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960806\Downloads\"/>
    </mc:Choice>
  </mc:AlternateContent>
  <xr:revisionPtr revIDLastSave="0" documentId="13_ncr:1_{B790F755-68DF-4080-8BDE-C2F655C3FA2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v" sheetId="13" r:id="rId1"/>
    <sheet name="Dashboard" sheetId="12" r:id="rId2"/>
    <sheet name="Agosto 2026" sheetId="2" r:id="rId3"/>
    <sheet name="Septiembre 2026" sheetId="3" r:id="rId4"/>
    <sheet name="Septiembre 2025" sheetId="4" r:id="rId5"/>
    <sheet name="Base " sheetId="1" r:id="rId6"/>
  </sheets>
  <definedNames>
    <definedName name="_xlnm._FilterDatabase" localSheetId="5" hidden="1">'Base '!$A$1:$K$6445</definedName>
  </definedNames>
  <calcPr calcId="191029"/>
  <pivotCaches>
    <pivotCache cacheId="2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3" l="1"/>
  <c r="E15" i="13"/>
  <c r="A17" i="13"/>
  <c r="A15" i="13"/>
  <c r="G17" i="13"/>
  <c r="F17" i="13"/>
  <c r="G15" i="13"/>
  <c r="F15" i="13"/>
  <c r="A4" i="13"/>
  <c r="F6" i="13"/>
  <c r="G6" i="13"/>
  <c r="F4" i="13"/>
  <c r="G4" i="13"/>
  <c r="A6" i="13"/>
  <c r="E6" i="13"/>
  <c r="E4" i="13"/>
  <c r="B8" i="13" l="1"/>
  <c r="B20" i="13"/>
  <c r="B9" i="13"/>
  <c r="B19" i="13"/>
</calcChain>
</file>

<file path=xl/sharedStrings.xml><?xml version="1.0" encoding="utf-8"?>
<sst xmlns="http://schemas.openxmlformats.org/spreadsheetml/2006/main" count="38802" uniqueCount="141">
  <si>
    <t># Mes</t>
  </si>
  <si>
    <t>Fecha</t>
  </si>
  <si>
    <t>Tienda</t>
  </si>
  <si>
    <t>Facturacion</t>
  </si>
  <si>
    <t>Venta - Ecommerce</t>
  </si>
  <si>
    <t>Venta Comercial Operativa</t>
  </si>
  <si>
    <t>Venta Comercial Operativa - Ecommerce</t>
  </si>
  <si>
    <t>Cantidad Venta Operativa - Ecommerce</t>
  </si>
  <si>
    <t>Pedidos Facturados con Venta Operativa - Ecommerce</t>
  </si>
  <si>
    <t>Agosto</t>
  </si>
  <si>
    <t>Sabado</t>
  </si>
  <si>
    <t>Rio IV</t>
  </si>
  <si>
    <t>San Luis</t>
  </si>
  <si>
    <t>San Fernando</t>
  </si>
  <si>
    <t>Las Heras</t>
  </si>
  <si>
    <t>San Juan</t>
  </si>
  <si>
    <t>La Rioja</t>
  </si>
  <si>
    <t>Corrientes</t>
  </si>
  <si>
    <t>Córdoba Sur</t>
  </si>
  <si>
    <t>Salta</t>
  </si>
  <si>
    <t>Santiago</t>
  </si>
  <si>
    <t>Tigre</t>
  </si>
  <si>
    <t>Lujan</t>
  </si>
  <si>
    <t>Maipú</t>
  </si>
  <si>
    <t>Avellaneda 2</t>
  </si>
  <si>
    <t>La Tablada</t>
  </si>
  <si>
    <t>Quilmes</t>
  </si>
  <si>
    <t>Tucumán</t>
  </si>
  <si>
    <t>Neuquén 2</t>
  </si>
  <si>
    <t>Bariloche</t>
  </si>
  <si>
    <t>La Pampa</t>
  </si>
  <si>
    <t>Formosa</t>
  </si>
  <si>
    <t>Catamarca</t>
  </si>
  <si>
    <t>Mataderos</t>
  </si>
  <si>
    <t>Alte Brown</t>
  </si>
  <si>
    <t>Moreno</t>
  </si>
  <si>
    <t>José C Paz</t>
  </si>
  <si>
    <t>Jujuy</t>
  </si>
  <si>
    <t>Malvinas Arg</t>
  </si>
  <si>
    <t>Rio Salí</t>
  </si>
  <si>
    <t>3 de Febrero</t>
  </si>
  <si>
    <t>Moreno Shopping</t>
  </si>
  <si>
    <t>Cipolletti</t>
  </si>
  <si>
    <t>Paraná 2</t>
  </si>
  <si>
    <t>Trelew</t>
  </si>
  <si>
    <t>Laferrere</t>
  </si>
  <si>
    <t>Hurlingham (AV. Villegas)</t>
  </si>
  <si>
    <t>Hurlingham (AV. Vergara)</t>
  </si>
  <si>
    <t>Pergamino</t>
  </si>
  <si>
    <t>Lanús</t>
  </si>
  <si>
    <t>Posadas</t>
  </si>
  <si>
    <t>Oran</t>
  </si>
  <si>
    <t>Viedma</t>
  </si>
  <si>
    <t>Olavarría</t>
  </si>
  <si>
    <t>Villa Mercedes</t>
  </si>
  <si>
    <t>Villa Nueva</t>
  </si>
  <si>
    <t>Comodoro Rivadavia</t>
  </si>
  <si>
    <t>Resistencia</t>
  </si>
  <si>
    <t>Gonzalez Catán</t>
  </si>
  <si>
    <t>Fuerza Aérea (Cba)</t>
  </si>
  <si>
    <t>Junín</t>
  </si>
  <si>
    <t>San Martín (Mza)</t>
  </si>
  <si>
    <t>Palmares (Mza)</t>
  </si>
  <si>
    <t>Goya (Ctes)</t>
  </si>
  <si>
    <t>Salta Fuerza Aérea</t>
  </si>
  <si>
    <t>Lomas de Zamora</t>
  </si>
  <si>
    <t>Gral Pico (La Pampa)</t>
  </si>
  <si>
    <t>Salta Tartagal</t>
  </si>
  <si>
    <t>Santiago del Estero Sur</t>
  </si>
  <si>
    <t>Rawson San Juan</t>
  </si>
  <si>
    <t>Tucumán (Av. Jujuy)</t>
  </si>
  <si>
    <t>San Vicente</t>
  </si>
  <si>
    <t>Corrientes (Av. Maipú)</t>
  </si>
  <si>
    <t>Formosa II</t>
  </si>
  <si>
    <t>Pilar</t>
  </si>
  <si>
    <t>Tuc. Concepción</t>
  </si>
  <si>
    <t>San Juan Norte</t>
  </si>
  <si>
    <t>Comodoro Rivadavia Norte</t>
  </si>
  <si>
    <t>Caseros</t>
  </si>
  <si>
    <t xml:space="preserve">Donato Alvarez (Cba)     </t>
  </si>
  <si>
    <t>R.S. Peña, Chaco</t>
  </si>
  <si>
    <t xml:space="preserve">Posadas II            </t>
  </si>
  <si>
    <t>Santa Rosa (La Pampa) II</t>
  </si>
  <si>
    <t>Tuc. Ejército Del Norte</t>
  </si>
  <si>
    <t xml:space="preserve">Puerto Madryn </t>
  </si>
  <si>
    <t>Claypole</t>
  </si>
  <si>
    <t>San Pedro de Jujuy</t>
  </si>
  <si>
    <t>Clorinda</t>
  </si>
  <si>
    <t>General Roca</t>
  </si>
  <si>
    <t>Moron</t>
  </si>
  <si>
    <t>Moreno Derqui</t>
  </si>
  <si>
    <t>Grafa</t>
  </si>
  <si>
    <t>San Justo</t>
  </si>
  <si>
    <t>Avellaneda</t>
  </si>
  <si>
    <t>La Plata</t>
  </si>
  <si>
    <t>Bahía Blanca</t>
  </si>
  <si>
    <t xml:space="preserve">Santa Fe </t>
  </si>
  <si>
    <t>Paraná</t>
  </si>
  <si>
    <t>Córdoba Oeste</t>
  </si>
  <si>
    <t>Córdoba Este</t>
  </si>
  <si>
    <t>Neuquén</t>
  </si>
  <si>
    <t xml:space="preserve">Mendoza </t>
  </si>
  <si>
    <t>Campana</t>
  </si>
  <si>
    <t>Domingo</t>
  </si>
  <si>
    <t>Lunes</t>
  </si>
  <si>
    <t>Nogoyá</t>
  </si>
  <si>
    <t>Martes</t>
  </si>
  <si>
    <t>Alvarez Jonte</t>
  </si>
  <si>
    <t>Cabildo</t>
  </si>
  <si>
    <t>Miercoles</t>
  </si>
  <si>
    <t>Jueves</t>
  </si>
  <si>
    <t>Viernes</t>
  </si>
  <si>
    <t>Site to Customer</t>
  </si>
  <si>
    <t>Perón</t>
  </si>
  <si>
    <t>Septiembre</t>
  </si>
  <si>
    <t>San Martin</t>
  </si>
  <si>
    <t>NA</t>
  </si>
  <si>
    <t>Etiquetas de fila</t>
  </si>
  <si>
    <t>Total general</t>
  </si>
  <si>
    <t xml:space="preserve">Sin Impuesto </t>
  </si>
  <si>
    <t>(Todas)</t>
  </si>
  <si>
    <t>2025</t>
  </si>
  <si>
    <t>2026</t>
  </si>
  <si>
    <t>Años (Fecha)</t>
  </si>
  <si>
    <t xml:space="preserve">Con Impuesto </t>
  </si>
  <si>
    <t xml:space="preserve">Unidades </t>
  </si>
  <si>
    <t xml:space="preserve">Venta Comercial </t>
  </si>
  <si>
    <t>Venta  Ecommerce</t>
  </si>
  <si>
    <t>Facturados Ecommerce</t>
  </si>
  <si>
    <t>Unidades Ecommerce</t>
  </si>
  <si>
    <t>Sin impuesto</t>
  </si>
  <si>
    <t xml:space="preserve">Mesual </t>
  </si>
  <si>
    <t>Pedidos</t>
  </si>
  <si>
    <t>Compañia</t>
  </si>
  <si>
    <t>Ecommerce</t>
  </si>
  <si>
    <t>Facturacion Compañía</t>
  </si>
  <si>
    <t xml:space="preserve"> Venta - Ecommerce</t>
  </si>
  <si>
    <t xml:space="preserve">Diario </t>
  </si>
  <si>
    <t>VS</t>
  </si>
  <si>
    <t xml:space="preserve">Share mensual </t>
  </si>
  <si>
    <t>Share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</si>
</sst>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#,##0_);\(#,##0\)"/>
    <numFmt numFmtId="165" formatCode="&quot;$&quot;#,##0;[Red]\-&quot;$&quot;#,##0"/>
    <numFmt numFmtId="166" formatCode="_-&quot;$&quot;\ * #,##0_-;\-&quot;$&quot;\ * #,##0_-;_-&quot;$&quot;\ * &quot;-&quot;??_-;_-@_-"/>
  </numFmts>
  <fonts count="5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FFFF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">
    <xf numFmtId="0" fontId="0" fillId="0" borderId="0" xfId="0"/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10" fontId="0" fillId="0" borderId="0" xfId="2" applyNumberFormat="1" applyFont="1"/>
    <xf numFmtId="0" fontId="2" fillId="2" borderId="5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223">
    <dxf>
      <numFmt numFmtId="169" formatCode="0.0"/>
    </dxf>
    <dxf>
      <numFmt numFmtId="1" formatCode="0"/>
    </dxf>
    <dxf>
      <numFmt numFmtId="168" formatCode="_-&quot;$&quot;\ * #,##0.0_-;\-&quot;$&quot;\ * #,##0.0_-;_-&quot;$&quot;\ * &quot;-&quot;??_-;_-@_-"/>
    </dxf>
    <dxf>
      <numFmt numFmtId="166" formatCode="_-&quot;$&quot;\ * #,##0_-;\-&quot;$&quot;\ * #,##0_-;_-&quot;$&quot;\ * &quot;-&quot;??_-;_-@_-"/>
    </dxf>
    <dxf>
      <numFmt numFmtId="168" formatCode="_-&quot;$&quot;\ * #,##0.0_-;\-&quot;$&quot;\ * #,##0.0_-;_-&quot;$&quot;\ * &quot;-&quot;??_-;_-@_-"/>
    </dxf>
    <dxf>
      <numFmt numFmtId="166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9" formatCode="0.0"/>
    </dxf>
    <dxf>
      <numFmt numFmtId="1" formatCode="0"/>
    </dxf>
    <dxf>
      <numFmt numFmtId="169" formatCode="0.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0.0"/>
    </dxf>
    <dxf>
      <numFmt numFmtId="1" formatCode="0"/>
    </dxf>
    <dxf>
      <numFmt numFmtId="169" formatCode="0.0"/>
    </dxf>
    <dxf>
      <numFmt numFmtId="1" formatCode="0"/>
    </dxf>
    <dxf>
      <numFmt numFmtId="169" formatCode="0.0"/>
    </dxf>
    <dxf>
      <numFmt numFmtId="1" formatCode="0"/>
    </dxf>
    <dxf>
      <numFmt numFmtId="168" formatCode="_-&quot;$&quot;\ * #,##0.0_-;\-&quot;$&quot;\ * #,##0.0_-;_-&quot;$&quot;\ * &quot;-&quot;??_-;_-@_-"/>
    </dxf>
    <dxf>
      <numFmt numFmtId="166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6" formatCode="_-&quot;$&quot;\ * #,##0_-;\-&quot;$&quot;\ * #,##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_-&quot;$&quot;\ * #,##0_-;\-&quot;$&quot;\ * #,##0_-;_-&quot;$&quot;\ * &quot;-&quot;??_-;_-@_-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iano Agüero" refreshedDate="46275.34697233796" createdVersion="8" refreshedVersion="8" minRefreshableVersion="3" recordCount="6447" xr:uid="{ADE6BDB7-E4CB-4234-9910-1E98D478AE1F}">
  <cacheSource type="worksheet">
    <worksheetSource ref="A1:K1048576" sheet="Base "/>
  </cacheSource>
  <cacheFields count="14">
    <cacheField name="# Mes" numFmtId="0">
      <sharedItems containsBlank="1" count="3">
        <s v="Agosto"/>
        <s v="Septiembre"/>
        <m/>
      </sharedItems>
    </cacheField>
    <cacheField name="Fecha" numFmtId="14">
      <sharedItems containsNonDate="0" containsDate="1" containsString="0" containsBlank="1" minDate="2025-09-01T00:00:00" maxDate="2026-09-10T00:00:00" count="71"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m/>
      </sharedItems>
      <fieldGroup par="13"/>
    </cacheField>
    <cacheField name="Campo3" caption="Campo3" numFmtId="0">
      <sharedItems containsBlank="1"/>
    </cacheField>
    <cacheField name="Tienda" numFmtId="0">
      <sharedItems containsString="0" containsBlank="1" containsNumber="1" containsInteger="1" minValue="1002" maxValue="4001"/>
    </cacheField>
    <cacheField name="Campo5" caption="Campo5" numFmtId="0">
      <sharedItems containsBlank="1"/>
    </cacheField>
    <cacheField name="Facturacion" numFmtId="0">
      <sharedItems containsString="0" containsBlank="1" containsNumber="1" minValue="-537568274.98000002" maxValue="351721921.06999999"/>
    </cacheField>
    <cacheField name="Venta - Ecommerce" numFmtId="0">
      <sharedItems containsString="0" containsBlank="1" containsNumber="1" minValue="-4288074.13" maxValue="27018688.989999998"/>
    </cacheField>
    <cacheField name="Venta Comercial Operativa" numFmtId="0">
      <sharedItems containsString="0" containsBlank="1" containsNumber="1" minValue="-773667.78" maxValue="278821421.35000002"/>
    </cacheField>
    <cacheField name="Venta Comercial Operativa - Ecommerce" numFmtId="0">
      <sharedItems containsString="0" containsBlank="1" containsNumber="1" minValue="-3321578.47" maxValue="20933263.199999999"/>
    </cacheField>
    <cacheField name="Cantidad Venta Operativa - Ecommerce" numFmtId="0">
      <sharedItems containsString="0" containsBlank="1" containsNumber="1" minValue="-104.3" maxValue="7025.4070000000002"/>
    </cacheField>
    <cacheField name="Pedidos Facturados con Venta Operativa - Ecommerce" numFmtId="0">
      <sharedItems containsString="0" containsBlank="1" containsNumber="1" containsInteger="1" minValue="1" maxValue="209"/>
    </cacheField>
    <cacheField name="Meses (Fecha)" numFmtId="0" databaseField="0">
      <fieldGroup base="1">
        <rangePr groupBy="months" startDate="2025-09-01T00:00:00" endDate="2026-09-10T00:00:00"/>
        <groupItems count="14">
          <s v="&lt;1/9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0/9/2026"/>
        </groupItems>
      </fieldGroup>
    </cacheField>
    <cacheField name="Trimestres (Fecha)" numFmtId="0" databaseField="0">
      <fieldGroup base="1">
        <rangePr groupBy="quarters" startDate="2025-09-01T00:00:00" endDate="2026-09-10T00:00:00"/>
        <groupItems count="6">
          <s v="&lt;1/9/2025"/>
          <s v="Trim.1"/>
          <s v="Trim.2"/>
          <s v="Trim.3"/>
          <s v="Trim.4"/>
          <s v="&gt;10/9/2026"/>
        </groupItems>
      </fieldGroup>
    </cacheField>
    <cacheField name="Años (Fecha)" numFmtId="0" databaseField="0">
      <fieldGroup base="1">
        <rangePr groupBy="years" startDate="2025-09-01T00:00:00" endDate="2026-09-10T00:00:00"/>
        <groupItems count="4">
          <s v="&lt;1/9/2025"/>
          <s v="2025"/>
          <s v="2026"/>
          <s v="&gt;10/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47">
  <r>
    <x v="0"/>
    <x v="0"/>
    <s v="Sabado"/>
    <n v="1002"/>
    <s v="Rio IV"/>
    <n v="117463113.14"/>
    <n v="3755169.01"/>
    <n v="91793577.890000001"/>
    <n v="2937353.25"/>
    <n v="1289.4090000000001"/>
    <n v="33"/>
  </r>
  <r>
    <x v="0"/>
    <x v="0"/>
    <s v="Sabado"/>
    <n v="1003"/>
    <s v="San Luis"/>
    <n v="137705599.38999999"/>
    <n v="2182563.9"/>
    <n v="108247658.05"/>
    <n v="1746708.44"/>
    <n v="708.35599999999999"/>
    <n v="27"/>
  </r>
  <r>
    <x v="0"/>
    <x v="0"/>
    <s v="Sabado"/>
    <n v="1004"/>
    <s v="San Fernando"/>
    <n v="124919579.72"/>
    <n v="4659350.59"/>
    <n v="98328987.319999993"/>
    <n v="3606841.25"/>
    <n v="1713.6590000000001"/>
    <n v="38"/>
  </r>
  <r>
    <x v="0"/>
    <x v="0"/>
    <s v="Sabado"/>
    <n v="1005"/>
    <s v="Las Heras"/>
    <n v="86063202.760000005"/>
    <m/>
    <n v="67383335.680000007"/>
    <m/>
    <m/>
    <m/>
  </r>
  <r>
    <x v="0"/>
    <x v="0"/>
    <s v="Sabado"/>
    <n v="1006"/>
    <s v="San Juan"/>
    <n v="109415167.67"/>
    <n v="7437599.5099999998"/>
    <n v="85718670.049999997"/>
    <n v="5775768.3899999997"/>
    <n v="1995.193"/>
    <n v="43"/>
  </r>
  <r>
    <x v="0"/>
    <x v="0"/>
    <s v="Sabado"/>
    <n v="1007"/>
    <s v="La Rioja"/>
    <n v="139185812.81999999"/>
    <n v="283280.44"/>
    <n v="109097866.36"/>
    <n v="220223.1"/>
    <n v="65.573999999999998"/>
    <n v="4"/>
  </r>
  <r>
    <x v="0"/>
    <x v="0"/>
    <s v="Sabado"/>
    <n v="1008"/>
    <s v="Corrientes"/>
    <n v="131544412.89"/>
    <n v="3999393.6"/>
    <n v="102886747.29000001"/>
    <n v="3063772.1"/>
    <n v="1946.914"/>
    <n v="38"/>
  </r>
  <r>
    <x v="0"/>
    <x v="0"/>
    <s v="Sabado"/>
    <n v="1010"/>
    <s v="Córdoba Sur"/>
    <n v="72037723.5"/>
    <n v="139999"/>
    <n v="56575960.130000003"/>
    <n v="108470.3"/>
    <n v="1"/>
    <n v="1"/>
  </r>
  <r>
    <x v="0"/>
    <x v="0"/>
    <s v="Sabado"/>
    <n v="1011"/>
    <s v="Salta"/>
    <n v="94900427.560000002"/>
    <n v="3335958.01"/>
    <n v="74566032.969999999"/>
    <n v="2652715.41"/>
    <n v="474.79599999999999"/>
    <n v="23"/>
  </r>
  <r>
    <x v="0"/>
    <x v="0"/>
    <s v="Sabado"/>
    <n v="1012"/>
    <s v="Santiago"/>
    <n v="87642032.670000002"/>
    <n v="2710586.29"/>
    <n v="68408438.319999993"/>
    <n v="1961315.95"/>
    <n v="120"/>
    <n v="9"/>
  </r>
  <r>
    <x v="0"/>
    <x v="0"/>
    <s v="Sabado"/>
    <n v="1013"/>
    <s v="Tigre"/>
    <n v="95661826.989999995"/>
    <m/>
    <n v="75312386.959999993"/>
    <m/>
    <m/>
    <m/>
  </r>
  <r>
    <x v="0"/>
    <x v="0"/>
    <s v="Sabado"/>
    <n v="1014"/>
    <s v="Lujan"/>
    <n v="113485129.11"/>
    <n v="1518881.8"/>
    <n v="88571791.829999998"/>
    <n v="1162489.1100000001"/>
    <n v="622.58000000000004"/>
    <n v="14"/>
  </r>
  <r>
    <x v="0"/>
    <x v="0"/>
    <s v="Sabado"/>
    <n v="1015"/>
    <s v="Maipú"/>
    <n v="79991258.290000007"/>
    <n v="151999.20000000001"/>
    <n v="62870716.719999999"/>
    <n v="117767.97"/>
    <n v="2"/>
    <n v="1"/>
  </r>
  <r>
    <x v="0"/>
    <x v="0"/>
    <s v="Sabado"/>
    <n v="1016"/>
    <s v="Avellaneda 2"/>
    <n v="145199083.78"/>
    <m/>
    <n v="113656015.7"/>
    <m/>
    <m/>
    <m/>
  </r>
  <r>
    <x v="0"/>
    <x v="0"/>
    <s v="Sabado"/>
    <n v="1017"/>
    <s v="La Tablada"/>
    <n v="104029971.56"/>
    <n v="604998.75"/>
    <n v="81118982.599999994"/>
    <n v="468749.03"/>
    <n v="2"/>
    <n v="2"/>
  </r>
  <r>
    <x v="0"/>
    <x v="0"/>
    <s v="Sabado"/>
    <n v="1018"/>
    <s v="Quilmes"/>
    <n v="67719440.290000007"/>
    <m/>
    <n v="53152308.969999999"/>
    <m/>
    <m/>
    <m/>
  </r>
  <r>
    <x v="0"/>
    <x v="0"/>
    <s v="Sabado"/>
    <n v="1020"/>
    <s v="Tucumán"/>
    <n v="78148804.25"/>
    <n v="3939416.06"/>
    <n v="61343478.469999999"/>
    <n v="3060362.02"/>
    <n v="744.476"/>
    <n v="29"/>
  </r>
  <r>
    <x v="0"/>
    <x v="0"/>
    <s v="Sabado"/>
    <n v="1021"/>
    <s v="Neuquén 2"/>
    <n v="92464534.969999999"/>
    <m/>
    <n v="72519748.659999996"/>
    <m/>
    <m/>
    <m/>
  </r>
  <r>
    <x v="0"/>
    <x v="0"/>
    <s v="Sabado"/>
    <n v="1022"/>
    <s v="Bariloche"/>
    <n v="133507921.20999999"/>
    <n v="254534.07"/>
    <n v="105701434.40000001"/>
    <n v="197394.85"/>
    <n v="82.397999999999996"/>
    <n v="3"/>
  </r>
  <r>
    <x v="0"/>
    <x v="0"/>
    <s v="Sabado"/>
    <n v="1023"/>
    <s v="La Pampa"/>
    <n v="140667482.34"/>
    <m/>
    <n v="110402869.16"/>
    <m/>
    <m/>
    <m/>
  </r>
  <r>
    <x v="0"/>
    <x v="0"/>
    <s v="Sabado"/>
    <n v="1024"/>
    <s v="Formosa"/>
    <n v="129530988.31"/>
    <n v="4427667.7699999996"/>
    <n v="100996884.66"/>
    <n v="3433522.67"/>
    <n v="1641.337"/>
    <n v="55"/>
  </r>
  <r>
    <x v="0"/>
    <x v="0"/>
    <s v="Sabado"/>
    <n v="1026"/>
    <s v="Catamarca"/>
    <n v="86191329.209999993"/>
    <n v="27836.04"/>
    <n v="67882326.459999993"/>
    <n v="21567.18"/>
    <n v="18"/>
    <n v="1"/>
  </r>
  <r>
    <x v="0"/>
    <x v="0"/>
    <s v="Sabado"/>
    <n v="1027"/>
    <s v="Mataderos"/>
    <n v="23769332.579999998"/>
    <m/>
    <n v="18784169.57"/>
    <m/>
    <m/>
    <m/>
  </r>
  <r>
    <x v="0"/>
    <x v="0"/>
    <s v="Sabado"/>
    <n v="1028"/>
    <s v="Alte Brown"/>
    <n v="71691478.420000002"/>
    <n v="72466.149999999994"/>
    <n v="56265358.530000001"/>
    <n v="51133.56"/>
    <n v="10"/>
    <n v="2"/>
  </r>
  <r>
    <x v="0"/>
    <x v="0"/>
    <s v="Sabado"/>
    <n v="1029"/>
    <s v="Moreno"/>
    <n v="62689358.57"/>
    <m/>
    <n v="49120617.380000003"/>
    <m/>
    <m/>
    <m/>
  </r>
  <r>
    <x v="0"/>
    <x v="0"/>
    <s v="Sabado"/>
    <n v="1030"/>
    <s v="José C Paz"/>
    <n v="28094232.030000001"/>
    <m/>
    <n v="22087472.879999999"/>
    <m/>
    <m/>
    <m/>
  </r>
  <r>
    <x v="0"/>
    <x v="0"/>
    <s v="Sabado"/>
    <n v="1031"/>
    <s v="Jujuy"/>
    <n v="102246663.37"/>
    <n v="549926.09"/>
    <n v="81303383.629999995"/>
    <n v="429577.56"/>
    <n v="186.65"/>
    <n v="10"/>
  </r>
  <r>
    <x v="0"/>
    <x v="0"/>
    <s v="Sabado"/>
    <n v="1032"/>
    <s v="Malvinas Arg"/>
    <n v="83416064.019999996"/>
    <m/>
    <n v="65397677.090000004"/>
    <m/>
    <m/>
    <m/>
  </r>
  <r>
    <x v="0"/>
    <x v="0"/>
    <s v="Sabado"/>
    <n v="1033"/>
    <s v="Rio Salí"/>
    <n v="58257886.399999999"/>
    <n v="769853.2"/>
    <n v="46066517.600000001"/>
    <n v="596477.17000000004"/>
    <n v="16"/>
    <n v="2"/>
  </r>
  <r>
    <x v="0"/>
    <x v="0"/>
    <s v="Sabado"/>
    <n v="1035"/>
    <s v="3 de Febrero"/>
    <n v="59787125.829999998"/>
    <n v="825295"/>
    <n v="46748845.75"/>
    <n v="634182.97"/>
    <n v="452.55799999999999"/>
    <n v="13"/>
  </r>
  <r>
    <x v="0"/>
    <x v="0"/>
    <s v="Sabado"/>
    <n v="1036"/>
    <s v="Moreno Shopping"/>
    <n v="20241902.010000002"/>
    <m/>
    <n v="15930450.789999999"/>
    <m/>
    <m/>
    <m/>
  </r>
  <r>
    <x v="0"/>
    <x v="0"/>
    <s v="Sabado"/>
    <n v="1038"/>
    <s v="Cipolletti"/>
    <n v="110388124.33"/>
    <n v="1079239.52"/>
    <n v="86726723.719999999"/>
    <n v="841662.35"/>
    <n v="419.87400000000002"/>
    <n v="11"/>
  </r>
  <r>
    <x v="0"/>
    <x v="0"/>
    <s v="Sabado"/>
    <n v="1039"/>
    <s v="Paraná 2"/>
    <n v="98883999.650000006"/>
    <m/>
    <n v="77519453.780000001"/>
    <m/>
    <m/>
    <m/>
  </r>
  <r>
    <x v="0"/>
    <x v="0"/>
    <s v="Sabado"/>
    <n v="1042"/>
    <s v="Trelew"/>
    <n v="56377456.149999999"/>
    <n v="-371120.63"/>
    <n v="44451252.299999997"/>
    <n v="-302973.44"/>
    <n v="-63.921999999999997"/>
    <n v="1"/>
  </r>
  <r>
    <x v="0"/>
    <x v="0"/>
    <s v="Sabado"/>
    <n v="1043"/>
    <s v="Laferrere"/>
    <n v="83168485.209999993"/>
    <m/>
    <n v="65005842.060000002"/>
    <m/>
    <m/>
    <m/>
  </r>
  <r>
    <x v="0"/>
    <x v="0"/>
    <s v="Sabado"/>
    <n v="1044"/>
    <s v="Hurlingham (AV. Villegas)"/>
    <n v="26661988.129999999"/>
    <m/>
    <n v="20911539.670000002"/>
    <m/>
    <m/>
    <m/>
  </r>
  <r>
    <x v="0"/>
    <x v="0"/>
    <s v="Sabado"/>
    <n v="1045"/>
    <s v="Hurlingham (AV. Vergara)"/>
    <n v="23326092.84"/>
    <m/>
    <n v="18342372.609999999"/>
    <m/>
    <m/>
    <m/>
  </r>
  <r>
    <x v="0"/>
    <x v="0"/>
    <s v="Sabado"/>
    <n v="1046"/>
    <s v="Pergamino"/>
    <n v="29819847.989999998"/>
    <m/>
    <n v="23427266.059999999"/>
    <m/>
    <m/>
    <m/>
  </r>
  <r>
    <x v="0"/>
    <x v="0"/>
    <s v="Sabado"/>
    <n v="1050"/>
    <s v="Lanús"/>
    <n v="61273341.5"/>
    <m/>
    <n v="48098377.409999996"/>
    <m/>
    <m/>
    <m/>
  </r>
  <r>
    <x v="0"/>
    <x v="0"/>
    <s v="Sabado"/>
    <n v="1051"/>
    <s v="Posadas"/>
    <n v="95107387.189999998"/>
    <n v="354777.5"/>
    <n v="75276609.219999999"/>
    <n v="283699.52"/>
    <n v="87.849000000000004"/>
    <n v="3"/>
  </r>
  <r>
    <x v="0"/>
    <x v="0"/>
    <s v="Sabado"/>
    <n v="1052"/>
    <s v="Oran"/>
    <n v="73222412.939999998"/>
    <n v="171964.82"/>
    <n v="57833621.57"/>
    <n v="133237.32"/>
    <n v="57"/>
    <n v="4"/>
  </r>
  <r>
    <x v="0"/>
    <x v="0"/>
    <s v="Sabado"/>
    <n v="1053"/>
    <s v="Viedma"/>
    <n v="88171143.340000004"/>
    <n v="355499.79"/>
    <n v="69046594.790000007"/>
    <n v="277102.52"/>
    <n v="10.958"/>
    <n v="2"/>
  </r>
  <r>
    <x v="0"/>
    <x v="0"/>
    <s v="Sabado"/>
    <n v="1054"/>
    <s v="Olavarría"/>
    <n v="102981317.29000001"/>
    <n v="3641498.42"/>
    <n v="80451316.950000003"/>
    <n v="2831125.62"/>
    <n v="998.846"/>
    <n v="22"/>
  </r>
  <r>
    <x v="0"/>
    <x v="0"/>
    <s v="Sabado"/>
    <n v="1055"/>
    <s v="Villa Mercedes"/>
    <n v="82819010"/>
    <n v="1148552.69"/>
    <n v="65109777.840000004"/>
    <n v="906830.71"/>
    <n v="544.02700000000004"/>
    <n v="17"/>
  </r>
  <r>
    <x v="0"/>
    <x v="0"/>
    <s v="Sabado"/>
    <n v="1056"/>
    <s v="Villa Nueva"/>
    <n v="57919232.560000002"/>
    <n v="882442.8"/>
    <n v="45542451.890000001"/>
    <n v="683711.04"/>
    <n v="88"/>
    <n v="2"/>
  </r>
  <r>
    <x v="0"/>
    <x v="0"/>
    <s v="Sabado"/>
    <n v="1057"/>
    <s v="Comodoro Rivadavia"/>
    <n v="119592694.86"/>
    <n v="5454538.7800000003"/>
    <n v="93803460.920000002"/>
    <n v="4246742.12"/>
    <n v="2163.826"/>
    <n v="40"/>
  </r>
  <r>
    <x v="0"/>
    <x v="0"/>
    <s v="Sabado"/>
    <n v="1058"/>
    <s v="Resistencia"/>
    <n v="68514902.629999995"/>
    <n v="425190.46"/>
    <n v="53407043.460000001"/>
    <n v="329289.14"/>
    <n v="113.988"/>
    <n v="6"/>
  </r>
  <r>
    <x v="0"/>
    <x v="0"/>
    <s v="Sabado"/>
    <n v="1059"/>
    <s v="Gonzalez Catán"/>
    <n v="76353583.510000005"/>
    <m/>
    <n v="59605284.25"/>
    <m/>
    <m/>
    <m/>
  </r>
  <r>
    <x v="0"/>
    <x v="0"/>
    <s v="Sabado"/>
    <n v="1060"/>
    <s v="Fuerza Aérea (Cba)"/>
    <n v="41231449.770000003"/>
    <m/>
    <n v="32596080.809999999"/>
    <m/>
    <m/>
    <m/>
  </r>
  <r>
    <x v="0"/>
    <x v="0"/>
    <s v="Sabado"/>
    <n v="1061"/>
    <s v="Junín"/>
    <n v="109418464.03"/>
    <n v="325978.14"/>
    <n v="85410710.640000001"/>
    <n v="254969.91"/>
    <n v="134"/>
    <n v="3"/>
  </r>
  <r>
    <x v="0"/>
    <x v="0"/>
    <s v="Sabado"/>
    <n v="1067"/>
    <s v="San Martín (Mza)"/>
    <n v="52157479.840000004"/>
    <n v="-703999.35"/>
    <n v="40919908.07"/>
    <n v="-545454.06999999995"/>
    <n v="-1"/>
    <n v="1"/>
  </r>
  <r>
    <x v="0"/>
    <x v="0"/>
    <s v="Sabado"/>
    <n v="1068"/>
    <s v="Palmares (Mza)"/>
    <n v="90885002.549999997"/>
    <m/>
    <n v="71146368.469999999"/>
    <m/>
    <m/>
    <m/>
  </r>
  <r>
    <x v="0"/>
    <x v="0"/>
    <s v="Sabado"/>
    <n v="1074"/>
    <s v="Goya (Ctes)"/>
    <n v="37651785.640000001"/>
    <n v="59680.75"/>
    <n v="29449339.379999999"/>
    <n v="42366.28"/>
    <n v="7"/>
    <n v="1"/>
  </r>
  <r>
    <x v="0"/>
    <x v="0"/>
    <s v="Sabado"/>
    <n v="1075"/>
    <s v="Salta Fuerza Aérea"/>
    <n v="68444180.079999998"/>
    <m/>
    <n v="54399344.509999998"/>
    <m/>
    <m/>
    <m/>
  </r>
  <r>
    <x v="0"/>
    <x v="0"/>
    <s v="Sabado"/>
    <n v="1076"/>
    <s v="Lomas de Zamora"/>
    <n v="66857402.909999996"/>
    <m/>
    <n v="52649835"/>
    <m/>
    <m/>
    <m/>
  </r>
  <r>
    <x v="0"/>
    <x v="0"/>
    <s v="Sabado"/>
    <n v="1077"/>
    <s v="Gral Pico (La Pampa)"/>
    <n v="139951595.80000001"/>
    <n v="374818.29"/>
    <n v="110396865.14"/>
    <n v="288479.37"/>
    <n v="119"/>
    <n v="4"/>
  </r>
  <r>
    <x v="0"/>
    <x v="0"/>
    <s v="Sabado"/>
    <n v="1078"/>
    <s v="Salta Tartagal"/>
    <n v="85416883.209999993"/>
    <m/>
    <n v="67699399.650000006"/>
    <m/>
    <m/>
    <m/>
  </r>
  <r>
    <x v="0"/>
    <x v="0"/>
    <s v="Sabado"/>
    <n v="1080"/>
    <s v="Santiago del Estero Sur"/>
    <n v="57786482.649999999"/>
    <n v="1104855.1200000001"/>
    <n v="45223535.530000001"/>
    <n v="870920.63"/>
    <n v="498.70600000000002"/>
    <n v="15"/>
  </r>
  <r>
    <x v="0"/>
    <x v="0"/>
    <s v="Sabado"/>
    <n v="1081"/>
    <s v="Rawson San Juan"/>
    <n v="59348992.600000001"/>
    <m/>
    <n v="46531638.18"/>
    <m/>
    <m/>
    <m/>
  </r>
  <r>
    <x v="0"/>
    <x v="0"/>
    <s v="Sabado"/>
    <n v="1082"/>
    <s v="Tucumán (Av. Jujuy)"/>
    <n v="26637841.940000001"/>
    <m/>
    <n v="21055448.43"/>
    <m/>
    <m/>
    <m/>
  </r>
  <r>
    <x v="0"/>
    <x v="0"/>
    <s v="Sabado"/>
    <n v="1084"/>
    <s v="San Vicente"/>
    <n v="25369504.800000001"/>
    <m/>
    <n v="19978695.100000001"/>
    <m/>
    <m/>
    <m/>
  </r>
  <r>
    <x v="0"/>
    <x v="0"/>
    <s v="Sabado"/>
    <n v="1085"/>
    <s v="Corrientes (Av. Maipú)"/>
    <n v="31497755.530000001"/>
    <n v="1995283.5"/>
    <n v="24753027.460000001"/>
    <n v="1545932.44"/>
    <n v="6"/>
    <n v="5"/>
  </r>
  <r>
    <x v="0"/>
    <x v="0"/>
    <s v="Sabado"/>
    <n v="1086"/>
    <s v="Formosa II"/>
    <n v="84382215.480000004"/>
    <m/>
    <n v="65722702.840000004"/>
    <m/>
    <m/>
    <m/>
  </r>
  <r>
    <x v="0"/>
    <x v="0"/>
    <s v="Sabado"/>
    <n v="1087"/>
    <s v="Pilar"/>
    <n v="118150727.95"/>
    <n v="1755833.11"/>
    <n v="92878650.959999993"/>
    <n v="1367158.41"/>
    <n v="620.49900000000002"/>
    <n v="21"/>
  </r>
  <r>
    <x v="0"/>
    <x v="0"/>
    <s v="Sabado"/>
    <n v="1088"/>
    <s v="Tuc. Concepción"/>
    <n v="50749020.07"/>
    <m/>
    <n v="40608556.009999998"/>
    <m/>
    <m/>
    <m/>
  </r>
  <r>
    <x v="0"/>
    <x v="0"/>
    <s v="Sabado"/>
    <n v="1092"/>
    <s v="San Juan Norte"/>
    <n v="68627214.510000005"/>
    <m/>
    <n v="53582509.920000002"/>
    <m/>
    <m/>
    <m/>
  </r>
  <r>
    <x v="0"/>
    <x v="0"/>
    <s v="Sabado"/>
    <n v="1093"/>
    <s v="Comodoro Rivadavia Norte"/>
    <n v="77627610.989999995"/>
    <m/>
    <n v="60863682.990000002"/>
    <m/>
    <m/>
    <m/>
  </r>
  <r>
    <x v="0"/>
    <x v="0"/>
    <s v="Sabado"/>
    <n v="1096"/>
    <s v="Caseros"/>
    <n v="78337016.280000001"/>
    <m/>
    <n v="61601872.799999997"/>
    <m/>
    <m/>
    <m/>
  </r>
  <r>
    <x v="0"/>
    <x v="0"/>
    <s v="Sabado"/>
    <n v="1097"/>
    <s v="Donato Alvarez (Cba)     "/>
    <n v="52973750.68"/>
    <m/>
    <n v="41881089.710000001"/>
    <m/>
    <m/>
    <m/>
  </r>
  <r>
    <x v="0"/>
    <x v="0"/>
    <s v="Sabado"/>
    <n v="1098"/>
    <s v="R.S. Peña, Chaco"/>
    <n v="56622358.719999999"/>
    <m/>
    <n v="44175683.149999999"/>
    <m/>
    <m/>
    <m/>
  </r>
  <r>
    <x v="0"/>
    <x v="0"/>
    <s v="Sabado"/>
    <n v="1099"/>
    <s v="Posadas II            "/>
    <n v="74481954.780000001"/>
    <m/>
    <n v="59323087.729999997"/>
    <m/>
    <m/>
    <m/>
  </r>
  <r>
    <x v="0"/>
    <x v="0"/>
    <s v="Sabado"/>
    <n v="1100"/>
    <s v="Santa Rosa (La Pampa) II"/>
    <n v="79057746.75"/>
    <m/>
    <n v="62475972.539999999"/>
    <m/>
    <m/>
    <m/>
  </r>
  <r>
    <x v="0"/>
    <x v="0"/>
    <s v="Sabado"/>
    <n v="1106"/>
    <s v="Tuc. Ejército Del Norte"/>
    <n v="31694110.75"/>
    <m/>
    <n v="24960462.949999999"/>
    <m/>
    <m/>
    <m/>
  </r>
  <r>
    <x v="0"/>
    <x v="0"/>
    <s v="Sabado"/>
    <n v="1108"/>
    <s v="Puerto Madryn "/>
    <n v="76485705.150000006"/>
    <n v="-490433.05"/>
    <n v="60264571.219999999"/>
    <n v="-373201.18"/>
    <n v="123.18899999999999"/>
    <n v="6"/>
  </r>
  <r>
    <x v="0"/>
    <x v="0"/>
    <s v="Sabado"/>
    <n v="1110"/>
    <s v="Claypole"/>
    <n v="49488547.920000002"/>
    <m/>
    <n v="38793098.920000002"/>
    <m/>
    <m/>
    <m/>
  </r>
  <r>
    <x v="0"/>
    <x v="0"/>
    <s v="Sabado"/>
    <n v="1111"/>
    <s v="San Pedro de Jujuy"/>
    <n v="61402930.490000002"/>
    <n v="686020.2"/>
    <n v="48337674.189999998"/>
    <n v="531523.96"/>
    <n v="28"/>
    <n v="4"/>
  </r>
  <r>
    <x v="0"/>
    <x v="0"/>
    <s v="Sabado"/>
    <n v="1114"/>
    <s v="Clorinda"/>
    <n v="52528583.700000003"/>
    <n v="319999.19"/>
    <n v="41247916.520000003"/>
    <n v="247933.26"/>
    <n v="1"/>
    <n v="1"/>
  </r>
  <r>
    <x v="0"/>
    <x v="0"/>
    <s v="Sabado"/>
    <n v="1115"/>
    <s v="General Roca"/>
    <n v="74538548.409999996"/>
    <n v="73007.05"/>
    <n v="58552046.689999998"/>
    <n v="35332.699999999997"/>
    <n v="106.654"/>
    <n v="10"/>
  </r>
  <r>
    <x v="0"/>
    <x v="0"/>
    <s v="Sabado"/>
    <n v="1116"/>
    <s v="Moron"/>
    <n v="59106520.880000003"/>
    <m/>
    <n v="46299372.32"/>
    <m/>
    <m/>
    <m/>
  </r>
  <r>
    <x v="0"/>
    <x v="0"/>
    <s v="Sabado"/>
    <n v="1119"/>
    <s v="Moreno Derqui"/>
    <n v="56727810.530000001"/>
    <m/>
    <n v="44443040.340000004"/>
    <m/>
    <m/>
    <m/>
  </r>
  <r>
    <x v="0"/>
    <x v="0"/>
    <s v="Sabado"/>
    <n v="2997"/>
    <s v="Grafa"/>
    <n v="321347333.01999998"/>
    <n v="7730526.5300000003"/>
    <n v="255538921.58000001"/>
    <n v="6009005.6200000001"/>
    <n v="2356.8879999999999"/>
    <n v="65"/>
  </r>
  <r>
    <x v="0"/>
    <x v="0"/>
    <s v="Sabado"/>
    <n v="2998"/>
    <s v="San Justo"/>
    <n v="196539261.47999999"/>
    <n v="11593457.98"/>
    <n v="153797482.22999999"/>
    <n v="8971243.0899999999"/>
    <n v="3310.9119999999998"/>
    <n v="92"/>
  </r>
  <r>
    <x v="0"/>
    <x v="0"/>
    <s v="Sabado"/>
    <n v="2999"/>
    <s v="Avellaneda"/>
    <n v="172730516.09"/>
    <n v="7028206"/>
    <n v="135186951.52000001"/>
    <n v="5339183.29"/>
    <n v="3029.6640000000002"/>
    <n v="74"/>
  </r>
  <r>
    <x v="0"/>
    <x v="0"/>
    <s v="Sabado"/>
    <n v="3601"/>
    <s v="La Plata"/>
    <n v="219843236.97"/>
    <n v="5979205"/>
    <n v="172218145.18000001"/>
    <n v="4638125.59"/>
    <n v="2316.3359999999998"/>
    <n v="60"/>
  </r>
  <r>
    <x v="0"/>
    <x v="0"/>
    <s v="Sabado"/>
    <n v="3602"/>
    <s v="Bahía Blanca"/>
    <n v="176256830.69999999"/>
    <n v="4791908.5"/>
    <n v="138252534.46000001"/>
    <n v="3701615.76"/>
    <n v="1437.52"/>
    <n v="45"/>
  </r>
  <r>
    <x v="0"/>
    <x v="0"/>
    <s v="Sabado"/>
    <n v="3603"/>
    <s v="Santa Fe "/>
    <n v="211831784.43000001"/>
    <n v="5792450.54"/>
    <n v="165541332.66999999"/>
    <n v="4510175.29"/>
    <n v="2230.9029999999998"/>
    <n v="55"/>
  </r>
  <r>
    <x v="0"/>
    <x v="0"/>
    <s v="Sabado"/>
    <n v="3604"/>
    <s v="Paraná"/>
    <n v="174047233.97"/>
    <n v="4298369.54"/>
    <n v="136015704.56999999"/>
    <n v="3322345.56"/>
    <n v="1321.6780000000001"/>
    <n v="38"/>
  </r>
  <r>
    <x v="0"/>
    <x v="0"/>
    <s v="Sabado"/>
    <n v="3605"/>
    <s v="Córdoba Oeste"/>
    <n v="235635834.27000001"/>
    <n v="9679882.2300000004"/>
    <n v="185630332.93000001"/>
    <n v="7533954.9500000002"/>
    <n v="2842.2620000000002"/>
    <n v="73"/>
  </r>
  <r>
    <x v="0"/>
    <x v="0"/>
    <s v="Sabado"/>
    <n v="3606"/>
    <s v="Córdoba Este"/>
    <n v="139797217.72999999"/>
    <n v="4424776.3600000003"/>
    <n v="110002240.91"/>
    <n v="3441935.1"/>
    <n v="1827.806"/>
    <n v="40"/>
  </r>
  <r>
    <x v="0"/>
    <x v="0"/>
    <s v="Sabado"/>
    <n v="3608"/>
    <s v="Neuquén"/>
    <n v="221489847.02000001"/>
    <n v="2744398.59"/>
    <n v="173563965.88"/>
    <n v="2123529.19"/>
    <n v="912.61300000000006"/>
    <n v="22"/>
  </r>
  <r>
    <x v="0"/>
    <x v="0"/>
    <s v="Sabado"/>
    <n v="3613"/>
    <s v="Mendoza "/>
    <n v="149444424.22"/>
    <n v="3872801.27"/>
    <n v="117418399.31999999"/>
    <n v="3002154.85"/>
    <n v="1551.367"/>
    <n v="43"/>
  </r>
  <r>
    <x v="0"/>
    <x v="0"/>
    <s v="Sabado"/>
    <n v="4001"/>
    <s v="Campana"/>
    <n v="33974195.649999999"/>
    <n v="112168.64"/>
    <n v="26760980.530000001"/>
    <n v="88504.69"/>
    <n v="74"/>
    <n v="2"/>
  </r>
  <r>
    <x v="0"/>
    <x v="1"/>
    <s v="Domingo"/>
    <n v="1002"/>
    <s v="Rio IV"/>
    <n v="114020471.38"/>
    <n v="159322.70000000001"/>
    <n v="89077031.519999996"/>
    <n v="120730.4"/>
    <n v="31"/>
    <n v="1"/>
  </r>
  <r>
    <x v="0"/>
    <x v="1"/>
    <s v="Domingo"/>
    <n v="1003"/>
    <s v="San Luis"/>
    <n v="119521392.20999999"/>
    <m/>
    <n v="93252695.390000001"/>
    <m/>
    <m/>
    <m/>
  </r>
  <r>
    <x v="0"/>
    <x v="1"/>
    <s v="Domingo"/>
    <n v="1004"/>
    <s v="San Fernando"/>
    <n v="96695719.189999998"/>
    <n v="1815902.81"/>
    <n v="76128861.230000004"/>
    <n v="1412739.11"/>
    <n v="436.18400000000003"/>
    <n v="13"/>
  </r>
  <r>
    <x v="0"/>
    <x v="1"/>
    <s v="Domingo"/>
    <n v="1005"/>
    <s v="Las Heras"/>
    <n v="88493111.829999998"/>
    <m/>
    <n v="69167880.700000003"/>
    <m/>
    <m/>
    <m/>
  </r>
  <r>
    <x v="0"/>
    <x v="1"/>
    <s v="Domingo"/>
    <n v="1006"/>
    <s v="San Juan"/>
    <n v="108258888.20999999"/>
    <m/>
    <n v="84615218.510000005"/>
    <m/>
    <m/>
    <m/>
  </r>
  <r>
    <x v="0"/>
    <x v="1"/>
    <s v="Domingo"/>
    <n v="1008"/>
    <s v="Corrientes"/>
    <n v="120306389.90000001"/>
    <m/>
    <n v="94189010.159999996"/>
    <m/>
    <m/>
    <m/>
  </r>
  <r>
    <x v="0"/>
    <x v="1"/>
    <s v="Domingo"/>
    <n v="1010"/>
    <s v="Córdoba Sur"/>
    <n v="63712201"/>
    <m/>
    <n v="49876692.630000003"/>
    <m/>
    <m/>
    <m/>
  </r>
  <r>
    <x v="0"/>
    <x v="1"/>
    <s v="Domingo"/>
    <n v="1011"/>
    <s v="Salta"/>
    <n v="71092455.109999999"/>
    <m/>
    <n v="56216778.57"/>
    <m/>
    <m/>
    <m/>
  </r>
  <r>
    <x v="0"/>
    <x v="1"/>
    <s v="Domingo"/>
    <n v="1012"/>
    <s v="Santiago"/>
    <n v="86451761.099999994"/>
    <m/>
    <n v="67684170.950000003"/>
    <m/>
    <m/>
    <m/>
  </r>
  <r>
    <x v="0"/>
    <x v="1"/>
    <s v="Domingo"/>
    <n v="1013"/>
    <s v="Tigre"/>
    <n v="71487990.859999999"/>
    <m/>
    <n v="56207586.329999998"/>
    <m/>
    <m/>
    <m/>
  </r>
  <r>
    <x v="0"/>
    <x v="1"/>
    <s v="Domingo"/>
    <n v="1014"/>
    <s v="Lujan"/>
    <n v="99431287.269999996"/>
    <m/>
    <n v="77512844.519999996"/>
    <m/>
    <m/>
    <m/>
  </r>
  <r>
    <x v="0"/>
    <x v="1"/>
    <s v="Domingo"/>
    <n v="1015"/>
    <s v="Maipú"/>
    <n v="77174495.189999998"/>
    <m/>
    <n v="60501065.600000001"/>
    <m/>
    <m/>
    <m/>
  </r>
  <r>
    <x v="0"/>
    <x v="1"/>
    <s v="Domingo"/>
    <n v="1016"/>
    <s v="Avellaneda 2"/>
    <n v="122651427.78"/>
    <m/>
    <n v="95939441.900000006"/>
    <m/>
    <m/>
    <m/>
  </r>
  <r>
    <x v="0"/>
    <x v="1"/>
    <s v="Domingo"/>
    <n v="1017"/>
    <s v="La Tablada"/>
    <n v="103232722.3"/>
    <m/>
    <n v="80780379.450000003"/>
    <m/>
    <m/>
    <m/>
  </r>
  <r>
    <x v="0"/>
    <x v="1"/>
    <s v="Domingo"/>
    <n v="1018"/>
    <s v="Quilmes"/>
    <n v="56138095.219999999"/>
    <m/>
    <n v="43918242.759999998"/>
    <m/>
    <m/>
    <m/>
  </r>
  <r>
    <x v="0"/>
    <x v="1"/>
    <s v="Domingo"/>
    <n v="1020"/>
    <s v="Tucumán"/>
    <n v="74901665.829999998"/>
    <m/>
    <n v="58524310.359999999"/>
    <m/>
    <m/>
    <m/>
  </r>
  <r>
    <x v="0"/>
    <x v="1"/>
    <s v="Domingo"/>
    <n v="1021"/>
    <s v="Neuquén 2"/>
    <n v="68053803.829999998"/>
    <m/>
    <n v="53238842.969999999"/>
    <m/>
    <m/>
    <m/>
  </r>
  <r>
    <x v="0"/>
    <x v="1"/>
    <s v="Domingo"/>
    <n v="1022"/>
    <s v="Bariloche"/>
    <n v="103520060.73999999"/>
    <n v="123665.9"/>
    <n v="81668476.659999996"/>
    <n v="93103.78"/>
    <n v="46"/>
    <n v="2"/>
  </r>
  <r>
    <x v="0"/>
    <x v="1"/>
    <s v="Domingo"/>
    <n v="1024"/>
    <s v="Formosa"/>
    <n v="113345503.31999999"/>
    <m/>
    <n v="88565923.019999996"/>
    <m/>
    <m/>
    <m/>
  </r>
  <r>
    <x v="0"/>
    <x v="1"/>
    <s v="Domingo"/>
    <n v="1026"/>
    <s v="Catamarca"/>
    <n v="83208288.010000005"/>
    <n v="117848.28"/>
    <n v="65683944.649999999"/>
    <n v="92283.65"/>
    <n v="46"/>
    <n v="2"/>
  </r>
  <r>
    <x v="0"/>
    <x v="1"/>
    <s v="Domingo"/>
    <n v="1027"/>
    <s v="Mataderos"/>
    <n v="17625242.719999999"/>
    <m/>
    <n v="13913571.880000001"/>
    <m/>
    <m/>
    <m/>
  </r>
  <r>
    <x v="0"/>
    <x v="1"/>
    <s v="Domingo"/>
    <n v="1028"/>
    <s v="Alte Brown"/>
    <n v="60377752.469999999"/>
    <m/>
    <n v="47275750.280000001"/>
    <m/>
    <m/>
    <m/>
  </r>
  <r>
    <x v="0"/>
    <x v="1"/>
    <s v="Domingo"/>
    <n v="1029"/>
    <s v="Moreno"/>
    <n v="53549642.350000001"/>
    <m/>
    <n v="42125082.689999998"/>
    <m/>
    <m/>
    <m/>
  </r>
  <r>
    <x v="0"/>
    <x v="1"/>
    <s v="Domingo"/>
    <n v="1030"/>
    <s v="José C Paz"/>
    <n v="23979282.620000001"/>
    <m/>
    <n v="18948677.609999999"/>
    <m/>
    <m/>
    <m/>
  </r>
  <r>
    <x v="0"/>
    <x v="1"/>
    <s v="Domingo"/>
    <n v="1031"/>
    <s v="Jujuy"/>
    <n v="60089306.539999999"/>
    <m/>
    <n v="47898627.140000001"/>
    <m/>
    <m/>
    <m/>
  </r>
  <r>
    <x v="0"/>
    <x v="1"/>
    <s v="Domingo"/>
    <n v="1032"/>
    <s v="Malvinas Arg"/>
    <n v="82891693.569999993"/>
    <m/>
    <n v="65085672.100000001"/>
    <m/>
    <m/>
    <m/>
  </r>
  <r>
    <x v="0"/>
    <x v="1"/>
    <s v="Domingo"/>
    <n v="1033"/>
    <s v="Rio Salí"/>
    <n v="70811877.730000004"/>
    <n v="59300.46"/>
    <n v="55694557.25"/>
    <n v="47251.95"/>
    <n v="30.582999999999998"/>
    <n v="1"/>
  </r>
  <r>
    <x v="0"/>
    <x v="1"/>
    <s v="Domingo"/>
    <n v="1035"/>
    <s v="3 de Febrero"/>
    <n v="53234100.240000002"/>
    <n v="458644.65"/>
    <n v="41692432.270000003"/>
    <n v="353875.39"/>
    <n v="224.8"/>
    <n v="8"/>
  </r>
  <r>
    <x v="0"/>
    <x v="1"/>
    <s v="Domingo"/>
    <n v="1036"/>
    <s v="Moreno Shopping"/>
    <n v="5959446.2400000002"/>
    <m/>
    <n v="4664787.21"/>
    <m/>
    <m/>
    <m/>
  </r>
  <r>
    <x v="0"/>
    <x v="1"/>
    <s v="Domingo"/>
    <n v="1039"/>
    <s v="Paraná 2"/>
    <n v="88033064.459999993"/>
    <m/>
    <n v="68807673.180000007"/>
    <m/>
    <m/>
    <m/>
  </r>
  <r>
    <x v="0"/>
    <x v="1"/>
    <s v="Domingo"/>
    <n v="1042"/>
    <s v="Trelew"/>
    <n v="48533125.82"/>
    <n v="22473.66"/>
    <n v="38301216.740000002"/>
    <n v="18482.240000000002"/>
    <n v="12.39"/>
    <n v="1"/>
  </r>
  <r>
    <x v="0"/>
    <x v="1"/>
    <s v="Domingo"/>
    <n v="1043"/>
    <s v="Laferrere"/>
    <n v="74274868.359999999"/>
    <m/>
    <n v="57989782.509999998"/>
    <m/>
    <m/>
    <m/>
  </r>
  <r>
    <x v="0"/>
    <x v="1"/>
    <s v="Domingo"/>
    <n v="1044"/>
    <s v="Hurlingham (AV. Villegas)"/>
    <n v="23279429.219999999"/>
    <m/>
    <n v="18283186.710000001"/>
    <m/>
    <m/>
    <m/>
  </r>
  <r>
    <x v="0"/>
    <x v="1"/>
    <s v="Domingo"/>
    <n v="1045"/>
    <s v="Hurlingham (AV. Vergara)"/>
    <n v="16117938.939999999"/>
    <m/>
    <n v="12679460.890000001"/>
    <m/>
    <m/>
    <m/>
  </r>
  <r>
    <x v="0"/>
    <x v="1"/>
    <s v="Domingo"/>
    <n v="1046"/>
    <s v="Pergamino"/>
    <n v="20108313.670000002"/>
    <n v="55894.77"/>
    <n v="15746333.01"/>
    <n v="43306.89"/>
    <n v="42"/>
    <n v="1"/>
  </r>
  <r>
    <x v="0"/>
    <x v="1"/>
    <s v="Domingo"/>
    <n v="1050"/>
    <s v="Lanús"/>
    <n v="52104473.789999999"/>
    <m/>
    <n v="40928858.969999999"/>
    <m/>
    <m/>
    <m/>
  </r>
  <r>
    <x v="0"/>
    <x v="1"/>
    <s v="Domingo"/>
    <n v="1051"/>
    <s v="Posadas"/>
    <n v="96442153.420000002"/>
    <n v="1377596.76"/>
    <n v="75703997.090000004"/>
    <n v="1064807.03"/>
    <n v="86.614000000000004"/>
    <n v="2"/>
  </r>
  <r>
    <x v="0"/>
    <x v="1"/>
    <s v="Domingo"/>
    <n v="1052"/>
    <s v="Oran"/>
    <n v="77370746.480000004"/>
    <n v="2077570.56"/>
    <n v="61473451.549999997"/>
    <n v="1609689.12"/>
    <n v="624"/>
    <n v="26"/>
  </r>
  <r>
    <x v="0"/>
    <x v="1"/>
    <s v="Domingo"/>
    <n v="1053"/>
    <s v="Viedma"/>
    <n v="72150830.689999998"/>
    <m/>
    <n v="56375551.530000001"/>
    <m/>
    <m/>
    <m/>
  </r>
  <r>
    <x v="0"/>
    <x v="1"/>
    <s v="Domingo"/>
    <n v="1054"/>
    <s v="Olavarría"/>
    <n v="104222963.39"/>
    <n v="354530.21"/>
    <n v="81382681.849999994"/>
    <n v="271954.95"/>
    <n v="125"/>
    <n v="2"/>
  </r>
  <r>
    <x v="0"/>
    <x v="1"/>
    <s v="Domingo"/>
    <n v="1055"/>
    <s v="Villa Mercedes"/>
    <n v="64286351.390000001"/>
    <m/>
    <n v="50420501.280000001"/>
    <m/>
    <m/>
    <m/>
  </r>
  <r>
    <x v="0"/>
    <x v="1"/>
    <s v="Domingo"/>
    <n v="1056"/>
    <s v="Villa Nueva"/>
    <n v="61544116.780000001"/>
    <n v="160990.01"/>
    <n v="48159682"/>
    <n v="124733.99"/>
    <n v="16"/>
    <n v="2"/>
  </r>
  <r>
    <x v="0"/>
    <x v="1"/>
    <s v="Domingo"/>
    <n v="1057"/>
    <s v="Comodoro Rivadavia"/>
    <n v="89665113.700000003"/>
    <m/>
    <n v="70221607.599999994"/>
    <m/>
    <m/>
    <m/>
  </r>
  <r>
    <x v="0"/>
    <x v="1"/>
    <s v="Domingo"/>
    <n v="1058"/>
    <s v="Resistencia"/>
    <n v="79049321.590000004"/>
    <m/>
    <n v="61426381.490000002"/>
    <m/>
    <m/>
    <m/>
  </r>
  <r>
    <x v="0"/>
    <x v="1"/>
    <s v="Domingo"/>
    <n v="1059"/>
    <s v="Gonzalez Catán"/>
    <n v="79607560.469999999"/>
    <m/>
    <n v="62125300.560000002"/>
    <m/>
    <m/>
    <m/>
  </r>
  <r>
    <x v="0"/>
    <x v="1"/>
    <s v="Domingo"/>
    <n v="1060"/>
    <s v="Fuerza Aérea (Cba)"/>
    <n v="37840843.590000004"/>
    <m/>
    <n v="29860453.550000001"/>
    <m/>
    <m/>
    <m/>
  </r>
  <r>
    <x v="0"/>
    <x v="1"/>
    <s v="Domingo"/>
    <n v="1061"/>
    <s v="Junín"/>
    <n v="102940989.47"/>
    <n v="117590.54"/>
    <n v="80269945.450000003"/>
    <n v="95286.65"/>
    <n v="41.484000000000002"/>
    <n v="1"/>
  </r>
  <r>
    <x v="0"/>
    <x v="1"/>
    <s v="Domingo"/>
    <n v="1067"/>
    <s v="San Martín (Mza)"/>
    <n v="47580061.469999999"/>
    <n v="146478.85"/>
    <n v="37206604.799999997"/>
    <n v="113490.75"/>
    <n v="68"/>
    <n v="3"/>
  </r>
  <r>
    <x v="0"/>
    <x v="1"/>
    <s v="Domingo"/>
    <n v="1068"/>
    <s v="Palmares (Mza)"/>
    <n v="78764400.370000005"/>
    <m/>
    <n v="61779364.450000003"/>
    <m/>
    <m/>
    <m/>
  </r>
  <r>
    <x v="0"/>
    <x v="1"/>
    <s v="Domingo"/>
    <n v="1074"/>
    <s v="Goya (Ctes)"/>
    <n v="41612660.619999997"/>
    <n v="781233.69"/>
    <n v="32191720.559999999"/>
    <n v="461001.29"/>
    <n v="1"/>
    <n v="1"/>
  </r>
  <r>
    <x v="0"/>
    <x v="1"/>
    <s v="Domingo"/>
    <n v="1075"/>
    <s v="Salta Fuerza Aérea"/>
    <n v="71626225.459999993"/>
    <m/>
    <n v="56684447.590000004"/>
    <m/>
    <m/>
    <m/>
  </r>
  <r>
    <x v="0"/>
    <x v="1"/>
    <s v="Domingo"/>
    <n v="1076"/>
    <s v="Lomas de Zamora"/>
    <n v="63009170.740000002"/>
    <m/>
    <n v="49626174.350000001"/>
    <m/>
    <m/>
    <m/>
  </r>
  <r>
    <x v="0"/>
    <x v="1"/>
    <s v="Domingo"/>
    <n v="1078"/>
    <s v="Salta Tartagal"/>
    <n v="84513651.140000001"/>
    <m/>
    <n v="66543136.899999999"/>
    <m/>
    <m/>
    <m/>
  </r>
  <r>
    <x v="0"/>
    <x v="1"/>
    <s v="Domingo"/>
    <n v="1080"/>
    <s v="Santiago del Estero Sur"/>
    <n v="52231645.979999997"/>
    <m/>
    <n v="40676063.799999997"/>
    <m/>
    <m/>
    <m/>
  </r>
  <r>
    <x v="0"/>
    <x v="1"/>
    <s v="Domingo"/>
    <n v="1081"/>
    <s v="Rawson San Juan"/>
    <n v="59319477.57"/>
    <m/>
    <n v="46275671.159999996"/>
    <m/>
    <m/>
    <m/>
  </r>
  <r>
    <x v="0"/>
    <x v="1"/>
    <s v="Domingo"/>
    <n v="1082"/>
    <s v="Tucumán (Av. Jujuy)"/>
    <n v="27282243.920000002"/>
    <m/>
    <n v="21533714.969999999"/>
    <m/>
    <m/>
    <m/>
  </r>
  <r>
    <x v="0"/>
    <x v="1"/>
    <s v="Domingo"/>
    <n v="1084"/>
    <s v="San Vicente"/>
    <n v="19092889.300000001"/>
    <m/>
    <n v="15065332.91"/>
    <m/>
    <m/>
    <m/>
  </r>
  <r>
    <x v="0"/>
    <x v="1"/>
    <s v="Domingo"/>
    <n v="1085"/>
    <s v="Corrientes (Av. Maipú)"/>
    <n v="35446225.439999998"/>
    <m/>
    <n v="27879063.719999999"/>
    <m/>
    <m/>
    <m/>
  </r>
  <r>
    <x v="0"/>
    <x v="1"/>
    <s v="Domingo"/>
    <n v="1086"/>
    <s v="Formosa II"/>
    <n v="84072699.930000007"/>
    <m/>
    <n v="65643703.039999999"/>
    <m/>
    <m/>
    <m/>
  </r>
  <r>
    <x v="0"/>
    <x v="1"/>
    <s v="Domingo"/>
    <n v="1087"/>
    <s v="Pilar"/>
    <n v="75961475.090000004"/>
    <m/>
    <n v="59740228.25"/>
    <m/>
    <m/>
    <m/>
  </r>
  <r>
    <x v="0"/>
    <x v="1"/>
    <s v="Domingo"/>
    <n v="1088"/>
    <s v="Tuc. Concepción"/>
    <n v="58264154.890000001"/>
    <m/>
    <n v="45633367.520000003"/>
    <m/>
    <m/>
    <m/>
  </r>
  <r>
    <x v="0"/>
    <x v="1"/>
    <s v="Domingo"/>
    <n v="1092"/>
    <s v="San Juan Norte"/>
    <n v="68560090.510000005"/>
    <n v="263999.19"/>
    <n v="53483351.140000001"/>
    <n v="204544.83"/>
    <n v="1"/>
    <n v="1"/>
  </r>
  <r>
    <x v="0"/>
    <x v="1"/>
    <s v="Domingo"/>
    <n v="1093"/>
    <s v="Comodoro Rivadavia Norte"/>
    <n v="61082736.340000004"/>
    <m/>
    <n v="47916811.060000002"/>
    <m/>
    <m/>
    <m/>
  </r>
  <r>
    <x v="0"/>
    <x v="1"/>
    <s v="Domingo"/>
    <n v="1096"/>
    <s v="Caseros"/>
    <n v="74607659.879999995"/>
    <m/>
    <n v="58515719.850000001"/>
    <m/>
    <m/>
    <m/>
  </r>
  <r>
    <x v="0"/>
    <x v="1"/>
    <s v="Domingo"/>
    <n v="1097"/>
    <s v="Donato Alvarez (Cba)     "/>
    <n v="53332732.880000003"/>
    <m/>
    <n v="41749692.560000002"/>
    <m/>
    <m/>
    <m/>
  </r>
  <r>
    <x v="0"/>
    <x v="1"/>
    <s v="Domingo"/>
    <n v="1099"/>
    <s v="Posadas II            "/>
    <n v="74603403.069999993"/>
    <n v="44999.7"/>
    <n v="59255727.990000002"/>
    <n v="34865.47"/>
    <n v="1"/>
    <n v="1"/>
  </r>
  <r>
    <x v="0"/>
    <x v="1"/>
    <s v="Domingo"/>
    <n v="1106"/>
    <s v="Tuc. Ejército Del Norte"/>
    <n v="39580028.420000002"/>
    <m/>
    <n v="31080778.739999998"/>
    <m/>
    <m/>
    <m/>
  </r>
  <r>
    <x v="0"/>
    <x v="1"/>
    <s v="Domingo"/>
    <n v="1108"/>
    <s v="Puerto Madryn "/>
    <n v="65457611.229999997"/>
    <n v="2835977.4"/>
    <n v="51508441.100000001"/>
    <n v="2197296.54"/>
    <n v="3"/>
    <n v="3"/>
  </r>
  <r>
    <x v="0"/>
    <x v="1"/>
    <s v="Domingo"/>
    <n v="1110"/>
    <s v="Claypole"/>
    <n v="48833281.829999998"/>
    <m/>
    <n v="38248683.780000001"/>
    <m/>
    <m/>
    <m/>
  </r>
  <r>
    <x v="0"/>
    <x v="1"/>
    <s v="Domingo"/>
    <n v="1111"/>
    <s v="San Pedro de Jujuy"/>
    <n v="32217942.559999999"/>
    <n v="52046.400000000001"/>
    <n v="25594071.739999998"/>
    <n v="40325.279999999999"/>
    <n v="48"/>
    <n v="2"/>
  </r>
  <r>
    <x v="0"/>
    <x v="1"/>
    <s v="Domingo"/>
    <n v="1114"/>
    <s v="Clorinda"/>
    <n v="41877132.289999999"/>
    <m/>
    <n v="32886497.960000001"/>
    <m/>
    <m/>
    <m/>
  </r>
  <r>
    <x v="0"/>
    <x v="1"/>
    <s v="Domingo"/>
    <n v="1115"/>
    <s v="General Roca"/>
    <n v="59495206.530000001"/>
    <m/>
    <n v="46829945.68"/>
    <m/>
    <m/>
    <m/>
  </r>
  <r>
    <x v="0"/>
    <x v="1"/>
    <s v="Domingo"/>
    <n v="1116"/>
    <s v="Moron"/>
    <n v="49706471.890000001"/>
    <m/>
    <n v="39052888.32"/>
    <m/>
    <m/>
    <m/>
  </r>
  <r>
    <x v="0"/>
    <x v="1"/>
    <s v="Domingo"/>
    <n v="1119"/>
    <s v="Moreno Derqui"/>
    <n v="48816366.240000002"/>
    <m/>
    <n v="38215862.079999998"/>
    <m/>
    <m/>
    <m/>
  </r>
  <r>
    <x v="0"/>
    <x v="1"/>
    <s v="Domingo"/>
    <n v="2997"/>
    <s v="Grafa"/>
    <n v="285982879.11000001"/>
    <n v="4773464.2300000004"/>
    <n v="226620989.62"/>
    <n v="3664971"/>
    <n v="597.24699999999996"/>
    <n v="83"/>
  </r>
  <r>
    <x v="0"/>
    <x v="1"/>
    <s v="Domingo"/>
    <n v="2998"/>
    <s v="San Justo"/>
    <n v="169361900.65000001"/>
    <n v="3505025.41"/>
    <n v="132306288.27"/>
    <n v="2675300.85"/>
    <n v="1430.3420000000001"/>
    <n v="43"/>
  </r>
  <r>
    <x v="0"/>
    <x v="1"/>
    <s v="Domingo"/>
    <n v="2999"/>
    <s v="Avellaneda"/>
    <n v="198463486.91999999"/>
    <n v="3533126.31"/>
    <n v="155456223.90000001"/>
    <n v="2642751.31"/>
    <n v="1402.4860000000001"/>
    <n v="35"/>
  </r>
  <r>
    <x v="0"/>
    <x v="1"/>
    <s v="Domingo"/>
    <n v="3601"/>
    <s v="La Plata"/>
    <n v="186525952.69999999"/>
    <m/>
    <n v="146586954.16999999"/>
    <m/>
    <m/>
    <m/>
  </r>
  <r>
    <x v="0"/>
    <x v="1"/>
    <s v="Domingo"/>
    <n v="3602"/>
    <s v="Bahía Blanca"/>
    <n v="161040058.33000001"/>
    <m/>
    <n v="126068567.81"/>
    <m/>
    <m/>
    <m/>
  </r>
  <r>
    <x v="0"/>
    <x v="1"/>
    <s v="Domingo"/>
    <n v="3603"/>
    <s v="Santa Fe "/>
    <n v="193361850.43000001"/>
    <m/>
    <n v="150759641.09999999"/>
    <m/>
    <m/>
    <m/>
  </r>
  <r>
    <x v="0"/>
    <x v="1"/>
    <s v="Domingo"/>
    <n v="3604"/>
    <s v="Paraná"/>
    <n v="153983803.63999999"/>
    <m/>
    <n v="120156487.94"/>
    <m/>
    <m/>
    <m/>
  </r>
  <r>
    <x v="0"/>
    <x v="1"/>
    <s v="Domingo"/>
    <n v="3605"/>
    <s v="Córdoba Oeste"/>
    <n v="209262488.63999999"/>
    <m/>
    <n v="164765169.69"/>
    <m/>
    <m/>
    <m/>
  </r>
  <r>
    <x v="0"/>
    <x v="1"/>
    <s v="Domingo"/>
    <n v="3606"/>
    <s v="Córdoba Este"/>
    <n v="133008887.05"/>
    <n v="-4499"/>
    <n v="104329297.09"/>
    <n v="-3485.8"/>
    <n v="-1"/>
    <n v="1"/>
  </r>
  <r>
    <x v="0"/>
    <x v="1"/>
    <s v="Domingo"/>
    <n v="3608"/>
    <s v="Neuquén"/>
    <n v="211822607.78999999"/>
    <n v="627507.72"/>
    <n v="165675324.99000001"/>
    <n v="495172.45"/>
    <n v="267.41399999999999"/>
    <n v="13"/>
  </r>
  <r>
    <x v="0"/>
    <x v="1"/>
    <s v="Domingo"/>
    <n v="3613"/>
    <s v="Mendoza "/>
    <n v="128994297.09"/>
    <n v="2544373.63"/>
    <n v="101247277"/>
    <n v="1951395.62"/>
    <n v="6"/>
    <n v="8"/>
  </r>
  <r>
    <x v="0"/>
    <x v="1"/>
    <s v="Domingo"/>
    <n v="4001"/>
    <s v="Campana"/>
    <n v="23805166.530000001"/>
    <m/>
    <n v="18734537.25"/>
    <m/>
    <m/>
    <m/>
  </r>
  <r>
    <x v="0"/>
    <x v="2"/>
    <s v="Lunes"/>
    <n v="1002"/>
    <s v="Rio IV"/>
    <n v="79175117.760000005"/>
    <n v="4112448.76"/>
    <n v="61896930.490000002"/>
    <n v="3218990.27"/>
    <n v="1585.2380000000001"/>
    <n v="39"/>
  </r>
  <r>
    <x v="0"/>
    <x v="2"/>
    <s v="Lunes"/>
    <n v="1003"/>
    <s v="San Luis"/>
    <n v="91118363.909999996"/>
    <n v="3212805.45"/>
    <n v="72141451.700000003"/>
    <n v="2501283.5699999998"/>
    <n v="1295.6379999999999"/>
    <n v="39"/>
  </r>
  <r>
    <x v="0"/>
    <x v="2"/>
    <s v="Lunes"/>
    <n v="1004"/>
    <s v="San Fernando"/>
    <n v="108821939.40000001"/>
    <n v="7197870.7000000002"/>
    <n v="85829739.909999996"/>
    <n v="5621084.2599999998"/>
    <n v="2162.277"/>
    <n v="65"/>
  </r>
  <r>
    <x v="0"/>
    <x v="2"/>
    <s v="Lunes"/>
    <n v="1005"/>
    <s v="Las Heras"/>
    <n v="71380304.909999996"/>
    <m/>
    <n v="56736016.689999998"/>
    <m/>
    <m/>
    <m/>
  </r>
  <r>
    <x v="0"/>
    <x v="2"/>
    <s v="Lunes"/>
    <n v="1006"/>
    <s v="San Juan"/>
    <n v="92314108.200000003"/>
    <n v="2519847.39"/>
    <n v="72806874.349999994"/>
    <n v="1957654.89"/>
    <n v="1016.603"/>
    <n v="28"/>
  </r>
  <r>
    <x v="0"/>
    <x v="2"/>
    <s v="Lunes"/>
    <n v="1007"/>
    <s v="La Rioja"/>
    <n v="103428158.26000001"/>
    <n v="2565961.27"/>
    <n v="81157959.090000004"/>
    <n v="1834677.7"/>
    <n v="328.53"/>
    <n v="17"/>
  </r>
  <r>
    <x v="0"/>
    <x v="2"/>
    <s v="Lunes"/>
    <n v="1008"/>
    <s v="Corrientes"/>
    <n v="66744445.560000002"/>
    <n v="1916520.15"/>
    <n v="52276205.259999998"/>
    <n v="1485645.74"/>
    <n v="1018.2809999999999"/>
    <n v="21"/>
  </r>
  <r>
    <x v="0"/>
    <x v="2"/>
    <s v="Lunes"/>
    <n v="1010"/>
    <s v="Córdoba Sur"/>
    <n v="55283537.359999999"/>
    <m/>
    <n v="43423987.369999997"/>
    <m/>
    <m/>
    <m/>
  </r>
  <r>
    <x v="0"/>
    <x v="2"/>
    <s v="Lunes"/>
    <n v="1011"/>
    <s v="Salta"/>
    <n v="72813473.769999996"/>
    <n v="2976135.21"/>
    <n v="57128245.57"/>
    <n v="2271891.04"/>
    <n v="648.78899999999999"/>
    <n v="22"/>
  </r>
  <r>
    <x v="0"/>
    <x v="2"/>
    <s v="Lunes"/>
    <n v="1012"/>
    <s v="Santiago"/>
    <n v="63277320.530000001"/>
    <n v="224967.6"/>
    <n v="49140342.020000003"/>
    <n v="176410.41"/>
    <n v="88.128"/>
    <n v="3"/>
  </r>
  <r>
    <x v="0"/>
    <x v="2"/>
    <s v="Lunes"/>
    <n v="1013"/>
    <s v="Tigre"/>
    <n v="51997392.990000002"/>
    <m/>
    <n v="40890373.289999999"/>
    <m/>
    <m/>
    <m/>
  </r>
  <r>
    <x v="0"/>
    <x v="2"/>
    <s v="Lunes"/>
    <n v="1014"/>
    <s v="Lujan"/>
    <n v="61422382"/>
    <n v="4395736.83"/>
    <n v="47976064.560000002"/>
    <n v="3422745.81"/>
    <n v="764.38900000000001"/>
    <n v="23"/>
  </r>
  <r>
    <x v="0"/>
    <x v="2"/>
    <s v="Lunes"/>
    <n v="1015"/>
    <s v="Maipú"/>
    <n v="66038896.789999999"/>
    <m/>
    <n v="51758607.869999997"/>
    <m/>
    <m/>
    <m/>
  </r>
  <r>
    <x v="0"/>
    <x v="2"/>
    <s v="Lunes"/>
    <n v="1016"/>
    <s v="Avellaneda 2"/>
    <n v="76426467.010000005"/>
    <n v="1270548.56"/>
    <n v="59966673.039999999"/>
    <n v="984412.66"/>
    <n v="2"/>
    <n v="2"/>
  </r>
  <r>
    <x v="0"/>
    <x v="2"/>
    <s v="Lunes"/>
    <n v="1017"/>
    <s v="La Tablada"/>
    <n v="60468174.18"/>
    <m/>
    <n v="47370243.490000002"/>
    <m/>
    <m/>
    <m/>
  </r>
  <r>
    <x v="0"/>
    <x v="2"/>
    <s v="Lunes"/>
    <n v="1018"/>
    <s v="Quilmes"/>
    <n v="42293647.289999999"/>
    <m/>
    <n v="33257110.960000001"/>
    <m/>
    <m/>
    <m/>
  </r>
  <r>
    <x v="0"/>
    <x v="2"/>
    <s v="Lunes"/>
    <n v="1020"/>
    <s v="Tucumán"/>
    <n v="75983659.329999998"/>
    <n v="8026076.3600000003"/>
    <n v="59829325.490000002"/>
    <n v="6232056.5999999996"/>
    <n v="2122.431"/>
    <n v="58"/>
  </r>
  <r>
    <x v="0"/>
    <x v="2"/>
    <s v="Lunes"/>
    <n v="1021"/>
    <s v="Neuquén 2"/>
    <n v="64233313.450000003"/>
    <m/>
    <n v="50242352.770000003"/>
    <m/>
    <m/>
    <m/>
  </r>
  <r>
    <x v="0"/>
    <x v="2"/>
    <s v="Lunes"/>
    <n v="1022"/>
    <s v="Bariloche"/>
    <n v="71576383.700000003"/>
    <n v="206696.62"/>
    <n v="56636969.310000002"/>
    <n v="157791.95000000001"/>
    <n v="80.111000000000004"/>
    <n v="4"/>
  </r>
  <r>
    <x v="0"/>
    <x v="2"/>
    <s v="Lunes"/>
    <n v="1023"/>
    <s v="La Pampa"/>
    <n v="55040523.640000001"/>
    <n v="590039.85"/>
    <n v="43004957.119999997"/>
    <n v="453285.16"/>
    <n v="70"/>
    <n v="2"/>
  </r>
  <r>
    <x v="0"/>
    <x v="2"/>
    <s v="Lunes"/>
    <n v="1024"/>
    <s v="Formosa"/>
    <n v="90475701.700000003"/>
    <n v="3433128.59"/>
    <n v="70846392.819999993"/>
    <n v="2713652.79"/>
    <n v="1421.626"/>
    <n v="58"/>
  </r>
  <r>
    <x v="0"/>
    <x v="2"/>
    <s v="Lunes"/>
    <n v="1026"/>
    <s v="Catamarca"/>
    <n v="58804043.030000001"/>
    <n v="1430984.49"/>
    <n v="46334857.719999999"/>
    <n v="1108717.3600000001"/>
    <n v="22"/>
    <n v="3"/>
  </r>
  <r>
    <x v="0"/>
    <x v="2"/>
    <s v="Lunes"/>
    <n v="1027"/>
    <s v="Mataderos"/>
    <n v="20862463.109999999"/>
    <m/>
    <n v="16511258.460000001"/>
    <m/>
    <m/>
    <m/>
  </r>
  <r>
    <x v="0"/>
    <x v="2"/>
    <s v="Lunes"/>
    <n v="1028"/>
    <s v="Alte Brown"/>
    <n v="48647082.950000003"/>
    <m/>
    <n v="38175630.619999997"/>
    <m/>
    <m/>
    <m/>
  </r>
  <r>
    <x v="0"/>
    <x v="2"/>
    <s v="Lunes"/>
    <n v="1029"/>
    <s v="Moreno"/>
    <n v="39907729.700000003"/>
    <n v="419198"/>
    <n v="31421047.550000001"/>
    <n v="324791.84000000003"/>
    <n v="2"/>
    <n v="2"/>
  </r>
  <r>
    <x v="0"/>
    <x v="2"/>
    <s v="Lunes"/>
    <n v="1030"/>
    <s v="José C Paz"/>
    <n v="17633835.41"/>
    <m/>
    <n v="13880139.859999999"/>
    <m/>
    <m/>
    <m/>
  </r>
  <r>
    <x v="0"/>
    <x v="2"/>
    <s v="Lunes"/>
    <n v="1031"/>
    <s v="Jujuy"/>
    <n v="67794771.629999995"/>
    <n v="1409649.18"/>
    <n v="53719166.270000003"/>
    <n v="1103073.8899999999"/>
    <n v="419.66800000000001"/>
    <n v="19"/>
  </r>
  <r>
    <x v="0"/>
    <x v="2"/>
    <s v="Lunes"/>
    <n v="1032"/>
    <s v="Malvinas Arg"/>
    <n v="47873102.229999997"/>
    <n v="364199"/>
    <n v="37615872.909999996"/>
    <n v="282178.98"/>
    <n v="1"/>
    <n v="1"/>
  </r>
  <r>
    <x v="0"/>
    <x v="2"/>
    <s v="Lunes"/>
    <n v="1033"/>
    <s v="Rio Salí"/>
    <n v="37429943.119999997"/>
    <n v="153294.72"/>
    <n v="29400922.469999999"/>
    <n v="121698.54"/>
    <n v="60"/>
    <n v="4"/>
  </r>
  <r>
    <x v="0"/>
    <x v="2"/>
    <s v="Lunes"/>
    <n v="1035"/>
    <s v="3 de Febrero"/>
    <n v="37344741.259999998"/>
    <n v="1130713.52"/>
    <n v="29116402.670000002"/>
    <n v="874954.89"/>
    <n v="387.26100000000002"/>
    <n v="9"/>
  </r>
  <r>
    <x v="0"/>
    <x v="2"/>
    <s v="Lunes"/>
    <n v="1036"/>
    <s v="Moreno Shopping"/>
    <n v="18543835.390000001"/>
    <m/>
    <n v="14530422.41"/>
    <m/>
    <m/>
    <m/>
  </r>
  <r>
    <x v="0"/>
    <x v="2"/>
    <s v="Lunes"/>
    <n v="1038"/>
    <s v="Cipolletti"/>
    <n v="70540553.280000001"/>
    <n v="1325641.6200000001"/>
    <n v="55359172.009999998"/>
    <n v="1049643.1200000001"/>
    <n v="437.37799999999999"/>
    <n v="15"/>
  </r>
  <r>
    <x v="0"/>
    <x v="2"/>
    <s v="Lunes"/>
    <n v="1039"/>
    <s v="Paraná 2"/>
    <n v="64780419.969999999"/>
    <m/>
    <n v="50807568.859999999"/>
    <m/>
    <m/>
    <m/>
  </r>
  <r>
    <x v="0"/>
    <x v="2"/>
    <s v="Lunes"/>
    <n v="1042"/>
    <s v="Trelew"/>
    <n v="35139462.079999998"/>
    <m/>
    <n v="27628629.309999999"/>
    <m/>
    <m/>
    <m/>
  </r>
  <r>
    <x v="0"/>
    <x v="2"/>
    <s v="Lunes"/>
    <n v="1043"/>
    <s v="Laferrere"/>
    <n v="46783582.630000003"/>
    <n v="29999"/>
    <n v="36597599.810000002"/>
    <n v="23243.03"/>
    <n v="1"/>
    <n v="1"/>
  </r>
  <r>
    <x v="0"/>
    <x v="2"/>
    <s v="Lunes"/>
    <n v="1044"/>
    <s v="Hurlingham (AV. Villegas)"/>
    <n v="17795891.32"/>
    <m/>
    <n v="13914519.33"/>
    <m/>
    <m/>
    <m/>
  </r>
  <r>
    <x v="0"/>
    <x v="2"/>
    <s v="Lunes"/>
    <n v="1045"/>
    <s v="Hurlingham (AV. Vergara)"/>
    <n v="17252501.210000001"/>
    <m/>
    <n v="13600073.039999999"/>
    <m/>
    <m/>
    <m/>
  </r>
  <r>
    <x v="0"/>
    <x v="2"/>
    <s v="Lunes"/>
    <n v="1046"/>
    <s v="Pergamino"/>
    <n v="26095142.190000001"/>
    <m/>
    <n v="20371310.920000002"/>
    <m/>
    <m/>
    <m/>
  </r>
  <r>
    <x v="0"/>
    <x v="2"/>
    <s v="Lunes"/>
    <n v="1050"/>
    <s v="Lanús"/>
    <n v="35603244.850000001"/>
    <m/>
    <n v="27934690.399999999"/>
    <m/>
    <m/>
    <m/>
  </r>
  <r>
    <x v="0"/>
    <x v="2"/>
    <s v="Lunes"/>
    <n v="1051"/>
    <s v="Posadas"/>
    <n v="67232130.75"/>
    <n v="828820.42"/>
    <n v="53408545.539999999"/>
    <n v="644065.06000000006"/>
    <n v="56.603999999999999"/>
    <n v="4"/>
  </r>
  <r>
    <x v="0"/>
    <x v="2"/>
    <s v="Lunes"/>
    <n v="1052"/>
    <s v="Oran"/>
    <n v="38760898.219999999"/>
    <m/>
    <n v="30428333.93"/>
    <m/>
    <m/>
    <m/>
  </r>
  <r>
    <x v="0"/>
    <x v="2"/>
    <s v="Lunes"/>
    <n v="1053"/>
    <s v="Viedma"/>
    <n v="47769315.329999998"/>
    <m/>
    <n v="37353877.740000002"/>
    <m/>
    <m/>
    <m/>
  </r>
  <r>
    <x v="0"/>
    <x v="2"/>
    <s v="Lunes"/>
    <n v="1054"/>
    <s v="Olavarría"/>
    <n v="63775118.140000001"/>
    <n v="3542442.33"/>
    <n v="49872549.219999999"/>
    <n v="2795057.82"/>
    <n v="1323.0909999999999"/>
    <n v="36"/>
  </r>
  <r>
    <x v="0"/>
    <x v="2"/>
    <s v="Lunes"/>
    <n v="1055"/>
    <s v="Villa Mercedes"/>
    <n v="44191629.030000001"/>
    <n v="1141978.31"/>
    <n v="34676647.270000003"/>
    <n v="902494.84"/>
    <n v="514.49800000000005"/>
    <n v="18"/>
  </r>
  <r>
    <x v="0"/>
    <x v="2"/>
    <s v="Lunes"/>
    <n v="1056"/>
    <s v="Villa Nueva"/>
    <n v="47323711.780000001"/>
    <n v="720642.2"/>
    <n v="37016426.420000002"/>
    <n v="554474.81000000006"/>
    <n v="37"/>
    <n v="2"/>
  </r>
  <r>
    <x v="0"/>
    <x v="2"/>
    <s v="Lunes"/>
    <n v="1057"/>
    <s v="Comodoro Rivadavia"/>
    <n v="62565699.270000003"/>
    <n v="3208935.3"/>
    <n v="49295032.640000001"/>
    <n v="2504058.7200000002"/>
    <n v="1309.7339999999999"/>
    <n v="32"/>
  </r>
  <r>
    <x v="0"/>
    <x v="2"/>
    <s v="Lunes"/>
    <n v="1058"/>
    <s v="Resistencia"/>
    <n v="36344266.530000001"/>
    <n v="2815916.08"/>
    <n v="28263466.629999999"/>
    <n v="2161665.12"/>
    <n v="635.29999999999995"/>
    <n v="21"/>
  </r>
  <r>
    <x v="0"/>
    <x v="2"/>
    <s v="Lunes"/>
    <n v="1059"/>
    <s v="Gonzalez Catán"/>
    <n v="41846937.939999998"/>
    <n v="263999.19"/>
    <n v="32741985.870000001"/>
    <n v="204544.83"/>
    <n v="1"/>
    <n v="1"/>
  </r>
  <r>
    <x v="0"/>
    <x v="2"/>
    <s v="Lunes"/>
    <n v="1060"/>
    <s v="Fuerza Aérea (Cba)"/>
    <n v="36467591.810000002"/>
    <m/>
    <n v="28972231.890000001"/>
    <m/>
    <m/>
    <m/>
  </r>
  <r>
    <x v="0"/>
    <x v="2"/>
    <s v="Lunes"/>
    <n v="1061"/>
    <s v="Junín"/>
    <n v="50976485.619999997"/>
    <n v="363734.6"/>
    <n v="39686257.390000001"/>
    <n v="275492.99"/>
    <n v="100"/>
    <n v="4"/>
  </r>
  <r>
    <x v="0"/>
    <x v="2"/>
    <s v="Lunes"/>
    <n v="1066"/>
    <s v="Nogoyá"/>
    <n v="75871.91"/>
    <m/>
    <n v="58799.6"/>
    <m/>
    <m/>
    <m/>
  </r>
  <r>
    <x v="0"/>
    <x v="2"/>
    <s v="Lunes"/>
    <n v="1067"/>
    <s v="San Martín (Mza)"/>
    <n v="36696982.57"/>
    <n v="588001.01"/>
    <n v="28786026.809999999"/>
    <n v="458861.55"/>
    <n v="250.95"/>
    <n v="8"/>
  </r>
  <r>
    <x v="0"/>
    <x v="2"/>
    <s v="Lunes"/>
    <n v="1068"/>
    <s v="Palmares (Mza)"/>
    <n v="89699519"/>
    <n v="179997"/>
    <n v="70392805.049999997"/>
    <n v="139460.48000000001"/>
    <n v="1"/>
    <n v="1"/>
  </r>
  <r>
    <x v="0"/>
    <x v="2"/>
    <s v="Lunes"/>
    <n v="1074"/>
    <s v="Goya (Ctes)"/>
    <n v="24928974.629999999"/>
    <m/>
    <n v="19454765.739999998"/>
    <m/>
    <m/>
    <m/>
  </r>
  <r>
    <x v="0"/>
    <x v="2"/>
    <s v="Lunes"/>
    <n v="1075"/>
    <s v="Salta Fuerza Aérea"/>
    <n v="51668232.490000002"/>
    <n v="1009997.42"/>
    <n v="40953627.399999999"/>
    <n v="782539.33"/>
    <n v="4"/>
    <n v="3"/>
  </r>
  <r>
    <x v="0"/>
    <x v="2"/>
    <s v="Lunes"/>
    <n v="1076"/>
    <s v="Lomas de Zamora"/>
    <n v="47136914.729999997"/>
    <m/>
    <n v="37176029.579999998"/>
    <m/>
    <m/>
    <m/>
  </r>
  <r>
    <x v="0"/>
    <x v="2"/>
    <s v="Lunes"/>
    <n v="1077"/>
    <s v="Gral Pico (La Pampa)"/>
    <n v="55012857.880000003"/>
    <n v="234927.89"/>
    <n v="43129534.990000002"/>
    <n v="179308.82"/>
    <n v="49"/>
    <n v="2"/>
  </r>
  <r>
    <x v="0"/>
    <x v="2"/>
    <s v="Lunes"/>
    <n v="1078"/>
    <s v="Salta Tartagal"/>
    <n v="51281156.829999998"/>
    <n v="154834.32"/>
    <n v="40289183.359999999"/>
    <n v="119964.61"/>
    <n v="44"/>
    <n v="2"/>
  </r>
  <r>
    <x v="0"/>
    <x v="2"/>
    <s v="Lunes"/>
    <n v="1080"/>
    <s v="Santiago del Estero Sur"/>
    <n v="46135770.030000001"/>
    <n v="2156399.56"/>
    <n v="35535909.469999999"/>
    <n v="1668560.66"/>
    <n v="2244.3589999999999"/>
    <n v="20"/>
  </r>
  <r>
    <x v="0"/>
    <x v="2"/>
    <s v="Lunes"/>
    <n v="1081"/>
    <s v="Rawson San Juan"/>
    <n v="39266272.57"/>
    <m/>
    <n v="30985809.039999999"/>
    <m/>
    <m/>
    <m/>
  </r>
  <r>
    <x v="0"/>
    <x v="2"/>
    <s v="Lunes"/>
    <n v="1082"/>
    <s v="Tucumán (Av. Jujuy)"/>
    <n v="16246336.720000001"/>
    <n v="34999"/>
    <n v="12829294.609999999"/>
    <n v="27116.99"/>
    <n v="1"/>
    <n v="1"/>
  </r>
  <r>
    <x v="0"/>
    <x v="2"/>
    <s v="Lunes"/>
    <n v="1084"/>
    <s v="San Vicente"/>
    <n v="13016195.68"/>
    <n v="112757.75"/>
    <n v="10276682.720000001"/>
    <n v="93217.47"/>
    <n v="58"/>
    <n v="2"/>
  </r>
  <r>
    <x v="0"/>
    <x v="2"/>
    <s v="Lunes"/>
    <n v="1085"/>
    <s v="Corrientes (Av. Maipú)"/>
    <n v="18049484.140000001"/>
    <m/>
    <n v="14119734.609999999"/>
    <m/>
    <m/>
    <m/>
  </r>
  <r>
    <x v="0"/>
    <x v="2"/>
    <s v="Lunes"/>
    <n v="1086"/>
    <s v="Formosa II"/>
    <n v="54509465.780000001"/>
    <m/>
    <n v="42673027.159999996"/>
    <m/>
    <m/>
    <m/>
  </r>
  <r>
    <x v="0"/>
    <x v="2"/>
    <s v="Lunes"/>
    <n v="1087"/>
    <s v="Pilar"/>
    <n v="78411870.280000001"/>
    <n v="5325940.8600000003"/>
    <n v="61563422.780000001"/>
    <n v="4130768.34"/>
    <n v="1371.124"/>
    <n v="42"/>
  </r>
  <r>
    <x v="0"/>
    <x v="2"/>
    <s v="Lunes"/>
    <n v="1088"/>
    <s v="Tuc. Concepción"/>
    <n v="40901874.740000002"/>
    <m/>
    <n v="32836525.870000001"/>
    <m/>
    <m/>
    <m/>
  </r>
  <r>
    <x v="0"/>
    <x v="2"/>
    <s v="Lunes"/>
    <n v="1092"/>
    <s v="San Juan Norte"/>
    <n v="47059121.57"/>
    <m/>
    <n v="36651492.43"/>
    <m/>
    <m/>
    <m/>
  </r>
  <r>
    <x v="0"/>
    <x v="2"/>
    <s v="Lunes"/>
    <n v="1093"/>
    <s v="Comodoro Rivadavia Norte"/>
    <n v="59548204.549999997"/>
    <m/>
    <n v="46848527.409999996"/>
    <m/>
    <m/>
    <m/>
  </r>
  <r>
    <x v="0"/>
    <x v="2"/>
    <s v="Lunes"/>
    <n v="1096"/>
    <s v="Caseros"/>
    <n v="61795960.759999998"/>
    <n v="3859997.69"/>
    <n v="48534175.039999999"/>
    <n v="2990700.68"/>
    <n v="3"/>
    <n v="3"/>
  </r>
  <r>
    <x v="0"/>
    <x v="2"/>
    <s v="Lunes"/>
    <n v="1097"/>
    <s v="Donato Alvarez (Cba)     "/>
    <n v="41230691.689999998"/>
    <m/>
    <n v="32755498.449999999"/>
    <m/>
    <m/>
    <m/>
  </r>
  <r>
    <x v="0"/>
    <x v="2"/>
    <s v="Lunes"/>
    <n v="1098"/>
    <s v="R.S. Peña, Chaco"/>
    <n v="26685122.620000001"/>
    <m/>
    <n v="20865717.329999998"/>
    <m/>
    <m/>
    <m/>
  </r>
  <r>
    <x v="0"/>
    <x v="2"/>
    <s v="Lunes"/>
    <n v="1099"/>
    <s v="Posadas II            "/>
    <n v="43785284.399999999"/>
    <n v="1559987.2"/>
    <n v="35080300.659999996"/>
    <n v="1208667.77"/>
    <n v="2"/>
    <n v="2"/>
  </r>
  <r>
    <x v="0"/>
    <x v="2"/>
    <s v="Lunes"/>
    <n v="1100"/>
    <s v="Santa Rosa (La Pampa) II"/>
    <n v="39354407.350000001"/>
    <m/>
    <n v="30798944.440000001"/>
    <m/>
    <m/>
    <m/>
  </r>
  <r>
    <x v="0"/>
    <x v="2"/>
    <s v="Lunes"/>
    <n v="1106"/>
    <s v="Tuc. Ejército Del Norte"/>
    <n v="23478181.620000001"/>
    <m/>
    <n v="18392144.370000001"/>
    <m/>
    <m/>
    <m/>
  </r>
  <r>
    <x v="0"/>
    <x v="2"/>
    <s v="Lunes"/>
    <n v="1108"/>
    <s v="Puerto Madryn "/>
    <n v="47460596.630000003"/>
    <n v="350327.5"/>
    <n v="37329171.109999999"/>
    <n v="274611.53000000003"/>
    <n v="102.70399999999999"/>
    <n v="3"/>
  </r>
  <r>
    <x v="0"/>
    <x v="2"/>
    <s v="Lunes"/>
    <n v="1110"/>
    <s v="Claypole"/>
    <n v="32389199.48"/>
    <n v="79999.5"/>
    <n v="25302301.460000001"/>
    <n v="61983.09"/>
    <n v="1"/>
    <n v="1"/>
  </r>
  <r>
    <x v="0"/>
    <x v="2"/>
    <s v="Lunes"/>
    <n v="1111"/>
    <s v="San Pedro de Jujuy"/>
    <n v="29773571.780000001"/>
    <m/>
    <n v="23315721.84"/>
    <m/>
    <m/>
    <m/>
  </r>
  <r>
    <x v="0"/>
    <x v="2"/>
    <s v="Lunes"/>
    <n v="1114"/>
    <s v="Clorinda"/>
    <n v="35418205.990000002"/>
    <m/>
    <n v="27747387.289999999"/>
    <m/>
    <m/>
    <m/>
  </r>
  <r>
    <x v="0"/>
    <x v="2"/>
    <s v="Lunes"/>
    <n v="1115"/>
    <s v="General Roca"/>
    <n v="42495938.850000001"/>
    <n v="1295245.5900000001"/>
    <n v="33432663.82"/>
    <n v="1020824.33"/>
    <n v="599.226"/>
    <n v="11"/>
  </r>
  <r>
    <x v="0"/>
    <x v="2"/>
    <s v="Lunes"/>
    <n v="1116"/>
    <s v="Moron"/>
    <n v="39597680.25"/>
    <m/>
    <n v="31030506.98"/>
    <m/>
    <m/>
    <m/>
  </r>
  <r>
    <x v="0"/>
    <x v="2"/>
    <s v="Lunes"/>
    <n v="1119"/>
    <s v="Moreno Derqui"/>
    <n v="31205834.350000001"/>
    <n v="375490.49"/>
    <n v="24382742.780000001"/>
    <n v="257594.78"/>
    <n v="1"/>
    <n v="1"/>
  </r>
  <r>
    <x v="0"/>
    <x v="2"/>
    <s v="Lunes"/>
    <n v="2997"/>
    <s v="Grafa"/>
    <n v="261722863.06"/>
    <n v="20143457"/>
    <n v="209344547.75999999"/>
    <n v="15609730.130000001"/>
    <n v="5895.2879999999996"/>
    <n v="164"/>
  </r>
  <r>
    <x v="0"/>
    <x v="2"/>
    <s v="Lunes"/>
    <n v="2998"/>
    <s v="San Justo"/>
    <n v="114938782.73"/>
    <n v="9022658.3800000008"/>
    <n v="89895687.010000005"/>
    <n v="7001996.1399999997"/>
    <n v="3103.029"/>
    <n v="76"/>
  </r>
  <r>
    <x v="0"/>
    <x v="2"/>
    <s v="Lunes"/>
    <n v="2999"/>
    <s v="Avellaneda"/>
    <n v="128181758.53"/>
    <n v="12093711.52"/>
    <n v="100210940.16"/>
    <n v="9236692.5600000005"/>
    <n v="4148.9549999999999"/>
    <n v="90"/>
  </r>
  <r>
    <x v="0"/>
    <x v="2"/>
    <s v="Lunes"/>
    <n v="3601"/>
    <s v="La Plata"/>
    <n v="152447735.38999999"/>
    <n v="14442856.439999999"/>
    <n v="119653957.11"/>
    <n v="11249451.640000001"/>
    <n v="4775.3289999999997"/>
    <n v="120"/>
  </r>
  <r>
    <x v="0"/>
    <x v="2"/>
    <s v="Lunes"/>
    <n v="3602"/>
    <s v="Bahía Blanca"/>
    <n v="134889124.69999999"/>
    <n v="5799744.96"/>
    <n v="105757493.51000001"/>
    <n v="4488168.57"/>
    <n v="2180.5569999999998"/>
    <n v="62"/>
  </r>
  <r>
    <x v="0"/>
    <x v="2"/>
    <s v="Lunes"/>
    <n v="3603"/>
    <s v="Santa Fe "/>
    <n v="116625487.73"/>
    <n v="8811684.0700000003"/>
    <n v="91191818.180000007"/>
    <n v="6814110.9299999997"/>
    <n v="2777.4670000000001"/>
    <n v="78"/>
  </r>
  <r>
    <x v="0"/>
    <x v="2"/>
    <s v="Lunes"/>
    <n v="3604"/>
    <s v="Paraná"/>
    <n v="81439716.439999998"/>
    <n v="4649403.01"/>
    <n v="63743849.200000003"/>
    <n v="3589993.58"/>
    <n v="1732.579"/>
    <n v="45"/>
  </r>
  <r>
    <x v="0"/>
    <x v="2"/>
    <s v="Lunes"/>
    <n v="3605"/>
    <s v="Córdoba Oeste"/>
    <n v="201665273.72999999"/>
    <n v="15149746.82"/>
    <n v="158667940.31999999"/>
    <n v="11719229.67"/>
    <n v="4217.2830000000004"/>
    <n v="114"/>
  </r>
  <r>
    <x v="0"/>
    <x v="2"/>
    <s v="Lunes"/>
    <n v="3606"/>
    <s v="Córdoba Este"/>
    <n v="109615963.93000001"/>
    <n v="6634383.9900000002"/>
    <n v="86261310.519999996"/>
    <n v="5165292.37"/>
    <n v="2140.2469999999998"/>
    <n v="61"/>
  </r>
  <r>
    <x v="0"/>
    <x v="2"/>
    <s v="Lunes"/>
    <n v="3608"/>
    <s v="Neuquén"/>
    <n v="127813096.08"/>
    <n v="4545284.28"/>
    <n v="99476792.260000005"/>
    <n v="3555821.56"/>
    <n v="1238.2249999999999"/>
    <n v="33"/>
  </r>
  <r>
    <x v="0"/>
    <x v="2"/>
    <s v="Lunes"/>
    <n v="3613"/>
    <s v="Mendoza "/>
    <n v="138253268.38"/>
    <n v="8337911.0800000001"/>
    <n v="108853681"/>
    <n v="6441223.29"/>
    <n v="2512.8980000000001"/>
    <n v="76"/>
  </r>
  <r>
    <x v="0"/>
    <x v="2"/>
    <s v="Lunes"/>
    <n v="4001"/>
    <s v="Campana"/>
    <n v="22742447.149999999"/>
    <n v="274383.14"/>
    <n v="17905718.829999998"/>
    <n v="213363.72"/>
    <n v="107.02"/>
    <n v="3"/>
  </r>
  <r>
    <x v="0"/>
    <x v="3"/>
    <s v="Martes"/>
    <n v="1002"/>
    <s v="Rio IV"/>
    <n v="52611872.549999997"/>
    <n v="3684232.94"/>
    <n v="41098211.840000004"/>
    <n v="2869415.23"/>
    <n v="1133.038"/>
    <n v="37"/>
  </r>
  <r>
    <x v="0"/>
    <x v="3"/>
    <s v="Martes"/>
    <n v="1003"/>
    <s v="San Luis"/>
    <n v="75995776.209999993"/>
    <n v="3476820.02"/>
    <n v="59880283.039999999"/>
    <n v="2699475.26"/>
    <n v="1121.498"/>
    <n v="33"/>
  </r>
  <r>
    <x v="0"/>
    <x v="3"/>
    <s v="Martes"/>
    <n v="1004"/>
    <s v="San Fernando"/>
    <n v="73800400.640000001"/>
    <n v="9709866.7899999991"/>
    <n v="57902106.369999997"/>
    <n v="7484186.5499999998"/>
    <n v="2695.2420000000002"/>
    <n v="80"/>
  </r>
  <r>
    <x v="0"/>
    <x v="3"/>
    <s v="Martes"/>
    <n v="1005"/>
    <s v="Las Heras"/>
    <n v="50078676.43"/>
    <m/>
    <n v="39285159.579999998"/>
    <m/>
    <m/>
    <m/>
  </r>
  <r>
    <x v="0"/>
    <x v="3"/>
    <s v="Martes"/>
    <n v="1006"/>
    <s v="San Juan"/>
    <n v="64678458.090000004"/>
    <n v="2590649.3199999998"/>
    <n v="50963702.549999997"/>
    <n v="2092658.14"/>
    <n v="504.86599999999999"/>
    <n v="22"/>
  </r>
  <r>
    <x v="0"/>
    <x v="3"/>
    <s v="Martes"/>
    <n v="1007"/>
    <s v="La Rioja"/>
    <n v="128105366.41"/>
    <n v="154307.06"/>
    <n v="100721040.69"/>
    <n v="116326.67"/>
    <n v="45.18"/>
    <n v="3"/>
  </r>
  <r>
    <x v="0"/>
    <x v="3"/>
    <s v="Martes"/>
    <n v="1008"/>
    <s v="Corrientes"/>
    <n v="67952577.680000007"/>
    <n v="859540.16"/>
    <n v="53306122.450000003"/>
    <n v="690523.33"/>
    <n v="245.298"/>
    <n v="12"/>
  </r>
  <r>
    <x v="0"/>
    <x v="3"/>
    <s v="Martes"/>
    <n v="1010"/>
    <s v="Córdoba Sur"/>
    <n v="37724575.57"/>
    <m/>
    <n v="29805079.140000001"/>
    <m/>
    <m/>
    <m/>
  </r>
  <r>
    <x v="0"/>
    <x v="3"/>
    <s v="Martes"/>
    <n v="1011"/>
    <s v="Salta"/>
    <n v="46455902.93"/>
    <n v="1033950.83"/>
    <n v="36616731.329999998"/>
    <n v="807031.91"/>
    <n v="280.572"/>
    <n v="10"/>
  </r>
  <r>
    <x v="0"/>
    <x v="3"/>
    <s v="Martes"/>
    <n v="1012"/>
    <s v="Santiago"/>
    <n v="64698893.600000001"/>
    <n v="142061.1"/>
    <n v="50537572.240000002"/>
    <n v="110235.89"/>
    <n v="57"/>
    <n v="3"/>
  </r>
  <r>
    <x v="0"/>
    <x v="3"/>
    <s v="Martes"/>
    <n v="1013"/>
    <s v="Tigre"/>
    <n v="53952881.909999996"/>
    <m/>
    <n v="42310984.079999998"/>
    <m/>
    <m/>
    <m/>
  </r>
  <r>
    <x v="0"/>
    <x v="3"/>
    <s v="Martes"/>
    <n v="1014"/>
    <s v="Lujan"/>
    <n v="36295290.850000001"/>
    <n v="1611684.98"/>
    <n v="28333729.949999999"/>
    <n v="1253023.53"/>
    <n v="507.411"/>
    <n v="17"/>
  </r>
  <r>
    <x v="0"/>
    <x v="3"/>
    <s v="Martes"/>
    <n v="1015"/>
    <s v="Maipú"/>
    <n v="43507340.740000002"/>
    <m/>
    <n v="34103670.229999997"/>
    <m/>
    <m/>
    <m/>
  </r>
  <r>
    <x v="0"/>
    <x v="3"/>
    <s v="Martes"/>
    <n v="1016"/>
    <s v="Avellaneda 2"/>
    <n v="49036567.880000003"/>
    <m/>
    <n v="38315061.420000002"/>
    <m/>
    <m/>
    <m/>
  </r>
  <r>
    <x v="0"/>
    <x v="3"/>
    <s v="Martes"/>
    <n v="1017"/>
    <s v="La Tablada"/>
    <n v="48811144.869999997"/>
    <m/>
    <n v="38036716.560000002"/>
    <m/>
    <m/>
    <m/>
  </r>
  <r>
    <x v="0"/>
    <x v="3"/>
    <s v="Martes"/>
    <n v="1018"/>
    <s v="Quilmes"/>
    <n v="29842481.75"/>
    <m/>
    <n v="23632780.989999998"/>
    <m/>
    <m/>
    <m/>
  </r>
  <r>
    <x v="0"/>
    <x v="3"/>
    <s v="Martes"/>
    <n v="1020"/>
    <s v="Tucumán"/>
    <n v="60021445.009999998"/>
    <n v="6923244.7300000004"/>
    <n v="47467594.159999996"/>
    <n v="5382525.8300000001"/>
    <n v="1911.047"/>
    <n v="63"/>
  </r>
  <r>
    <x v="0"/>
    <x v="3"/>
    <s v="Martes"/>
    <n v="1021"/>
    <s v="Neuquén 2"/>
    <n v="57433230.859999999"/>
    <m/>
    <n v="45086032.710000001"/>
    <m/>
    <m/>
    <m/>
  </r>
  <r>
    <x v="0"/>
    <x v="3"/>
    <s v="Martes"/>
    <n v="1022"/>
    <s v="Bariloche"/>
    <n v="57293764.630000003"/>
    <n v="1274755.2"/>
    <n v="45357460.960000001"/>
    <n v="992941.7"/>
    <n v="280.22000000000003"/>
    <n v="6"/>
  </r>
  <r>
    <x v="0"/>
    <x v="3"/>
    <s v="Martes"/>
    <n v="1023"/>
    <s v="La Pampa"/>
    <n v="48975296.990000002"/>
    <m/>
    <n v="38370919.670000002"/>
    <m/>
    <m/>
    <m/>
  </r>
  <r>
    <x v="0"/>
    <x v="3"/>
    <s v="Martes"/>
    <n v="1024"/>
    <s v="Formosa"/>
    <n v="80416644.010000005"/>
    <n v="4125609.58"/>
    <n v="62888846.020000003"/>
    <n v="3225768.01"/>
    <n v="1106.778"/>
    <n v="52"/>
  </r>
  <r>
    <x v="0"/>
    <x v="3"/>
    <s v="Martes"/>
    <n v="1026"/>
    <s v="Catamarca"/>
    <n v="49383683.859999999"/>
    <n v="1016725.59"/>
    <n v="39040603.840000004"/>
    <n v="784035.75"/>
    <n v="58"/>
    <n v="4"/>
  </r>
  <r>
    <x v="0"/>
    <x v="3"/>
    <s v="Martes"/>
    <n v="1027"/>
    <s v="Mataderos"/>
    <n v="10252576.99"/>
    <m/>
    <n v="8110159.0199999996"/>
    <m/>
    <m/>
    <m/>
  </r>
  <r>
    <x v="0"/>
    <x v="3"/>
    <s v="Martes"/>
    <n v="1028"/>
    <s v="Alte Brown"/>
    <n v="35746670.380000003"/>
    <m/>
    <n v="28052233.66"/>
    <m/>
    <m/>
    <m/>
  </r>
  <r>
    <x v="0"/>
    <x v="3"/>
    <s v="Martes"/>
    <n v="1029"/>
    <s v="Moreno"/>
    <n v="30001477.629999999"/>
    <m/>
    <n v="23644588.809999999"/>
    <m/>
    <m/>
    <m/>
  </r>
  <r>
    <x v="0"/>
    <x v="3"/>
    <s v="Martes"/>
    <n v="1030"/>
    <s v="José C Paz"/>
    <n v="12935496.109999999"/>
    <m/>
    <n v="10181714.640000001"/>
    <m/>
    <m/>
    <m/>
  </r>
  <r>
    <x v="0"/>
    <x v="3"/>
    <s v="Martes"/>
    <n v="1031"/>
    <s v="Jujuy"/>
    <n v="69593824.840000004"/>
    <n v="2114627.2799999998"/>
    <n v="55004502.039999999"/>
    <n v="1665022.87"/>
    <n v="231.14699999999999"/>
    <n v="12"/>
  </r>
  <r>
    <x v="0"/>
    <x v="3"/>
    <s v="Martes"/>
    <n v="1032"/>
    <s v="Malvinas Arg"/>
    <n v="35834705.920000002"/>
    <m/>
    <n v="28191978"/>
    <m/>
    <m/>
    <m/>
  </r>
  <r>
    <x v="0"/>
    <x v="3"/>
    <s v="Martes"/>
    <n v="1033"/>
    <s v="Rio Salí"/>
    <n v="26273689.859999999"/>
    <m/>
    <n v="20728563.550000001"/>
    <m/>
    <m/>
    <m/>
  </r>
  <r>
    <x v="0"/>
    <x v="3"/>
    <s v="Martes"/>
    <n v="1035"/>
    <s v="3 de Febrero"/>
    <n v="34573292.149999999"/>
    <n v="6047248.8700000001"/>
    <n v="24593489.149999999"/>
    <n v="2178013.42"/>
    <n v="519.04700000000003"/>
    <n v="17"/>
  </r>
  <r>
    <x v="0"/>
    <x v="3"/>
    <s v="Martes"/>
    <n v="1036"/>
    <s v="Moreno Shopping"/>
    <n v="15104617.77"/>
    <m/>
    <n v="11878663.529999999"/>
    <m/>
    <m/>
    <m/>
  </r>
  <r>
    <x v="0"/>
    <x v="3"/>
    <s v="Martes"/>
    <n v="1038"/>
    <s v="Cipolletti"/>
    <n v="62438619.079999998"/>
    <n v="606002.42000000004"/>
    <n v="49049769.920000002"/>
    <n v="483573.44"/>
    <n v="185.173"/>
    <n v="8"/>
  </r>
  <r>
    <x v="0"/>
    <x v="3"/>
    <s v="Martes"/>
    <n v="1039"/>
    <s v="Paraná 2"/>
    <n v="56236576.990000002"/>
    <m/>
    <n v="44075727.5"/>
    <m/>
    <m/>
    <m/>
  </r>
  <r>
    <x v="0"/>
    <x v="3"/>
    <s v="Martes"/>
    <n v="1042"/>
    <s v="Trelew"/>
    <n v="29554353.66"/>
    <n v="-268999.56"/>
    <n v="23348107.690000001"/>
    <n v="-204545.1"/>
    <n v="-1"/>
    <n v="1"/>
  </r>
  <r>
    <x v="0"/>
    <x v="3"/>
    <s v="Martes"/>
    <n v="1043"/>
    <s v="Laferrere"/>
    <n v="31050982.68"/>
    <m/>
    <n v="24312864.739999998"/>
    <m/>
    <m/>
    <m/>
  </r>
  <r>
    <x v="0"/>
    <x v="3"/>
    <s v="Martes"/>
    <n v="1044"/>
    <s v="Hurlingham (AV. Villegas)"/>
    <n v="11907409.1"/>
    <n v="252659.56"/>
    <n v="9325914.3399999999"/>
    <n v="181300.26"/>
    <n v="2"/>
    <n v="2"/>
  </r>
  <r>
    <x v="0"/>
    <x v="3"/>
    <s v="Martes"/>
    <n v="1045"/>
    <s v="Hurlingham (AV. Vergara)"/>
    <n v="12306501.82"/>
    <m/>
    <n v="9714186.9700000007"/>
    <m/>
    <m/>
    <m/>
  </r>
  <r>
    <x v="0"/>
    <x v="3"/>
    <s v="Martes"/>
    <n v="1046"/>
    <s v="Pergamino"/>
    <n v="17854295.149999999"/>
    <n v="15157"/>
    <n v="13972273.300000001"/>
    <n v="11743.54"/>
    <n v="3"/>
    <n v="1"/>
  </r>
  <r>
    <x v="0"/>
    <x v="3"/>
    <s v="Martes"/>
    <n v="1050"/>
    <s v="Lanús"/>
    <n v="27776298.09"/>
    <m/>
    <n v="21677322.719999999"/>
    <m/>
    <m/>
    <m/>
  </r>
  <r>
    <x v="0"/>
    <x v="3"/>
    <s v="Martes"/>
    <n v="1051"/>
    <s v="Posadas"/>
    <n v="60409720.460000001"/>
    <n v="418931.89"/>
    <n v="47984646.770000003"/>
    <n v="334124.05"/>
    <n v="150.83199999999999"/>
    <n v="7"/>
  </r>
  <r>
    <x v="0"/>
    <x v="3"/>
    <s v="Martes"/>
    <n v="1052"/>
    <s v="Oran"/>
    <n v="32924418.289999999"/>
    <m/>
    <n v="25867305.539999999"/>
    <m/>
    <m/>
    <m/>
  </r>
  <r>
    <x v="0"/>
    <x v="3"/>
    <s v="Martes"/>
    <n v="1053"/>
    <s v="Viedma"/>
    <n v="33377733.940000001"/>
    <n v="116620"/>
    <n v="26169695.620000001"/>
    <n v="86487.05"/>
    <n v="34.616"/>
    <n v="1"/>
  </r>
  <r>
    <x v="0"/>
    <x v="3"/>
    <s v="Martes"/>
    <n v="1054"/>
    <s v="Olavarría"/>
    <n v="40788561.600000001"/>
    <n v="1405407.88"/>
    <n v="32015932.350000001"/>
    <n v="1109729.43"/>
    <n v="581.85599999999999"/>
    <n v="19"/>
  </r>
  <r>
    <x v="0"/>
    <x v="3"/>
    <s v="Martes"/>
    <n v="1055"/>
    <s v="Villa Mercedes"/>
    <n v="43470173.049999997"/>
    <n v="1197918.07"/>
    <n v="34117553.420000002"/>
    <n v="949675.99"/>
    <n v="430.23399999999998"/>
    <n v="14"/>
  </r>
  <r>
    <x v="0"/>
    <x v="3"/>
    <s v="Martes"/>
    <n v="1056"/>
    <s v="Villa Nueva"/>
    <n v="29756308.920000002"/>
    <n v="198302.25"/>
    <n v="23350607.550000001"/>
    <n v="151180.89000000001"/>
    <n v="119"/>
    <n v="2"/>
  </r>
  <r>
    <x v="0"/>
    <x v="3"/>
    <s v="Martes"/>
    <n v="1057"/>
    <s v="Comodoro Rivadavia"/>
    <n v="66823681.25"/>
    <n v="2251696.5299999998"/>
    <n v="52690026.149999999"/>
    <n v="1770797.56"/>
    <n v="720.61099999999999"/>
    <n v="32"/>
  </r>
  <r>
    <x v="0"/>
    <x v="3"/>
    <s v="Martes"/>
    <n v="1058"/>
    <s v="Resistencia"/>
    <n v="43626516.780000001"/>
    <n v="751494.51"/>
    <n v="33566648.420000002"/>
    <n v="586934.68999999994"/>
    <n v="212.05600000000001"/>
    <n v="12"/>
  </r>
  <r>
    <x v="0"/>
    <x v="3"/>
    <s v="Martes"/>
    <n v="1059"/>
    <s v="Gonzalez Catán"/>
    <n v="38513767.899999999"/>
    <m/>
    <n v="30223508.219999999"/>
    <m/>
    <m/>
    <m/>
  </r>
  <r>
    <x v="0"/>
    <x v="3"/>
    <s v="Martes"/>
    <n v="1060"/>
    <s v="Fuerza Aérea (Cba)"/>
    <n v="33991530.460000001"/>
    <n v="50298"/>
    <n v="27158724.649999999"/>
    <n v="38970.559999999998"/>
    <n v="2"/>
    <n v="1"/>
  </r>
  <r>
    <x v="0"/>
    <x v="3"/>
    <s v="Martes"/>
    <n v="1061"/>
    <s v="Junín"/>
    <n v="45720892.219999999"/>
    <n v="410646.98"/>
    <n v="35662839.590000004"/>
    <n v="314650.40000000002"/>
    <n v="182.99700000000001"/>
    <n v="5"/>
  </r>
  <r>
    <x v="0"/>
    <x v="3"/>
    <s v="Martes"/>
    <n v="1066"/>
    <s v="Nogoyá"/>
    <n v="225"/>
    <m/>
    <n v="190.89"/>
    <m/>
    <m/>
    <m/>
  </r>
  <r>
    <x v="0"/>
    <x v="3"/>
    <s v="Martes"/>
    <n v="1067"/>
    <s v="San Martín (Mza)"/>
    <n v="24697536.190000001"/>
    <n v="75344.800000000003"/>
    <n v="19307563.109999999"/>
    <n v="58376.7"/>
    <n v="28"/>
    <n v="1"/>
  </r>
  <r>
    <x v="0"/>
    <x v="3"/>
    <s v="Martes"/>
    <n v="1068"/>
    <s v="Palmares (Mza)"/>
    <n v="51434729.619999997"/>
    <m/>
    <n v="40308853.549999997"/>
    <m/>
    <m/>
    <m/>
  </r>
  <r>
    <x v="0"/>
    <x v="3"/>
    <s v="Martes"/>
    <n v="1074"/>
    <s v="Goya (Ctes)"/>
    <n v="21972069.329999998"/>
    <n v="-49814.99"/>
    <n v="17163501.010000002"/>
    <n v="-34908.199999999997"/>
    <n v="-30.01"/>
    <n v="1"/>
  </r>
  <r>
    <x v="0"/>
    <x v="3"/>
    <s v="Martes"/>
    <n v="1075"/>
    <s v="Salta Fuerza Aérea"/>
    <n v="35634673.619999997"/>
    <m/>
    <n v="28288573.41"/>
    <m/>
    <m/>
    <m/>
  </r>
  <r>
    <x v="0"/>
    <x v="3"/>
    <s v="Martes"/>
    <n v="1076"/>
    <s v="Lomas de Zamora"/>
    <n v="32737397.050000001"/>
    <m/>
    <n v="25859445.129999999"/>
    <m/>
    <m/>
    <m/>
  </r>
  <r>
    <x v="0"/>
    <x v="3"/>
    <s v="Martes"/>
    <n v="1077"/>
    <s v="Gral Pico (La Pampa)"/>
    <n v="41330161.090000004"/>
    <n v="34723.15"/>
    <n v="32533883.18"/>
    <n v="26903.26"/>
    <n v="15"/>
    <n v="1"/>
  </r>
  <r>
    <x v="0"/>
    <x v="3"/>
    <s v="Martes"/>
    <n v="1078"/>
    <s v="Salta Tartagal"/>
    <n v="42933652.960000001"/>
    <m/>
    <n v="33731764.899999999"/>
    <m/>
    <m/>
    <m/>
  </r>
  <r>
    <x v="0"/>
    <x v="3"/>
    <s v="Martes"/>
    <n v="1080"/>
    <s v="Santiago del Estero Sur"/>
    <n v="34831410.799999997"/>
    <n v="701149.42"/>
    <n v="27260597.239999998"/>
    <n v="550883.71"/>
    <n v="333.95499999999998"/>
    <n v="10"/>
  </r>
  <r>
    <x v="0"/>
    <x v="3"/>
    <s v="Martes"/>
    <n v="1081"/>
    <s v="Rawson San Juan"/>
    <n v="29688098.23"/>
    <m/>
    <n v="23714712.399999999"/>
    <m/>
    <m/>
    <m/>
  </r>
  <r>
    <x v="0"/>
    <x v="3"/>
    <s v="Martes"/>
    <n v="1082"/>
    <s v="Tucumán (Av. Jujuy)"/>
    <n v="14261369.98"/>
    <m/>
    <n v="11263550.41"/>
    <m/>
    <m/>
    <m/>
  </r>
  <r>
    <x v="0"/>
    <x v="3"/>
    <s v="Martes"/>
    <n v="1084"/>
    <s v="San Vicente"/>
    <n v="9979799.3100000005"/>
    <n v="185580.99"/>
    <n v="7878804.8399999999"/>
    <n v="142358.04"/>
    <n v="74.602999999999994"/>
    <n v="2"/>
  </r>
  <r>
    <x v="0"/>
    <x v="3"/>
    <s v="Martes"/>
    <n v="1085"/>
    <s v="Corrientes (Av. Maipú)"/>
    <n v="19917139.559999999"/>
    <m/>
    <n v="15588353.73"/>
    <m/>
    <m/>
    <m/>
  </r>
  <r>
    <x v="0"/>
    <x v="3"/>
    <s v="Martes"/>
    <n v="1086"/>
    <s v="Formosa II"/>
    <n v="51013704.700000003"/>
    <m/>
    <n v="39769488.520000003"/>
    <m/>
    <m/>
    <m/>
  </r>
  <r>
    <x v="0"/>
    <x v="3"/>
    <s v="Martes"/>
    <n v="1087"/>
    <s v="Pilar"/>
    <n v="46755510.259999998"/>
    <n v="5327236.2300000004"/>
    <n v="36824722.240000002"/>
    <n v="4158198.92"/>
    <n v="1636.9570000000001"/>
    <n v="44"/>
  </r>
  <r>
    <x v="0"/>
    <x v="3"/>
    <s v="Martes"/>
    <n v="1088"/>
    <s v="Tuc. Concepción"/>
    <n v="34843662.770000003"/>
    <n v="394575.75"/>
    <n v="28077141.719999999"/>
    <n v="309026.06"/>
    <n v="40.695999999999998"/>
    <n v="2"/>
  </r>
  <r>
    <x v="0"/>
    <x v="3"/>
    <s v="Martes"/>
    <n v="1092"/>
    <s v="San Juan Norte"/>
    <n v="34910829.310000002"/>
    <m/>
    <n v="27235004.690000001"/>
    <m/>
    <m/>
    <m/>
  </r>
  <r>
    <x v="0"/>
    <x v="3"/>
    <s v="Martes"/>
    <n v="1093"/>
    <s v="Comodoro Rivadavia Norte"/>
    <n v="55843028.82"/>
    <m/>
    <n v="44086229.640000001"/>
    <m/>
    <m/>
    <m/>
  </r>
  <r>
    <x v="0"/>
    <x v="3"/>
    <s v="Martes"/>
    <n v="1096"/>
    <s v="Caseros"/>
    <n v="31123777.329999998"/>
    <m/>
    <n v="24380258.789999999"/>
    <m/>
    <m/>
    <m/>
  </r>
  <r>
    <x v="0"/>
    <x v="3"/>
    <s v="Martes"/>
    <n v="1097"/>
    <s v="Donato Alvarez (Cba)     "/>
    <n v="35616881.57"/>
    <m/>
    <n v="28262313.91"/>
    <m/>
    <m/>
    <m/>
  </r>
  <r>
    <x v="0"/>
    <x v="3"/>
    <s v="Martes"/>
    <n v="1098"/>
    <s v="R.S. Peña, Chaco"/>
    <n v="21543391.43"/>
    <n v="49600.1"/>
    <n v="16734738.57"/>
    <n v="40676.019999999997"/>
    <n v="7.2030000000000003"/>
    <n v="1"/>
  </r>
  <r>
    <x v="0"/>
    <x v="3"/>
    <s v="Martes"/>
    <n v="1099"/>
    <s v="Posadas II            "/>
    <n v="42895999.280000001"/>
    <m/>
    <n v="34348327.479999997"/>
    <m/>
    <m/>
    <m/>
  </r>
  <r>
    <x v="0"/>
    <x v="3"/>
    <s v="Martes"/>
    <n v="1100"/>
    <s v="Santa Rosa (La Pampa) II"/>
    <n v="36095699.619999997"/>
    <m/>
    <n v="28295014.530000001"/>
    <m/>
    <m/>
    <m/>
  </r>
  <r>
    <x v="0"/>
    <x v="3"/>
    <s v="Martes"/>
    <n v="1102"/>
    <s v="Alvarez Jonte"/>
    <n v="929"/>
    <m/>
    <n v="752.91"/>
    <m/>
    <m/>
    <m/>
  </r>
  <r>
    <x v="0"/>
    <x v="3"/>
    <s v="Martes"/>
    <n v="1106"/>
    <s v="Tuc. Ejército Del Norte"/>
    <n v="19151322.850000001"/>
    <m/>
    <n v="15096089.119999999"/>
    <m/>
    <m/>
    <m/>
  </r>
  <r>
    <x v="0"/>
    <x v="3"/>
    <s v="Martes"/>
    <n v="1108"/>
    <s v="Puerto Madryn "/>
    <n v="37838711.789999999"/>
    <n v="-581105.76"/>
    <n v="29706373.879999999"/>
    <n v="-509173.97"/>
    <n v="-83.248000000000005"/>
    <n v="8"/>
  </r>
  <r>
    <x v="0"/>
    <x v="3"/>
    <s v="Martes"/>
    <n v="1109"/>
    <s v="Cabildo"/>
    <n v="150"/>
    <m/>
    <n v="127.26"/>
    <m/>
    <m/>
    <m/>
  </r>
  <r>
    <x v="0"/>
    <x v="3"/>
    <s v="Martes"/>
    <n v="1110"/>
    <s v="Claypole"/>
    <n v="21606950.329999998"/>
    <m/>
    <n v="17021889.469999999"/>
    <m/>
    <m/>
    <m/>
  </r>
  <r>
    <x v="0"/>
    <x v="3"/>
    <s v="Martes"/>
    <n v="1111"/>
    <s v="San Pedro de Jujuy"/>
    <n v="29321575.460000001"/>
    <m/>
    <n v="23085449.640000001"/>
    <m/>
    <m/>
    <m/>
  </r>
  <r>
    <x v="0"/>
    <x v="3"/>
    <s v="Martes"/>
    <n v="1114"/>
    <s v="Clorinda"/>
    <n v="25511151.120000001"/>
    <m/>
    <n v="20078493.5"/>
    <m/>
    <m/>
    <m/>
  </r>
  <r>
    <x v="0"/>
    <x v="3"/>
    <s v="Martes"/>
    <n v="1115"/>
    <s v="General Roca"/>
    <n v="32670651.93"/>
    <n v="421690.22"/>
    <n v="25752649.530000001"/>
    <n v="335866.47"/>
    <n v="132.39099999999999"/>
    <n v="4"/>
  </r>
  <r>
    <x v="0"/>
    <x v="3"/>
    <s v="Martes"/>
    <n v="1116"/>
    <s v="Moron"/>
    <n v="30220953.129999999"/>
    <m/>
    <n v="23648518.539999999"/>
    <m/>
    <m/>
    <m/>
  </r>
  <r>
    <x v="0"/>
    <x v="3"/>
    <s v="Martes"/>
    <n v="1119"/>
    <s v="Moreno Derqui"/>
    <n v="24817414.149999999"/>
    <m/>
    <n v="19499546.52"/>
    <m/>
    <m/>
    <m/>
  </r>
  <r>
    <x v="0"/>
    <x v="3"/>
    <s v="Martes"/>
    <n v="2997"/>
    <s v="Grafa"/>
    <n v="150187115.43000001"/>
    <n v="26724869.010000002"/>
    <n v="119473315.70999999"/>
    <n v="20697853.949999999"/>
    <n v="6113.9309999999996"/>
    <n v="195"/>
  </r>
  <r>
    <x v="0"/>
    <x v="3"/>
    <s v="Martes"/>
    <n v="2998"/>
    <s v="San Justo"/>
    <n v="86888063.439999998"/>
    <n v="13510004.939999999"/>
    <n v="67833526.650000006"/>
    <n v="10431587.91"/>
    <n v="3419.9349999999999"/>
    <n v="117"/>
  </r>
  <r>
    <x v="0"/>
    <x v="3"/>
    <s v="Martes"/>
    <n v="2999"/>
    <s v="Avellaneda"/>
    <n v="81412751.230000004"/>
    <n v="13513822.140000001"/>
    <n v="63563679.609999999"/>
    <n v="10298179.119999999"/>
    <n v="3441.0529999999999"/>
    <n v="91"/>
  </r>
  <r>
    <x v="0"/>
    <x v="3"/>
    <s v="Martes"/>
    <n v="3601"/>
    <s v="La Plata"/>
    <n v="107450209.61"/>
    <n v="16477574.57"/>
    <n v="84048752.709999993"/>
    <n v="12811724.99"/>
    <n v="4269.4840000000004"/>
    <n v="120"/>
  </r>
  <r>
    <x v="0"/>
    <x v="3"/>
    <s v="Martes"/>
    <n v="3602"/>
    <s v="Bahía Blanca"/>
    <n v="81367280.819999993"/>
    <n v="7262327.6299999999"/>
    <n v="63744601.920000002"/>
    <n v="5610533.4900000002"/>
    <n v="2386.846"/>
    <n v="70"/>
  </r>
  <r>
    <x v="0"/>
    <x v="3"/>
    <s v="Martes"/>
    <n v="3603"/>
    <s v="Santa Fe "/>
    <n v="73944676.379999995"/>
    <n v="8020605.6100000003"/>
    <n v="57715356.670000002"/>
    <n v="6274806.2999999998"/>
    <n v="2021.2329999999999"/>
    <n v="57"/>
  </r>
  <r>
    <x v="0"/>
    <x v="3"/>
    <s v="Martes"/>
    <n v="3604"/>
    <s v="Paraná"/>
    <n v="71376488.069999993"/>
    <n v="5967173.9400000004"/>
    <n v="55899305.850000001"/>
    <n v="4589379.1900000004"/>
    <n v="1782.5719999999999"/>
    <n v="50"/>
  </r>
  <r>
    <x v="0"/>
    <x v="3"/>
    <s v="Martes"/>
    <n v="3605"/>
    <s v="Córdoba Oeste"/>
    <n v="156209387.05000001"/>
    <n v="17000112.030000001"/>
    <n v="122954039.90000001"/>
    <n v="13024702.51"/>
    <n v="3687.288"/>
    <n v="123"/>
  </r>
  <r>
    <x v="0"/>
    <x v="3"/>
    <s v="Martes"/>
    <n v="3606"/>
    <s v="Córdoba Este"/>
    <n v="81234822.900000006"/>
    <n v="3896600.15"/>
    <n v="63961679.030000001"/>
    <n v="3024025.61"/>
    <n v="1333.7470000000001"/>
    <n v="45"/>
  </r>
  <r>
    <x v="0"/>
    <x v="3"/>
    <s v="Martes"/>
    <n v="3608"/>
    <s v="Neuquén"/>
    <n v="103898682.28"/>
    <n v="3210175.98"/>
    <n v="81459153.040000007"/>
    <n v="2477364.69"/>
    <n v="1006.731"/>
    <n v="32"/>
  </r>
  <r>
    <x v="0"/>
    <x v="3"/>
    <s v="Martes"/>
    <n v="3613"/>
    <s v="Mendoza "/>
    <n v="88224119.760000005"/>
    <n v="9840641.1199999992"/>
    <n v="69466246.780000001"/>
    <n v="7616134.8300000001"/>
    <n v="2990.2840000000001"/>
    <n v="97"/>
  </r>
  <r>
    <x v="0"/>
    <x v="3"/>
    <s v="Martes"/>
    <n v="4001"/>
    <s v="Campana"/>
    <n v="19344054.190000001"/>
    <n v="109573"/>
    <n v="15235945.949999999"/>
    <n v="83949.23"/>
    <n v="27"/>
    <n v="2"/>
  </r>
  <r>
    <x v="0"/>
    <x v="4"/>
    <s v="Miercoles"/>
    <n v="1002"/>
    <s v="Rio IV"/>
    <n v="62400437.780000001"/>
    <n v="3104754.24"/>
    <n v="48711297.460000001"/>
    <n v="2420470.77"/>
    <n v="818.755"/>
    <n v="39"/>
  </r>
  <r>
    <x v="0"/>
    <x v="4"/>
    <s v="Miercoles"/>
    <n v="1003"/>
    <s v="San Luis"/>
    <n v="64417597.909999996"/>
    <n v="1208472.3999999999"/>
    <n v="50683573.060000002"/>
    <n v="930161.57"/>
    <n v="416.59800000000001"/>
    <n v="16"/>
  </r>
  <r>
    <x v="0"/>
    <x v="4"/>
    <s v="Miercoles"/>
    <n v="1004"/>
    <s v="San Fernando"/>
    <n v="70790218.730000004"/>
    <n v="8930257.3399999999"/>
    <n v="55656230.039999999"/>
    <n v="6929588.4400000004"/>
    <n v="1519.194"/>
    <n v="45"/>
  </r>
  <r>
    <x v="0"/>
    <x v="4"/>
    <s v="Miercoles"/>
    <n v="1005"/>
    <s v="Las Heras"/>
    <n v="44760577.939999998"/>
    <m/>
    <n v="35183937.039999999"/>
    <m/>
    <m/>
    <m/>
  </r>
  <r>
    <x v="0"/>
    <x v="4"/>
    <s v="Miercoles"/>
    <n v="1006"/>
    <s v="San Juan"/>
    <n v="49515255.670000002"/>
    <n v="1757938.08"/>
    <n v="39086029.090000004"/>
    <n v="1347067.11"/>
    <n v="429.89100000000002"/>
    <n v="25"/>
  </r>
  <r>
    <x v="0"/>
    <x v="4"/>
    <s v="Miercoles"/>
    <n v="1007"/>
    <s v="La Rioja"/>
    <n v="77378063.489999995"/>
    <n v="712563"/>
    <n v="61280686.439999998"/>
    <n v="548215.16"/>
    <n v="45"/>
    <n v="2"/>
  </r>
  <r>
    <x v="0"/>
    <x v="4"/>
    <s v="Miercoles"/>
    <n v="1008"/>
    <s v="Corrientes"/>
    <n v="68413094.480000004"/>
    <n v="2572180.9900000002"/>
    <n v="53543928.979999997"/>
    <n v="1849618.02"/>
    <n v="316.28800000000001"/>
    <n v="24"/>
  </r>
  <r>
    <x v="0"/>
    <x v="4"/>
    <s v="Miercoles"/>
    <n v="1010"/>
    <s v="Córdoba Sur"/>
    <n v="41455087.530000001"/>
    <m/>
    <n v="32578228.039999999"/>
    <m/>
    <m/>
    <m/>
  </r>
  <r>
    <x v="0"/>
    <x v="4"/>
    <s v="Miercoles"/>
    <n v="1011"/>
    <s v="Salta"/>
    <n v="46514877.090000004"/>
    <n v="3604774.13"/>
    <n v="36603841.5"/>
    <n v="2806521.43"/>
    <n v="829.38099999999997"/>
    <n v="26"/>
  </r>
  <r>
    <x v="0"/>
    <x v="4"/>
    <s v="Miercoles"/>
    <n v="1012"/>
    <s v="Santiago"/>
    <n v="59603657.350000001"/>
    <n v="221331.25"/>
    <n v="46721896.390000001"/>
    <n v="171786.01"/>
    <n v="55"/>
    <n v="4"/>
  </r>
  <r>
    <x v="0"/>
    <x v="4"/>
    <s v="Miercoles"/>
    <n v="1013"/>
    <s v="Tigre"/>
    <n v="43386017.969999999"/>
    <m/>
    <n v="34048620.770000003"/>
    <m/>
    <m/>
    <m/>
  </r>
  <r>
    <x v="0"/>
    <x v="4"/>
    <s v="Miercoles"/>
    <n v="1014"/>
    <s v="Lujan"/>
    <n v="33937298.600000001"/>
    <n v="908030.58"/>
    <n v="26486838.98"/>
    <n v="719173.97"/>
    <n v="269.08499999999998"/>
    <n v="11"/>
  </r>
  <r>
    <x v="0"/>
    <x v="4"/>
    <s v="Miercoles"/>
    <n v="1015"/>
    <s v="Maipú"/>
    <n v="41577612.460000001"/>
    <m/>
    <n v="32518371.629999999"/>
    <m/>
    <m/>
    <m/>
  </r>
  <r>
    <x v="0"/>
    <x v="4"/>
    <s v="Miercoles"/>
    <n v="1016"/>
    <s v="Avellaneda 2"/>
    <n v="48611330.68"/>
    <n v="527998.38"/>
    <n v="38252776.32"/>
    <n v="409089.66"/>
    <n v="2"/>
    <n v="1"/>
  </r>
  <r>
    <x v="0"/>
    <x v="4"/>
    <s v="Miercoles"/>
    <n v="1017"/>
    <s v="La Tablada"/>
    <n v="45716199.270000003"/>
    <n v="2112865.4300000002"/>
    <n v="35726274.729999997"/>
    <n v="1637034.17"/>
    <n v="5"/>
    <n v="4"/>
  </r>
  <r>
    <x v="0"/>
    <x v="4"/>
    <s v="Miercoles"/>
    <n v="1018"/>
    <s v="Quilmes"/>
    <n v="39698253.329999998"/>
    <m/>
    <n v="31058990.449999999"/>
    <m/>
    <m/>
    <m/>
  </r>
  <r>
    <x v="0"/>
    <x v="4"/>
    <s v="Miercoles"/>
    <n v="1020"/>
    <s v="Tucumán"/>
    <n v="51370209.030000001"/>
    <n v="3400773.94"/>
    <n v="40328923.57"/>
    <n v="2616789"/>
    <n v="686.97299999999996"/>
    <n v="30"/>
  </r>
  <r>
    <x v="0"/>
    <x v="4"/>
    <s v="Miercoles"/>
    <n v="1021"/>
    <s v="Neuquén 2"/>
    <n v="48283182.189999998"/>
    <m/>
    <n v="37852276.130000003"/>
    <m/>
    <m/>
    <m/>
  </r>
  <r>
    <x v="0"/>
    <x v="4"/>
    <s v="Miercoles"/>
    <n v="1022"/>
    <s v="Bariloche"/>
    <n v="71272517.180000007"/>
    <n v="816745.4"/>
    <n v="56139295.960000001"/>
    <n v="631601.41"/>
    <n v="206.947"/>
    <n v="4"/>
  </r>
  <r>
    <x v="0"/>
    <x v="4"/>
    <s v="Miercoles"/>
    <n v="1023"/>
    <s v="La Pampa"/>
    <n v="39491278.219999999"/>
    <m/>
    <n v="31005403.77"/>
    <m/>
    <m/>
    <m/>
  </r>
  <r>
    <x v="0"/>
    <x v="4"/>
    <s v="Miercoles"/>
    <n v="1024"/>
    <s v="Formosa"/>
    <n v="57193052.530000001"/>
    <n v="2383877.7999999998"/>
    <n v="44586891.270000003"/>
    <n v="1855965.85"/>
    <n v="710.32899999999995"/>
    <n v="37"/>
  </r>
  <r>
    <x v="0"/>
    <x v="4"/>
    <s v="Miercoles"/>
    <n v="1026"/>
    <s v="Catamarca"/>
    <n v="52820754.469999999"/>
    <n v="15193.5"/>
    <n v="41616023.170000002"/>
    <n v="11771.83"/>
    <n v="5"/>
    <n v="1"/>
  </r>
  <r>
    <x v="0"/>
    <x v="4"/>
    <s v="Miercoles"/>
    <n v="1027"/>
    <s v="Mataderos"/>
    <n v="11722057.34"/>
    <m/>
    <n v="9287872.5999999996"/>
    <m/>
    <m/>
    <m/>
  </r>
  <r>
    <x v="0"/>
    <x v="4"/>
    <s v="Miercoles"/>
    <n v="1028"/>
    <s v="Alte Brown"/>
    <n v="36116372.079999998"/>
    <m/>
    <n v="28323917.25"/>
    <m/>
    <m/>
    <m/>
  </r>
  <r>
    <x v="0"/>
    <x v="4"/>
    <s v="Miercoles"/>
    <n v="1029"/>
    <s v="Moreno"/>
    <n v="25399732.02"/>
    <m/>
    <n v="20073733.579999998"/>
    <m/>
    <m/>
    <m/>
  </r>
  <r>
    <x v="0"/>
    <x v="4"/>
    <s v="Miercoles"/>
    <n v="1030"/>
    <s v="José C Paz"/>
    <n v="13627876.32"/>
    <m/>
    <n v="10679272.82"/>
    <m/>
    <m/>
    <m/>
  </r>
  <r>
    <x v="0"/>
    <x v="4"/>
    <s v="Miercoles"/>
    <n v="1031"/>
    <s v="Jujuy"/>
    <n v="53093790.75"/>
    <n v="766449.5"/>
    <n v="42020058.869999997"/>
    <n v="606203.17000000004"/>
    <n v="183.64699999999999"/>
    <n v="9"/>
  </r>
  <r>
    <x v="0"/>
    <x v="4"/>
    <s v="Miercoles"/>
    <n v="1032"/>
    <s v="Malvinas Arg"/>
    <n v="36803688.75"/>
    <m/>
    <n v="28828495.140000001"/>
    <m/>
    <m/>
    <m/>
  </r>
  <r>
    <x v="0"/>
    <x v="4"/>
    <s v="Miercoles"/>
    <n v="1033"/>
    <s v="Rio Salí"/>
    <n v="31903629.190000001"/>
    <n v="99699.75"/>
    <n v="25131616.420000002"/>
    <n v="77246.679999999993"/>
    <n v="40.134"/>
    <n v="1"/>
  </r>
  <r>
    <x v="0"/>
    <x v="4"/>
    <s v="Miercoles"/>
    <n v="1035"/>
    <s v="3 de Febrero"/>
    <n v="24742534.239999998"/>
    <n v="-87751.83"/>
    <n v="19433060"/>
    <n v="-67553.899999999994"/>
    <n v="132.40799999999999"/>
    <n v="8"/>
  </r>
  <r>
    <x v="0"/>
    <x v="4"/>
    <s v="Miercoles"/>
    <n v="1036"/>
    <s v="Moreno Shopping"/>
    <n v="11456723.289999999"/>
    <m/>
    <n v="9000359.6799999997"/>
    <m/>
    <m/>
    <m/>
  </r>
  <r>
    <x v="0"/>
    <x v="4"/>
    <s v="Miercoles"/>
    <n v="1038"/>
    <s v="Cipolletti"/>
    <n v="60722044.460000001"/>
    <n v="1182946.1499999999"/>
    <n v="47735615.009999998"/>
    <n v="960023.06"/>
    <n v="242.119"/>
    <n v="15"/>
  </r>
  <r>
    <x v="0"/>
    <x v="4"/>
    <s v="Miercoles"/>
    <n v="1039"/>
    <s v="Paraná 2"/>
    <n v="54271071.009999998"/>
    <m/>
    <n v="42326285.909999996"/>
    <m/>
    <m/>
    <m/>
  </r>
  <r>
    <x v="0"/>
    <x v="4"/>
    <s v="Miercoles"/>
    <n v="1042"/>
    <s v="Trelew"/>
    <n v="48058989.82"/>
    <n v="1239262.47"/>
    <n v="37843164.899999999"/>
    <n v="964576.75"/>
    <n v="95.284999999999997"/>
    <n v="7"/>
  </r>
  <r>
    <x v="0"/>
    <x v="4"/>
    <s v="Miercoles"/>
    <n v="1043"/>
    <s v="Laferrere"/>
    <n v="29802755.219999999"/>
    <m/>
    <n v="23365489.969999999"/>
    <m/>
    <m/>
    <m/>
  </r>
  <r>
    <x v="0"/>
    <x v="4"/>
    <s v="Miercoles"/>
    <n v="1044"/>
    <s v="Hurlingham (AV. Villegas)"/>
    <n v="12261322.939999999"/>
    <m/>
    <n v="9618772.4399999995"/>
    <m/>
    <m/>
    <m/>
  </r>
  <r>
    <x v="0"/>
    <x v="4"/>
    <s v="Miercoles"/>
    <n v="1045"/>
    <s v="Hurlingham (AV. Vergara)"/>
    <n v="11536939.880000001"/>
    <m/>
    <n v="9098605.0099999998"/>
    <m/>
    <m/>
    <m/>
  </r>
  <r>
    <x v="0"/>
    <x v="4"/>
    <s v="Miercoles"/>
    <n v="1046"/>
    <s v="Pergamino"/>
    <n v="16215628.869999999"/>
    <m/>
    <n v="12684987.539999999"/>
    <m/>
    <m/>
    <m/>
  </r>
  <r>
    <x v="0"/>
    <x v="4"/>
    <s v="Miercoles"/>
    <n v="1050"/>
    <s v="Lanús"/>
    <n v="30323841.710000001"/>
    <m/>
    <n v="23731308.510000002"/>
    <m/>
    <m/>
    <m/>
  </r>
  <r>
    <x v="0"/>
    <x v="4"/>
    <s v="Miercoles"/>
    <n v="1051"/>
    <s v="Posadas"/>
    <n v="55634203.590000004"/>
    <n v="35482.699999999997"/>
    <n v="44614626.469999999"/>
    <n v="27491.75"/>
    <n v="11"/>
    <n v="1"/>
  </r>
  <r>
    <x v="0"/>
    <x v="4"/>
    <s v="Miercoles"/>
    <n v="1052"/>
    <s v="Oran"/>
    <n v="39832462.609999999"/>
    <m/>
    <n v="31507763.43"/>
    <m/>
    <m/>
    <m/>
  </r>
  <r>
    <x v="0"/>
    <x v="4"/>
    <s v="Miercoles"/>
    <n v="1053"/>
    <s v="Viedma"/>
    <n v="37515414.289999999"/>
    <m/>
    <n v="29492217.539999999"/>
    <m/>
    <m/>
    <m/>
  </r>
  <r>
    <x v="0"/>
    <x v="4"/>
    <s v="Miercoles"/>
    <n v="1054"/>
    <s v="Olavarría"/>
    <n v="40058835.5"/>
    <n v="575023.30000000005"/>
    <n v="31211241.039999999"/>
    <n v="454519.06"/>
    <n v="156.19999999999999"/>
    <n v="9"/>
  </r>
  <r>
    <x v="0"/>
    <x v="4"/>
    <s v="Miercoles"/>
    <n v="1055"/>
    <s v="Villa Mercedes"/>
    <n v="44109299.799999997"/>
    <n v="1074757.4099999999"/>
    <n v="34516083.990000002"/>
    <n v="837734.09"/>
    <n v="335.43599999999998"/>
    <n v="11"/>
  </r>
  <r>
    <x v="0"/>
    <x v="4"/>
    <s v="Miercoles"/>
    <n v="1056"/>
    <s v="Villa Nueva"/>
    <n v="28712336.390000001"/>
    <n v="228768.9"/>
    <n v="22508652.620000001"/>
    <n v="169736.22"/>
    <n v="88.58"/>
    <n v="2"/>
  </r>
  <r>
    <x v="0"/>
    <x v="4"/>
    <s v="Miercoles"/>
    <n v="1057"/>
    <s v="Comodoro Rivadavia"/>
    <n v="70095256.420000002"/>
    <n v="3159704.6"/>
    <n v="55033034.450000003"/>
    <n v="2463999.11"/>
    <n v="734.89"/>
    <n v="25"/>
  </r>
  <r>
    <x v="0"/>
    <x v="4"/>
    <s v="Miercoles"/>
    <n v="1058"/>
    <s v="Resistencia"/>
    <n v="38221169.380000003"/>
    <n v="3154142.92"/>
    <n v="29772972.989999998"/>
    <n v="2424789.16"/>
    <n v="480.346"/>
    <n v="24"/>
  </r>
  <r>
    <x v="0"/>
    <x v="4"/>
    <s v="Miercoles"/>
    <n v="1059"/>
    <s v="Gonzalez Catán"/>
    <n v="34336308.469999999"/>
    <m/>
    <n v="26834203.300000001"/>
    <m/>
    <m/>
    <m/>
  </r>
  <r>
    <x v="0"/>
    <x v="4"/>
    <s v="Miercoles"/>
    <n v="1060"/>
    <s v="Fuerza Aérea (Cba)"/>
    <n v="24015058.550000001"/>
    <m/>
    <n v="19038436.829999998"/>
    <m/>
    <m/>
    <m/>
  </r>
  <r>
    <x v="0"/>
    <x v="4"/>
    <s v="Miercoles"/>
    <n v="1061"/>
    <s v="Junín"/>
    <n v="50711682.240000002"/>
    <n v="3513517.93"/>
    <n v="39434874.039999999"/>
    <n v="2702101.9"/>
    <n v="121.535"/>
    <n v="8"/>
  </r>
  <r>
    <x v="0"/>
    <x v="4"/>
    <s v="Miercoles"/>
    <n v="1066"/>
    <s v="Nogoyá"/>
    <n v="-75674.009999999995"/>
    <m/>
    <n v="-58631.7"/>
    <m/>
    <m/>
    <m/>
  </r>
  <r>
    <x v="0"/>
    <x v="4"/>
    <s v="Miercoles"/>
    <n v="1067"/>
    <s v="San Martín (Mza)"/>
    <n v="22422888"/>
    <n v="77119.7"/>
    <n v="17577305.829999998"/>
    <n v="60088.94"/>
    <n v="16"/>
    <n v="1"/>
  </r>
  <r>
    <x v="0"/>
    <x v="4"/>
    <s v="Miercoles"/>
    <n v="1068"/>
    <s v="Palmares (Mza)"/>
    <n v="61486719.380000003"/>
    <m/>
    <n v="48198835.079999998"/>
    <m/>
    <m/>
    <m/>
  </r>
  <r>
    <x v="0"/>
    <x v="4"/>
    <s v="Miercoles"/>
    <n v="1074"/>
    <s v="Goya (Ctes)"/>
    <n v="14014256.470000001"/>
    <n v="105211.09"/>
    <n v="10958731.41"/>
    <n v="77831.039999999994"/>
    <n v="20.111999999999998"/>
    <n v="1"/>
  </r>
  <r>
    <x v="0"/>
    <x v="4"/>
    <s v="Miercoles"/>
    <n v="1075"/>
    <s v="Salta Fuerza Aérea"/>
    <n v="33381264.969999999"/>
    <m/>
    <n v="26488965.850000001"/>
    <m/>
    <m/>
    <m/>
  </r>
  <r>
    <x v="0"/>
    <x v="4"/>
    <s v="Miercoles"/>
    <n v="1076"/>
    <s v="Lomas de Zamora"/>
    <n v="30518878.350000001"/>
    <n v="129552"/>
    <n v="24177018.43"/>
    <n v="100376.06"/>
    <n v="8"/>
    <n v="2"/>
  </r>
  <r>
    <x v="0"/>
    <x v="4"/>
    <s v="Miercoles"/>
    <n v="1077"/>
    <s v="Gral Pico (La Pampa)"/>
    <n v="47315923.469999999"/>
    <n v="116857.8"/>
    <n v="37233660.049999997"/>
    <n v="86666.62"/>
    <n v="44"/>
    <n v="1"/>
  </r>
  <r>
    <x v="0"/>
    <x v="4"/>
    <s v="Miercoles"/>
    <n v="1078"/>
    <s v="Salta Tartagal"/>
    <n v="44220806.539999999"/>
    <m/>
    <n v="34740469.520000003"/>
    <m/>
    <m/>
    <m/>
  </r>
  <r>
    <x v="0"/>
    <x v="4"/>
    <s v="Miercoles"/>
    <n v="1080"/>
    <s v="Santiago del Estero Sur"/>
    <n v="36376424.079999998"/>
    <n v="3247869.97"/>
    <n v="28376508.059999999"/>
    <n v="2503832.5299999998"/>
    <n v="705.98"/>
    <n v="27"/>
  </r>
  <r>
    <x v="0"/>
    <x v="4"/>
    <s v="Miercoles"/>
    <n v="1081"/>
    <s v="Rawson San Juan"/>
    <n v="26026662.140000001"/>
    <m/>
    <n v="20674277.82"/>
    <m/>
    <m/>
    <m/>
  </r>
  <r>
    <x v="0"/>
    <x v="4"/>
    <s v="Miercoles"/>
    <n v="1082"/>
    <s v="Tucumán (Av. Jujuy)"/>
    <n v="11994637.27"/>
    <m/>
    <n v="9473830.9100000001"/>
    <m/>
    <m/>
    <m/>
  </r>
  <r>
    <x v="0"/>
    <x v="4"/>
    <s v="Miercoles"/>
    <n v="1084"/>
    <s v="San Vicente"/>
    <n v="10008340.210000001"/>
    <m/>
    <n v="7897048.96"/>
    <m/>
    <m/>
    <m/>
  </r>
  <r>
    <x v="0"/>
    <x v="4"/>
    <s v="Miercoles"/>
    <n v="1085"/>
    <s v="Corrientes (Av. Maipú)"/>
    <n v="18333552.32"/>
    <m/>
    <n v="14357909.380000001"/>
    <m/>
    <m/>
    <m/>
  </r>
  <r>
    <x v="0"/>
    <x v="4"/>
    <s v="Miercoles"/>
    <n v="1086"/>
    <s v="Formosa II"/>
    <n v="32301691.43"/>
    <m/>
    <n v="25223451.059999999"/>
    <m/>
    <m/>
    <m/>
  </r>
  <r>
    <x v="0"/>
    <x v="4"/>
    <s v="Miercoles"/>
    <n v="1087"/>
    <s v="Pilar"/>
    <n v="52037424.140000001"/>
    <n v="2853571"/>
    <n v="40816195.289999999"/>
    <n v="2202627.4500000002"/>
    <n v="818.005"/>
    <n v="12"/>
  </r>
  <r>
    <x v="0"/>
    <x v="4"/>
    <s v="Miercoles"/>
    <n v="1088"/>
    <s v="Tuc. Concepción"/>
    <n v="34335095.130000003"/>
    <m/>
    <n v="27555052.640000001"/>
    <m/>
    <m/>
    <m/>
  </r>
  <r>
    <x v="0"/>
    <x v="4"/>
    <s v="Miercoles"/>
    <n v="1092"/>
    <s v="San Juan Norte"/>
    <n v="34237102.68"/>
    <n v="1715988"/>
    <n v="26643823.829999998"/>
    <n v="1329536.1599999999"/>
    <n v="1"/>
    <n v="1"/>
  </r>
  <r>
    <x v="0"/>
    <x v="4"/>
    <s v="Miercoles"/>
    <n v="1093"/>
    <s v="Comodoro Rivadavia Norte"/>
    <n v="48996913.090000004"/>
    <m/>
    <n v="38442279.969999999"/>
    <m/>
    <m/>
    <m/>
  </r>
  <r>
    <x v="0"/>
    <x v="4"/>
    <s v="Miercoles"/>
    <n v="1096"/>
    <s v="Caseros"/>
    <n v="30197430.550000001"/>
    <m/>
    <n v="23746470.309999999"/>
    <m/>
    <m/>
    <m/>
  </r>
  <r>
    <x v="0"/>
    <x v="4"/>
    <s v="Miercoles"/>
    <n v="1097"/>
    <s v="Donato Alvarez (Cba)     "/>
    <n v="25107892.039999999"/>
    <m/>
    <n v="19450963.18"/>
    <m/>
    <m/>
    <m/>
  </r>
  <r>
    <x v="0"/>
    <x v="4"/>
    <s v="Miercoles"/>
    <n v="1098"/>
    <s v="R.S. Peña, Chaco"/>
    <n v="19960663.579999998"/>
    <n v="89999.4"/>
    <n v="15617028.710000001"/>
    <n v="69730.94"/>
    <n v="1"/>
    <n v="1"/>
  </r>
  <r>
    <x v="0"/>
    <x v="4"/>
    <s v="Miercoles"/>
    <n v="1099"/>
    <s v="Posadas II            "/>
    <n v="33227973.73"/>
    <m/>
    <n v="26653438.670000002"/>
    <m/>
    <m/>
    <m/>
  </r>
  <r>
    <x v="0"/>
    <x v="4"/>
    <s v="Miercoles"/>
    <n v="1100"/>
    <s v="Santa Rosa (La Pampa) II"/>
    <n v="33085010.399999999"/>
    <m/>
    <n v="25972428.850000001"/>
    <m/>
    <m/>
    <m/>
  </r>
  <r>
    <x v="0"/>
    <x v="4"/>
    <s v="Miercoles"/>
    <n v="1102"/>
    <s v="Alvarez Jonte"/>
    <n v="0"/>
    <m/>
    <n v="0"/>
    <m/>
    <m/>
    <m/>
  </r>
  <r>
    <x v="0"/>
    <x v="4"/>
    <s v="Miercoles"/>
    <n v="1106"/>
    <s v="Tuc. Ejército Del Norte"/>
    <n v="14876365.050000001"/>
    <m/>
    <n v="11695659.689999999"/>
    <m/>
    <m/>
    <m/>
  </r>
  <r>
    <x v="0"/>
    <x v="4"/>
    <s v="Miercoles"/>
    <n v="1108"/>
    <s v="Puerto Madryn "/>
    <n v="52860613.710000001"/>
    <n v="58535.1"/>
    <n v="41445091.189999998"/>
    <n v="42640.84"/>
    <n v="21"/>
    <n v="2"/>
  </r>
  <r>
    <x v="0"/>
    <x v="4"/>
    <s v="Miercoles"/>
    <n v="1109"/>
    <s v="Cabildo"/>
    <n v="9647.2099999999991"/>
    <m/>
    <n v="7474.58"/>
    <m/>
    <m/>
    <m/>
  </r>
  <r>
    <x v="0"/>
    <x v="4"/>
    <s v="Miercoles"/>
    <n v="1110"/>
    <s v="Claypole"/>
    <n v="17506575.829999998"/>
    <n v="731988"/>
    <n v="13614956.949999999"/>
    <n v="567139.47"/>
    <n v="1"/>
    <n v="1"/>
  </r>
  <r>
    <x v="0"/>
    <x v="4"/>
    <s v="Miercoles"/>
    <n v="1111"/>
    <s v="San Pedro de Jujuy"/>
    <n v="31267942.359999999"/>
    <m/>
    <n v="24669906.760000002"/>
    <m/>
    <m/>
    <m/>
  </r>
  <r>
    <x v="0"/>
    <x v="4"/>
    <s v="Miercoles"/>
    <n v="1114"/>
    <s v="Clorinda"/>
    <n v="22218597.829999998"/>
    <n v="33943.1"/>
    <n v="17479635.52"/>
    <n v="26298.87"/>
    <n v="5"/>
    <n v="2"/>
  </r>
  <r>
    <x v="0"/>
    <x v="4"/>
    <s v="Miercoles"/>
    <n v="1115"/>
    <s v="General Roca"/>
    <n v="29518506.460000001"/>
    <n v="317286.34000000003"/>
    <n v="23266195.289999999"/>
    <n v="257450.27"/>
    <n v="82.281000000000006"/>
    <n v="2"/>
  </r>
  <r>
    <x v="0"/>
    <x v="4"/>
    <s v="Miercoles"/>
    <n v="1116"/>
    <s v="Moron"/>
    <n v="23347466.649999999"/>
    <m/>
    <n v="18333417.789999999"/>
    <m/>
    <m/>
    <m/>
  </r>
  <r>
    <x v="0"/>
    <x v="4"/>
    <s v="Miercoles"/>
    <n v="1119"/>
    <s v="Moreno Derqui"/>
    <n v="19252694.02"/>
    <m/>
    <n v="15068426.67"/>
    <m/>
    <m/>
    <m/>
  </r>
  <r>
    <x v="0"/>
    <x v="4"/>
    <s v="Miercoles"/>
    <n v="2997"/>
    <s v="Grafa"/>
    <n v="145340173.72999999"/>
    <n v="14898859.130000001"/>
    <n v="116178842.13"/>
    <n v="11487366.17"/>
    <n v="3875.88"/>
    <n v="141"/>
  </r>
  <r>
    <x v="0"/>
    <x v="4"/>
    <s v="Miercoles"/>
    <n v="2998"/>
    <s v="San Justo"/>
    <n v="76300389.640000001"/>
    <n v="5708645.2199999997"/>
    <n v="59733063.100000001"/>
    <n v="4395465.41"/>
    <n v="1896.2180000000001"/>
    <n v="54"/>
  </r>
  <r>
    <x v="0"/>
    <x v="4"/>
    <s v="Miercoles"/>
    <n v="2999"/>
    <s v="Avellaneda"/>
    <n v="81000711.090000004"/>
    <n v="5430501.4500000002"/>
    <n v="63333688.289999999"/>
    <n v="4086970.37"/>
    <n v="1553.778"/>
    <n v="56"/>
  </r>
  <r>
    <x v="0"/>
    <x v="4"/>
    <s v="Miercoles"/>
    <n v="3601"/>
    <s v="La Plata"/>
    <n v="84608885.040000007"/>
    <n v="4635629.95"/>
    <n v="66293023.810000002"/>
    <n v="3596829.07"/>
    <n v="1526.2270000000001"/>
    <n v="57"/>
  </r>
  <r>
    <x v="0"/>
    <x v="4"/>
    <s v="Miercoles"/>
    <n v="3602"/>
    <s v="Bahía Blanca"/>
    <n v="84774646.700000003"/>
    <n v="7155292.9500000002"/>
    <n v="66418668.82"/>
    <n v="5526890.2599999998"/>
    <n v="891.77099999999996"/>
    <n v="50"/>
  </r>
  <r>
    <x v="0"/>
    <x v="4"/>
    <s v="Miercoles"/>
    <n v="3603"/>
    <s v="Santa Fe "/>
    <n v="80878653.629999995"/>
    <n v="4185467.97"/>
    <n v="63104814.079999998"/>
    <n v="3219391.26"/>
    <n v="1192.57"/>
    <n v="47"/>
  </r>
  <r>
    <x v="0"/>
    <x v="4"/>
    <s v="Miercoles"/>
    <n v="3604"/>
    <s v="Paraná"/>
    <n v="58912108.710000001"/>
    <n v="4176496.67"/>
    <n v="46144999.07"/>
    <n v="3223941.83"/>
    <n v="1250.9059999999999"/>
    <n v="27"/>
  </r>
  <r>
    <x v="0"/>
    <x v="4"/>
    <s v="Miercoles"/>
    <n v="3605"/>
    <s v="Córdoba Oeste"/>
    <n v="136346806.44"/>
    <n v="11965797.289999999"/>
    <n v="107627153.44"/>
    <n v="9169119.6999999993"/>
    <n v="2898.1930000000002"/>
    <n v="85"/>
  </r>
  <r>
    <x v="0"/>
    <x v="4"/>
    <s v="Miercoles"/>
    <n v="3606"/>
    <s v="Córdoba Este"/>
    <n v="83324236.859999999"/>
    <n v="4251452.0999999996"/>
    <n v="65802055.799999997"/>
    <n v="3304228.97"/>
    <n v="1294.616"/>
    <n v="41"/>
  </r>
  <r>
    <x v="0"/>
    <x v="4"/>
    <s v="Miercoles"/>
    <n v="3608"/>
    <s v="Neuquén"/>
    <n v="103453777.88"/>
    <n v="2759061.22"/>
    <n v="80708164.590000004"/>
    <n v="2127468.13"/>
    <n v="718.57100000000003"/>
    <n v="24"/>
  </r>
  <r>
    <x v="0"/>
    <x v="4"/>
    <s v="Miercoles"/>
    <n v="3613"/>
    <s v="Mendoza "/>
    <n v="88835279.170000002"/>
    <n v="6867758.1600000001"/>
    <n v="69577419.629999995"/>
    <n v="5338055.8600000003"/>
    <n v="1077.046"/>
    <n v="50"/>
  </r>
  <r>
    <x v="0"/>
    <x v="4"/>
    <s v="Miercoles"/>
    <n v="4001"/>
    <s v="Campana"/>
    <n v="17200014.539999999"/>
    <n v="71735.179999999993"/>
    <n v="13495047.550000001"/>
    <n v="52631.25"/>
    <n v="29.82"/>
    <n v="2"/>
  </r>
  <r>
    <x v="0"/>
    <x v="5"/>
    <s v="Jueves"/>
    <n v="1002"/>
    <s v="Rio IV"/>
    <n v="57254794.689999998"/>
    <n v="2764629.98"/>
    <n v="44653611.060000002"/>
    <n v="2128059.59"/>
    <n v="851.24300000000005"/>
    <n v="29"/>
  </r>
  <r>
    <x v="0"/>
    <x v="5"/>
    <s v="Jueves"/>
    <n v="1003"/>
    <s v="San Luis"/>
    <n v="63794647.43"/>
    <n v="1491771.34"/>
    <n v="50649639.810000002"/>
    <n v="1166759.1299999999"/>
    <n v="432.072"/>
    <n v="26"/>
  </r>
  <r>
    <x v="0"/>
    <x v="5"/>
    <s v="Jueves"/>
    <n v="1004"/>
    <s v="San Fernando"/>
    <n v="79172697.569999993"/>
    <n v="5285935.3099999996"/>
    <n v="62161169.350000001"/>
    <n v="4081402.53"/>
    <n v="1673.875"/>
    <n v="66"/>
  </r>
  <r>
    <x v="0"/>
    <x v="5"/>
    <s v="Jueves"/>
    <n v="1005"/>
    <s v="Las Heras"/>
    <n v="51209245.799999997"/>
    <n v="526106.30000000005"/>
    <n v="40199669.899999999"/>
    <n v="407623.67"/>
    <n v="4"/>
    <n v="3"/>
  </r>
  <r>
    <x v="0"/>
    <x v="5"/>
    <s v="Jueves"/>
    <n v="1006"/>
    <s v="San Juan"/>
    <n v="54760417.549999997"/>
    <n v="1375241.43"/>
    <n v="43092808.530000001"/>
    <n v="1076386.1499999999"/>
    <n v="494.709"/>
    <n v="18"/>
  </r>
  <r>
    <x v="0"/>
    <x v="5"/>
    <s v="Jueves"/>
    <n v="1007"/>
    <s v="La Rioja"/>
    <n v="87354195.709999993"/>
    <n v="167976"/>
    <n v="69015805.549999997"/>
    <n v="130146.7"/>
    <n v="2"/>
    <n v="1"/>
  </r>
  <r>
    <x v="0"/>
    <x v="5"/>
    <s v="Jueves"/>
    <n v="1008"/>
    <s v="Corrientes"/>
    <n v="69230588.239999995"/>
    <n v="811158.29"/>
    <n v="53984732.009999998"/>
    <n v="635355.07999999996"/>
    <n v="205.93199999999999"/>
    <n v="11"/>
  </r>
  <r>
    <x v="0"/>
    <x v="5"/>
    <s v="Jueves"/>
    <n v="1010"/>
    <s v="Córdoba Sur"/>
    <n v="51528177.969999999"/>
    <m/>
    <n v="40553488.509999998"/>
    <m/>
    <m/>
    <m/>
  </r>
  <r>
    <x v="0"/>
    <x v="5"/>
    <s v="Jueves"/>
    <n v="1011"/>
    <s v="Salta"/>
    <n v="46714251.659999996"/>
    <n v="419285.75"/>
    <n v="36568750.340000004"/>
    <n v="328613.01"/>
    <n v="33"/>
    <n v="3"/>
  </r>
  <r>
    <x v="0"/>
    <x v="5"/>
    <s v="Jueves"/>
    <n v="1012"/>
    <s v="Santiago"/>
    <n v="53382057.149999999"/>
    <n v="262644"/>
    <n v="41748139.009999998"/>
    <n v="205882.76"/>
    <n v="15.054"/>
    <n v="4"/>
  </r>
  <r>
    <x v="0"/>
    <x v="5"/>
    <s v="Jueves"/>
    <n v="1013"/>
    <s v="Tigre"/>
    <n v="58685013.469999999"/>
    <m/>
    <n v="46080772.990000002"/>
    <m/>
    <m/>
    <m/>
  </r>
  <r>
    <x v="0"/>
    <x v="5"/>
    <s v="Jueves"/>
    <n v="1014"/>
    <s v="Lujan"/>
    <n v="42024822.770000003"/>
    <n v="1508890.41"/>
    <n v="32905077.84"/>
    <n v="1162106.01"/>
    <n v="201"/>
    <n v="10"/>
  </r>
  <r>
    <x v="0"/>
    <x v="5"/>
    <s v="Jueves"/>
    <n v="1015"/>
    <s v="Maipú"/>
    <n v="40933951.93"/>
    <n v="730779"/>
    <n v="32007868.91"/>
    <n v="566202.77"/>
    <n v="1"/>
    <n v="1"/>
  </r>
  <r>
    <x v="0"/>
    <x v="5"/>
    <s v="Jueves"/>
    <n v="1016"/>
    <s v="Avellaneda 2"/>
    <n v="46694902.579999998"/>
    <m/>
    <n v="36598407.920000002"/>
    <m/>
    <m/>
    <m/>
  </r>
  <r>
    <x v="0"/>
    <x v="5"/>
    <s v="Jueves"/>
    <n v="1017"/>
    <s v="La Tablada"/>
    <n v="40133200.299999997"/>
    <m/>
    <n v="31434083.23"/>
    <m/>
    <m/>
    <m/>
  </r>
  <r>
    <x v="0"/>
    <x v="5"/>
    <s v="Jueves"/>
    <n v="1018"/>
    <s v="Quilmes"/>
    <n v="39176800.479999997"/>
    <m/>
    <n v="30675697.920000002"/>
    <m/>
    <m/>
    <m/>
  </r>
  <r>
    <x v="0"/>
    <x v="5"/>
    <s v="Jueves"/>
    <n v="1020"/>
    <s v="Tucumán"/>
    <n v="56846415.149999999"/>
    <n v="4129534.88"/>
    <n v="45066129.380000003"/>
    <n v="3225996.85"/>
    <n v="998.45899999999995"/>
    <n v="34"/>
  </r>
  <r>
    <x v="0"/>
    <x v="5"/>
    <s v="Jueves"/>
    <n v="1021"/>
    <s v="Neuquén 2"/>
    <n v="70953549.870000005"/>
    <m/>
    <n v="55577522.170000002"/>
    <m/>
    <m/>
    <m/>
  </r>
  <r>
    <x v="0"/>
    <x v="5"/>
    <s v="Jueves"/>
    <n v="1022"/>
    <s v="Bariloche"/>
    <n v="63108751.280000001"/>
    <m/>
    <n v="49800894.770000003"/>
    <m/>
    <m/>
    <m/>
  </r>
  <r>
    <x v="0"/>
    <x v="5"/>
    <s v="Jueves"/>
    <n v="1023"/>
    <s v="La Pampa"/>
    <n v="48384153.369999997"/>
    <n v="520960.99"/>
    <n v="38016298.18"/>
    <n v="396504.63"/>
    <n v="106"/>
    <n v="3"/>
  </r>
  <r>
    <x v="0"/>
    <x v="5"/>
    <s v="Jueves"/>
    <n v="1024"/>
    <s v="Formosa"/>
    <n v="61390983.520000003"/>
    <n v="3122775.94"/>
    <n v="47976073.219999999"/>
    <n v="2450496.21"/>
    <n v="1087.1210000000001"/>
    <n v="34"/>
  </r>
  <r>
    <x v="0"/>
    <x v="5"/>
    <s v="Jueves"/>
    <n v="1026"/>
    <s v="Catamarca"/>
    <n v="56244811.909999996"/>
    <n v="269619.03000000003"/>
    <n v="44242130.420000002"/>
    <n v="210993.61"/>
    <n v="108.559"/>
    <n v="2"/>
  </r>
  <r>
    <x v="0"/>
    <x v="5"/>
    <s v="Jueves"/>
    <n v="1027"/>
    <s v="Mataderos"/>
    <n v="13479333.310000001"/>
    <m/>
    <n v="10663641.050000001"/>
    <m/>
    <m/>
    <m/>
  </r>
  <r>
    <x v="0"/>
    <x v="5"/>
    <s v="Jueves"/>
    <n v="1028"/>
    <s v="Alte Brown"/>
    <n v="39525520.310000002"/>
    <m/>
    <n v="30908153.920000002"/>
    <m/>
    <m/>
    <m/>
  </r>
  <r>
    <x v="0"/>
    <x v="5"/>
    <s v="Jueves"/>
    <n v="1029"/>
    <s v="Moreno"/>
    <n v="27196317.899999999"/>
    <m/>
    <n v="21342059.5"/>
    <m/>
    <m/>
    <m/>
  </r>
  <r>
    <x v="0"/>
    <x v="5"/>
    <s v="Jueves"/>
    <n v="1030"/>
    <s v="José C Paz"/>
    <n v="15840120.6"/>
    <m/>
    <n v="12440859.1"/>
    <m/>
    <m/>
    <m/>
  </r>
  <r>
    <x v="0"/>
    <x v="5"/>
    <s v="Jueves"/>
    <n v="1031"/>
    <s v="Jujuy"/>
    <n v="73334022.260000005"/>
    <n v="274233.73"/>
    <n v="57911961.729999997"/>
    <n v="214036.79"/>
    <n v="80.293999999999997"/>
    <n v="5"/>
  </r>
  <r>
    <x v="0"/>
    <x v="5"/>
    <s v="Jueves"/>
    <n v="1032"/>
    <s v="Malvinas Arg"/>
    <n v="47944848.829999998"/>
    <m/>
    <n v="37683483.520000003"/>
    <m/>
    <m/>
    <m/>
  </r>
  <r>
    <x v="0"/>
    <x v="5"/>
    <s v="Jueves"/>
    <n v="1033"/>
    <s v="Rio Salí"/>
    <n v="35952158.189999998"/>
    <n v="1044716.65"/>
    <n v="28235131.600000001"/>
    <n v="770084.24"/>
    <n v="20"/>
    <n v="4"/>
  </r>
  <r>
    <x v="0"/>
    <x v="5"/>
    <s v="Jueves"/>
    <n v="1035"/>
    <s v="3 de Febrero"/>
    <n v="31096250.489999998"/>
    <n v="834026.2"/>
    <n v="24396069.469999999"/>
    <n v="632788.86"/>
    <n v="415.16500000000002"/>
    <n v="13"/>
  </r>
  <r>
    <x v="0"/>
    <x v="5"/>
    <s v="Jueves"/>
    <n v="1036"/>
    <s v="Moreno Shopping"/>
    <n v="9448097.7599999998"/>
    <m/>
    <n v="7438276.4699999997"/>
    <m/>
    <m/>
    <m/>
  </r>
  <r>
    <x v="0"/>
    <x v="5"/>
    <s v="Jueves"/>
    <n v="1038"/>
    <s v="Cipolletti"/>
    <n v="71735066.489999995"/>
    <n v="2295100.31"/>
    <n v="56255952.899999999"/>
    <n v="1778228.48"/>
    <n v="196"/>
    <n v="14"/>
  </r>
  <r>
    <x v="0"/>
    <x v="5"/>
    <s v="Jueves"/>
    <n v="1039"/>
    <s v="Paraná 2"/>
    <n v="57372917.689999998"/>
    <n v="559999.31000000006"/>
    <n v="44788123.829999998"/>
    <n v="433883.77"/>
    <n v="1"/>
    <n v="1"/>
  </r>
  <r>
    <x v="0"/>
    <x v="5"/>
    <s v="Jueves"/>
    <n v="1042"/>
    <s v="Trelew"/>
    <n v="52598924.609999999"/>
    <n v="49190.400000000001"/>
    <n v="41267778.539999999"/>
    <n v="38112.480000000003"/>
    <n v="18"/>
    <n v="1"/>
  </r>
  <r>
    <x v="0"/>
    <x v="5"/>
    <s v="Jueves"/>
    <n v="1043"/>
    <s v="Laferrere"/>
    <n v="41893655.960000001"/>
    <m/>
    <n v="32782636.43"/>
    <m/>
    <m/>
    <m/>
  </r>
  <r>
    <x v="0"/>
    <x v="5"/>
    <s v="Jueves"/>
    <n v="1044"/>
    <s v="Hurlingham (AV. Villegas)"/>
    <n v="16525870.300000001"/>
    <m/>
    <n v="12936569.01"/>
    <m/>
    <m/>
    <m/>
  </r>
  <r>
    <x v="0"/>
    <x v="5"/>
    <s v="Jueves"/>
    <n v="1045"/>
    <s v="Hurlingham (AV. Vergara)"/>
    <n v="11385079.810000001"/>
    <m/>
    <n v="8968719.1699999999"/>
    <m/>
    <m/>
    <m/>
  </r>
  <r>
    <x v="0"/>
    <x v="5"/>
    <s v="Jueves"/>
    <n v="1046"/>
    <s v="Pergamino"/>
    <n v="19624449"/>
    <n v="92395.5"/>
    <n v="15350000.66"/>
    <n v="74347.929999999993"/>
    <n v="47"/>
    <n v="1"/>
  </r>
  <r>
    <x v="0"/>
    <x v="5"/>
    <s v="Jueves"/>
    <n v="1050"/>
    <s v="Lanús"/>
    <n v="33734842.280000001"/>
    <n v="195998.6"/>
    <n v="26433054.600000001"/>
    <n v="151858.42000000001"/>
    <n v="2"/>
    <n v="1"/>
  </r>
  <r>
    <x v="0"/>
    <x v="5"/>
    <s v="Jueves"/>
    <n v="1051"/>
    <s v="Posadas"/>
    <n v="49649488.270000003"/>
    <n v="1405945.25"/>
    <n v="39849682.380000003"/>
    <n v="1086498.01"/>
    <n v="469.964"/>
    <n v="20"/>
  </r>
  <r>
    <x v="0"/>
    <x v="5"/>
    <s v="Jueves"/>
    <n v="1052"/>
    <s v="Oran"/>
    <n v="37108739.219999999"/>
    <n v="33094.32"/>
    <n v="29400956.699999999"/>
    <n v="25641.32"/>
    <n v="12"/>
    <n v="1"/>
  </r>
  <r>
    <x v="0"/>
    <x v="5"/>
    <s v="Jueves"/>
    <n v="1053"/>
    <s v="Viedma"/>
    <n v="40942763.450000003"/>
    <n v="64083.16"/>
    <n v="32155597.699999999"/>
    <n v="48828.44"/>
    <n v="28"/>
    <n v="2"/>
  </r>
  <r>
    <x v="0"/>
    <x v="5"/>
    <s v="Jueves"/>
    <n v="1054"/>
    <s v="Olavarría"/>
    <n v="62544294.119999997"/>
    <n v="2049213.18"/>
    <n v="48490922.25"/>
    <n v="1597389.53"/>
    <n v="761.94799999999998"/>
    <n v="26"/>
  </r>
  <r>
    <x v="0"/>
    <x v="5"/>
    <s v="Jueves"/>
    <n v="1055"/>
    <s v="Villa Mercedes"/>
    <n v="41673903.75"/>
    <n v="445494.87"/>
    <n v="32616388.34"/>
    <n v="351174.77"/>
    <n v="99.134"/>
    <n v="4"/>
  </r>
  <r>
    <x v="0"/>
    <x v="5"/>
    <s v="Jueves"/>
    <n v="1056"/>
    <s v="Villa Nueva"/>
    <n v="26927680.510000002"/>
    <n v="201437.26"/>
    <n v="21147069.309999999"/>
    <n v="157890.88"/>
    <n v="60.356999999999999"/>
    <n v="3"/>
  </r>
  <r>
    <x v="0"/>
    <x v="5"/>
    <s v="Jueves"/>
    <n v="1057"/>
    <s v="Comodoro Rivadavia"/>
    <n v="94844254.530000001"/>
    <n v="2579320.14"/>
    <n v="74304023.670000002"/>
    <n v="1994972.62"/>
    <n v="843.98599999999999"/>
    <n v="29"/>
  </r>
  <r>
    <x v="0"/>
    <x v="5"/>
    <s v="Jueves"/>
    <n v="1058"/>
    <s v="Resistencia"/>
    <n v="37127874.270000003"/>
    <n v="791240.96"/>
    <n v="29018747.890000001"/>
    <n v="629302.38"/>
    <n v="188.7"/>
    <n v="13"/>
  </r>
  <r>
    <x v="0"/>
    <x v="5"/>
    <s v="Jueves"/>
    <n v="1059"/>
    <s v="Gonzalez Catán"/>
    <n v="36892163.460000001"/>
    <m/>
    <n v="28849232.440000001"/>
    <m/>
    <m/>
    <m/>
  </r>
  <r>
    <x v="0"/>
    <x v="5"/>
    <s v="Jueves"/>
    <n v="1060"/>
    <s v="Fuerza Aérea (Cba)"/>
    <n v="29771621.030000001"/>
    <m/>
    <n v="23673585.52"/>
    <m/>
    <m/>
    <m/>
  </r>
  <r>
    <x v="0"/>
    <x v="5"/>
    <s v="Jueves"/>
    <n v="1061"/>
    <s v="Junín"/>
    <n v="56920133.920000002"/>
    <n v="381974.18"/>
    <n v="44360803.359999999"/>
    <n v="298943.90000000002"/>
    <n v="145.12299999999999"/>
    <n v="6"/>
  </r>
  <r>
    <x v="0"/>
    <x v="5"/>
    <s v="Jueves"/>
    <n v="1066"/>
    <s v="Nogoyá"/>
    <n v="2429"/>
    <m/>
    <n v="1881.97"/>
    <m/>
    <m/>
    <m/>
  </r>
  <r>
    <x v="0"/>
    <x v="5"/>
    <s v="Jueves"/>
    <n v="1067"/>
    <s v="San Martín (Mza)"/>
    <n v="33914004.869999997"/>
    <n v="240057.1"/>
    <n v="26684671.879999999"/>
    <n v="198005.01"/>
    <n v="51.094000000000001"/>
    <n v="4"/>
  </r>
  <r>
    <x v="0"/>
    <x v="5"/>
    <s v="Jueves"/>
    <n v="1068"/>
    <s v="Palmares (Mza)"/>
    <n v="57218736.689999998"/>
    <m/>
    <n v="44789088.590000004"/>
    <m/>
    <m/>
    <m/>
  </r>
  <r>
    <x v="0"/>
    <x v="5"/>
    <s v="Jueves"/>
    <n v="1074"/>
    <s v="Goya (Ctes)"/>
    <n v="17464168.73"/>
    <m/>
    <n v="13626710.859999999"/>
    <m/>
    <m/>
    <m/>
  </r>
  <r>
    <x v="0"/>
    <x v="5"/>
    <s v="Jueves"/>
    <n v="1075"/>
    <s v="Salta Fuerza Aérea"/>
    <n v="43428383.409999996"/>
    <n v="251997.2"/>
    <n v="34504888.700000003"/>
    <n v="195245.76"/>
    <n v="3"/>
    <n v="2"/>
  </r>
  <r>
    <x v="0"/>
    <x v="5"/>
    <s v="Jueves"/>
    <n v="1076"/>
    <s v="Lomas de Zamora"/>
    <n v="43012177.189999998"/>
    <n v="139998.6"/>
    <n v="33869014.409999996"/>
    <n v="108469.98"/>
    <n v="2"/>
    <n v="1"/>
  </r>
  <r>
    <x v="0"/>
    <x v="5"/>
    <s v="Jueves"/>
    <n v="1077"/>
    <s v="Gral Pico (La Pampa)"/>
    <n v="48490629.079999998"/>
    <m/>
    <n v="38139636.130000003"/>
    <m/>
    <m/>
    <m/>
  </r>
  <r>
    <x v="0"/>
    <x v="5"/>
    <s v="Jueves"/>
    <n v="1078"/>
    <s v="Salta Tartagal"/>
    <n v="42175651.670000002"/>
    <n v="31700.65"/>
    <n v="33243248.34"/>
    <n v="25314.75"/>
    <n v="18.577999999999999"/>
    <n v="1"/>
  </r>
  <r>
    <x v="0"/>
    <x v="5"/>
    <s v="Jueves"/>
    <n v="1080"/>
    <s v="Santiago del Estero Sur"/>
    <n v="39182049.350000001"/>
    <n v="1005961.72"/>
    <n v="30394484.190000001"/>
    <n v="787599.51"/>
    <n v="361.12"/>
    <n v="19"/>
  </r>
  <r>
    <x v="0"/>
    <x v="5"/>
    <s v="Jueves"/>
    <n v="1081"/>
    <s v="Rawson San Juan"/>
    <n v="33828180.700000003"/>
    <n v="1119999.25"/>
    <n v="26480061.039999999"/>
    <n v="867768.04"/>
    <n v="1"/>
    <n v="1"/>
  </r>
  <r>
    <x v="0"/>
    <x v="5"/>
    <s v="Jueves"/>
    <n v="1082"/>
    <s v="Tucumán (Av. Jujuy)"/>
    <n v="18035761.190000001"/>
    <m/>
    <n v="14244956.369999999"/>
    <m/>
    <m/>
    <m/>
  </r>
  <r>
    <x v="0"/>
    <x v="5"/>
    <s v="Jueves"/>
    <n v="1084"/>
    <s v="San Vicente"/>
    <n v="9826913.0700000003"/>
    <m/>
    <n v="7724963.6299999999"/>
    <m/>
    <m/>
    <m/>
  </r>
  <r>
    <x v="0"/>
    <x v="5"/>
    <s v="Jueves"/>
    <n v="1085"/>
    <s v="Corrientes (Av. Maipú)"/>
    <n v="17925366.75"/>
    <m/>
    <n v="14088528.92"/>
    <m/>
    <m/>
    <m/>
  </r>
  <r>
    <x v="0"/>
    <x v="5"/>
    <s v="Jueves"/>
    <n v="1086"/>
    <s v="Formosa II"/>
    <n v="38177583.149999999"/>
    <m/>
    <n v="29798314.920000002"/>
    <m/>
    <m/>
    <m/>
  </r>
  <r>
    <x v="0"/>
    <x v="5"/>
    <s v="Jueves"/>
    <n v="1087"/>
    <s v="Pilar"/>
    <n v="52900410.189999998"/>
    <n v="2106229.2799999998"/>
    <n v="41395603.689999998"/>
    <n v="1619160.72"/>
    <n v="668.20699999999999"/>
    <n v="33"/>
  </r>
  <r>
    <x v="0"/>
    <x v="5"/>
    <s v="Jueves"/>
    <n v="1088"/>
    <s v="Tuc. Concepción"/>
    <n v="41313255.079999998"/>
    <n v="899999"/>
    <n v="33039722.870000001"/>
    <n v="697313.27"/>
    <n v="1"/>
    <n v="1"/>
  </r>
  <r>
    <x v="0"/>
    <x v="5"/>
    <s v="Jueves"/>
    <n v="1092"/>
    <s v="San Juan Norte"/>
    <n v="36185018.009999998"/>
    <m/>
    <n v="28209909.91"/>
    <m/>
    <m/>
    <m/>
  </r>
  <r>
    <x v="0"/>
    <x v="5"/>
    <s v="Jueves"/>
    <n v="1093"/>
    <s v="Comodoro Rivadavia Norte"/>
    <n v="68517148.909999996"/>
    <m/>
    <n v="53748655.359999999"/>
    <m/>
    <m/>
    <m/>
  </r>
  <r>
    <x v="0"/>
    <x v="5"/>
    <s v="Jueves"/>
    <n v="1096"/>
    <s v="Caseros"/>
    <n v="38349668.899999999"/>
    <m/>
    <n v="30080626.960000001"/>
    <m/>
    <m/>
    <m/>
  </r>
  <r>
    <x v="0"/>
    <x v="5"/>
    <s v="Jueves"/>
    <n v="1097"/>
    <s v="Donato Alvarez (Cba)     "/>
    <n v="29764838.760000002"/>
    <m/>
    <n v="23417489.23"/>
    <m/>
    <m/>
    <m/>
  </r>
  <r>
    <x v="0"/>
    <x v="5"/>
    <s v="Jueves"/>
    <n v="1098"/>
    <s v="R.S. Peña, Chaco"/>
    <n v="25098846.460000001"/>
    <n v="31235.75"/>
    <n v="19557074.699999999"/>
    <n v="24508.080000000002"/>
    <n v="17"/>
    <n v="1"/>
  </r>
  <r>
    <x v="0"/>
    <x v="5"/>
    <s v="Jueves"/>
    <n v="1099"/>
    <s v="Posadas II            "/>
    <n v="41502486.909999996"/>
    <m/>
    <n v="33244911.66"/>
    <m/>
    <m/>
    <m/>
  </r>
  <r>
    <x v="0"/>
    <x v="5"/>
    <s v="Jueves"/>
    <n v="1100"/>
    <s v="Santa Rosa (La Pampa) II"/>
    <n v="32436956.84"/>
    <m/>
    <n v="25492128.530000001"/>
    <m/>
    <m/>
    <m/>
  </r>
  <r>
    <x v="0"/>
    <x v="5"/>
    <s v="Jueves"/>
    <n v="1102"/>
    <s v="Alvarez Jonte"/>
    <n v="0"/>
    <m/>
    <n v="0"/>
    <m/>
    <m/>
    <m/>
  </r>
  <r>
    <x v="0"/>
    <x v="5"/>
    <s v="Jueves"/>
    <n v="1106"/>
    <s v="Tuc. Ejército Del Norte"/>
    <n v="17906177.010000002"/>
    <m/>
    <n v="14106489.109999999"/>
    <m/>
    <m/>
    <m/>
  </r>
  <r>
    <x v="0"/>
    <x v="5"/>
    <s v="Jueves"/>
    <n v="1108"/>
    <s v="Puerto Madryn "/>
    <n v="54315584.619999997"/>
    <n v="82098.600000000006"/>
    <n v="42515782.850000001"/>
    <n v="64070.52"/>
    <n v="30.25"/>
    <n v="2"/>
  </r>
  <r>
    <x v="0"/>
    <x v="5"/>
    <s v="Jueves"/>
    <n v="1109"/>
    <s v="Cabildo"/>
    <n v="1079"/>
    <m/>
    <n v="836"/>
    <m/>
    <m/>
    <m/>
  </r>
  <r>
    <x v="0"/>
    <x v="5"/>
    <s v="Jueves"/>
    <n v="1110"/>
    <s v="Claypole"/>
    <n v="25721439.370000001"/>
    <m/>
    <n v="20152230.859999999"/>
    <m/>
    <m/>
    <m/>
  </r>
  <r>
    <x v="0"/>
    <x v="5"/>
    <s v="Jueves"/>
    <n v="1111"/>
    <s v="San Pedro de Jujuy"/>
    <n v="31784659.050000001"/>
    <m/>
    <n v="24958108.120000001"/>
    <m/>
    <m/>
    <m/>
  </r>
  <r>
    <x v="0"/>
    <x v="5"/>
    <s v="Jueves"/>
    <n v="1114"/>
    <s v="Clorinda"/>
    <n v="24790615.350000001"/>
    <n v="1554998.31"/>
    <n v="19428322.469999999"/>
    <n v="1204802.42"/>
    <n v="2"/>
    <n v="2"/>
  </r>
  <r>
    <x v="0"/>
    <x v="5"/>
    <s v="Jueves"/>
    <n v="1115"/>
    <s v="General Roca"/>
    <n v="42551373.829999998"/>
    <n v="4514337.72"/>
    <n v="33451310.75"/>
    <n v="3507855.44"/>
    <n v="134.76499999999999"/>
    <n v="12"/>
  </r>
  <r>
    <x v="0"/>
    <x v="5"/>
    <s v="Jueves"/>
    <n v="1116"/>
    <s v="Moron"/>
    <n v="32998474.109999999"/>
    <m/>
    <n v="25866515.039999999"/>
    <m/>
    <m/>
    <m/>
  </r>
  <r>
    <x v="0"/>
    <x v="5"/>
    <s v="Jueves"/>
    <n v="1119"/>
    <s v="Moreno Derqui"/>
    <n v="26987093.379999999"/>
    <m/>
    <n v="21147338.969999999"/>
    <m/>
    <m/>
    <m/>
  </r>
  <r>
    <x v="0"/>
    <x v="5"/>
    <s v="Jueves"/>
    <n v="2997"/>
    <s v="Grafa"/>
    <n v="145095973.19"/>
    <n v="12830795.51"/>
    <n v="115755224.44"/>
    <n v="9807670.7799999993"/>
    <n v="3681.2559999999999"/>
    <n v="149"/>
  </r>
  <r>
    <x v="0"/>
    <x v="5"/>
    <s v="Jueves"/>
    <n v="2998"/>
    <s v="San Justo"/>
    <n v="83755172.930000007"/>
    <n v="6360743.8399999999"/>
    <n v="65512081.200000003"/>
    <n v="4937223.07"/>
    <n v="2018.2260000000001"/>
    <n v="59"/>
  </r>
  <r>
    <x v="0"/>
    <x v="5"/>
    <s v="Jueves"/>
    <n v="2999"/>
    <s v="Avellaneda"/>
    <n v="92579855.909999996"/>
    <n v="9303960.6799999997"/>
    <n v="72277484.980000004"/>
    <n v="7050378.5099999998"/>
    <n v="1903.5229999999999"/>
    <n v="63"/>
  </r>
  <r>
    <x v="0"/>
    <x v="5"/>
    <s v="Jueves"/>
    <n v="3601"/>
    <s v="La Plata"/>
    <n v="118825889.93000001"/>
    <n v="5686355.5"/>
    <n v="93064428.290000007"/>
    <n v="4392139.3"/>
    <n v="1797.9839999999999"/>
    <n v="64"/>
  </r>
  <r>
    <x v="0"/>
    <x v="5"/>
    <s v="Jueves"/>
    <n v="3602"/>
    <s v="Bahía Blanca"/>
    <n v="111824709.92"/>
    <n v="1459750.84"/>
    <n v="87550412.480000004"/>
    <n v="1116536.2"/>
    <n v="1518.923"/>
    <n v="54"/>
  </r>
  <r>
    <x v="0"/>
    <x v="5"/>
    <s v="Jueves"/>
    <n v="3603"/>
    <s v="Santa Fe "/>
    <n v="78273591.340000004"/>
    <n v="4903085.1900000004"/>
    <n v="61228902.740000002"/>
    <n v="3791343.86"/>
    <n v="1557.5840000000001"/>
    <n v="61"/>
  </r>
  <r>
    <x v="0"/>
    <x v="5"/>
    <s v="Jueves"/>
    <n v="3604"/>
    <s v="Paraná"/>
    <n v="61523015.359999999"/>
    <n v="3254669.17"/>
    <n v="48244591.409999996"/>
    <n v="2510466.73"/>
    <n v="866.45399999999995"/>
    <n v="35"/>
  </r>
  <r>
    <x v="0"/>
    <x v="5"/>
    <s v="Jueves"/>
    <n v="3605"/>
    <s v="Córdoba Oeste"/>
    <n v="136772817.41"/>
    <n v="12612791.99"/>
    <n v="107603294.05"/>
    <n v="9677096.3599999994"/>
    <n v="2294.9479999999999"/>
    <n v="83"/>
  </r>
  <r>
    <x v="0"/>
    <x v="5"/>
    <s v="Jueves"/>
    <n v="3606"/>
    <s v="Córdoba Este"/>
    <n v="86212088.129999995"/>
    <n v="3602879.42"/>
    <n v="67660747.290000007"/>
    <n v="2777202.94"/>
    <n v="1318.807"/>
    <n v="46"/>
  </r>
  <r>
    <x v="0"/>
    <x v="5"/>
    <s v="Jueves"/>
    <n v="3608"/>
    <s v="Neuquén"/>
    <n v="128285402.48"/>
    <n v="2800502.81"/>
    <n v="100181331.8"/>
    <n v="2171362.56"/>
    <n v="694.43899999999996"/>
    <n v="16"/>
  </r>
  <r>
    <x v="0"/>
    <x v="5"/>
    <s v="Jueves"/>
    <n v="3613"/>
    <s v="Mendoza "/>
    <n v="83097296.640000001"/>
    <n v="2879366.71"/>
    <n v="65343883.329999998"/>
    <n v="2222063.63"/>
    <n v="963.86099999999999"/>
    <n v="43"/>
  </r>
  <r>
    <x v="0"/>
    <x v="5"/>
    <s v="Jueves"/>
    <n v="4001"/>
    <s v="Campana"/>
    <n v="20240483.530000001"/>
    <m/>
    <n v="15944119.369999999"/>
    <m/>
    <m/>
    <m/>
  </r>
  <r>
    <x v="0"/>
    <x v="6"/>
    <s v="Viernes"/>
    <n v="1002"/>
    <s v="Rio IV"/>
    <n v="64881884.18"/>
    <n v="3763704.1"/>
    <n v="50603562.119999997"/>
    <n v="2897785.71"/>
    <n v="1029.8219999999999"/>
    <n v="36"/>
  </r>
  <r>
    <x v="0"/>
    <x v="6"/>
    <s v="Viernes"/>
    <n v="1003"/>
    <s v="San Luis"/>
    <n v="89253908.299999997"/>
    <n v="3368036.05"/>
    <n v="70298861.510000005"/>
    <n v="2627375.2000000002"/>
    <n v="959.351"/>
    <n v="40"/>
  </r>
  <r>
    <x v="0"/>
    <x v="6"/>
    <s v="Viernes"/>
    <n v="1004"/>
    <s v="San Fernando"/>
    <n v="95101088.209999993"/>
    <n v="6982254.96"/>
    <n v="74896461.049999997"/>
    <n v="5488655.8700000001"/>
    <n v="2093.8890000000001"/>
    <n v="56"/>
  </r>
  <r>
    <x v="0"/>
    <x v="6"/>
    <s v="Viernes"/>
    <n v="1005"/>
    <s v="Las Heras"/>
    <n v="51383536.630000003"/>
    <m/>
    <n v="40141835.829999998"/>
    <m/>
    <m/>
    <m/>
  </r>
  <r>
    <x v="0"/>
    <x v="6"/>
    <s v="Viernes"/>
    <n v="1006"/>
    <s v="San Juan"/>
    <n v="63690128.990000002"/>
    <n v="1536546.52"/>
    <n v="50135882.460000001"/>
    <n v="1201352.18"/>
    <n v="468.09"/>
    <n v="22"/>
  </r>
  <r>
    <x v="0"/>
    <x v="6"/>
    <s v="Viernes"/>
    <n v="1007"/>
    <s v="La Rioja"/>
    <n v="100088601.19"/>
    <n v="1697118.2"/>
    <n v="78985819.069999993"/>
    <n v="1321485.04"/>
    <n v="275.79000000000002"/>
    <n v="13"/>
  </r>
  <r>
    <x v="0"/>
    <x v="6"/>
    <s v="Viernes"/>
    <n v="1008"/>
    <s v="Corrientes"/>
    <n v="70480463.209999993"/>
    <n v="630951.29"/>
    <n v="55613109.82"/>
    <n v="496142.94"/>
    <n v="239.03200000000001"/>
    <n v="15"/>
  </r>
  <r>
    <x v="0"/>
    <x v="6"/>
    <s v="Viernes"/>
    <n v="1010"/>
    <s v="Córdoba Sur"/>
    <n v="50095995.630000003"/>
    <n v="37799.4"/>
    <n v="39583372.079999998"/>
    <n v="29286.73"/>
    <n v="1"/>
    <n v="1"/>
  </r>
  <r>
    <x v="0"/>
    <x v="6"/>
    <s v="Viernes"/>
    <n v="1011"/>
    <s v="Salta"/>
    <n v="63166482.719999999"/>
    <n v="1404396.76"/>
    <n v="49898441.409999996"/>
    <n v="1123339.77"/>
    <n v="476.49299999999999"/>
    <n v="14"/>
  </r>
  <r>
    <x v="0"/>
    <x v="6"/>
    <s v="Viernes"/>
    <n v="1012"/>
    <s v="Santiago"/>
    <n v="69814763.609999999"/>
    <n v="894225.64"/>
    <n v="54416116.32"/>
    <n v="670785.65"/>
    <n v="38.07"/>
    <n v="5"/>
  </r>
  <r>
    <x v="0"/>
    <x v="6"/>
    <s v="Viernes"/>
    <n v="1013"/>
    <s v="Tigre"/>
    <n v="72413811.069999993"/>
    <m/>
    <n v="56823441.68"/>
    <m/>
    <m/>
    <m/>
  </r>
  <r>
    <x v="0"/>
    <x v="6"/>
    <s v="Viernes"/>
    <n v="1014"/>
    <s v="Lujan"/>
    <n v="50923004.710000001"/>
    <n v="834717.15"/>
    <n v="39806168.130000003"/>
    <n v="651648.93999999994"/>
    <n v="222.6"/>
    <n v="9"/>
  </r>
  <r>
    <x v="0"/>
    <x v="6"/>
    <s v="Viernes"/>
    <n v="1015"/>
    <s v="Maipú"/>
    <n v="41509104.869999997"/>
    <m/>
    <n v="32583294.32"/>
    <m/>
    <m/>
    <m/>
  </r>
  <r>
    <x v="0"/>
    <x v="6"/>
    <s v="Viernes"/>
    <n v="1016"/>
    <s v="Avellaneda 2"/>
    <n v="77247667.540000007"/>
    <m/>
    <n v="60480973.200000003"/>
    <m/>
    <m/>
    <m/>
  </r>
  <r>
    <x v="0"/>
    <x v="6"/>
    <s v="Viernes"/>
    <n v="1017"/>
    <s v="La Tablada"/>
    <n v="69976282.219999999"/>
    <m/>
    <n v="54885613.710000001"/>
    <m/>
    <m/>
    <m/>
  </r>
  <r>
    <x v="0"/>
    <x v="6"/>
    <s v="Viernes"/>
    <n v="1018"/>
    <s v="Quilmes"/>
    <n v="45917109.969999999"/>
    <n v="231899.53"/>
    <n v="36140235.270000003"/>
    <n v="154958.37"/>
    <n v="1"/>
    <n v="1"/>
  </r>
  <r>
    <x v="0"/>
    <x v="6"/>
    <s v="Viernes"/>
    <n v="1020"/>
    <s v="Tucumán"/>
    <n v="54790162.409999996"/>
    <n v="2302646.63"/>
    <n v="43148849.380000003"/>
    <n v="1769748.82"/>
    <n v="895.52200000000005"/>
    <n v="38"/>
  </r>
  <r>
    <x v="0"/>
    <x v="6"/>
    <s v="Viernes"/>
    <n v="1021"/>
    <s v="Neuquén 2"/>
    <n v="68696685.299999997"/>
    <m/>
    <n v="53821156.710000001"/>
    <m/>
    <m/>
    <m/>
  </r>
  <r>
    <x v="0"/>
    <x v="6"/>
    <s v="Viernes"/>
    <n v="1022"/>
    <s v="Bariloche"/>
    <n v="80955306.900000006"/>
    <n v="104005.1"/>
    <n v="64176943.770000003"/>
    <n v="80582.47"/>
    <n v="48"/>
    <n v="1"/>
  </r>
  <r>
    <x v="0"/>
    <x v="6"/>
    <s v="Viernes"/>
    <n v="1023"/>
    <s v="La Pampa"/>
    <n v="53750398.579999998"/>
    <n v="1134998.3"/>
    <n v="42251900.439999998"/>
    <n v="879389.16"/>
    <n v="2"/>
    <n v="2"/>
  </r>
  <r>
    <x v="0"/>
    <x v="6"/>
    <s v="Viernes"/>
    <n v="1024"/>
    <s v="Formosa"/>
    <n v="74836355.349999994"/>
    <n v="1934798.54"/>
    <n v="58680018.229999997"/>
    <n v="1537802.55"/>
    <n v="715.66399999999999"/>
    <n v="33"/>
  </r>
  <r>
    <x v="0"/>
    <x v="6"/>
    <s v="Viernes"/>
    <n v="1026"/>
    <s v="Catamarca"/>
    <n v="79006156.400000006"/>
    <n v="606660.42000000004"/>
    <n v="62573669.82"/>
    <n v="471144.38"/>
    <n v="60.241999999999997"/>
    <n v="6"/>
  </r>
  <r>
    <x v="0"/>
    <x v="6"/>
    <s v="Viernes"/>
    <n v="1027"/>
    <s v="Mataderos"/>
    <n v="13610439.77"/>
    <m/>
    <n v="10728109.810000001"/>
    <m/>
    <m/>
    <m/>
  </r>
  <r>
    <x v="0"/>
    <x v="6"/>
    <s v="Viernes"/>
    <n v="1028"/>
    <s v="Alte Brown"/>
    <n v="49927660.859999999"/>
    <m/>
    <n v="39211228.920000002"/>
    <m/>
    <m/>
    <m/>
  </r>
  <r>
    <x v="0"/>
    <x v="6"/>
    <s v="Viernes"/>
    <n v="1029"/>
    <s v="Moreno"/>
    <n v="40643583.5"/>
    <m/>
    <n v="31978969.07"/>
    <m/>
    <m/>
    <m/>
  </r>
  <r>
    <x v="0"/>
    <x v="6"/>
    <s v="Viernes"/>
    <n v="1030"/>
    <s v="José C Paz"/>
    <n v="18221315.859999999"/>
    <m/>
    <n v="14398397.949999999"/>
    <m/>
    <m/>
    <m/>
  </r>
  <r>
    <x v="0"/>
    <x v="6"/>
    <s v="Viernes"/>
    <n v="1031"/>
    <s v="Jujuy"/>
    <n v="74483375.959999993"/>
    <n v="1173496.56"/>
    <n v="59067338.780000001"/>
    <n v="934747.19"/>
    <n v="466.51"/>
    <n v="27"/>
  </r>
  <r>
    <x v="0"/>
    <x v="6"/>
    <s v="Viernes"/>
    <n v="1032"/>
    <s v="Malvinas Arg"/>
    <n v="58515934.689999998"/>
    <m/>
    <n v="46087516.039999999"/>
    <m/>
    <m/>
    <m/>
  </r>
  <r>
    <x v="0"/>
    <x v="6"/>
    <s v="Viernes"/>
    <n v="1033"/>
    <s v="Rio Salí"/>
    <n v="43748471.75"/>
    <n v="116610.75"/>
    <n v="34419432.530000001"/>
    <n v="94585.99"/>
    <n v="35.841999999999999"/>
    <n v="3"/>
  </r>
  <r>
    <x v="0"/>
    <x v="6"/>
    <s v="Viernes"/>
    <n v="1035"/>
    <s v="3 de Febrero"/>
    <n v="40471948.049999997"/>
    <n v="2220856.0499999998"/>
    <n v="31910909.489999998"/>
    <n v="1733798.68"/>
    <n v="894.423"/>
    <n v="26"/>
  </r>
  <r>
    <x v="0"/>
    <x v="6"/>
    <s v="Viernes"/>
    <n v="1036"/>
    <s v="Moreno Shopping"/>
    <n v="20669824.600000001"/>
    <m/>
    <n v="16219679.140000001"/>
    <m/>
    <m/>
    <m/>
  </r>
  <r>
    <x v="0"/>
    <x v="6"/>
    <s v="Viernes"/>
    <n v="1038"/>
    <s v="Cipolletti"/>
    <n v="76391121.879999995"/>
    <n v="1210478.5900000001"/>
    <n v="60291307.350000001"/>
    <n v="953640.08"/>
    <n v="523.82100000000003"/>
    <n v="18"/>
  </r>
  <r>
    <x v="0"/>
    <x v="6"/>
    <s v="Viernes"/>
    <n v="1039"/>
    <s v="Paraná 2"/>
    <n v="69038402.620000005"/>
    <m/>
    <n v="54302114.719999999"/>
    <m/>
    <m/>
    <m/>
  </r>
  <r>
    <x v="0"/>
    <x v="6"/>
    <s v="Viernes"/>
    <n v="1042"/>
    <s v="Trelew"/>
    <n v="63517057.700000003"/>
    <n v="386230.25"/>
    <n v="50105167.609999999"/>
    <n v="306199.64"/>
    <n v="116.012"/>
    <n v="2"/>
  </r>
  <r>
    <x v="0"/>
    <x v="6"/>
    <s v="Viernes"/>
    <n v="1043"/>
    <s v="Laferrere"/>
    <n v="48931790.770000003"/>
    <m/>
    <n v="38332578.280000001"/>
    <m/>
    <m/>
    <m/>
  </r>
  <r>
    <x v="0"/>
    <x v="6"/>
    <s v="Viernes"/>
    <n v="1044"/>
    <s v="Hurlingham (AV. Villegas)"/>
    <n v="20068645.699999999"/>
    <m/>
    <n v="15760118.08"/>
    <m/>
    <m/>
    <m/>
  </r>
  <r>
    <x v="0"/>
    <x v="6"/>
    <s v="Viernes"/>
    <n v="1045"/>
    <s v="Hurlingham (AV. Vergara)"/>
    <n v="15175010.880000001"/>
    <m/>
    <n v="11955832.98"/>
    <m/>
    <m/>
    <m/>
  </r>
  <r>
    <x v="0"/>
    <x v="6"/>
    <s v="Viernes"/>
    <n v="1046"/>
    <s v="Pergamino"/>
    <n v="20096946.379999999"/>
    <m/>
    <n v="15855082.880000001"/>
    <m/>
    <m/>
    <m/>
  </r>
  <r>
    <x v="0"/>
    <x v="6"/>
    <s v="Viernes"/>
    <n v="1050"/>
    <s v="Lanús"/>
    <n v="45439198.93"/>
    <m/>
    <n v="35774234.460000001"/>
    <m/>
    <m/>
    <m/>
  </r>
  <r>
    <x v="0"/>
    <x v="6"/>
    <s v="Viernes"/>
    <n v="1051"/>
    <s v="Posadas"/>
    <n v="63528444.009999998"/>
    <n v="97205.64"/>
    <n v="50436334.840000004"/>
    <n v="77093.75"/>
    <n v="28.056000000000001"/>
    <n v="3"/>
  </r>
  <r>
    <x v="0"/>
    <x v="6"/>
    <s v="Viernes"/>
    <n v="1052"/>
    <s v="Oran"/>
    <n v="40027579.780000001"/>
    <n v="89464.22"/>
    <n v="31946140.390000001"/>
    <n v="69229.240000000005"/>
    <n v="29.975999999999999"/>
    <n v="5"/>
  </r>
  <r>
    <x v="0"/>
    <x v="6"/>
    <s v="Viernes"/>
    <n v="1053"/>
    <s v="Viedma"/>
    <n v="56271269.630000003"/>
    <n v="244902.05"/>
    <n v="44590908.759999998"/>
    <n v="196256.19"/>
    <n v="61.973999999999997"/>
    <n v="1"/>
  </r>
  <r>
    <x v="0"/>
    <x v="6"/>
    <s v="Viernes"/>
    <n v="1054"/>
    <s v="Olavarría"/>
    <n v="57431603.909999996"/>
    <n v="2775684.48"/>
    <n v="44973432.359999999"/>
    <n v="2145861.67"/>
    <n v="790.12199999999996"/>
    <n v="37"/>
  </r>
  <r>
    <x v="0"/>
    <x v="6"/>
    <s v="Viernes"/>
    <n v="1055"/>
    <s v="Villa Mercedes"/>
    <n v="45561868.240000002"/>
    <n v="1210183.54"/>
    <n v="35887408.020000003"/>
    <n v="936761.87"/>
    <n v="363.721"/>
    <n v="15"/>
  </r>
  <r>
    <x v="0"/>
    <x v="6"/>
    <s v="Viernes"/>
    <n v="1056"/>
    <s v="Villa Nueva"/>
    <n v="31589891.93"/>
    <m/>
    <n v="24840676.640000001"/>
    <m/>
    <m/>
    <m/>
  </r>
  <r>
    <x v="0"/>
    <x v="6"/>
    <s v="Viernes"/>
    <n v="1057"/>
    <s v="Comodoro Rivadavia"/>
    <n v="118813165.67"/>
    <n v="4071577.49"/>
    <n v="93747898.870000005"/>
    <n v="3167753.87"/>
    <n v="942.01800000000003"/>
    <n v="37"/>
  </r>
  <r>
    <x v="0"/>
    <x v="6"/>
    <s v="Viernes"/>
    <n v="1058"/>
    <s v="Resistencia"/>
    <n v="42708951.200000003"/>
    <n v="1476455.08"/>
    <n v="33482450.550000001"/>
    <n v="1141574.3400000001"/>
    <n v="466.32499999999999"/>
    <n v="27"/>
  </r>
  <r>
    <x v="0"/>
    <x v="6"/>
    <s v="Viernes"/>
    <n v="1059"/>
    <s v="Gonzalez Catán"/>
    <n v="42356902.100000001"/>
    <m/>
    <n v="33224191.420000002"/>
    <m/>
    <m/>
    <m/>
  </r>
  <r>
    <x v="0"/>
    <x v="6"/>
    <s v="Viernes"/>
    <n v="1060"/>
    <s v="Fuerza Aérea (Cba)"/>
    <n v="36366498.880000003"/>
    <m/>
    <n v="28860610.489999998"/>
    <m/>
    <m/>
    <m/>
  </r>
  <r>
    <x v="0"/>
    <x v="6"/>
    <s v="Viernes"/>
    <n v="1061"/>
    <s v="Junín"/>
    <n v="56023962.920000002"/>
    <n v="849453.17"/>
    <n v="43699392.460000001"/>
    <n v="658802.17000000004"/>
    <n v="34"/>
    <n v="3"/>
  </r>
  <r>
    <x v="0"/>
    <x v="6"/>
    <s v="Viernes"/>
    <n v="1066"/>
    <s v="Nogoyá"/>
    <n v="1243.67"/>
    <m/>
    <n v="963.57"/>
    <m/>
    <m/>
    <m/>
  </r>
  <r>
    <x v="0"/>
    <x v="6"/>
    <s v="Viernes"/>
    <n v="1067"/>
    <s v="San Martín (Mza)"/>
    <n v="37008602.25"/>
    <n v="1624717.15"/>
    <n v="29004647.73"/>
    <n v="1258820.1499999999"/>
    <n v="58"/>
    <n v="6"/>
  </r>
  <r>
    <x v="0"/>
    <x v="6"/>
    <s v="Viernes"/>
    <n v="1068"/>
    <s v="Palmares (Mza)"/>
    <n v="54271896.25"/>
    <m/>
    <n v="42558463.109999999"/>
    <m/>
    <m/>
    <m/>
  </r>
  <r>
    <x v="0"/>
    <x v="6"/>
    <s v="Viernes"/>
    <n v="1074"/>
    <s v="Goya (Ctes)"/>
    <n v="22311968.120000001"/>
    <m/>
    <n v="17571140.82"/>
    <m/>
    <m/>
    <m/>
  </r>
  <r>
    <x v="0"/>
    <x v="6"/>
    <s v="Viernes"/>
    <n v="1075"/>
    <s v="Salta Fuerza Aérea"/>
    <n v="42886035.009999998"/>
    <m/>
    <n v="34190060.079999998"/>
    <m/>
    <m/>
    <m/>
  </r>
  <r>
    <x v="0"/>
    <x v="6"/>
    <s v="Viernes"/>
    <n v="1076"/>
    <s v="Lomas de Zamora"/>
    <n v="50400408.869999997"/>
    <n v="629997"/>
    <n v="39638825.840000004"/>
    <n v="488117.52"/>
    <n v="4"/>
    <n v="1"/>
  </r>
  <r>
    <x v="0"/>
    <x v="6"/>
    <s v="Viernes"/>
    <n v="1077"/>
    <s v="Gral Pico (La Pampa)"/>
    <n v="61135430.799999997"/>
    <n v="202460.33"/>
    <n v="48532917.490000002"/>
    <n v="155826.9"/>
    <n v="89.085999999999999"/>
    <n v="2"/>
  </r>
  <r>
    <x v="0"/>
    <x v="6"/>
    <s v="Viernes"/>
    <n v="1078"/>
    <s v="Salta Tartagal"/>
    <n v="47252784.759999998"/>
    <n v="70567.3"/>
    <n v="37398049.049999997"/>
    <n v="50801.08"/>
    <n v="24"/>
    <n v="1"/>
  </r>
  <r>
    <x v="0"/>
    <x v="6"/>
    <s v="Viernes"/>
    <n v="1080"/>
    <s v="Santiago del Estero Sur"/>
    <n v="41428664.450000003"/>
    <n v="2813430.25"/>
    <n v="31966945.41"/>
    <n v="2209059.7000000002"/>
    <n v="1026.6300000000001"/>
    <n v="26"/>
  </r>
  <r>
    <x v="0"/>
    <x v="6"/>
    <s v="Viernes"/>
    <n v="1081"/>
    <s v="Rawson San Juan"/>
    <n v="30026779.960000001"/>
    <m/>
    <n v="23699652.98"/>
    <m/>
    <m/>
    <m/>
  </r>
  <r>
    <x v="0"/>
    <x v="6"/>
    <s v="Viernes"/>
    <n v="1082"/>
    <s v="Tucumán (Av. Jujuy)"/>
    <n v="18012088.379999999"/>
    <m/>
    <n v="14237686.67"/>
    <m/>
    <m/>
    <m/>
  </r>
  <r>
    <x v="0"/>
    <x v="6"/>
    <s v="Viernes"/>
    <n v="1084"/>
    <s v="San Vicente"/>
    <n v="17803886.829999998"/>
    <n v="36997.599999999999"/>
    <n v="14058561.880000001"/>
    <n v="28665.51"/>
    <n v="18"/>
    <n v="1"/>
  </r>
  <r>
    <x v="0"/>
    <x v="6"/>
    <s v="Viernes"/>
    <n v="1085"/>
    <s v="Corrientes (Av. Maipú)"/>
    <n v="20979507.82"/>
    <m/>
    <n v="16602286.74"/>
    <m/>
    <m/>
    <m/>
  </r>
  <r>
    <x v="0"/>
    <x v="6"/>
    <s v="Viernes"/>
    <n v="1086"/>
    <s v="Formosa II"/>
    <n v="47775371.229999997"/>
    <m/>
    <n v="37458457.960000001"/>
    <m/>
    <m/>
    <m/>
  </r>
  <r>
    <x v="0"/>
    <x v="6"/>
    <s v="Viernes"/>
    <n v="1087"/>
    <s v="Pilar"/>
    <n v="68066041.109999999"/>
    <n v="2650571.7400000002"/>
    <n v="53691150.210000001"/>
    <n v="2062717.8"/>
    <n v="852.66300000000001"/>
    <n v="35"/>
  </r>
  <r>
    <x v="0"/>
    <x v="6"/>
    <s v="Viernes"/>
    <n v="1088"/>
    <s v="Tuc. Concepción"/>
    <n v="41463082.009999998"/>
    <n v="81946.67"/>
    <n v="32823396.68"/>
    <n v="59617.760000000002"/>
    <n v="46"/>
    <n v="2"/>
  </r>
  <r>
    <x v="0"/>
    <x v="6"/>
    <s v="Viernes"/>
    <n v="1092"/>
    <s v="San Juan Norte"/>
    <n v="38001482.509999998"/>
    <m/>
    <n v="29639161.100000001"/>
    <m/>
    <m/>
    <m/>
  </r>
  <r>
    <x v="0"/>
    <x v="6"/>
    <s v="Viernes"/>
    <n v="1093"/>
    <s v="Comodoro Rivadavia Norte"/>
    <n v="78404668.400000006"/>
    <m/>
    <n v="61717894.969999999"/>
    <m/>
    <m/>
    <m/>
  </r>
  <r>
    <x v="0"/>
    <x v="6"/>
    <s v="Viernes"/>
    <n v="1096"/>
    <s v="Caseros"/>
    <n v="43836408.780000001"/>
    <n v="263999.2"/>
    <n v="34439362.82"/>
    <n v="204544.84"/>
    <n v="1"/>
    <n v="1"/>
  </r>
  <r>
    <x v="0"/>
    <x v="6"/>
    <s v="Viernes"/>
    <n v="1097"/>
    <s v="Donato Alvarez (Cba)     "/>
    <n v="39072916.850000001"/>
    <m/>
    <n v="30884545.82"/>
    <m/>
    <m/>
    <m/>
  </r>
  <r>
    <x v="0"/>
    <x v="6"/>
    <s v="Viernes"/>
    <n v="1098"/>
    <s v="R.S. Peña, Chaco"/>
    <n v="31652190.43"/>
    <n v="2944696.51"/>
    <n v="24738298.960000001"/>
    <n v="2281531.39"/>
    <n v="6"/>
    <n v="5"/>
  </r>
  <r>
    <x v="0"/>
    <x v="6"/>
    <s v="Viernes"/>
    <n v="1099"/>
    <s v="Posadas II            "/>
    <n v="47529922.07"/>
    <n v="66052.899999999994"/>
    <n v="38219361.829999998"/>
    <n v="51177.33"/>
    <n v="13"/>
    <n v="2"/>
  </r>
  <r>
    <x v="0"/>
    <x v="6"/>
    <s v="Viernes"/>
    <n v="1100"/>
    <s v="Santa Rosa (La Pampa) II"/>
    <n v="41401389.100000001"/>
    <m/>
    <n v="32663053.920000002"/>
    <m/>
    <m/>
    <m/>
  </r>
  <r>
    <x v="0"/>
    <x v="6"/>
    <s v="Viernes"/>
    <n v="1102"/>
    <s v="Alvarez Jonte"/>
    <n v="0"/>
    <m/>
    <n v="0"/>
    <m/>
    <m/>
    <m/>
  </r>
  <r>
    <x v="0"/>
    <x v="6"/>
    <s v="Viernes"/>
    <n v="1106"/>
    <s v="Tuc. Ejército Del Norte"/>
    <n v="26516271.109999999"/>
    <n v="561599.38"/>
    <n v="20917311.73"/>
    <n v="435123.47"/>
    <n v="1"/>
    <n v="1"/>
  </r>
  <r>
    <x v="0"/>
    <x v="6"/>
    <s v="Viernes"/>
    <n v="1108"/>
    <s v="Puerto Madryn "/>
    <n v="65956560.590000004"/>
    <m/>
    <n v="51727513.670000002"/>
    <m/>
    <m/>
    <m/>
  </r>
  <r>
    <x v="0"/>
    <x v="6"/>
    <s v="Viernes"/>
    <n v="1109"/>
    <s v="Cabildo"/>
    <n v="20646.599999999999"/>
    <m/>
    <n v="15996.74"/>
    <m/>
    <m/>
    <m/>
  </r>
  <r>
    <x v="0"/>
    <x v="6"/>
    <s v="Viernes"/>
    <n v="1110"/>
    <s v="Claypole"/>
    <n v="33741956.810000002"/>
    <m/>
    <n v="26462957.940000001"/>
    <m/>
    <m/>
    <m/>
  </r>
  <r>
    <x v="0"/>
    <x v="6"/>
    <s v="Viernes"/>
    <n v="1111"/>
    <s v="San Pedro de Jujuy"/>
    <n v="45546020.390000001"/>
    <n v="1896496.12"/>
    <n v="35918212.859999999"/>
    <n v="1469392.66"/>
    <n v="5"/>
    <n v="2"/>
  </r>
  <r>
    <x v="0"/>
    <x v="6"/>
    <s v="Viernes"/>
    <n v="1114"/>
    <s v="Clorinda"/>
    <n v="30029531.890000001"/>
    <m/>
    <n v="23640008.289999999"/>
    <m/>
    <m/>
    <m/>
  </r>
  <r>
    <x v="0"/>
    <x v="6"/>
    <s v="Viernes"/>
    <n v="1115"/>
    <s v="General Roca"/>
    <n v="50334852.170000002"/>
    <n v="662007.37"/>
    <n v="39717724.329999998"/>
    <n v="524991.27"/>
    <n v="167.12200000000001"/>
    <n v="6"/>
  </r>
  <r>
    <x v="0"/>
    <x v="6"/>
    <s v="Viernes"/>
    <n v="1116"/>
    <s v="Moron"/>
    <n v="41286020.170000002"/>
    <m/>
    <n v="32430927.539999999"/>
    <m/>
    <m/>
    <m/>
  </r>
  <r>
    <x v="0"/>
    <x v="6"/>
    <s v="Viernes"/>
    <n v="1119"/>
    <s v="Moreno Derqui"/>
    <n v="33124244.140000001"/>
    <m/>
    <n v="26018139.41"/>
    <m/>
    <m/>
    <m/>
  </r>
  <r>
    <x v="0"/>
    <x v="6"/>
    <s v="Viernes"/>
    <n v="2997"/>
    <s v="Grafa"/>
    <n v="192220410.18000001"/>
    <n v="12264081.189999999"/>
    <n v="153152578.00999999"/>
    <n v="9451291.7599999998"/>
    <n v="3659.36"/>
    <n v="145"/>
  </r>
  <r>
    <x v="0"/>
    <x v="6"/>
    <s v="Viernes"/>
    <n v="2998"/>
    <s v="San Justo"/>
    <n v="118616415.48999999"/>
    <n v="14940639.390000001"/>
    <n v="92797934.359999999"/>
    <n v="11535347.189999999"/>
    <n v="3834.3470000000002"/>
    <n v="125"/>
  </r>
  <r>
    <x v="0"/>
    <x v="6"/>
    <s v="Viernes"/>
    <n v="2999"/>
    <s v="Avellaneda"/>
    <n v="113266759.70999999"/>
    <n v="10558497.59"/>
    <n v="88720562.459999993"/>
    <n v="8056457.3799999999"/>
    <n v="3630.0830000000001"/>
    <n v="102"/>
  </r>
  <r>
    <x v="0"/>
    <x v="6"/>
    <s v="Viernes"/>
    <n v="3601"/>
    <s v="La Plata"/>
    <n v="132406355.44"/>
    <n v="9186312.2799999993"/>
    <n v="103448678.72"/>
    <n v="7053535.04"/>
    <n v="2941.221"/>
    <n v="100"/>
  </r>
  <r>
    <x v="0"/>
    <x v="6"/>
    <s v="Viernes"/>
    <n v="3602"/>
    <s v="Bahía Blanca"/>
    <n v="103009956.87"/>
    <n v="6178441.9900000002"/>
    <n v="80716722.900000006"/>
    <n v="4764809.59"/>
    <n v="1889.3510000000001"/>
    <n v="78"/>
  </r>
  <r>
    <x v="0"/>
    <x v="6"/>
    <s v="Viernes"/>
    <n v="3603"/>
    <s v="Santa Fe "/>
    <n v="94679187.390000001"/>
    <n v="6116679.2800000003"/>
    <n v="73831805.760000005"/>
    <n v="4688409.53"/>
    <n v="2258.0309999999999"/>
    <n v="73"/>
  </r>
  <r>
    <x v="0"/>
    <x v="6"/>
    <s v="Viernes"/>
    <n v="3604"/>
    <s v="Paraná"/>
    <n v="89415667.469999999"/>
    <n v="5717915.2199999997"/>
    <n v="69902020.489999995"/>
    <n v="4393479.99"/>
    <n v="1516.5039999999999"/>
    <n v="47"/>
  </r>
  <r>
    <x v="0"/>
    <x v="6"/>
    <s v="Viernes"/>
    <n v="3605"/>
    <s v="Córdoba Oeste"/>
    <n v="154998357.22999999"/>
    <n v="10277766.210000001"/>
    <n v="122389597.73"/>
    <n v="7883752.4900000002"/>
    <n v="2751.2289999999998"/>
    <n v="98"/>
  </r>
  <r>
    <x v="0"/>
    <x v="6"/>
    <s v="Viernes"/>
    <n v="3606"/>
    <s v="Córdoba Este"/>
    <n v="100875733.23"/>
    <n v="7468455.7000000002"/>
    <n v="79331423.900000006"/>
    <n v="5851982.1100000003"/>
    <n v="1904.992"/>
    <n v="57"/>
  </r>
  <r>
    <x v="0"/>
    <x v="6"/>
    <s v="Viernes"/>
    <n v="3608"/>
    <s v="Neuquén"/>
    <n v="154765954.31"/>
    <n v="3023877.12"/>
    <n v="121322169.20999999"/>
    <n v="2369242.71"/>
    <n v="699.197"/>
    <n v="34"/>
  </r>
  <r>
    <x v="0"/>
    <x v="6"/>
    <s v="Viernes"/>
    <n v="3613"/>
    <s v="Mendoza "/>
    <n v="97254043.099999994"/>
    <n v="5280221.66"/>
    <n v="76394038.450000003"/>
    <n v="4071399.74"/>
    <n v="1496.05"/>
    <n v="64"/>
  </r>
  <r>
    <x v="0"/>
    <x v="6"/>
    <s v="Viernes"/>
    <n v="4001"/>
    <s v="Campana"/>
    <n v="26239657.809999999"/>
    <n v="197423.85"/>
    <n v="20667770.48"/>
    <n v="152656.49"/>
    <n v="68.861999999999995"/>
    <n v="2"/>
  </r>
  <r>
    <x v="0"/>
    <x v="7"/>
    <s v="Sabado"/>
    <n v="1002"/>
    <s v="Rio IV"/>
    <n v="127955035.93000001"/>
    <n v="2305104.29"/>
    <n v="99896332.769999996"/>
    <n v="1796612.8"/>
    <n v="647.096"/>
    <n v="21"/>
  </r>
  <r>
    <x v="0"/>
    <x v="7"/>
    <s v="Sabado"/>
    <n v="1003"/>
    <s v="San Luis"/>
    <n v="132668507.22"/>
    <n v="2033670.27"/>
    <n v="103785294.33"/>
    <n v="1605404.13"/>
    <n v="666.99400000000003"/>
    <n v="22"/>
  </r>
  <r>
    <x v="0"/>
    <x v="7"/>
    <s v="Sabado"/>
    <n v="1004"/>
    <s v="San Fernando"/>
    <n v="118086419.33"/>
    <n v="4792393.5"/>
    <n v="92754316.180000007"/>
    <n v="3700942.5"/>
    <n v="1628.5630000000001"/>
    <n v="46"/>
  </r>
  <r>
    <x v="0"/>
    <x v="7"/>
    <s v="Sabado"/>
    <n v="1005"/>
    <s v="Las Heras"/>
    <n v="86117580.290000007"/>
    <n v="524999.25"/>
    <n v="67637207.629999995"/>
    <n v="406765.94"/>
    <n v="1"/>
    <n v="1"/>
  </r>
  <r>
    <x v="0"/>
    <x v="7"/>
    <s v="Sabado"/>
    <n v="1006"/>
    <s v="San Juan"/>
    <n v="93800979.420000002"/>
    <n v="4172401.23"/>
    <n v="73460969.329999998"/>
    <n v="3244835.33"/>
    <n v="844.20299999999997"/>
    <n v="25"/>
  </r>
  <r>
    <x v="0"/>
    <x v="7"/>
    <s v="Sabado"/>
    <n v="1007"/>
    <s v="La Rioja"/>
    <n v="164484245.97999999"/>
    <n v="5166761.67"/>
    <n v="129096525.55"/>
    <n v="3990266.35"/>
    <n v="10.199999999999999"/>
    <n v="7"/>
  </r>
  <r>
    <x v="0"/>
    <x v="7"/>
    <s v="Sabado"/>
    <n v="1008"/>
    <s v="Corrientes"/>
    <n v="123037458.98999999"/>
    <n v="3751184.35"/>
    <n v="96816425.629999995"/>
    <n v="2880880.76"/>
    <n v="468.21199999999999"/>
    <n v="25"/>
  </r>
  <r>
    <x v="0"/>
    <x v="7"/>
    <s v="Sabado"/>
    <n v="1010"/>
    <s v="Córdoba Sur"/>
    <n v="73756786.569999993"/>
    <m/>
    <n v="57800526.560000002"/>
    <m/>
    <m/>
    <m/>
  </r>
  <r>
    <x v="0"/>
    <x v="7"/>
    <s v="Sabado"/>
    <n v="1011"/>
    <s v="Salta"/>
    <n v="93698044.760000005"/>
    <n v="11529386.310000001"/>
    <n v="73934370.480000004"/>
    <n v="8897609.4499999993"/>
    <n v="290"/>
    <n v="26"/>
  </r>
  <r>
    <x v="0"/>
    <x v="7"/>
    <s v="Sabado"/>
    <n v="1012"/>
    <s v="Santiago"/>
    <n v="91067716.799999997"/>
    <n v="2251740.34"/>
    <n v="70833197.019999996"/>
    <n v="1721389.8"/>
    <n v="56"/>
    <n v="10"/>
  </r>
  <r>
    <x v="0"/>
    <x v="7"/>
    <s v="Sabado"/>
    <n v="1013"/>
    <s v="Tigre"/>
    <n v="96908714.120000005"/>
    <m/>
    <n v="76293200.680000007"/>
    <m/>
    <m/>
    <m/>
  </r>
  <r>
    <x v="0"/>
    <x v="7"/>
    <s v="Sabado"/>
    <n v="1014"/>
    <s v="Lujan"/>
    <n v="87379611.25"/>
    <n v="2976594.14"/>
    <n v="68176458.799999997"/>
    <n v="2294183.9500000002"/>
    <n v="469.86799999999999"/>
    <n v="15"/>
  </r>
  <r>
    <x v="0"/>
    <x v="7"/>
    <s v="Sabado"/>
    <n v="1015"/>
    <s v="Maipú"/>
    <n v="72181846.030000001"/>
    <n v="999136.03"/>
    <n v="56712400.32"/>
    <n v="750767.81"/>
    <n v="2"/>
    <n v="2"/>
  </r>
  <r>
    <x v="0"/>
    <x v="7"/>
    <s v="Sabado"/>
    <n v="1016"/>
    <s v="Avellaneda 2"/>
    <n v="142417239.63999999"/>
    <m/>
    <n v="111765174.78"/>
    <m/>
    <m/>
    <m/>
  </r>
  <r>
    <x v="0"/>
    <x v="7"/>
    <s v="Sabado"/>
    <n v="1017"/>
    <s v="La Tablada"/>
    <n v="103860074.7"/>
    <n v="599999"/>
    <n v="81324367.489999995"/>
    <n v="464875.26"/>
    <n v="1"/>
    <n v="1"/>
  </r>
  <r>
    <x v="0"/>
    <x v="7"/>
    <s v="Sabado"/>
    <n v="1018"/>
    <s v="Quilmes"/>
    <n v="68767788.090000004"/>
    <m/>
    <n v="53975008.840000004"/>
    <m/>
    <m/>
    <m/>
  </r>
  <r>
    <x v="0"/>
    <x v="7"/>
    <s v="Sabado"/>
    <n v="1020"/>
    <s v="Tucumán"/>
    <n v="86038979.340000004"/>
    <n v="2924657.7"/>
    <n v="67930208.390000001"/>
    <n v="2254178.17"/>
    <n v="1043.684"/>
    <n v="33"/>
  </r>
  <r>
    <x v="0"/>
    <x v="7"/>
    <s v="Sabado"/>
    <n v="1021"/>
    <s v="Neuquén 2"/>
    <n v="97980213.859999999"/>
    <n v="731988"/>
    <n v="76968795.209999993"/>
    <n v="567139.47"/>
    <n v="1"/>
    <n v="1"/>
  </r>
  <r>
    <x v="0"/>
    <x v="7"/>
    <s v="Sabado"/>
    <n v="1022"/>
    <s v="Bariloche"/>
    <n v="120677355.59"/>
    <n v="414193.65"/>
    <n v="95198394.670000002"/>
    <n v="319105.96999999997"/>
    <n v="135.684"/>
    <n v="3"/>
  </r>
  <r>
    <x v="0"/>
    <x v="7"/>
    <s v="Sabado"/>
    <n v="1023"/>
    <s v="La Pampa"/>
    <n v="116740667.12"/>
    <m/>
    <n v="91684861.780000001"/>
    <m/>
    <m/>
    <m/>
  </r>
  <r>
    <x v="0"/>
    <x v="7"/>
    <s v="Sabado"/>
    <n v="1024"/>
    <s v="Formosa"/>
    <n v="93703400.299999997"/>
    <n v="3208476.42"/>
    <n v="73418569.390000001"/>
    <n v="2503290.19"/>
    <n v="1114.694"/>
    <n v="42"/>
  </r>
  <r>
    <x v="0"/>
    <x v="7"/>
    <s v="Sabado"/>
    <n v="1026"/>
    <s v="Catamarca"/>
    <n v="110049748.77"/>
    <n v="15657.64"/>
    <n v="86814521.170000002"/>
    <n v="13284.19"/>
    <n v="1.264"/>
    <n v="2"/>
  </r>
  <r>
    <x v="0"/>
    <x v="7"/>
    <s v="Sabado"/>
    <n v="1027"/>
    <s v="Mataderos"/>
    <n v="21846023.5"/>
    <m/>
    <n v="17263740.559999999"/>
    <m/>
    <m/>
    <m/>
  </r>
  <r>
    <x v="0"/>
    <x v="7"/>
    <s v="Sabado"/>
    <n v="1028"/>
    <s v="Alte Brown"/>
    <n v="67869867.25"/>
    <m/>
    <n v="53450779.630000003"/>
    <m/>
    <m/>
    <m/>
  </r>
  <r>
    <x v="0"/>
    <x v="7"/>
    <s v="Sabado"/>
    <n v="1029"/>
    <s v="Moreno"/>
    <n v="60252726.020000003"/>
    <n v="335952"/>
    <n v="47241528.090000004"/>
    <n v="260293.4"/>
    <n v="4"/>
    <n v="1"/>
  </r>
  <r>
    <x v="0"/>
    <x v="7"/>
    <s v="Sabado"/>
    <n v="1030"/>
    <s v="José C Paz"/>
    <n v="32875905.600000001"/>
    <n v="319999.59000000003"/>
    <n v="25947401.800000001"/>
    <n v="247933.58"/>
    <n v="1"/>
    <n v="1"/>
  </r>
  <r>
    <x v="0"/>
    <x v="7"/>
    <s v="Sabado"/>
    <n v="1031"/>
    <s v="Jujuy"/>
    <n v="108808133.81999999"/>
    <n v="852877.74"/>
    <n v="86820941.069999993"/>
    <n v="677751.86"/>
    <n v="209.089"/>
    <n v="12"/>
  </r>
  <r>
    <x v="0"/>
    <x v="7"/>
    <s v="Sabado"/>
    <n v="1032"/>
    <s v="Malvinas Arg"/>
    <n v="88807490.969999999"/>
    <m/>
    <n v="69914531.560000002"/>
    <m/>
    <m/>
    <m/>
  </r>
  <r>
    <x v="0"/>
    <x v="7"/>
    <s v="Sabado"/>
    <n v="1033"/>
    <s v="Rio Salí"/>
    <n v="64737096.810000002"/>
    <n v="42514.94"/>
    <n v="51078386.759999998"/>
    <n v="32940.22"/>
    <n v="46"/>
    <n v="4"/>
  </r>
  <r>
    <x v="0"/>
    <x v="7"/>
    <s v="Sabado"/>
    <n v="1035"/>
    <s v="3 de Febrero"/>
    <n v="54096217.340000004"/>
    <n v="2159237.4"/>
    <n v="42508035.420000002"/>
    <n v="1659258.05"/>
    <n v="467.41800000000001"/>
    <n v="22"/>
  </r>
  <r>
    <x v="0"/>
    <x v="7"/>
    <s v="Sabado"/>
    <n v="1036"/>
    <s v="Moreno Shopping"/>
    <n v="22351048.66"/>
    <m/>
    <n v="17628269.010000002"/>
    <m/>
    <m/>
    <m/>
  </r>
  <r>
    <x v="0"/>
    <x v="7"/>
    <s v="Sabado"/>
    <n v="1038"/>
    <s v="Cipolletti"/>
    <n v="116638961.86"/>
    <n v="692946.17"/>
    <n v="91991181.370000005"/>
    <n v="550995.17000000004"/>
    <n v="364.50200000000001"/>
    <n v="14"/>
  </r>
  <r>
    <x v="0"/>
    <x v="7"/>
    <s v="Sabado"/>
    <n v="1039"/>
    <s v="Paraná 2"/>
    <n v="100238351.27"/>
    <m/>
    <n v="78790266.969999999"/>
    <m/>
    <m/>
    <m/>
  </r>
  <r>
    <x v="0"/>
    <x v="7"/>
    <s v="Sabado"/>
    <n v="1042"/>
    <s v="Trelew"/>
    <n v="85572873.349999994"/>
    <n v="220625.21"/>
    <n v="67271986.980000004"/>
    <n v="171466.16"/>
    <n v="78"/>
    <n v="4"/>
  </r>
  <r>
    <x v="0"/>
    <x v="7"/>
    <s v="Sabado"/>
    <n v="1043"/>
    <s v="Laferrere"/>
    <n v="77934577.120000005"/>
    <m/>
    <n v="61059024.689999998"/>
    <m/>
    <m/>
    <m/>
  </r>
  <r>
    <x v="0"/>
    <x v="7"/>
    <s v="Sabado"/>
    <n v="1044"/>
    <s v="Hurlingham (AV. Villegas)"/>
    <n v="29465383.75"/>
    <m/>
    <n v="23178995.23"/>
    <m/>
    <m/>
    <m/>
  </r>
  <r>
    <x v="0"/>
    <x v="7"/>
    <s v="Sabado"/>
    <n v="1045"/>
    <s v="Hurlingham (AV. Vergara)"/>
    <n v="24276469.149999999"/>
    <m/>
    <n v="19139647.25"/>
    <m/>
    <m/>
    <m/>
  </r>
  <r>
    <x v="0"/>
    <x v="7"/>
    <s v="Sabado"/>
    <n v="1046"/>
    <s v="Pergamino"/>
    <n v="37453240.030000001"/>
    <n v="731988"/>
    <n v="29419690.66"/>
    <n v="567139.47"/>
    <n v="1"/>
    <n v="1"/>
  </r>
  <r>
    <x v="0"/>
    <x v="7"/>
    <s v="Sabado"/>
    <n v="1050"/>
    <s v="Lanús"/>
    <n v="62486812.600000001"/>
    <m/>
    <n v="48812092.049999997"/>
    <m/>
    <m/>
    <m/>
  </r>
  <r>
    <x v="0"/>
    <x v="7"/>
    <s v="Sabado"/>
    <n v="1051"/>
    <s v="Posadas"/>
    <n v="88486807.879999995"/>
    <n v="640675.71"/>
    <n v="70458560.359999999"/>
    <n v="492141.59"/>
    <n v="33.28"/>
    <n v="2"/>
  </r>
  <r>
    <x v="0"/>
    <x v="7"/>
    <s v="Sabado"/>
    <n v="1052"/>
    <s v="Oran"/>
    <n v="59846589.280000001"/>
    <m/>
    <n v="47357353.079999998"/>
    <m/>
    <m/>
    <m/>
  </r>
  <r>
    <x v="0"/>
    <x v="7"/>
    <s v="Sabado"/>
    <n v="1053"/>
    <s v="Viedma"/>
    <n v="82756570.150000006"/>
    <m/>
    <n v="65260563.600000001"/>
    <m/>
    <m/>
    <m/>
  </r>
  <r>
    <x v="0"/>
    <x v="7"/>
    <s v="Sabado"/>
    <n v="1054"/>
    <s v="Olavarría"/>
    <n v="93405745.439999998"/>
    <n v="1527352.75"/>
    <n v="72968033.549999997"/>
    <n v="1189858.25"/>
    <n v="485.88"/>
    <n v="14"/>
  </r>
  <r>
    <x v="0"/>
    <x v="7"/>
    <s v="Sabado"/>
    <n v="1055"/>
    <s v="Villa Mercedes"/>
    <n v="70692670.700000003"/>
    <n v="1187584.1599999999"/>
    <n v="55748916.140000001"/>
    <n v="961095.37"/>
    <n v="424.74299999999999"/>
    <n v="19"/>
  </r>
  <r>
    <x v="0"/>
    <x v="7"/>
    <s v="Sabado"/>
    <n v="1056"/>
    <s v="Villa Nueva"/>
    <n v="52388356.829999998"/>
    <m/>
    <n v="41198546.490000002"/>
    <m/>
    <m/>
    <m/>
  </r>
  <r>
    <x v="0"/>
    <x v="7"/>
    <s v="Sabado"/>
    <n v="1057"/>
    <s v="Comodoro Rivadavia"/>
    <n v="174454635.62"/>
    <n v="5150218.93"/>
    <n v="136534628.38999999"/>
    <n v="4043525.89"/>
    <n v="1418.902"/>
    <n v="45"/>
  </r>
  <r>
    <x v="0"/>
    <x v="7"/>
    <s v="Sabado"/>
    <n v="1058"/>
    <s v="Resistencia"/>
    <n v="76993522.799999997"/>
    <n v="1980820.83"/>
    <n v="60260873.549999997"/>
    <n v="1530398.41"/>
    <n v="306.834"/>
    <n v="14"/>
  </r>
  <r>
    <x v="0"/>
    <x v="7"/>
    <s v="Sabado"/>
    <n v="1059"/>
    <s v="Gonzalez Catán"/>
    <n v="75675748.900000006"/>
    <m/>
    <n v="58972055.659999996"/>
    <m/>
    <m/>
    <m/>
  </r>
  <r>
    <x v="0"/>
    <x v="7"/>
    <s v="Sabado"/>
    <n v="1060"/>
    <s v="Fuerza Aérea (Cba)"/>
    <n v="48056844.990000002"/>
    <m/>
    <n v="38110565.32"/>
    <m/>
    <m/>
    <m/>
  </r>
  <r>
    <x v="0"/>
    <x v="7"/>
    <s v="Sabado"/>
    <n v="1061"/>
    <s v="Junín"/>
    <n v="109597618.90000001"/>
    <n v="708174.69"/>
    <n v="85601086.040000007"/>
    <n v="544815.09"/>
    <n v="7"/>
    <n v="2"/>
  </r>
  <r>
    <x v="0"/>
    <x v="7"/>
    <s v="Sabado"/>
    <n v="1066"/>
    <s v="Nogoyá"/>
    <n v="449"/>
    <m/>
    <n v="347.88"/>
    <m/>
    <m/>
    <m/>
  </r>
  <r>
    <x v="0"/>
    <x v="7"/>
    <s v="Sabado"/>
    <n v="1067"/>
    <s v="San Martín (Mza)"/>
    <n v="58158588.590000004"/>
    <n v="72140.210000000006"/>
    <n v="45814678.640000001"/>
    <n v="59807.48"/>
    <n v="15.8"/>
    <n v="2"/>
  </r>
  <r>
    <x v="0"/>
    <x v="7"/>
    <s v="Sabado"/>
    <n v="1068"/>
    <s v="Palmares (Mza)"/>
    <n v="87212470.75"/>
    <m/>
    <n v="68422324.890000001"/>
    <m/>
    <m/>
    <m/>
  </r>
  <r>
    <x v="0"/>
    <x v="7"/>
    <s v="Sabado"/>
    <n v="1074"/>
    <s v="Goya (Ctes)"/>
    <n v="31734457.789999999"/>
    <m/>
    <n v="24879455.469999999"/>
    <m/>
    <m/>
    <m/>
  </r>
  <r>
    <x v="0"/>
    <x v="7"/>
    <s v="Sabado"/>
    <n v="1075"/>
    <s v="Salta Fuerza Aérea"/>
    <n v="67264670.650000006"/>
    <m/>
    <n v="53667502.719999999"/>
    <m/>
    <m/>
    <m/>
  </r>
  <r>
    <x v="0"/>
    <x v="7"/>
    <s v="Sabado"/>
    <n v="1076"/>
    <s v="Lomas de Zamora"/>
    <n v="64810628.810000002"/>
    <n v="1119999.25"/>
    <n v="50863357.340000004"/>
    <n v="867768.04"/>
    <n v="1"/>
    <n v="1"/>
  </r>
  <r>
    <x v="0"/>
    <x v="7"/>
    <s v="Sabado"/>
    <n v="1077"/>
    <s v="Gral Pico (La Pampa)"/>
    <n v="117988559.12"/>
    <n v="220712.59"/>
    <n v="93097633.530000001"/>
    <n v="163615.9"/>
    <n v="95"/>
    <n v="2"/>
  </r>
  <r>
    <x v="0"/>
    <x v="7"/>
    <s v="Sabado"/>
    <n v="1078"/>
    <s v="Salta Tartagal"/>
    <n v="68997234.879999995"/>
    <n v="163499.59"/>
    <n v="54690486.729999997"/>
    <n v="123966.62"/>
    <n v="1"/>
    <n v="1"/>
  </r>
  <r>
    <x v="0"/>
    <x v="7"/>
    <s v="Sabado"/>
    <n v="1080"/>
    <s v="Santiago del Estero Sur"/>
    <n v="58552294.82"/>
    <n v="2064492.02"/>
    <n v="45547712.68"/>
    <n v="1588131.63"/>
    <n v="552.73800000000006"/>
    <n v="17"/>
  </r>
  <r>
    <x v="0"/>
    <x v="7"/>
    <s v="Sabado"/>
    <n v="1081"/>
    <s v="Rawson San Juan"/>
    <n v="50149326.039999999"/>
    <m/>
    <n v="39406845.939999998"/>
    <m/>
    <m/>
    <m/>
  </r>
  <r>
    <x v="0"/>
    <x v="7"/>
    <s v="Sabado"/>
    <n v="1082"/>
    <s v="Tucumán (Av. Jujuy)"/>
    <n v="34098992.780000001"/>
    <m/>
    <n v="26862209.219999999"/>
    <m/>
    <m/>
    <m/>
  </r>
  <r>
    <x v="0"/>
    <x v="7"/>
    <s v="Sabado"/>
    <n v="1084"/>
    <s v="San Vicente"/>
    <n v="28414909.309999999"/>
    <m/>
    <n v="22496889.739999998"/>
    <m/>
    <m/>
    <m/>
  </r>
  <r>
    <x v="0"/>
    <x v="7"/>
    <s v="Sabado"/>
    <n v="1085"/>
    <s v="Corrientes (Av. Maipú)"/>
    <n v="34412759.049999997"/>
    <m/>
    <n v="27276239.600000001"/>
    <m/>
    <m/>
    <m/>
  </r>
  <r>
    <x v="0"/>
    <x v="7"/>
    <s v="Sabado"/>
    <n v="1086"/>
    <s v="Formosa II"/>
    <n v="71633267.420000002"/>
    <m/>
    <n v="56075047.009999998"/>
    <m/>
    <m/>
    <m/>
  </r>
  <r>
    <x v="0"/>
    <x v="7"/>
    <s v="Sabado"/>
    <n v="1087"/>
    <s v="Pilar"/>
    <n v="99803954.730000004"/>
    <n v="2370824.4700000002"/>
    <n v="78312122.799999997"/>
    <n v="1828493.25"/>
    <n v="637.61"/>
    <n v="21"/>
  </r>
  <r>
    <x v="0"/>
    <x v="7"/>
    <s v="Sabado"/>
    <n v="1088"/>
    <s v="Tuc. Concepción"/>
    <n v="60588806.710000001"/>
    <m/>
    <n v="48079088.969999999"/>
    <m/>
    <m/>
    <m/>
  </r>
  <r>
    <x v="0"/>
    <x v="7"/>
    <s v="Sabado"/>
    <n v="1092"/>
    <s v="San Juan Norte"/>
    <n v="60123272.539999999"/>
    <n v="1068996"/>
    <n v="47076488.420000002"/>
    <n v="859908.84"/>
    <n v="5"/>
    <n v="2"/>
  </r>
  <r>
    <x v="0"/>
    <x v="7"/>
    <s v="Sabado"/>
    <n v="1093"/>
    <s v="Comodoro Rivadavia Norte"/>
    <n v="100545492.29000001"/>
    <m/>
    <n v="79132225.689999998"/>
    <m/>
    <m/>
    <m/>
  </r>
  <r>
    <x v="0"/>
    <x v="7"/>
    <s v="Sabado"/>
    <n v="1096"/>
    <s v="Caseros"/>
    <n v="66225811.950000003"/>
    <m/>
    <n v="51972333.829999998"/>
    <m/>
    <m/>
    <m/>
  </r>
  <r>
    <x v="0"/>
    <x v="7"/>
    <s v="Sabado"/>
    <n v="1097"/>
    <s v="Donato Alvarez (Cba)     "/>
    <n v="57706445.350000001"/>
    <n v="731988"/>
    <n v="45368089.439999998"/>
    <n v="567139.47"/>
    <n v="1"/>
    <n v="1"/>
  </r>
  <r>
    <x v="0"/>
    <x v="7"/>
    <s v="Sabado"/>
    <n v="1098"/>
    <s v="R.S. Peña, Chaco"/>
    <n v="61569797.420000002"/>
    <n v="114832.51"/>
    <n v="48203000.280000001"/>
    <n v="89252.37"/>
    <n v="33.545000000000002"/>
    <n v="1"/>
  </r>
  <r>
    <x v="0"/>
    <x v="7"/>
    <s v="Sabado"/>
    <n v="1099"/>
    <s v="Posadas II            "/>
    <n v="71280943.859999999"/>
    <m/>
    <n v="57114577.43"/>
    <m/>
    <m/>
    <m/>
  </r>
  <r>
    <x v="0"/>
    <x v="7"/>
    <s v="Sabado"/>
    <n v="1100"/>
    <s v="Santa Rosa (La Pampa) II"/>
    <n v="74936689.939999998"/>
    <n v="687999.2"/>
    <n v="59025598.380000003"/>
    <n v="533057.23"/>
    <n v="1"/>
    <n v="1"/>
  </r>
  <r>
    <x v="0"/>
    <x v="7"/>
    <s v="Sabado"/>
    <n v="1106"/>
    <s v="Tuc. Ejército Del Norte"/>
    <n v="31200144.239999998"/>
    <m/>
    <n v="24621588.02"/>
    <m/>
    <m/>
    <m/>
  </r>
  <r>
    <x v="0"/>
    <x v="7"/>
    <s v="Sabado"/>
    <n v="1108"/>
    <s v="Puerto Madryn "/>
    <n v="89434644.299999997"/>
    <n v="179134.7"/>
    <n v="70123003.870000005"/>
    <n v="142738.94"/>
    <n v="48.277999999999999"/>
    <n v="3"/>
  </r>
  <r>
    <x v="0"/>
    <x v="7"/>
    <s v="Sabado"/>
    <n v="1110"/>
    <s v="Claypole"/>
    <n v="55913009.520000003"/>
    <m/>
    <n v="43795224.200000003"/>
    <m/>
    <m/>
    <m/>
  </r>
  <r>
    <x v="0"/>
    <x v="7"/>
    <s v="Sabado"/>
    <n v="1111"/>
    <s v="San Pedro de Jujuy"/>
    <n v="55424918.009999998"/>
    <n v="445549.31"/>
    <n v="43803996.479999997"/>
    <n v="345208.67"/>
    <n v="1"/>
    <n v="1"/>
  </r>
  <r>
    <x v="0"/>
    <x v="7"/>
    <s v="Sabado"/>
    <n v="1114"/>
    <s v="Clorinda"/>
    <n v="35295341.460000001"/>
    <m/>
    <n v="27727264.859999999"/>
    <m/>
    <m/>
    <m/>
  </r>
  <r>
    <x v="0"/>
    <x v="7"/>
    <s v="Sabado"/>
    <n v="1115"/>
    <s v="General Roca"/>
    <n v="71301965.730000004"/>
    <n v="582325.11"/>
    <n v="56206543.229999997"/>
    <n v="464761.41"/>
    <n v="145.89400000000001"/>
    <n v="10"/>
  </r>
  <r>
    <x v="0"/>
    <x v="7"/>
    <s v="Sabado"/>
    <n v="1116"/>
    <s v="Moron"/>
    <n v="55618628.32"/>
    <m/>
    <n v="43703277.450000003"/>
    <m/>
    <m/>
    <m/>
  </r>
  <r>
    <x v="0"/>
    <x v="7"/>
    <s v="Sabado"/>
    <n v="1119"/>
    <s v="Moreno Derqui"/>
    <n v="53970959.350000001"/>
    <m/>
    <n v="42493982.740000002"/>
    <m/>
    <m/>
    <m/>
  </r>
  <r>
    <x v="0"/>
    <x v="7"/>
    <s v="Sabado"/>
    <n v="2997"/>
    <s v="Grafa"/>
    <n v="296117922.14999998"/>
    <n v="9879375.4000000004"/>
    <n v="235271100.88999999"/>
    <n v="7609321.6399999997"/>
    <n v="3239.89"/>
    <n v="106"/>
  </r>
  <r>
    <x v="0"/>
    <x v="7"/>
    <s v="Sabado"/>
    <n v="2998"/>
    <s v="San Justo"/>
    <n v="174237228.93000001"/>
    <n v="10716880.65"/>
    <n v="136370109.75999999"/>
    <n v="8303769.9400000004"/>
    <n v="3464.1909999999998"/>
    <n v="102"/>
  </r>
  <r>
    <x v="0"/>
    <x v="7"/>
    <s v="Sabado"/>
    <n v="2999"/>
    <s v="Avellaneda"/>
    <n v="174243588.44"/>
    <n v="7822771.5899999999"/>
    <n v="136444623.78"/>
    <n v="5977852.8300000001"/>
    <n v="2697.625"/>
    <n v="77"/>
  </r>
  <r>
    <x v="0"/>
    <x v="7"/>
    <s v="Sabado"/>
    <n v="3601"/>
    <s v="La Plata"/>
    <n v="192663785.34"/>
    <n v="9469430.4399999995"/>
    <n v="151275394.59"/>
    <n v="7320709.0999999996"/>
    <n v="2128.654"/>
    <n v="80"/>
  </r>
  <r>
    <x v="0"/>
    <x v="7"/>
    <s v="Sabado"/>
    <n v="3602"/>
    <s v="Bahía Blanca"/>
    <n v="189762293.15000001"/>
    <n v="6942940.9000000004"/>
    <n v="148769675.93000001"/>
    <n v="5380298.8099999996"/>
    <n v="1333.7190000000001"/>
    <n v="47"/>
  </r>
  <r>
    <x v="0"/>
    <x v="7"/>
    <s v="Sabado"/>
    <n v="3603"/>
    <s v="Santa Fe "/>
    <n v="171985075.72999999"/>
    <n v="5381985.4699999997"/>
    <n v="134311542.16999999"/>
    <n v="4148718.86"/>
    <n v="1118.943"/>
    <n v="41"/>
  </r>
  <r>
    <x v="0"/>
    <x v="7"/>
    <s v="Sabado"/>
    <n v="3604"/>
    <s v="Paraná"/>
    <n v="131190221.28"/>
    <n v="5058394.3499999996"/>
    <n v="102788158.14"/>
    <n v="3896300.58"/>
    <n v="1024.078"/>
    <n v="29"/>
  </r>
  <r>
    <x v="0"/>
    <x v="7"/>
    <s v="Sabado"/>
    <n v="3605"/>
    <s v="Córdoba Oeste"/>
    <n v="230058384.86000001"/>
    <n v="7171184.0599999996"/>
    <n v="181286905.03"/>
    <n v="5409374.3200000003"/>
    <n v="1842.1990000000001"/>
    <n v="54"/>
  </r>
  <r>
    <x v="0"/>
    <x v="7"/>
    <s v="Sabado"/>
    <n v="3606"/>
    <s v="Córdoba Este"/>
    <n v="153225719.97999999"/>
    <n v="1357597.24"/>
    <n v="120696481.88"/>
    <n v="1069512.7"/>
    <n v="431.73599999999999"/>
    <n v="16"/>
  </r>
  <r>
    <x v="0"/>
    <x v="7"/>
    <s v="Sabado"/>
    <n v="3608"/>
    <s v="Neuquén"/>
    <n v="236141448.97999999"/>
    <n v="4691596.7699999996"/>
    <n v="184995381.41"/>
    <n v="3671278.21"/>
    <n v="1247.777"/>
    <n v="37"/>
  </r>
  <r>
    <x v="0"/>
    <x v="7"/>
    <s v="Sabado"/>
    <n v="3613"/>
    <s v="Mendoza "/>
    <n v="156787556.28"/>
    <n v="4862583.3"/>
    <n v="123129797.92"/>
    <n v="3745767.51"/>
    <n v="1494.463"/>
    <n v="58"/>
  </r>
  <r>
    <x v="0"/>
    <x v="7"/>
    <s v="Sabado"/>
    <n v="4001"/>
    <s v="Campana"/>
    <n v="29715696.460000001"/>
    <m/>
    <n v="23529777.219999999"/>
    <m/>
    <m/>
    <m/>
  </r>
  <r>
    <x v="0"/>
    <x v="8"/>
    <s v="Domingo"/>
    <n v="1002"/>
    <s v="Rio IV"/>
    <n v="127498547.01000001"/>
    <n v="207956.17"/>
    <n v="99435406.989999995"/>
    <n v="158411.19"/>
    <n v="73"/>
    <n v="4"/>
  </r>
  <r>
    <x v="0"/>
    <x v="8"/>
    <s v="Domingo"/>
    <n v="1003"/>
    <s v="San Luis"/>
    <n v="118103629.01000001"/>
    <m/>
    <n v="92248670.569999993"/>
    <m/>
    <m/>
    <m/>
  </r>
  <r>
    <x v="0"/>
    <x v="8"/>
    <s v="Domingo"/>
    <n v="1004"/>
    <s v="San Fernando"/>
    <n v="108096330.37"/>
    <n v="1545962.7"/>
    <n v="84874029.560000002"/>
    <n v="1195770.58"/>
    <n v="442.06200000000001"/>
    <n v="13"/>
  </r>
  <r>
    <x v="0"/>
    <x v="8"/>
    <s v="Domingo"/>
    <n v="1005"/>
    <s v="Las Heras"/>
    <n v="82410080.069999993"/>
    <m/>
    <n v="64609062.460000001"/>
    <m/>
    <m/>
    <m/>
  </r>
  <r>
    <x v="0"/>
    <x v="8"/>
    <s v="Domingo"/>
    <n v="1006"/>
    <s v="San Juan"/>
    <n v="103043973.83"/>
    <m/>
    <n v="80597998.780000001"/>
    <m/>
    <m/>
    <m/>
  </r>
  <r>
    <x v="0"/>
    <x v="8"/>
    <s v="Domingo"/>
    <n v="1008"/>
    <s v="Corrientes"/>
    <n v="112799768.98999999"/>
    <m/>
    <n v="88329723.849999994"/>
    <m/>
    <m/>
    <m/>
  </r>
  <r>
    <x v="0"/>
    <x v="8"/>
    <s v="Domingo"/>
    <n v="1010"/>
    <s v="Córdoba Sur"/>
    <n v="66989025.030000001"/>
    <m/>
    <n v="52285968.960000001"/>
    <m/>
    <m/>
    <m/>
  </r>
  <r>
    <x v="0"/>
    <x v="8"/>
    <s v="Domingo"/>
    <n v="1011"/>
    <s v="Salta"/>
    <n v="67402161.430000007"/>
    <m/>
    <n v="53390285.780000001"/>
    <m/>
    <m/>
    <m/>
  </r>
  <r>
    <x v="0"/>
    <x v="8"/>
    <s v="Domingo"/>
    <n v="1012"/>
    <s v="Santiago"/>
    <n v="81692805.390000001"/>
    <n v="137753.35"/>
    <n v="63888160.509999998"/>
    <n v="107917.24"/>
    <n v="53.603999999999999"/>
    <n v="3"/>
  </r>
  <r>
    <x v="0"/>
    <x v="8"/>
    <s v="Domingo"/>
    <n v="1013"/>
    <s v="Tigre"/>
    <n v="84754868.950000003"/>
    <m/>
    <n v="66646284.090000004"/>
    <m/>
    <m/>
    <m/>
  </r>
  <r>
    <x v="0"/>
    <x v="8"/>
    <s v="Domingo"/>
    <n v="1014"/>
    <s v="Lujan"/>
    <n v="87147341.329999998"/>
    <m/>
    <n v="68013690.640000001"/>
    <m/>
    <m/>
    <m/>
  </r>
  <r>
    <x v="0"/>
    <x v="8"/>
    <s v="Domingo"/>
    <n v="1015"/>
    <s v="Maipú"/>
    <n v="85748059.540000007"/>
    <m/>
    <n v="67145249.079999998"/>
    <m/>
    <m/>
    <m/>
  </r>
  <r>
    <x v="0"/>
    <x v="8"/>
    <s v="Domingo"/>
    <n v="1016"/>
    <s v="Avellaneda 2"/>
    <n v="130299161.29000001"/>
    <m/>
    <n v="101967568.64"/>
    <m/>
    <m/>
    <m/>
  </r>
  <r>
    <x v="0"/>
    <x v="8"/>
    <s v="Domingo"/>
    <n v="1017"/>
    <s v="La Tablada"/>
    <n v="100175921.48999999"/>
    <m/>
    <n v="78425157.109999999"/>
    <m/>
    <m/>
    <m/>
  </r>
  <r>
    <x v="0"/>
    <x v="8"/>
    <s v="Domingo"/>
    <n v="1018"/>
    <s v="Quilmes"/>
    <n v="56718889.039999999"/>
    <n v="116999.1"/>
    <n v="44460539.420000002"/>
    <n v="90650.13"/>
    <n v="1"/>
    <n v="1"/>
  </r>
  <r>
    <x v="0"/>
    <x v="8"/>
    <s v="Domingo"/>
    <n v="1020"/>
    <s v="Tucumán"/>
    <n v="95403683.909999996"/>
    <m/>
    <n v="74385623.920000002"/>
    <m/>
    <m/>
    <m/>
  </r>
  <r>
    <x v="0"/>
    <x v="8"/>
    <s v="Domingo"/>
    <n v="1021"/>
    <s v="Neuquén 2"/>
    <n v="68915944.739999995"/>
    <m/>
    <n v="54155617.609999999"/>
    <m/>
    <m/>
    <m/>
  </r>
  <r>
    <x v="0"/>
    <x v="8"/>
    <s v="Domingo"/>
    <n v="1022"/>
    <s v="Bariloche"/>
    <n v="85492186.659999996"/>
    <m/>
    <n v="67445704.209999993"/>
    <m/>
    <m/>
    <m/>
  </r>
  <r>
    <x v="0"/>
    <x v="8"/>
    <s v="Domingo"/>
    <n v="1024"/>
    <s v="Formosa"/>
    <n v="88223251"/>
    <m/>
    <n v="68991011.769999996"/>
    <m/>
    <m/>
    <m/>
  </r>
  <r>
    <x v="0"/>
    <x v="8"/>
    <s v="Domingo"/>
    <n v="1026"/>
    <s v="Catamarca"/>
    <n v="89138917.189999998"/>
    <n v="1604493.12"/>
    <n v="70106203.519999996"/>
    <n v="1243150.6599999999"/>
    <n v="2"/>
    <n v="2"/>
  </r>
  <r>
    <x v="0"/>
    <x v="8"/>
    <s v="Domingo"/>
    <n v="1027"/>
    <s v="Mataderos"/>
    <n v="16074568.48"/>
    <m/>
    <n v="12717029.039999999"/>
    <m/>
    <m/>
    <m/>
  </r>
  <r>
    <x v="0"/>
    <x v="8"/>
    <s v="Domingo"/>
    <n v="1028"/>
    <s v="Alte Brown"/>
    <n v="60841267.259999998"/>
    <m/>
    <n v="47705657.57"/>
    <m/>
    <m/>
    <m/>
  </r>
  <r>
    <x v="0"/>
    <x v="8"/>
    <s v="Domingo"/>
    <n v="1029"/>
    <s v="Moreno"/>
    <n v="51644252.280000001"/>
    <m/>
    <n v="40678991.450000003"/>
    <m/>
    <m/>
    <m/>
  </r>
  <r>
    <x v="0"/>
    <x v="8"/>
    <s v="Domingo"/>
    <n v="1030"/>
    <s v="José C Paz"/>
    <n v="23447867.620000001"/>
    <m/>
    <n v="18512726.789999999"/>
    <m/>
    <m/>
    <m/>
  </r>
  <r>
    <x v="0"/>
    <x v="8"/>
    <s v="Domingo"/>
    <n v="1031"/>
    <s v="Jujuy"/>
    <n v="55641823.789999999"/>
    <m/>
    <n v="44262641.530000001"/>
    <m/>
    <m/>
    <m/>
  </r>
  <r>
    <x v="0"/>
    <x v="8"/>
    <s v="Domingo"/>
    <n v="1032"/>
    <s v="Malvinas Arg"/>
    <n v="78327626.769999996"/>
    <m/>
    <n v="61519673.280000001"/>
    <m/>
    <m/>
    <m/>
  </r>
  <r>
    <x v="0"/>
    <x v="8"/>
    <s v="Domingo"/>
    <n v="1033"/>
    <s v="Rio Salí"/>
    <n v="72479090.859999999"/>
    <n v="1518254.94"/>
    <n v="56984560.229999997"/>
    <n v="1178450.9099999999"/>
    <n v="77"/>
    <n v="7"/>
  </r>
  <r>
    <x v="0"/>
    <x v="8"/>
    <s v="Domingo"/>
    <n v="1035"/>
    <s v="3 de Febrero"/>
    <n v="47759392.939999998"/>
    <m/>
    <n v="37515813.590000004"/>
    <m/>
    <m/>
    <m/>
  </r>
  <r>
    <x v="0"/>
    <x v="8"/>
    <s v="Domingo"/>
    <n v="1036"/>
    <s v="Moreno Shopping"/>
    <n v="6786685.75"/>
    <m/>
    <n v="5317784.2699999996"/>
    <m/>
    <m/>
    <m/>
  </r>
  <r>
    <x v="0"/>
    <x v="8"/>
    <s v="Domingo"/>
    <n v="1039"/>
    <s v="Paraná 2"/>
    <n v="82620078.019999996"/>
    <m/>
    <n v="64511092.950000003"/>
    <m/>
    <m/>
    <m/>
  </r>
  <r>
    <x v="0"/>
    <x v="8"/>
    <s v="Domingo"/>
    <n v="1042"/>
    <s v="Trelew"/>
    <n v="73252848.569999993"/>
    <n v="2001089.1"/>
    <n v="57507350.030000001"/>
    <n v="1555746.57"/>
    <n v="63.055"/>
    <n v="3"/>
  </r>
  <r>
    <x v="0"/>
    <x v="8"/>
    <s v="Domingo"/>
    <n v="1043"/>
    <s v="Laferrere"/>
    <n v="87186260.739999995"/>
    <m/>
    <n v="68206114.659999996"/>
    <m/>
    <m/>
    <m/>
  </r>
  <r>
    <x v="0"/>
    <x v="8"/>
    <s v="Domingo"/>
    <n v="1044"/>
    <s v="Hurlingham (AV. Villegas)"/>
    <n v="26994752.530000001"/>
    <m/>
    <n v="21234475.309999999"/>
    <m/>
    <m/>
    <m/>
  </r>
  <r>
    <x v="0"/>
    <x v="8"/>
    <s v="Domingo"/>
    <n v="1045"/>
    <s v="Hurlingham (AV. Vergara)"/>
    <n v="18539070.079999998"/>
    <m/>
    <n v="14606033.51"/>
    <m/>
    <m/>
    <m/>
  </r>
  <r>
    <x v="0"/>
    <x v="8"/>
    <s v="Domingo"/>
    <n v="1046"/>
    <s v="Pergamino"/>
    <n v="19529248.010000002"/>
    <m/>
    <n v="15290095.07"/>
    <m/>
    <m/>
    <m/>
  </r>
  <r>
    <x v="0"/>
    <x v="8"/>
    <s v="Domingo"/>
    <n v="1050"/>
    <s v="Lanús"/>
    <n v="57878481.159999996"/>
    <m/>
    <n v="45433536.039999999"/>
    <m/>
    <m/>
    <m/>
  </r>
  <r>
    <x v="0"/>
    <x v="8"/>
    <s v="Domingo"/>
    <n v="1051"/>
    <s v="Posadas"/>
    <n v="70645485.189999998"/>
    <n v="62325.45"/>
    <n v="55878951.780000001"/>
    <n v="51049.84"/>
    <n v="31"/>
    <n v="1"/>
  </r>
  <r>
    <x v="0"/>
    <x v="8"/>
    <s v="Domingo"/>
    <n v="1052"/>
    <s v="Oran"/>
    <n v="65410511.460000001"/>
    <m/>
    <n v="51796967.329999998"/>
    <m/>
    <m/>
    <m/>
  </r>
  <r>
    <x v="0"/>
    <x v="8"/>
    <s v="Domingo"/>
    <n v="1053"/>
    <s v="Viedma"/>
    <n v="67329113.200000003"/>
    <m/>
    <n v="52752584.240000002"/>
    <m/>
    <m/>
    <m/>
  </r>
  <r>
    <x v="0"/>
    <x v="8"/>
    <s v="Domingo"/>
    <n v="1054"/>
    <s v="Olavarría"/>
    <n v="109897664.66"/>
    <m/>
    <n v="85652547.269999996"/>
    <m/>
    <m/>
    <m/>
  </r>
  <r>
    <x v="0"/>
    <x v="8"/>
    <s v="Domingo"/>
    <n v="1055"/>
    <s v="Villa Mercedes"/>
    <n v="58438350.840000004"/>
    <m/>
    <n v="45862505.350000001"/>
    <m/>
    <m/>
    <m/>
  </r>
  <r>
    <x v="0"/>
    <x v="8"/>
    <s v="Domingo"/>
    <n v="1056"/>
    <s v="Villa Nueva"/>
    <n v="57950066.68"/>
    <n v="364999"/>
    <n v="45431840.200000003"/>
    <n v="278924.84999999998"/>
    <n v="1"/>
    <n v="1"/>
  </r>
  <r>
    <x v="0"/>
    <x v="8"/>
    <s v="Domingo"/>
    <n v="1057"/>
    <s v="Comodoro Rivadavia"/>
    <n v="141392199.30000001"/>
    <m/>
    <n v="110398761.98999999"/>
    <m/>
    <m/>
    <m/>
  </r>
  <r>
    <x v="0"/>
    <x v="8"/>
    <s v="Domingo"/>
    <n v="1058"/>
    <s v="Resistencia"/>
    <n v="63412221.640000001"/>
    <m/>
    <n v="49607170.090000004"/>
    <m/>
    <m/>
    <m/>
  </r>
  <r>
    <x v="0"/>
    <x v="8"/>
    <s v="Domingo"/>
    <n v="1059"/>
    <s v="Gonzalez Catán"/>
    <n v="80780382.400000006"/>
    <m/>
    <n v="63039008.549999997"/>
    <m/>
    <m/>
    <m/>
  </r>
  <r>
    <x v="0"/>
    <x v="8"/>
    <s v="Domingo"/>
    <n v="1060"/>
    <s v="Fuerza Aérea (Cba)"/>
    <n v="35915630.560000002"/>
    <m/>
    <n v="28384051.010000002"/>
    <m/>
    <m/>
    <m/>
  </r>
  <r>
    <x v="0"/>
    <x v="8"/>
    <s v="Domingo"/>
    <n v="1061"/>
    <s v="Junín"/>
    <n v="88558158.519999996"/>
    <n v="213329.3"/>
    <n v="68999430.620000005"/>
    <n v="162574.44"/>
    <n v="52"/>
    <n v="2"/>
  </r>
  <r>
    <x v="0"/>
    <x v="8"/>
    <s v="Domingo"/>
    <n v="1066"/>
    <s v="Nogoyá"/>
    <n v="0"/>
    <m/>
    <n v="0"/>
    <m/>
    <m/>
    <m/>
  </r>
  <r>
    <x v="0"/>
    <x v="8"/>
    <s v="Domingo"/>
    <n v="1067"/>
    <s v="San Martín (Mza)"/>
    <n v="48878580.509999998"/>
    <n v="453191.93"/>
    <n v="38331271.359999999"/>
    <n v="357565.3"/>
    <n v="199.15"/>
    <n v="4"/>
  </r>
  <r>
    <x v="0"/>
    <x v="8"/>
    <s v="Domingo"/>
    <n v="1068"/>
    <s v="Palmares (Mza)"/>
    <n v="87617784.870000005"/>
    <m/>
    <n v="68778401.030000001"/>
    <m/>
    <m/>
    <m/>
  </r>
  <r>
    <x v="0"/>
    <x v="8"/>
    <s v="Domingo"/>
    <n v="1074"/>
    <s v="Goya (Ctes)"/>
    <n v="32365493.23"/>
    <m/>
    <n v="25208058.609999999"/>
    <m/>
    <m/>
    <m/>
  </r>
  <r>
    <x v="0"/>
    <x v="8"/>
    <s v="Domingo"/>
    <n v="1075"/>
    <s v="Salta Fuerza Aérea"/>
    <n v="73628245.569999993"/>
    <m/>
    <n v="58339008.630000003"/>
    <m/>
    <m/>
    <m/>
  </r>
  <r>
    <x v="0"/>
    <x v="8"/>
    <s v="Domingo"/>
    <n v="1076"/>
    <s v="Lomas de Zamora"/>
    <n v="65793866.329999998"/>
    <m/>
    <n v="51592529.359999999"/>
    <m/>
    <m/>
    <m/>
  </r>
  <r>
    <x v="0"/>
    <x v="8"/>
    <s v="Domingo"/>
    <n v="1078"/>
    <s v="Salta Tartagal"/>
    <n v="76006969.939999998"/>
    <m/>
    <n v="60234505.689999998"/>
    <m/>
    <m/>
    <m/>
  </r>
  <r>
    <x v="0"/>
    <x v="8"/>
    <s v="Domingo"/>
    <n v="1080"/>
    <s v="Santiago del Estero Sur"/>
    <n v="62264271.640000001"/>
    <m/>
    <n v="48647207.229999997"/>
    <m/>
    <m/>
    <m/>
  </r>
  <r>
    <x v="0"/>
    <x v="8"/>
    <s v="Domingo"/>
    <n v="1081"/>
    <s v="Rawson San Juan"/>
    <n v="56925862.68"/>
    <m/>
    <n v="44495666.920000002"/>
    <m/>
    <m/>
    <m/>
  </r>
  <r>
    <x v="0"/>
    <x v="8"/>
    <s v="Domingo"/>
    <n v="1082"/>
    <s v="Tucumán (Av. Jujuy)"/>
    <n v="27927367.739999998"/>
    <m/>
    <n v="22066206.949999999"/>
    <m/>
    <m/>
    <m/>
  </r>
  <r>
    <x v="0"/>
    <x v="8"/>
    <s v="Domingo"/>
    <n v="1084"/>
    <s v="San Vicente"/>
    <n v="22030955.640000001"/>
    <m/>
    <n v="17392743.579999998"/>
    <m/>
    <m/>
    <m/>
  </r>
  <r>
    <x v="0"/>
    <x v="8"/>
    <s v="Domingo"/>
    <n v="1085"/>
    <s v="Corrientes (Av. Maipú)"/>
    <n v="36698565.530000001"/>
    <n v="5203230.1900000004"/>
    <n v="28833682.399999999"/>
    <n v="4031428.37"/>
    <n v="20"/>
    <n v="11"/>
  </r>
  <r>
    <x v="0"/>
    <x v="8"/>
    <s v="Domingo"/>
    <n v="1086"/>
    <s v="Formosa II"/>
    <n v="68827696.840000004"/>
    <m/>
    <n v="53849960.789999999"/>
    <m/>
    <m/>
    <m/>
  </r>
  <r>
    <x v="0"/>
    <x v="8"/>
    <s v="Domingo"/>
    <n v="1087"/>
    <s v="Pilar"/>
    <n v="72612416.420000002"/>
    <n v="295940.46999999997"/>
    <n v="57130137.119999997"/>
    <n v="227189.78"/>
    <n v="179.624"/>
    <n v="3"/>
  </r>
  <r>
    <x v="0"/>
    <x v="8"/>
    <s v="Domingo"/>
    <n v="1088"/>
    <s v="Tuc. Concepción"/>
    <n v="57643885.350000001"/>
    <n v="1181495.8400000001"/>
    <n v="44973574.920000002"/>
    <n v="915415.15"/>
    <n v="5"/>
    <n v="4"/>
  </r>
  <r>
    <x v="0"/>
    <x v="8"/>
    <s v="Domingo"/>
    <n v="1092"/>
    <s v="San Juan Norte"/>
    <n v="61329268.030000001"/>
    <m/>
    <n v="47908485.469999999"/>
    <m/>
    <m/>
    <m/>
  </r>
  <r>
    <x v="0"/>
    <x v="8"/>
    <s v="Domingo"/>
    <n v="1093"/>
    <s v="Comodoro Rivadavia Norte"/>
    <n v="89230533.549999997"/>
    <m/>
    <n v="69742656.060000002"/>
    <m/>
    <m/>
    <m/>
  </r>
  <r>
    <x v="0"/>
    <x v="8"/>
    <s v="Domingo"/>
    <n v="1096"/>
    <s v="Caseros"/>
    <n v="66877046.590000004"/>
    <m/>
    <n v="52486021.939999998"/>
    <m/>
    <m/>
    <m/>
  </r>
  <r>
    <x v="0"/>
    <x v="8"/>
    <s v="Domingo"/>
    <n v="1097"/>
    <s v="Donato Alvarez (Cba)     "/>
    <n v="53725609.450000003"/>
    <n v="31999.599999999999"/>
    <n v="42015575.579999998"/>
    <n v="24793.08"/>
    <n v="1"/>
    <n v="1"/>
  </r>
  <r>
    <x v="0"/>
    <x v="8"/>
    <s v="Domingo"/>
    <n v="1099"/>
    <s v="Posadas II            "/>
    <n v="65713966.43"/>
    <m/>
    <n v="52132316.869999997"/>
    <m/>
    <m/>
    <m/>
  </r>
  <r>
    <x v="0"/>
    <x v="8"/>
    <s v="Domingo"/>
    <n v="1102"/>
    <s v="Alvarez Jonte"/>
    <n v="10914.46"/>
    <m/>
    <n v="8456.43"/>
    <m/>
    <m/>
    <m/>
  </r>
  <r>
    <x v="0"/>
    <x v="8"/>
    <s v="Domingo"/>
    <n v="1106"/>
    <s v="Tuc. Ejército Del Norte"/>
    <n v="36495477.82"/>
    <m/>
    <n v="28658309.059999999"/>
    <m/>
    <m/>
    <m/>
  </r>
  <r>
    <x v="0"/>
    <x v="8"/>
    <s v="Domingo"/>
    <n v="1108"/>
    <s v="Puerto Madryn "/>
    <n v="74605789.840000004"/>
    <n v="204463.98"/>
    <n v="58768446.399999999"/>
    <n v="157945.37"/>
    <n v="73.713999999999999"/>
    <n v="2"/>
  </r>
  <r>
    <x v="0"/>
    <x v="8"/>
    <s v="Domingo"/>
    <n v="1109"/>
    <s v="Cabildo"/>
    <n v="419"/>
    <m/>
    <n v="324.64"/>
    <m/>
    <m/>
    <m/>
  </r>
  <r>
    <x v="0"/>
    <x v="8"/>
    <s v="Domingo"/>
    <n v="1110"/>
    <s v="Claypole"/>
    <n v="48143569.5"/>
    <m/>
    <n v="37855883.25"/>
    <m/>
    <m/>
    <m/>
  </r>
  <r>
    <x v="0"/>
    <x v="8"/>
    <s v="Domingo"/>
    <n v="1111"/>
    <s v="San Pedro de Jujuy"/>
    <n v="31735305.280000001"/>
    <m/>
    <n v="25269600.23"/>
    <m/>
    <m/>
    <m/>
  </r>
  <r>
    <x v="0"/>
    <x v="8"/>
    <s v="Domingo"/>
    <n v="1114"/>
    <s v="Clorinda"/>
    <n v="32070801.149999999"/>
    <m/>
    <n v="25202497.420000002"/>
    <m/>
    <m/>
    <m/>
  </r>
  <r>
    <x v="0"/>
    <x v="8"/>
    <s v="Domingo"/>
    <n v="1115"/>
    <s v="General Roca"/>
    <n v="64006027.780000001"/>
    <m/>
    <n v="50449985.390000001"/>
    <m/>
    <m/>
    <m/>
  </r>
  <r>
    <x v="0"/>
    <x v="8"/>
    <s v="Domingo"/>
    <n v="1116"/>
    <s v="Moron"/>
    <n v="54410948.049999997"/>
    <m/>
    <n v="42603902.689999998"/>
    <m/>
    <m/>
    <m/>
  </r>
  <r>
    <x v="0"/>
    <x v="8"/>
    <s v="Domingo"/>
    <n v="1119"/>
    <s v="Moreno Derqui"/>
    <n v="53276025.07"/>
    <m/>
    <n v="41789813.189999998"/>
    <m/>
    <m/>
    <m/>
  </r>
  <r>
    <x v="0"/>
    <x v="8"/>
    <s v="Domingo"/>
    <n v="2997"/>
    <s v="Grafa"/>
    <n v="273062729.77999997"/>
    <n v="3553220.55"/>
    <n v="216354333.68000001"/>
    <n v="2717102.71"/>
    <n v="1103.028"/>
    <n v="32"/>
  </r>
  <r>
    <x v="0"/>
    <x v="8"/>
    <s v="Domingo"/>
    <n v="2998"/>
    <s v="San Justo"/>
    <n v="167110001.86000001"/>
    <n v="1975347.83"/>
    <n v="130515927.42"/>
    <n v="1518623.23"/>
    <n v="710.31100000000004"/>
    <n v="24"/>
  </r>
  <r>
    <x v="0"/>
    <x v="8"/>
    <s v="Domingo"/>
    <n v="2999"/>
    <s v="Avellaneda"/>
    <n v="176344611.61000001"/>
    <n v="2035210.58"/>
    <n v="138175293.00999999"/>
    <n v="1554147.61"/>
    <n v="801.38199999999995"/>
    <n v="31"/>
  </r>
  <r>
    <x v="0"/>
    <x v="8"/>
    <s v="Domingo"/>
    <n v="3601"/>
    <s v="La Plata"/>
    <n v="171253657.72"/>
    <n v="-167976"/>
    <n v="134323836.56"/>
    <n v="-130146.7"/>
    <n v="-2"/>
    <n v="1"/>
  </r>
  <r>
    <x v="0"/>
    <x v="8"/>
    <s v="Domingo"/>
    <n v="3602"/>
    <s v="Bahía Blanca"/>
    <n v="177912534.47"/>
    <m/>
    <n v="139427820.28"/>
    <m/>
    <m/>
    <m/>
  </r>
  <r>
    <x v="0"/>
    <x v="8"/>
    <s v="Domingo"/>
    <n v="3603"/>
    <s v="Santa Fe "/>
    <n v="180335877.34"/>
    <m/>
    <n v="140732165.25999999"/>
    <m/>
    <m/>
    <m/>
  </r>
  <r>
    <x v="0"/>
    <x v="8"/>
    <s v="Domingo"/>
    <n v="3604"/>
    <s v="Paraná"/>
    <n v="142125499.97999999"/>
    <m/>
    <n v="110874373.13"/>
    <m/>
    <m/>
    <m/>
  </r>
  <r>
    <x v="0"/>
    <x v="8"/>
    <s v="Domingo"/>
    <n v="3605"/>
    <s v="Córdoba Oeste"/>
    <n v="204137835.88"/>
    <m/>
    <n v="160197294.25999999"/>
    <m/>
    <m/>
    <m/>
  </r>
  <r>
    <x v="0"/>
    <x v="8"/>
    <s v="Domingo"/>
    <n v="3606"/>
    <s v="Córdoba Este"/>
    <n v="143305846.30000001"/>
    <m/>
    <n v="112477341.98"/>
    <m/>
    <m/>
    <m/>
  </r>
  <r>
    <x v="0"/>
    <x v="8"/>
    <s v="Domingo"/>
    <n v="3608"/>
    <s v="Neuquén"/>
    <n v="224330770.91"/>
    <n v="6038837.7199999997"/>
    <n v="175181719.81"/>
    <n v="4643944.12"/>
    <n v="1066.6469999999999"/>
    <n v="29"/>
  </r>
  <r>
    <x v="0"/>
    <x v="8"/>
    <s v="Domingo"/>
    <n v="3613"/>
    <s v="Mendoza "/>
    <n v="143327434.21000001"/>
    <m/>
    <n v="112583240.17"/>
    <m/>
    <m/>
    <m/>
  </r>
  <r>
    <x v="0"/>
    <x v="8"/>
    <s v="Domingo"/>
    <n v="4001"/>
    <s v="Campana"/>
    <n v="22172802.859999999"/>
    <m/>
    <n v="17572194.609999999"/>
    <m/>
    <m/>
    <m/>
  </r>
  <r>
    <x v="0"/>
    <x v="9"/>
    <s v="Lunes"/>
    <n v="1002"/>
    <s v="Rio IV"/>
    <n v="66024338.170000002"/>
    <n v="3569194.73"/>
    <n v="51527827.560000002"/>
    <n v="2737250.06"/>
    <n v="1479.5609999999999"/>
    <n v="38"/>
  </r>
  <r>
    <x v="0"/>
    <x v="9"/>
    <s v="Lunes"/>
    <n v="1003"/>
    <s v="San Luis"/>
    <n v="86380604.280000001"/>
    <n v="3397106.58"/>
    <n v="68009665.829999998"/>
    <n v="2640300.9900000002"/>
    <n v="1079.8119999999999"/>
    <n v="38"/>
  </r>
  <r>
    <x v="0"/>
    <x v="9"/>
    <s v="Lunes"/>
    <n v="1004"/>
    <s v="San Fernando"/>
    <n v="91350036.409999996"/>
    <n v="5421662.8700000001"/>
    <n v="71993554.590000004"/>
    <n v="4210596.4800000004"/>
    <n v="1780.2260000000001"/>
    <n v="45"/>
  </r>
  <r>
    <x v="0"/>
    <x v="9"/>
    <s v="Lunes"/>
    <n v="1005"/>
    <s v="Las Heras"/>
    <n v="75324268.980000004"/>
    <n v="1316609.1200000001"/>
    <n v="59721918.560000002"/>
    <n v="1020100.04"/>
    <n v="1"/>
    <n v="1"/>
  </r>
  <r>
    <x v="0"/>
    <x v="9"/>
    <s v="Lunes"/>
    <n v="1006"/>
    <s v="San Juan"/>
    <n v="66981156.280000001"/>
    <n v="1873100.63"/>
    <n v="53073069.859999999"/>
    <n v="1467106.57"/>
    <n v="676.54"/>
    <n v="22"/>
  </r>
  <r>
    <x v="0"/>
    <x v="9"/>
    <s v="Lunes"/>
    <n v="1007"/>
    <s v="La Rioja"/>
    <n v="97566456.969999999"/>
    <n v="662815.1"/>
    <n v="76849815.019999996"/>
    <n v="509670.9"/>
    <n v="37"/>
    <n v="4"/>
  </r>
  <r>
    <x v="0"/>
    <x v="9"/>
    <s v="Lunes"/>
    <n v="1008"/>
    <s v="Corrientes"/>
    <n v="70685256.230000004"/>
    <n v="1893836.41"/>
    <n v="55179911.490000002"/>
    <n v="1458459.75"/>
    <n v="566.75400000000002"/>
    <n v="26"/>
  </r>
  <r>
    <x v="0"/>
    <x v="9"/>
    <s v="Lunes"/>
    <n v="1010"/>
    <s v="Córdoba Sur"/>
    <n v="43809920.009999998"/>
    <m/>
    <n v="34442371.740000002"/>
    <m/>
    <m/>
    <m/>
  </r>
  <r>
    <x v="0"/>
    <x v="9"/>
    <s v="Lunes"/>
    <n v="1011"/>
    <s v="Salta"/>
    <n v="47289782.780000001"/>
    <n v="-3350906.81"/>
    <n v="37158924.579999998"/>
    <n v="-2583436.15"/>
    <n v="229.542"/>
    <n v="22"/>
  </r>
  <r>
    <x v="0"/>
    <x v="9"/>
    <s v="Lunes"/>
    <n v="1012"/>
    <s v="Santiago"/>
    <n v="59854640.850000001"/>
    <n v="202178.43"/>
    <n v="46782800.009999998"/>
    <n v="157793.42000000001"/>
    <n v="101.542"/>
    <n v="4"/>
  </r>
  <r>
    <x v="0"/>
    <x v="9"/>
    <s v="Lunes"/>
    <n v="1013"/>
    <s v="Tigre"/>
    <n v="47670144.530000001"/>
    <m/>
    <n v="37460544.57"/>
    <m/>
    <m/>
    <m/>
  </r>
  <r>
    <x v="0"/>
    <x v="9"/>
    <s v="Lunes"/>
    <n v="1014"/>
    <s v="Lujan"/>
    <n v="46004025.729999997"/>
    <n v="1653623.37"/>
    <n v="35790236"/>
    <n v="1280108.68"/>
    <n v="304.11"/>
    <n v="11"/>
  </r>
  <r>
    <x v="0"/>
    <x v="9"/>
    <s v="Lunes"/>
    <n v="1015"/>
    <s v="Maipú"/>
    <n v="57234696.369999997"/>
    <m/>
    <n v="44933600.299999997"/>
    <m/>
    <m/>
    <m/>
  </r>
  <r>
    <x v="0"/>
    <x v="9"/>
    <s v="Lunes"/>
    <n v="1016"/>
    <s v="Avellaneda 2"/>
    <n v="59737998.329999998"/>
    <m/>
    <n v="46810263.469999999"/>
    <m/>
    <m/>
    <m/>
  </r>
  <r>
    <x v="0"/>
    <x v="9"/>
    <s v="Lunes"/>
    <n v="1017"/>
    <s v="La Tablada"/>
    <n v="51380490.799999997"/>
    <n v="108999"/>
    <n v="40197451.829999998"/>
    <n v="84451.7"/>
    <n v="1"/>
    <n v="1"/>
  </r>
  <r>
    <x v="0"/>
    <x v="9"/>
    <s v="Lunes"/>
    <n v="1018"/>
    <s v="Quilmes"/>
    <n v="37324750.880000003"/>
    <m/>
    <n v="29300481.760000002"/>
    <m/>
    <m/>
    <m/>
  </r>
  <r>
    <x v="0"/>
    <x v="9"/>
    <s v="Lunes"/>
    <n v="1020"/>
    <s v="Tucumán"/>
    <n v="73116853.939999998"/>
    <n v="7451927.2400000002"/>
    <n v="57685684.710000001"/>
    <n v="5757756.9100000001"/>
    <n v="1605.5170000000001"/>
    <n v="57"/>
  </r>
  <r>
    <x v="0"/>
    <x v="9"/>
    <s v="Lunes"/>
    <n v="1021"/>
    <s v="Neuquén 2"/>
    <n v="57660411.740000002"/>
    <m/>
    <n v="45261602.43"/>
    <m/>
    <m/>
    <m/>
  </r>
  <r>
    <x v="0"/>
    <x v="9"/>
    <s v="Lunes"/>
    <n v="1022"/>
    <s v="Bariloche"/>
    <n v="68897303.349999994"/>
    <n v="490459.61"/>
    <n v="54436709.960000001"/>
    <n v="394824.7"/>
    <n v="103.39400000000001"/>
    <n v="3"/>
  </r>
  <r>
    <x v="0"/>
    <x v="9"/>
    <s v="Lunes"/>
    <n v="1023"/>
    <s v="La Pampa"/>
    <n v="48399096.75"/>
    <n v="175927.25"/>
    <n v="37867310.25"/>
    <n v="131120.26"/>
    <n v="55.338999999999999"/>
    <n v="2"/>
  </r>
  <r>
    <x v="0"/>
    <x v="9"/>
    <s v="Lunes"/>
    <n v="1024"/>
    <s v="Formosa"/>
    <n v="59691582.829999998"/>
    <n v="5411616.6100000003"/>
    <n v="46569496.299999997"/>
    <n v="4221058.6900000004"/>
    <n v="1090.0229999999999"/>
    <n v="48"/>
  </r>
  <r>
    <x v="0"/>
    <x v="9"/>
    <s v="Lunes"/>
    <n v="1026"/>
    <s v="Catamarca"/>
    <n v="58245951.710000001"/>
    <n v="290994.26"/>
    <n v="45888153.369999997"/>
    <n v="225296.4"/>
    <n v="70.569999999999993"/>
    <n v="2"/>
  </r>
  <r>
    <x v="0"/>
    <x v="9"/>
    <s v="Lunes"/>
    <n v="1027"/>
    <s v="Mataderos"/>
    <n v="16667215.66"/>
    <m/>
    <n v="13116796.02"/>
    <m/>
    <m/>
    <m/>
  </r>
  <r>
    <x v="0"/>
    <x v="9"/>
    <s v="Lunes"/>
    <n v="1028"/>
    <s v="Alte Brown"/>
    <n v="44382436.509999998"/>
    <m/>
    <n v="34746065.579999998"/>
    <m/>
    <m/>
    <m/>
  </r>
  <r>
    <x v="0"/>
    <x v="9"/>
    <s v="Lunes"/>
    <n v="1029"/>
    <s v="Moreno"/>
    <n v="30641835.41"/>
    <m/>
    <n v="24000613.850000001"/>
    <m/>
    <m/>
    <m/>
  </r>
  <r>
    <x v="0"/>
    <x v="9"/>
    <s v="Lunes"/>
    <n v="1030"/>
    <s v="José C Paz"/>
    <n v="14387458.960000001"/>
    <m/>
    <n v="11274650.74"/>
    <m/>
    <m/>
    <m/>
  </r>
  <r>
    <x v="0"/>
    <x v="9"/>
    <s v="Lunes"/>
    <n v="1031"/>
    <s v="Jujuy"/>
    <n v="67490838.239999995"/>
    <n v="1073922.31"/>
    <n v="53236286.829999998"/>
    <n v="856061.13"/>
    <n v="226.47200000000001"/>
    <n v="13"/>
  </r>
  <r>
    <x v="0"/>
    <x v="9"/>
    <s v="Lunes"/>
    <n v="1032"/>
    <s v="Malvinas Arg"/>
    <n v="47437410.920000002"/>
    <n v="821997.8"/>
    <n v="37232921.619999997"/>
    <n v="636878.44999999995"/>
    <n v="3"/>
    <n v="3"/>
  </r>
  <r>
    <x v="0"/>
    <x v="9"/>
    <s v="Lunes"/>
    <n v="1033"/>
    <s v="Rio Salí"/>
    <n v="39660431.57"/>
    <n v="849859.05"/>
    <n v="31210525.640000001"/>
    <n v="662734.93000000005"/>
    <n v="44.054000000000002"/>
    <n v="4"/>
  </r>
  <r>
    <x v="0"/>
    <x v="9"/>
    <s v="Lunes"/>
    <n v="1035"/>
    <s v="3 de Febrero"/>
    <n v="30669135.870000001"/>
    <n v="1744878.48"/>
    <n v="24067307.91"/>
    <n v="1344077.69"/>
    <n v="467.995"/>
    <n v="16"/>
  </r>
  <r>
    <x v="0"/>
    <x v="9"/>
    <s v="Lunes"/>
    <n v="1036"/>
    <s v="Moreno Shopping"/>
    <n v="14259992"/>
    <n v="319999.59000000003"/>
    <n v="11196029.060000001"/>
    <n v="247933.58"/>
    <n v="1"/>
    <n v="1"/>
  </r>
  <r>
    <x v="0"/>
    <x v="9"/>
    <s v="Lunes"/>
    <n v="1038"/>
    <s v="Cipolletti"/>
    <n v="75351008.219999999"/>
    <n v="1331167.93"/>
    <n v="59013223.090000004"/>
    <n v="1064248.8600000001"/>
    <n v="397.07600000000002"/>
    <n v="15"/>
  </r>
  <r>
    <x v="0"/>
    <x v="9"/>
    <s v="Lunes"/>
    <n v="1039"/>
    <s v="Paraná 2"/>
    <n v="57557859.539999999"/>
    <m/>
    <n v="45104510.130000003"/>
    <m/>
    <m/>
    <m/>
  </r>
  <r>
    <x v="0"/>
    <x v="9"/>
    <s v="Lunes"/>
    <n v="1042"/>
    <s v="Trelew"/>
    <n v="43272924.869999997"/>
    <n v="1370943.71"/>
    <n v="34052563.380000003"/>
    <n v="1062198.22"/>
    <n v="20"/>
    <n v="5"/>
  </r>
  <r>
    <x v="0"/>
    <x v="9"/>
    <s v="Lunes"/>
    <n v="1043"/>
    <s v="Laferrere"/>
    <n v="38052104.93"/>
    <m/>
    <n v="29674679.59"/>
    <m/>
    <m/>
    <m/>
  </r>
  <r>
    <x v="0"/>
    <x v="9"/>
    <s v="Lunes"/>
    <n v="1044"/>
    <s v="Hurlingham (AV. Villegas)"/>
    <n v="12879306.529999999"/>
    <m/>
    <n v="10083865.529999999"/>
    <m/>
    <m/>
    <m/>
  </r>
  <r>
    <x v="0"/>
    <x v="9"/>
    <s v="Lunes"/>
    <n v="1045"/>
    <s v="Hurlingham (AV. Vergara)"/>
    <n v="14867847.4"/>
    <m/>
    <n v="11688288.49"/>
    <m/>
    <m/>
    <m/>
  </r>
  <r>
    <x v="0"/>
    <x v="9"/>
    <s v="Lunes"/>
    <n v="1046"/>
    <s v="Pergamino"/>
    <n v="17923287.489999998"/>
    <m/>
    <n v="14016563.51"/>
    <m/>
    <m/>
    <m/>
  </r>
  <r>
    <x v="0"/>
    <x v="9"/>
    <s v="Lunes"/>
    <n v="1050"/>
    <s v="Lanús"/>
    <n v="38838505.32"/>
    <n v="1769993"/>
    <n v="30384614"/>
    <n v="1444265.47"/>
    <n v="2"/>
    <n v="2"/>
  </r>
  <r>
    <x v="0"/>
    <x v="9"/>
    <s v="Lunes"/>
    <n v="1051"/>
    <s v="Posadas"/>
    <n v="55423642.880000003"/>
    <n v="216847.22"/>
    <n v="44611612.799999997"/>
    <n v="167900.9"/>
    <n v="91.914000000000001"/>
    <n v="2"/>
  </r>
  <r>
    <x v="0"/>
    <x v="9"/>
    <s v="Lunes"/>
    <n v="1052"/>
    <s v="Oran"/>
    <n v="34004533.219999999"/>
    <n v="-3500"/>
    <n v="26657154.469999999"/>
    <m/>
    <m/>
    <m/>
  </r>
  <r>
    <x v="0"/>
    <x v="9"/>
    <s v="Lunes"/>
    <n v="1053"/>
    <s v="Viedma"/>
    <n v="41090640.340000004"/>
    <n v="433191.9"/>
    <n v="32160059.210000001"/>
    <n v="335634.24"/>
    <n v="32"/>
    <n v="4"/>
  </r>
  <r>
    <x v="0"/>
    <x v="9"/>
    <s v="Lunes"/>
    <n v="1054"/>
    <s v="Olavarría"/>
    <n v="44164658.93"/>
    <n v="2817868.3"/>
    <n v="34429275.170000002"/>
    <n v="2186474.31"/>
    <n v="833.85299999999995"/>
    <n v="24"/>
  </r>
  <r>
    <x v="0"/>
    <x v="9"/>
    <s v="Lunes"/>
    <n v="1055"/>
    <s v="Villa Mercedes"/>
    <n v="49649574.5"/>
    <n v="3191676.21"/>
    <n v="38862596.149999999"/>
    <n v="2492403.0699999998"/>
    <n v="395.303"/>
    <n v="20"/>
  </r>
  <r>
    <x v="0"/>
    <x v="9"/>
    <s v="Lunes"/>
    <n v="1056"/>
    <s v="Villa Nueva"/>
    <n v="30511969.09"/>
    <n v="263306.75"/>
    <n v="23969288.390000001"/>
    <n v="193855.23"/>
    <n v="51"/>
    <n v="5"/>
  </r>
  <r>
    <x v="0"/>
    <x v="9"/>
    <s v="Lunes"/>
    <n v="1057"/>
    <s v="Comodoro Rivadavia"/>
    <n v="82209856.390000001"/>
    <n v="5234378.24"/>
    <n v="64441810.329999998"/>
    <n v="4029613.51"/>
    <n v="1679.232"/>
    <n v="42"/>
  </r>
  <r>
    <x v="0"/>
    <x v="9"/>
    <s v="Lunes"/>
    <n v="1058"/>
    <s v="Resistencia"/>
    <n v="40624917.5"/>
    <n v="2146800.6"/>
    <n v="31655852.190000001"/>
    <n v="1653608.53"/>
    <n v="479.661"/>
    <n v="24"/>
  </r>
  <r>
    <x v="0"/>
    <x v="9"/>
    <s v="Lunes"/>
    <n v="1059"/>
    <s v="Gonzalez Catán"/>
    <n v="38300118.090000004"/>
    <m/>
    <n v="29830499.789999999"/>
    <m/>
    <m/>
    <m/>
  </r>
  <r>
    <x v="0"/>
    <x v="9"/>
    <s v="Lunes"/>
    <n v="1060"/>
    <s v="Fuerza Aérea (Cba)"/>
    <n v="39017004.899999999"/>
    <m/>
    <n v="31330387.379999999"/>
    <m/>
    <m/>
    <m/>
  </r>
  <r>
    <x v="0"/>
    <x v="9"/>
    <s v="Lunes"/>
    <n v="1061"/>
    <s v="Junín"/>
    <n v="47681534.740000002"/>
    <n v="491707.44"/>
    <n v="37159745.079999998"/>
    <n v="374204.8"/>
    <n v="119.486"/>
    <n v="6"/>
  </r>
  <r>
    <x v="0"/>
    <x v="9"/>
    <s v="Lunes"/>
    <n v="1066"/>
    <s v="Nogoyá"/>
    <n v="0"/>
    <m/>
    <n v="0"/>
    <m/>
    <m/>
    <m/>
  </r>
  <r>
    <x v="0"/>
    <x v="9"/>
    <s v="Lunes"/>
    <n v="1067"/>
    <s v="San Martín (Mza)"/>
    <n v="32080077.5"/>
    <n v="264814.21999999997"/>
    <n v="25056256.579999998"/>
    <n v="207111.35"/>
    <n v="83"/>
    <n v="4"/>
  </r>
  <r>
    <x v="0"/>
    <x v="9"/>
    <s v="Lunes"/>
    <n v="1068"/>
    <s v="Palmares (Mza)"/>
    <n v="75230610.209999993"/>
    <m/>
    <n v="59057419.700000003"/>
    <m/>
    <m/>
    <m/>
  </r>
  <r>
    <x v="0"/>
    <x v="9"/>
    <s v="Lunes"/>
    <n v="1074"/>
    <s v="Goya (Ctes)"/>
    <n v="18039901.120000001"/>
    <n v="94937.51"/>
    <n v="14104964.449999999"/>
    <n v="73150.649999999994"/>
    <n v="16.741"/>
    <n v="1"/>
  </r>
  <r>
    <x v="0"/>
    <x v="9"/>
    <s v="Lunes"/>
    <n v="1075"/>
    <s v="Salta Fuerza Aérea"/>
    <n v="46050361.450000003"/>
    <n v="-199999.59"/>
    <n v="36434141.950000003"/>
    <n v="-154958.37"/>
    <n v="-1"/>
    <n v="1"/>
  </r>
  <r>
    <x v="0"/>
    <x v="9"/>
    <s v="Lunes"/>
    <n v="1076"/>
    <s v="Lomas de Zamora"/>
    <n v="47297701.859999999"/>
    <m/>
    <n v="37263030.210000001"/>
    <m/>
    <m/>
    <m/>
  </r>
  <r>
    <x v="0"/>
    <x v="9"/>
    <s v="Lunes"/>
    <n v="1077"/>
    <s v="Gral Pico (La Pampa)"/>
    <n v="41319586.890000001"/>
    <m/>
    <n v="32505141.390000001"/>
    <m/>
    <m/>
    <m/>
  </r>
  <r>
    <x v="0"/>
    <x v="9"/>
    <s v="Lunes"/>
    <n v="1078"/>
    <s v="Salta Tartagal"/>
    <n v="40524198.619999997"/>
    <m/>
    <n v="31757813.890000001"/>
    <m/>
    <m/>
    <m/>
  </r>
  <r>
    <x v="0"/>
    <x v="9"/>
    <s v="Lunes"/>
    <n v="1080"/>
    <s v="Santiago del Estero Sur"/>
    <n v="39078707.060000002"/>
    <n v="2334082.19"/>
    <n v="30544322.280000001"/>
    <n v="1807646.29"/>
    <n v="506.34300000000002"/>
    <n v="25"/>
  </r>
  <r>
    <x v="0"/>
    <x v="9"/>
    <s v="Lunes"/>
    <n v="1081"/>
    <s v="Rawson San Juan"/>
    <n v="31310249.399999999"/>
    <m/>
    <n v="24954575.25"/>
    <m/>
    <m/>
    <m/>
  </r>
  <r>
    <x v="0"/>
    <x v="9"/>
    <s v="Lunes"/>
    <n v="1082"/>
    <s v="Tucumán (Av. Jujuy)"/>
    <n v="15533403.33"/>
    <m/>
    <n v="12204274.619999999"/>
    <m/>
    <m/>
    <m/>
  </r>
  <r>
    <x v="0"/>
    <x v="9"/>
    <s v="Lunes"/>
    <n v="1084"/>
    <s v="San Vicente"/>
    <n v="11994926.93"/>
    <m/>
    <n v="9413712.3399999999"/>
    <m/>
    <m/>
    <m/>
  </r>
  <r>
    <x v="0"/>
    <x v="9"/>
    <s v="Lunes"/>
    <n v="1085"/>
    <s v="Corrientes (Av. Maipú)"/>
    <n v="17384327.780000001"/>
    <m/>
    <n v="13505878.210000001"/>
    <m/>
    <m/>
    <m/>
  </r>
  <r>
    <x v="0"/>
    <x v="9"/>
    <s v="Lunes"/>
    <n v="1086"/>
    <s v="Formosa II"/>
    <n v="36830530.090000004"/>
    <m/>
    <n v="28711046.440000001"/>
    <m/>
    <m/>
    <m/>
  </r>
  <r>
    <x v="0"/>
    <x v="9"/>
    <s v="Lunes"/>
    <n v="1087"/>
    <s v="Pilar"/>
    <n v="66038072.159999996"/>
    <n v="4027730.68"/>
    <n v="51876986.380000003"/>
    <n v="3115202.2"/>
    <n v="1067.8969999999999"/>
    <n v="38"/>
  </r>
  <r>
    <x v="0"/>
    <x v="9"/>
    <s v="Lunes"/>
    <n v="1088"/>
    <s v="Tuc. Concepción"/>
    <n v="33147081.920000002"/>
    <n v="31499.3"/>
    <n v="26515002.100000001"/>
    <n v="24405.45"/>
    <n v="1"/>
    <n v="1"/>
  </r>
  <r>
    <x v="0"/>
    <x v="9"/>
    <s v="Lunes"/>
    <n v="1092"/>
    <s v="San Juan Norte"/>
    <n v="43834330.399999999"/>
    <n v="1189998"/>
    <n v="34115392.490000002"/>
    <n v="922002.58"/>
    <n v="2"/>
    <n v="1"/>
  </r>
  <r>
    <x v="0"/>
    <x v="9"/>
    <s v="Lunes"/>
    <n v="1093"/>
    <s v="Comodoro Rivadavia Norte"/>
    <n v="59437099.07"/>
    <m/>
    <n v="46632781.689999998"/>
    <m/>
    <m/>
    <m/>
  </r>
  <r>
    <x v="0"/>
    <x v="9"/>
    <s v="Lunes"/>
    <n v="1096"/>
    <s v="Caseros"/>
    <n v="49699269.049999997"/>
    <m/>
    <n v="38970531.659999996"/>
    <m/>
    <m/>
    <m/>
  </r>
  <r>
    <x v="0"/>
    <x v="9"/>
    <s v="Lunes"/>
    <n v="1097"/>
    <s v="Donato Alvarez (Cba)     "/>
    <n v="41324921.450000003"/>
    <m/>
    <n v="32623202.68"/>
    <m/>
    <m/>
    <m/>
  </r>
  <r>
    <x v="0"/>
    <x v="9"/>
    <s v="Lunes"/>
    <n v="1098"/>
    <s v="R.S. Peña, Chaco"/>
    <n v="28241857.170000002"/>
    <m/>
    <n v="21709635.109999999"/>
    <m/>
    <m/>
    <m/>
  </r>
  <r>
    <x v="0"/>
    <x v="9"/>
    <s v="Lunes"/>
    <n v="1099"/>
    <s v="Posadas II            "/>
    <n v="30840120.239999998"/>
    <m/>
    <n v="24877702.780000001"/>
    <m/>
    <m/>
    <m/>
  </r>
  <r>
    <x v="0"/>
    <x v="9"/>
    <s v="Lunes"/>
    <n v="1100"/>
    <s v="Santa Rosa (La Pampa) II"/>
    <n v="30841327.57"/>
    <m/>
    <n v="24175631.449999999"/>
    <m/>
    <m/>
    <m/>
  </r>
  <r>
    <x v="0"/>
    <x v="9"/>
    <s v="Lunes"/>
    <n v="1102"/>
    <s v="Alvarez Jonte"/>
    <n v="63084.7"/>
    <m/>
    <n v="48877.56"/>
    <m/>
    <m/>
    <m/>
  </r>
  <r>
    <x v="0"/>
    <x v="9"/>
    <s v="Lunes"/>
    <n v="1106"/>
    <s v="Tuc. Ejército Del Norte"/>
    <n v="21902426.280000001"/>
    <m/>
    <n v="17244183.670000002"/>
    <m/>
    <m/>
    <m/>
  </r>
  <r>
    <x v="0"/>
    <x v="9"/>
    <s v="Lunes"/>
    <n v="1108"/>
    <s v="Puerto Madryn "/>
    <n v="55377693.939999998"/>
    <n v="1052528.69"/>
    <n v="43296290.340000004"/>
    <n v="814113.8"/>
    <n v="27.103000000000002"/>
    <n v="5"/>
  </r>
  <r>
    <x v="0"/>
    <x v="9"/>
    <s v="Lunes"/>
    <n v="1109"/>
    <s v="Cabildo"/>
    <n v="0"/>
    <m/>
    <n v="0"/>
    <m/>
    <m/>
    <m/>
  </r>
  <r>
    <x v="0"/>
    <x v="9"/>
    <s v="Lunes"/>
    <n v="1110"/>
    <s v="Claypole"/>
    <n v="24108922.329999998"/>
    <m/>
    <n v="18914665.309999999"/>
    <m/>
    <m/>
    <m/>
  </r>
  <r>
    <x v="0"/>
    <x v="9"/>
    <s v="Lunes"/>
    <n v="1111"/>
    <s v="San Pedro de Jujuy"/>
    <n v="29199283.359999999"/>
    <n v="54182.85"/>
    <n v="22958301.600000001"/>
    <n v="41980.52"/>
    <n v="6"/>
    <n v="1"/>
  </r>
  <r>
    <x v="0"/>
    <x v="9"/>
    <s v="Lunes"/>
    <n v="1114"/>
    <s v="Clorinda"/>
    <n v="26599682.940000001"/>
    <m/>
    <n v="20851348.309999999"/>
    <m/>
    <m/>
    <m/>
  </r>
  <r>
    <x v="0"/>
    <x v="9"/>
    <s v="Lunes"/>
    <n v="1115"/>
    <s v="General Roca"/>
    <n v="37458139.82"/>
    <n v="1169922.72"/>
    <n v="29387318.620000001"/>
    <n v="897631.79"/>
    <n v="305.20699999999999"/>
    <n v="15"/>
  </r>
  <r>
    <x v="0"/>
    <x v="9"/>
    <s v="Lunes"/>
    <n v="1116"/>
    <s v="Moron"/>
    <n v="31847312.440000001"/>
    <n v="559999.31000000006"/>
    <n v="24890771.5"/>
    <n v="433883.77"/>
    <n v="1"/>
    <n v="1"/>
  </r>
  <r>
    <x v="0"/>
    <x v="9"/>
    <s v="Lunes"/>
    <n v="1119"/>
    <s v="Moreno Derqui"/>
    <n v="23734402.75"/>
    <n v="692975.25"/>
    <n v="18573301.84"/>
    <n v="536912.64000000001"/>
    <n v="3"/>
    <n v="3"/>
  </r>
  <r>
    <x v="0"/>
    <x v="9"/>
    <s v="Lunes"/>
    <n v="2997"/>
    <s v="Grafa"/>
    <n v="221681669"/>
    <n v="20106587.09"/>
    <n v="177073144.19"/>
    <n v="15546140.9"/>
    <n v="3936.6170000000002"/>
    <n v="135"/>
  </r>
  <r>
    <x v="0"/>
    <x v="9"/>
    <s v="Lunes"/>
    <n v="2998"/>
    <s v="San Justo"/>
    <n v="93081271.909999996"/>
    <n v="7533702.2199999997"/>
    <n v="72777578.629999995"/>
    <n v="5851090.0099999998"/>
    <n v="2610.366"/>
    <n v="70"/>
  </r>
  <r>
    <x v="0"/>
    <x v="9"/>
    <s v="Lunes"/>
    <n v="2999"/>
    <s v="Avellaneda"/>
    <n v="96413005.760000005"/>
    <n v="6488006.3399999999"/>
    <n v="75380076.980000004"/>
    <n v="4925087.9800000004"/>
    <n v="2206.866"/>
    <n v="58"/>
  </r>
  <r>
    <x v="0"/>
    <x v="9"/>
    <s v="Lunes"/>
    <n v="3601"/>
    <s v="La Plata"/>
    <n v="119327385.98"/>
    <n v="11398825.460000001"/>
    <n v="93392879.709999993"/>
    <n v="8844722.6099999994"/>
    <n v="3355.9679999999998"/>
    <n v="92"/>
  </r>
  <r>
    <x v="0"/>
    <x v="9"/>
    <s v="Lunes"/>
    <n v="3602"/>
    <s v="Bahía Blanca"/>
    <n v="106629368.76000001"/>
    <n v="9258404.25"/>
    <n v="83559364.140000001"/>
    <n v="7183163.21"/>
    <n v="1840.682"/>
    <n v="53"/>
  </r>
  <r>
    <x v="0"/>
    <x v="9"/>
    <s v="Lunes"/>
    <n v="3603"/>
    <s v="Santa Fe "/>
    <n v="102416628.89"/>
    <n v="4160629.17"/>
    <n v="79937239.280000001"/>
    <n v="3213148.64"/>
    <n v="1344.568"/>
    <n v="42"/>
  </r>
  <r>
    <x v="0"/>
    <x v="9"/>
    <s v="Lunes"/>
    <n v="3604"/>
    <s v="Paraná"/>
    <n v="76802895.090000004"/>
    <n v="6763952.6100000003"/>
    <n v="60112756.460000001"/>
    <n v="5240343.03"/>
    <n v="1448.7539999999999"/>
    <n v="51"/>
  </r>
  <r>
    <x v="0"/>
    <x v="9"/>
    <s v="Lunes"/>
    <n v="3605"/>
    <s v="Córdoba Oeste"/>
    <n v="168510417.75999999"/>
    <n v="14056113.92"/>
    <n v="133117434.12"/>
    <n v="10756560.85"/>
    <n v="3616.7649999999999"/>
    <n v="96"/>
  </r>
  <r>
    <x v="0"/>
    <x v="9"/>
    <s v="Lunes"/>
    <n v="3606"/>
    <s v="Córdoba Este"/>
    <n v="90772380.510000005"/>
    <n v="5273138.2"/>
    <n v="71383537.680000007"/>
    <n v="4078953.6"/>
    <n v="1510.596"/>
    <n v="50"/>
  </r>
  <r>
    <x v="0"/>
    <x v="9"/>
    <s v="Lunes"/>
    <n v="3608"/>
    <s v="Neuquén"/>
    <n v="109531790.81999999"/>
    <n v="2951044.76"/>
    <n v="85627033.840000004"/>
    <n v="2294845.42"/>
    <n v="833.70500000000004"/>
    <n v="30"/>
  </r>
  <r>
    <x v="0"/>
    <x v="9"/>
    <s v="Lunes"/>
    <n v="3613"/>
    <s v="Mendoza "/>
    <n v="128982063.95999999"/>
    <n v="12687060.82"/>
    <n v="101608779.58"/>
    <n v="9826514.7899999991"/>
    <n v="3358.0279999999998"/>
    <n v="91"/>
  </r>
  <r>
    <x v="0"/>
    <x v="9"/>
    <s v="Lunes"/>
    <n v="4001"/>
    <s v="Campana"/>
    <n v="21784114.82"/>
    <m/>
    <n v="17159870.120000001"/>
    <m/>
    <m/>
    <m/>
  </r>
  <r>
    <x v="0"/>
    <x v="10"/>
    <s v="Martes"/>
    <n v="1002"/>
    <s v="Rio IV"/>
    <n v="49945636.380000003"/>
    <n v="3246022.51"/>
    <n v="38941695.969999999"/>
    <n v="2506264.19"/>
    <n v="825.35599999999999"/>
    <n v="23"/>
  </r>
  <r>
    <x v="0"/>
    <x v="10"/>
    <s v="Martes"/>
    <n v="1003"/>
    <s v="San Luis"/>
    <n v="62684764.409999996"/>
    <n v="2108344.23"/>
    <n v="49663468.93"/>
    <n v="1638879.46"/>
    <n v="769.24199999999996"/>
    <n v="23"/>
  </r>
  <r>
    <x v="0"/>
    <x v="10"/>
    <s v="Martes"/>
    <n v="1004"/>
    <s v="San Fernando"/>
    <n v="73747605.469999999"/>
    <n v="7514144.8899999997"/>
    <n v="57993097.969999999"/>
    <n v="5783168.5300000003"/>
    <n v="2009.336"/>
    <n v="61"/>
  </r>
  <r>
    <x v="0"/>
    <x v="10"/>
    <s v="Martes"/>
    <n v="1005"/>
    <s v="Las Heras"/>
    <n v="46762762.890000001"/>
    <m/>
    <n v="36575149.890000001"/>
    <m/>
    <m/>
    <m/>
  </r>
  <r>
    <x v="0"/>
    <x v="10"/>
    <s v="Martes"/>
    <n v="1006"/>
    <s v="San Juan"/>
    <n v="55003156.530000001"/>
    <n v="3339964.44"/>
    <n v="43377067.32"/>
    <n v="2603571.7400000002"/>
    <n v="1028.991"/>
    <n v="31"/>
  </r>
  <r>
    <x v="0"/>
    <x v="10"/>
    <s v="Martes"/>
    <n v="1007"/>
    <s v="La Rioja"/>
    <n v="87115358.480000004"/>
    <n v="628215.6"/>
    <n v="68731744.079999998"/>
    <n v="480649.86"/>
    <n v="93"/>
    <n v="4"/>
  </r>
  <r>
    <x v="0"/>
    <x v="10"/>
    <s v="Martes"/>
    <n v="1008"/>
    <s v="Corrientes"/>
    <n v="60368403.18"/>
    <n v="1624400.52"/>
    <n v="47245741.439999998"/>
    <n v="1262486.03"/>
    <n v="360.93200000000002"/>
    <n v="14"/>
  </r>
  <r>
    <x v="0"/>
    <x v="10"/>
    <s v="Martes"/>
    <n v="1010"/>
    <s v="Córdoba Sur"/>
    <n v="37591856.399999999"/>
    <n v="596397.19999999995"/>
    <n v="29733270.699999999"/>
    <n v="462084.6"/>
    <n v="4"/>
    <n v="1"/>
  </r>
  <r>
    <x v="0"/>
    <x v="10"/>
    <s v="Martes"/>
    <n v="1011"/>
    <s v="Salta"/>
    <n v="36051085.729999997"/>
    <n v="404910.85"/>
    <n v="28296086.600000001"/>
    <n v="324373.61"/>
    <n v="85.512"/>
    <n v="5"/>
  </r>
  <r>
    <x v="0"/>
    <x v="10"/>
    <s v="Martes"/>
    <n v="1012"/>
    <s v="Santiago"/>
    <n v="61605862.270000003"/>
    <n v="3367249.26"/>
    <n v="48200491.890000001"/>
    <n v="2658090.4"/>
    <n v="137.72"/>
    <n v="8"/>
  </r>
  <r>
    <x v="0"/>
    <x v="10"/>
    <s v="Martes"/>
    <n v="1013"/>
    <s v="Tigre"/>
    <n v="42941322.020000003"/>
    <m/>
    <n v="33658938.520000003"/>
    <m/>
    <m/>
    <m/>
  </r>
  <r>
    <x v="0"/>
    <x v="10"/>
    <s v="Martes"/>
    <n v="1014"/>
    <s v="Lujan"/>
    <n v="33094004.789999999"/>
    <n v="1097401.45"/>
    <n v="25947678.530000001"/>
    <n v="852229.96"/>
    <n v="333.06700000000001"/>
    <n v="11"/>
  </r>
  <r>
    <x v="0"/>
    <x v="10"/>
    <s v="Martes"/>
    <n v="1015"/>
    <s v="Maipú"/>
    <n v="43394886.520000003"/>
    <n v="44998.2"/>
    <n v="34032833.399999999"/>
    <n v="34864.300000000003"/>
    <n v="2"/>
    <n v="1"/>
  </r>
  <r>
    <x v="0"/>
    <x v="10"/>
    <s v="Martes"/>
    <n v="1016"/>
    <s v="Avellaneda 2"/>
    <n v="48493883.030000001"/>
    <n v="209998.6"/>
    <n v="37946858.280000001"/>
    <n v="162705.51999999999"/>
    <n v="2"/>
    <n v="1"/>
  </r>
  <r>
    <x v="0"/>
    <x v="10"/>
    <s v="Martes"/>
    <n v="1017"/>
    <s v="La Tablada"/>
    <n v="32848342.399999999"/>
    <m/>
    <n v="25731779.82"/>
    <m/>
    <m/>
    <m/>
  </r>
  <r>
    <x v="0"/>
    <x v="10"/>
    <s v="Martes"/>
    <n v="1018"/>
    <s v="Quilmes"/>
    <n v="45406759.68"/>
    <m/>
    <n v="35374146.060000002"/>
    <m/>
    <m/>
    <m/>
  </r>
  <r>
    <x v="0"/>
    <x v="10"/>
    <s v="Martes"/>
    <n v="1020"/>
    <s v="Tucumán"/>
    <n v="51694896.93"/>
    <n v="4082851.36"/>
    <n v="40848752.439999998"/>
    <n v="3166804.26"/>
    <n v="1083.655"/>
    <n v="47"/>
  </r>
  <r>
    <x v="0"/>
    <x v="10"/>
    <s v="Martes"/>
    <n v="1021"/>
    <s v="Neuquén 2"/>
    <n v="59770210.109999999"/>
    <m/>
    <n v="46882375.18"/>
    <m/>
    <m/>
    <m/>
  </r>
  <r>
    <x v="0"/>
    <x v="10"/>
    <s v="Martes"/>
    <n v="1022"/>
    <s v="Bariloche"/>
    <n v="48974474.850000001"/>
    <n v="163361.15"/>
    <n v="38582612.719999999"/>
    <n v="128821.47"/>
    <n v="45.28"/>
    <n v="2"/>
  </r>
  <r>
    <x v="0"/>
    <x v="10"/>
    <s v="Martes"/>
    <n v="1023"/>
    <s v="La Pampa"/>
    <n v="39974737.990000002"/>
    <n v="664042.05000000005"/>
    <n v="31223762.5"/>
    <n v="506957.79"/>
    <n v="43"/>
    <n v="3"/>
  </r>
  <r>
    <x v="0"/>
    <x v="10"/>
    <s v="Martes"/>
    <n v="1024"/>
    <s v="Formosa"/>
    <n v="64023792.25"/>
    <n v="2303818.41"/>
    <n v="49979991.729999997"/>
    <n v="1796048.38"/>
    <n v="667.22900000000004"/>
    <n v="32"/>
  </r>
  <r>
    <x v="0"/>
    <x v="10"/>
    <s v="Martes"/>
    <n v="1026"/>
    <s v="Catamarca"/>
    <n v="38484294.740000002"/>
    <n v="76123.649999999994"/>
    <n v="30246823.530000001"/>
    <n v="58980.22"/>
    <n v="30"/>
    <n v="2"/>
  </r>
  <r>
    <x v="0"/>
    <x v="10"/>
    <s v="Martes"/>
    <n v="1027"/>
    <s v="Mataderos"/>
    <n v="10135197.85"/>
    <n v="106998.6"/>
    <n v="7985208.0599999996"/>
    <n v="82901.8"/>
    <n v="2"/>
    <n v="3"/>
  </r>
  <r>
    <x v="0"/>
    <x v="10"/>
    <s v="Martes"/>
    <n v="1028"/>
    <s v="Alte Brown"/>
    <n v="34270847.869999997"/>
    <m/>
    <n v="26818726.809999999"/>
    <m/>
    <m/>
    <m/>
  </r>
  <r>
    <x v="0"/>
    <x v="10"/>
    <s v="Martes"/>
    <n v="1029"/>
    <s v="Moreno"/>
    <n v="24384640.190000001"/>
    <m/>
    <n v="19281544.289999999"/>
    <m/>
    <m/>
    <m/>
  </r>
  <r>
    <x v="0"/>
    <x v="10"/>
    <s v="Martes"/>
    <n v="1030"/>
    <s v="José C Paz"/>
    <n v="11355362.960000001"/>
    <m/>
    <n v="8950638.6799999997"/>
    <m/>
    <m/>
    <m/>
  </r>
  <r>
    <x v="0"/>
    <x v="10"/>
    <s v="Martes"/>
    <n v="1031"/>
    <s v="Jujuy"/>
    <n v="47744207.259999998"/>
    <n v="1551569.66"/>
    <n v="37705958.07"/>
    <n v="1270894.04"/>
    <n v="214.47399999999999"/>
    <n v="13"/>
  </r>
  <r>
    <x v="0"/>
    <x v="10"/>
    <s v="Martes"/>
    <n v="1032"/>
    <s v="Malvinas Arg"/>
    <n v="38280163.079999998"/>
    <m/>
    <n v="29986186.699999999"/>
    <m/>
    <m/>
    <m/>
  </r>
  <r>
    <x v="0"/>
    <x v="10"/>
    <s v="Martes"/>
    <n v="1033"/>
    <s v="Rio Salí"/>
    <n v="33856001.479999997"/>
    <n v="45538.3"/>
    <n v="26652951.399999999"/>
    <n v="35282.769999999997"/>
    <n v="2"/>
    <n v="1"/>
  </r>
  <r>
    <x v="0"/>
    <x v="10"/>
    <s v="Martes"/>
    <n v="1035"/>
    <s v="3 de Febrero"/>
    <n v="27962696.329999998"/>
    <n v="1966323.22"/>
    <n v="21883287.579999998"/>
    <n v="1521599.95"/>
    <n v="497.41899999999998"/>
    <n v="16"/>
  </r>
  <r>
    <x v="0"/>
    <x v="10"/>
    <s v="Martes"/>
    <n v="1036"/>
    <s v="Moreno Shopping"/>
    <n v="13719964.02"/>
    <m/>
    <n v="10782162.68"/>
    <m/>
    <m/>
    <m/>
  </r>
  <r>
    <x v="0"/>
    <x v="10"/>
    <s v="Martes"/>
    <n v="1038"/>
    <s v="Cipolletti"/>
    <n v="68780152.439999998"/>
    <n v="4800693.6100000003"/>
    <n v="53860996.469999999"/>
    <n v="3712714.71"/>
    <n v="313.63900000000001"/>
    <n v="16"/>
  </r>
  <r>
    <x v="0"/>
    <x v="10"/>
    <s v="Martes"/>
    <n v="1039"/>
    <s v="Paraná 2"/>
    <n v="43153189.450000003"/>
    <m/>
    <n v="33801138.990000002"/>
    <m/>
    <m/>
    <m/>
  </r>
  <r>
    <x v="0"/>
    <x v="10"/>
    <s v="Martes"/>
    <n v="1042"/>
    <s v="Trelew"/>
    <n v="39447306.340000004"/>
    <m/>
    <n v="30913886.489999998"/>
    <m/>
    <m/>
    <m/>
  </r>
  <r>
    <x v="0"/>
    <x v="10"/>
    <s v="Martes"/>
    <n v="1043"/>
    <s v="Laferrere"/>
    <n v="28372608.02"/>
    <m/>
    <n v="22156582.59"/>
    <m/>
    <m/>
    <m/>
  </r>
  <r>
    <x v="0"/>
    <x v="10"/>
    <s v="Martes"/>
    <n v="1044"/>
    <s v="Hurlingham (AV. Villegas)"/>
    <n v="12977122.289999999"/>
    <m/>
    <n v="10160032.07"/>
    <m/>
    <m/>
    <m/>
  </r>
  <r>
    <x v="0"/>
    <x v="10"/>
    <s v="Martes"/>
    <n v="1045"/>
    <s v="Hurlingham (AV. Vergara)"/>
    <n v="8835070.1300000008"/>
    <m/>
    <n v="6938218.3799999999"/>
    <m/>
    <m/>
    <m/>
  </r>
  <r>
    <x v="0"/>
    <x v="10"/>
    <s v="Martes"/>
    <n v="1046"/>
    <s v="Pergamino"/>
    <n v="14910561.42"/>
    <n v="18870.8"/>
    <n v="11688954.640000001"/>
    <n v="14620.96"/>
    <n v="8"/>
    <n v="1"/>
  </r>
  <r>
    <x v="0"/>
    <x v="10"/>
    <s v="Martes"/>
    <n v="1050"/>
    <s v="Lanús"/>
    <n v="27169575.489999998"/>
    <m/>
    <n v="21262738.719999999"/>
    <m/>
    <m/>
    <m/>
  </r>
  <r>
    <x v="0"/>
    <x v="10"/>
    <s v="Martes"/>
    <n v="1051"/>
    <s v="Posadas"/>
    <n v="40115325.5"/>
    <n v="521118.8"/>
    <n v="32234307.75"/>
    <n v="405142.31"/>
    <n v="264.654"/>
    <n v="6"/>
  </r>
  <r>
    <x v="0"/>
    <x v="10"/>
    <s v="Martes"/>
    <n v="1052"/>
    <s v="Oran"/>
    <n v="32962329.98"/>
    <m/>
    <n v="26001365.719999999"/>
    <m/>
    <m/>
    <m/>
  </r>
  <r>
    <x v="0"/>
    <x v="10"/>
    <s v="Martes"/>
    <n v="1053"/>
    <s v="Viedma"/>
    <n v="34712346.5"/>
    <m/>
    <n v="27253394.09"/>
    <m/>
    <m/>
    <m/>
  </r>
  <r>
    <x v="0"/>
    <x v="10"/>
    <s v="Martes"/>
    <n v="1054"/>
    <s v="Olavarría"/>
    <n v="35704047.380000003"/>
    <n v="2475326.0499999998"/>
    <n v="27845079.010000002"/>
    <n v="1950298.52"/>
    <n v="789.35699999999997"/>
    <n v="23"/>
  </r>
  <r>
    <x v="0"/>
    <x v="10"/>
    <s v="Martes"/>
    <n v="1055"/>
    <s v="Villa Mercedes"/>
    <n v="30424312.18"/>
    <n v="555465.44999999995"/>
    <n v="23887938.420000002"/>
    <n v="445608.81"/>
    <n v="188.21199999999999"/>
    <n v="8"/>
  </r>
  <r>
    <x v="0"/>
    <x v="10"/>
    <s v="Martes"/>
    <n v="1056"/>
    <s v="Villa Nueva"/>
    <n v="22062384.579999998"/>
    <n v="129603.2"/>
    <n v="17363629.949999999"/>
    <n v="96541.68"/>
    <n v="30"/>
    <n v="1"/>
  </r>
  <r>
    <x v="0"/>
    <x v="10"/>
    <s v="Martes"/>
    <n v="1057"/>
    <s v="Comodoro Rivadavia"/>
    <n v="70470321.670000002"/>
    <n v="2701357.56"/>
    <n v="55232301.899999999"/>
    <n v="2087475.71"/>
    <n v="467.42"/>
    <n v="23"/>
  </r>
  <r>
    <x v="0"/>
    <x v="10"/>
    <s v="Martes"/>
    <n v="1058"/>
    <s v="Resistencia"/>
    <n v="34877647.020000003"/>
    <n v="2654794.3199999998"/>
    <n v="27163160.82"/>
    <n v="2053699.99"/>
    <n v="197.071"/>
    <n v="10"/>
  </r>
  <r>
    <x v="0"/>
    <x v="10"/>
    <s v="Martes"/>
    <n v="1059"/>
    <s v="Gonzalez Catán"/>
    <n v="24725172.91"/>
    <m/>
    <n v="19366484.68"/>
    <m/>
    <m/>
    <m/>
  </r>
  <r>
    <x v="0"/>
    <x v="10"/>
    <s v="Martes"/>
    <n v="1060"/>
    <s v="Fuerza Aérea (Cba)"/>
    <n v="29956071.530000001"/>
    <m/>
    <n v="23839841.920000002"/>
    <m/>
    <m/>
    <m/>
  </r>
  <r>
    <x v="0"/>
    <x v="10"/>
    <s v="Martes"/>
    <n v="1061"/>
    <s v="Junín"/>
    <n v="30876151.640000001"/>
    <n v="276542.5"/>
    <n v="24061400.32"/>
    <n v="211660.71"/>
    <n v="113.7"/>
    <n v="4"/>
  </r>
  <r>
    <x v="0"/>
    <x v="10"/>
    <s v="Martes"/>
    <n v="1066"/>
    <s v="Nogoyá"/>
    <n v="3133980.54"/>
    <m/>
    <n v="2433722.1"/>
    <m/>
    <m/>
    <m/>
  </r>
  <r>
    <x v="0"/>
    <x v="10"/>
    <s v="Martes"/>
    <n v="1067"/>
    <s v="San Martín (Mza)"/>
    <n v="23362449.440000001"/>
    <n v="269336.99"/>
    <n v="18342173.149999999"/>
    <n v="212212.64"/>
    <n v="108.77500000000001"/>
    <n v="3"/>
  </r>
  <r>
    <x v="0"/>
    <x v="10"/>
    <s v="Martes"/>
    <n v="1068"/>
    <s v="Palmares (Mza)"/>
    <n v="48119411.890000001"/>
    <m/>
    <n v="37839493.149999999"/>
    <m/>
    <m/>
    <m/>
  </r>
  <r>
    <x v="0"/>
    <x v="10"/>
    <s v="Martes"/>
    <n v="1074"/>
    <s v="Goya (Ctes)"/>
    <n v="14004287.93"/>
    <n v="176410.99"/>
    <n v="10957165.949999999"/>
    <n v="132974.22"/>
    <n v="59.171999999999997"/>
    <n v="1"/>
  </r>
  <r>
    <x v="0"/>
    <x v="10"/>
    <s v="Martes"/>
    <n v="1075"/>
    <s v="Salta Fuerza Aérea"/>
    <n v="31909874.18"/>
    <m/>
    <n v="25389021.239999998"/>
    <m/>
    <m/>
    <m/>
  </r>
  <r>
    <x v="0"/>
    <x v="10"/>
    <s v="Martes"/>
    <n v="1076"/>
    <s v="Lomas de Zamora"/>
    <n v="33276016.940000001"/>
    <m/>
    <n v="26187920.309999999"/>
    <m/>
    <m/>
    <m/>
  </r>
  <r>
    <x v="0"/>
    <x v="10"/>
    <s v="Martes"/>
    <n v="1077"/>
    <s v="Gral Pico (La Pampa)"/>
    <n v="43245370.289999999"/>
    <m/>
    <n v="33906325.25"/>
    <m/>
    <m/>
    <m/>
  </r>
  <r>
    <x v="0"/>
    <x v="10"/>
    <s v="Martes"/>
    <n v="1078"/>
    <s v="Salta Tartagal"/>
    <n v="34749020.020000003"/>
    <n v="150028.41"/>
    <n v="27274137.140000001"/>
    <n v="112719"/>
    <n v="57.758000000000003"/>
    <n v="1"/>
  </r>
  <r>
    <x v="0"/>
    <x v="10"/>
    <s v="Martes"/>
    <n v="1080"/>
    <s v="Santiago del Estero Sur"/>
    <n v="34602211.979999997"/>
    <n v="1813201.8"/>
    <n v="26563051.280000001"/>
    <n v="1407728.33"/>
    <n v="204"/>
    <n v="10"/>
  </r>
  <r>
    <x v="0"/>
    <x v="10"/>
    <s v="Martes"/>
    <n v="1081"/>
    <s v="Rawson San Juan"/>
    <n v="30533814.390000001"/>
    <m/>
    <n v="24212837.859999999"/>
    <m/>
    <m/>
    <m/>
  </r>
  <r>
    <x v="0"/>
    <x v="10"/>
    <s v="Martes"/>
    <n v="1082"/>
    <s v="Tucumán (Av. Jujuy)"/>
    <n v="16731019.84"/>
    <m/>
    <n v="13194354.76"/>
    <m/>
    <m/>
    <m/>
  </r>
  <r>
    <x v="0"/>
    <x v="10"/>
    <s v="Martes"/>
    <n v="1084"/>
    <s v="San Vicente"/>
    <n v="11680334.59"/>
    <m/>
    <n v="9210012.1999999993"/>
    <m/>
    <m/>
    <m/>
  </r>
  <r>
    <x v="0"/>
    <x v="10"/>
    <s v="Martes"/>
    <n v="1085"/>
    <s v="Corrientes (Av. Maipú)"/>
    <n v="18011331.579999998"/>
    <m/>
    <n v="14211865.300000001"/>
    <m/>
    <m/>
    <m/>
  </r>
  <r>
    <x v="0"/>
    <x v="10"/>
    <s v="Martes"/>
    <n v="1086"/>
    <s v="Formosa II"/>
    <n v="26411102.469999999"/>
    <m/>
    <n v="20710088.809999999"/>
    <m/>
    <m/>
    <m/>
  </r>
  <r>
    <x v="0"/>
    <x v="10"/>
    <s v="Martes"/>
    <n v="1087"/>
    <s v="Pilar"/>
    <n v="43068735.719999999"/>
    <n v="4103541.48"/>
    <n v="33869612.07"/>
    <n v="3240953.33"/>
    <n v="1061.49"/>
    <n v="32"/>
  </r>
  <r>
    <x v="0"/>
    <x v="10"/>
    <s v="Martes"/>
    <n v="1088"/>
    <s v="Tuc. Concepción"/>
    <n v="37005270.740000002"/>
    <n v="54999"/>
    <n v="29909927.719999999"/>
    <n v="42612.86"/>
    <n v="1"/>
    <n v="1"/>
  </r>
  <r>
    <x v="0"/>
    <x v="10"/>
    <s v="Martes"/>
    <n v="1092"/>
    <s v="San Juan Norte"/>
    <n v="32174916.039999999"/>
    <m/>
    <n v="25149720.66"/>
    <m/>
    <m/>
    <m/>
  </r>
  <r>
    <x v="0"/>
    <x v="10"/>
    <s v="Martes"/>
    <n v="1093"/>
    <s v="Comodoro Rivadavia Norte"/>
    <n v="54151431.600000001"/>
    <m/>
    <n v="42361782.969999999"/>
    <m/>
    <m/>
    <m/>
  </r>
  <r>
    <x v="0"/>
    <x v="10"/>
    <s v="Martes"/>
    <n v="1096"/>
    <s v="Caseros"/>
    <n v="24245972.91"/>
    <m/>
    <n v="19054749.629999999"/>
    <m/>
    <m/>
    <m/>
  </r>
  <r>
    <x v="0"/>
    <x v="10"/>
    <s v="Martes"/>
    <n v="1097"/>
    <s v="Donato Alvarez (Cba)     "/>
    <n v="33896361.299999997"/>
    <m/>
    <n v="26834543.27"/>
    <m/>
    <m/>
    <m/>
  </r>
  <r>
    <x v="0"/>
    <x v="10"/>
    <s v="Martes"/>
    <n v="1098"/>
    <s v="R.S. Peña, Chaco"/>
    <n v="22273999.68"/>
    <m/>
    <n v="17355774.309999999"/>
    <m/>
    <m/>
    <m/>
  </r>
  <r>
    <x v="0"/>
    <x v="10"/>
    <s v="Martes"/>
    <n v="1099"/>
    <s v="Posadas II            "/>
    <n v="28557815.390000001"/>
    <n v="868767.89"/>
    <n v="22884391.77"/>
    <n v="673115.63"/>
    <n v="3"/>
    <n v="2"/>
  </r>
  <r>
    <x v="0"/>
    <x v="10"/>
    <s v="Martes"/>
    <n v="1100"/>
    <s v="Santa Rosa (La Pampa) II"/>
    <n v="27732138.649999999"/>
    <m/>
    <n v="21771620.789999999"/>
    <m/>
    <m/>
    <m/>
  </r>
  <r>
    <x v="0"/>
    <x v="10"/>
    <s v="Martes"/>
    <n v="1102"/>
    <s v="Alvarez Jonte"/>
    <n v="4719056.12"/>
    <m/>
    <n v="3680581.62"/>
    <m/>
    <m/>
    <m/>
  </r>
  <r>
    <x v="0"/>
    <x v="10"/>
    <s v="Martes"/>
    <n v="1106"/>
    <s v="Tuc. Ejército Del Norte"/>
    <n v="20583606.300000001"/>
    <m/>
    <n v="16199588.25"/>
    <m/>
    <m/>
    <m/>
  </r>
  <r>
    <x v="0"/>
    <x v="10"/>
    <s v="Martes"/>
    <n v="1108"/>
    <s v="Puerto Madryn "/>
    <n v="54655354.780000001"/>
    <n v="483083.36"/>
    <n v="42732691.289999999"/>
    <n v="373064.87"/>
    <n v="54.430999999999997"/>
    <n v="4"/>
  </r>
  <r>
    <x v="0"/>
    <x v="10"/>
    <s v="Martes"/>
    <n v="1109"/>
    <s v="Cabildo"/>
    <n v="4391478.07"/>
    <m/>
    <n v="3437379.15"/>
    <m/>
    <m/>
    <m/>
  </r>
  <r>
    <x v="0"/>
    <x v="10"/>
    <s v="Martes"/>
    <n v="1110"/>
    <s v="Claypole"/>
    <n v="20691982.120000001"/>
    <m/>
    <n v="16217352.310000001"/>
    <m/>
    <m/>
    <m/>
  </r>
  <r>
    <x v="0"/>
    <x v="10"/>
    <s v="Martes"/>
    <n v="1111"/>
    <s v="San Pedro de Jujuy"/>
    <n v="21815813.899999999"/>
    <n v="16737.8"/>
    <n v="17361043.280000001"/>
    <n v="12968.34"/>
    <n v="3"/>
    <n v="1"/>
  </r>
  <r>
    <x v="0"/>
    <x v="10"/>
    <s v="Martes"/>
    <n v="1114"/>
    <s v="Clorinda"/>
    <n v="21069865.530000001"/>
    <m/>
    <n v="16523952.220000001"/>
    <m/>
    <m/>
    <m/>
  </r>
  <r>
    <x v="0"/>
    <x v="10"/>
    <s v="Martes"/>
    <n v="1115"/>
    <s v="General Roca"/>
    <n v="36648847.700000003"/>
    <n v="2999451.91"/>
    <n v="28786356.399999999"/>
    <n v="2338596.4700000002"/>
    <n v="202.613"/>
    <n v="10"/>
  </r>
  <r>
    <x v="0"/>
    <x v="10"/>
    <s v="Martes"/>
    <n v="1116"/>
    <s v="Moron"/>
    <n v="25492391.100000001"/>
    <m/>
    <n v="20004994.010000002"/>
    <m/>
    <m/>
    <m/>
  </r>
  <r>
    <x v="0"/>
    <x v="10"/>
    <s v="Martes"/>
    <n v="1119"/>
    <s v="Moreno Derqui"/>
    <n v="22271377.699999999"/>
    <m/>
    <n v="17408880.43"/>
    <m/>
    <m/>
    <m/>
  </r>
  <r>
    <x v="0"/>
    <x v="10"/>
    <s v="Martes"/>
    <n v="2997"/>
    <s v="Grafa"/>
    <n v="122834788.98999999"/>
    <n v="16327182.140000001"/>
    <n v="97940711.950000003"/>
    <n v="12662102.890000001"/>
    <n v="4431.5150000000003"/>
    <n v="160"/>
  </r>
  <r>
    <x v="0"/>
    <x v="10"/>
    <s v="Martes"/>
    <n v="2998"/>
    <s v="San Justo"/>
    <n v="74262831.120000005"/>
    <n v="10961687.08"/>
    <n v="57988247.329999998"/>
    <n v="8466727.9100000001"/>
    <n v="2545.2840000000001"/>
    <n v="92"/>
  </r>
  <r>
    <x v="0"/>
    <x v="10"/>
    <s v="Martes"/>
    <n v="2999"/>
    <s v="Avellaneda"/>
    <n v="71200835.769999996"/>
    <n v="8013957.1900000004"/>
    <n v="55532301.609999999"/>
    <n v="6092502.5899999999"/>
    <n v="1806.425"/>
    <n v="62"/>
  </r>
  <r>
    <x v="0"/>
    <x v="10"/>
    <s v="Martes"/>
    <n v="3601"/>
    <s v="La Plata"/>
    <n v="81314298.590000004"/>
    <n v="8011018.3499999996"/>
    <n v="63847870.299999997"/>
    <n v="6179599.21"/>
    <n v="1767.3620000000001"/>
    <n v="65"/>
  </r>
  <r>
    <x v="0"/>
    <x v="10"/>
    <s v="Martes"/>
    <n v="3602"/>
    <s v="Bahía Blanca"/>
    <n v="68276118.319999993"/>
    <n v="5576111.1100000003"/>
    <n v="53392072.950000003"/>
    <n v="4295436.57"/>
    <n v="1509.222"/>
    <n v="54"/>
  </r>
  <r>
    <x v="0"/>
    <x v="10"/>
    <s v="Martes"/>
    <n v="3603"/>
    <s v="Santa Fe "/>
    <n v="70983663.260000005"/>
    <n v="6972463.54"/>
    <n v="55279512.93"/>
    <n v="5386174.0099999998"/>
    <n v="1766.0409999999999"/>
    <n v="54"/>
  </r>
  <r>
    <x v="0"/>
    <x v="10"/>
    <s v="Martes"/>
    <n v="3604"/>
    <s v="Paraná"/>
    <n v="54972938.490000002"/>
    <n v="3919783.41"/>
    <n v="43048070.560000002"/>
    <n v="3012551.62"/>
    <n v="985.16300000000001"/>
    <n v="34"/>
  </r>
  <r>
    <x v="0"/>
    <x v="10"/>
    <s v="Martes"/>
    <n v="3605"/>
    <s v="Córdoba Oeste"/>
    <n v="121028988.12"/>
    <n v="10013640.9"/>
    <n v="95025681.299999997"/>
    <n v="7675130.54"/>
    <n v="2577.4490000000001"/>
    <n v="95"/>
  </r>
  <r>
    <x v="0"/>
    <x v="10"/>
    <s v="Martes"/>
    <n v="3606"/>
    <s v="Córdoba Este"/>
    <n v="85541812.170000002"/>
    <n v="4202334.05"/>
    <n v="67225197.709999993"/>
    <n v="3261982.06"/>
    <n v="1050"/>
    <n v="45"/>
  </r>
  <r>
    <x v="0"/>
    <x v="10"/>
    <s v="Martes"/>
    <n v="3608"/>
    <s v="Neuquén"/>
    <n v="105038667.06"/>
    <n v="2528322.59"/>
    <n v="81893098.180000007"/>
    <n v="1961021.36"/>
    <n v="554.73800000000006"/>
    <n v="18"/>
  </r>
  <r>
    <x v="0"/>
    <x v="10"/>
    <s v="Martes"/>
    <n v="3613"/>
    <s v="Mendoza "/>
    <n v="90029833.459999993"/>
    <n v="9238017.9600000009"/>
    <n v="70431085.930000007"/>
    <n v="7113233.2599999998"/>
    <n v="2439.4630000000002"/>
    <n v="81"/>
  </r>
  <r>
    <x v="0"/>
    <x v="10"/>
    <s v="Martes"/>
    <n v="4001"/>
    <s v="Campana"/>
    <n v="16978128.68"/>
    <n v="86420.2"/>
    <n v="13394961.24"/>
    <n v="66957.72"/>
    <n v="22"/>
    <n v="1"/>
  </r>
  <r>
    <x v="0"/>
    <x v="11"/>
    <s v="Miercoles"/>
    <n v="1002"/>
    <s v="Rio IV"/>
    <n v="51594512.409999996"/>
    <n v="5748730.1900000004"/>
    <n v="40289703.350000001"/>
    <n v="4445199.84"/>
    <n v="818.72699999999998"/>
    <n v="32"/>
  </r>
  <r>
    <x v="0"/>
    <x v="11"/>
    <s v="Miercoles"/>
    <n v="1003"/>
    <s v="San Luis"/>
    <n v="58933914.020000003"/>
    <n v="577003.30000000005"/>
    <n v="46792694.359999999"/>
    <n v="416159.85"/>
    <n v="202.1"/>
    <n v="12"/>
  </r>
  <r>
    <x v="0"/>
    <x v="11"/>
    <s v="Miercoles"/>
    <n v="1004"/>
    <s v="San Fernando"/>
    <n v="84659835.760000005"/>
    <n v="4201184.41"/>
    <n v="66204746.840000004"/>
    <n v="3216061.11"/>
    <n v="932.42600000000004"/>
    <n v="26"/>
  </r>
  <r>
    <x v="0"/>
    <x v="11"/>
    <s v="Miercoles"/>
    <n v="1005"/>
    <s v="Las Heras"/>
    <n v="51374189.219999999"/>
    <m/>
    <n v="40282717.990000002"/>
    <m/>
    <m/>
    <m/>
  </r>
  <r>
    <x v="0"/>
    <x v="11"/>
    <s v="Miercoles"/>
    <n v="1006"/>
    <s v="San Juan"/>
    <n v="59300688.460000001"/>
    <n v="6775086.7400000002"/>
    <n v="46707000.020000003"/>
    <n v="5256875.18"/>
    <n v="610.91"/>
    <n v="36"/>
  </r>
  <r>
    <x v="0"/>
    <x v="11"/>
    <s v="Miercoles"/>
    <n v="1007"/>
    <s v="La Rioja"/>
    <n v="66963011.049999997"/>
    <n v="2539607.37"/>
    <n v="53232759.68"/>
    <n v="2010165.01"/>
    <n v="19.384"/>
    <n v="4"/>
  </r>
  <r>
    <x v="0"/>
    <x v="11"/>
    <s v="Miercoles"/>
    <n v="1008"/>
    <s v="Corrientes"/>
    <n v="61997910.439999998"/>
    <n v="4051235.35"/>
    <n v="48160218.280000001"/>
    <n v="2905031.19"/>
    <n v="374.69900000000001"/>
    <n v="26"/>
  </r>
  <r>
    <x v="0"/>
    <x v="11"/>
    <s v="Miercoles"/>
    <n v="1010"/>
    <s v="Córdoba Sur"/>
    <n v="40058511.719999999"/>
    <m/>
    <n v="31669551.809999999"/>
    <m/>
    <m/>
    <m/>
  </r>
  <r>
    <x v="0"/>
    <x v="11"/>
    <s v="Miercoles"/>
    <n v="1011"/>
    <s v="Salta"/>
    <n v="51987233.590000004"/>
    <n v="1024756.65"/>
    <n v="40743806.630000003"/>
    <n v="788774.23"/>
    <n v="175.304"/>
    <n v="14"/>
  </r>
  <r>
    <x v="0"/>
    <x v="11"/>
    <s v="Miercoles"/>
    <n v="1012"/>
    <s v="Santiago"/>
    <n v="51573197.340000004"/>
    <m/>
    <n v="40266728.850000001"/>
    <m/>
    <m/>
    <m/>
  </r>
  <r>
    <x v="0"/>
    <x v="11"/>
    <s v="Miercoles"/>
    <n v="1013"/>
    <s v="Tigre"/>
    <n v="42175120.5"/>
    <m/>
    <n v="33216475"/>
    <m/>
    <m/>
    <m/>
  </r>
  <r>
    <x v="0"/>
    <x v="11"/>
    <s v="Miercoles"/>
    <n v="1014"/>
    <s v="Lujan"/>
    <n v="32361262.07"/>
    <n v="573626.98"/>
    <n v="25315215.149999999"/>
    <n v="438693.43"/>
    <n v="179.304"/>
    <n v="9"/>
  </r>
  <r>
    <x v="0"/>
    <x v="11"/>
    <s v="Miercoles"/>
    <n v="1015"/>
    <s v="Maipú"/>
    <n v="36590655.079999998"/>
    <m/>
    <n v="28655975.219999999"/>
    <m/>
    <m/>
    <m/>
  </r>
  <r>
    <x v="0"/>
    <x v="11"/>
    <s v="Miercoles"/>
    <n v="1016"/>
    <s v="Avellaneda 2"/>
    <n v="43014669.390000001"/>
    <m/>
    <n v="33691213.409999996"/>
    <m/>
    <m/>
    <m/>
  </r>
  <r>
    <x v="0"/>
    <x v="11"/>
    <s v="Miercoles"/>
    <n v="1017"/>
    <s v="La Tablada"/>
    <n v="33650508.060000002"/>
    <m/>
    <n v="26435687.199999999"/>
    <m/>
    <m/>
    <m/>
  </r>
  <r>
    <x v="0"/>
    <x v="11"/>
    <s v="Miercoles"/>
    <n v="1018"/>
    <s v="Quilmes"/>
    <n v="25783599.77"/>
    <m/>
    <n v="20190794.949999999"/>
    <m/>
    <m/>
    <m/>
  </r>
  <r>
    <x v="0"/>
    <x v="11"/>
    <s v="Miercoles"/>
    <n v="1020"/>
    <s v="Tucumán"/>
    <n v="59544495.200000003"/>
    <n v="2427179.59"/>
    <n v="46529168.479999997"/>
    <n v="1861019.05"/>
    <n v="471.82400000000001"/>
    <n v="30"/>
  </r>
  <r>
    <x v="0"/>
    <x v="11"/>
    <s v="Miercoles"/>
    <n v="1021"/>
    <s v="Neuquén 2"/>
    <n v="55543368.299999997"/>
    <m/>
    <n v="43037995.990000002"/>
    <m/>
    <m/>
    <m/>
  </r>
  <r>
    <x v="0"/>
    <x v="11"/>
    <s v="Miercoles"/>
    <n v="1022"/>
    <s v="Bariloche"/>
    <n v="61273292.280000001"/>
    <n v="199840.47"/>
    <n v="48589685.740000002"/>
    <n v="153016.94"/>
    <n v="41.515999999999998"/>
    <n v="3"/>
  </r>
  <r>
    <x v="0"/>
    <x v="11"/>
    <s v="Miercoles"/>
    <n v="1023"/>
    <s v="La Pampa"/>
    <n v="42451240.740000002"/>
    <m/>
    <n v="33228918.489999998"/>
    <m/>
    <m/>
    <m/>
  </r>
  <r>
    <x v="0"/>
    <x v="11"/>
    <s v="Miercoles"/>
    <n v="1024"/>
    <s v="Formosa"/>
    <n v="58690982.57"/>
    <n v="1628377.89"/>
    <n v="45828315.289999999"/>
    <n v="1271472.72"/>
    <n v="410.89699999999999"/>
    <n v="29"/>
  </r>
  <r>
    <x v="0"/>
    <x v="11"/>
    <s v="Miercoles"/>
    <n v="1026"/>
    <s v="Catamarca"/>
    <n v="41850654.390000001"/>
    <m/>
    <n v="32996364.59"/>
    <m/>
    <m/>
    <m/>
  </r>
  <r>
    <x v="0"/>
    <x v="11"/>
    <s v="Miercoles"/>
    <n v="1027"/>
    <s v="Mataderos"/>
    <n v="11770706.98"/>
    <n v="69568.850000000006"/>
    <n v="9269094.75"/>
    <n v="46486.83"/>
    <n v="1"/>
    <n v="1"/>
  </r>
  <r>
    <x v="0"/>
    <x v="11"/>
    <s v="Miercoles"/>
    <n v="1028"/>
    <s v="Alte Brown"/>
    <n v="34250453.600000001"/>
    <m/>
    <n v="26810780.25"/>
    <m/>
    <m/>
    <m/>
  </r>
  <r>
    <x v="0"/>
    <x v="11"/>
    <s v="Miercoles"/>
    <n v="1029"/>
    <s v="Moreno"/>
    <n v="24096282.09"/>
    <m/>
    <n v="18873373.890000001"/>
    <m/>
    <m/>
    <m/>
  </r>
  <r>
    <x v="0"/>
    <x v="11"/>
    <s v="Miercoles"/>
    <n v="1030"/>
    <s v="José C Paz"/>
    <n v="12033639.869999999"/>
    <m/>
    <n v="9496116.6999999993"/>
    <m/>
    <m/>
    <m/>
  </r>
  <r>
    <x v="0"/>
    <x v="11"/>
    <s v="Miercoles"/>
    <n v="1031"/>
    <s v="Jujuy"/>
    <n v="47424922.32"/>
    <n v="2176865.77"/>
    <n v="37342741.100000001"/>
    <n v="1705446.92"/>
    <n v="351.08800000000002"/>
    <n v="16"/>
  </r>
  <r>
    <x v="0"/>
    <x v="11"/>
    <s v="Miercoles"/>
    <n v="1032"/>
    <s v="Malvinas Arg"/>
    <n v="36697523.780000001"/>
    <m/>
    <n v="28730876.109999999"/>
    <m/>
    <m/>
    <m/>
  </r>
  <r>
    <x v="0"/>
    <x v="11"/>
    <s v="Miercoles"/>
    <n v="1033"/>
    <s v="Rio Salí"/>
    <n v="32592246.41"/>
    <n v="596397.19999999995"/>
    <n v="25382140.989999998"/>
    <n v="462084.6"/>
    <n v="4"/>
    <n v="1"/>
  </r>
  <r>
    <x v="0"/>
    <x v="11"/>
    <s v="Miercoles"/>
    <n v="1035"/>
    <s v="3 de Febrero"/>
    <n v="25054606.449999999"/>
    <n v="786934.25"/>
    <n v="19568996.579999998"/>
    <n v="605140.05000000005"/>
    <n v="338.63299999999998"/>
    <n v="9"/>
  </r>
  <r>
    <x v="0"/>
    <x v="11"/>
    <s v="Miercoles"/>
    <n v="1036"/>
    <s v="Moreno Shopping"/>
    <n v="12341341.59"/>
    <m/>
    <n v="9692083.7599999998"/>
    <m/>
    <m/>
    <m/>
  </r>
  <r>
    <x v="0"/>
    <x v="11"/>
    <s v="Miercoles"/>
    <n v="1038"/>
    <s v="Cipolletti"/>
    <n v="58143408.810000002"/>
    <n v="899533.05"/>
    <n v="45672837.960000001"/>
    <n v="703529"/>
    <n v="168.22800000000001"/>
    <n v="9"/>
  </r>
  <r>
    <x v="0"/>
    <x v="11"/>
    <s v="Miercoles"/>
    <n v="1039"/>
    <s v="Paraná 2"/>
    <n v="43553899.219999999"/>
    <m/>
    <n v="34163369.189999998"/>
    <m/>
    <m/>
    <m/>
  </r>
  <r>
    <x v="0"/>
    <x v="11"/>
    <s v="Miercoles"/>
    <n v="1042"/>
    <s v="Trelew"/>
    <n v="34865647.469999999"/>
    <n v="35166"/>
    <n v="27368763.850000001"/>
    <n v="27246.37"/>
    <n v="14"/>
    <n v="1"/>
  </r>
  <r>
    <x v="0"/>
    <x v="11"/>
    <s v="Miercoles"/>
    <n v="1043"/>
    <s v="Laferrere"/>
    <n v="29012337.699999999"/>
    <m/>
    <n v="22747557.879999999"/>
    <m/>
    <m/>
    <m/>
  </r>
  <r>
    <x v="0"/>
    <x v="11"/>
    <s v="Miercoles"/>
    <n v="1044"/>
    <s v="Hurlingham (AV. Villegas)"/>
    <n v="12311184.83"/>
    <m/>
    <n v="9641348.5"/>
    <m/>
    <m/>
    <m/>
  </r>
  <r>
    <x v="0"/>
    <x v="11"/>
    <s v="Miercoles"/>
    <n v="1045"/>
    <s v="Hurlingham (AV. Vergara)"/>
    <n v="11875511.5"/>
    <n v="187599.3"/>
    <n v="9336140.7899999991"/>
    <n v="145350.70000000001"/>
    <n v="1"/>
    <n v="1"/>
  </r>
  <r>
    <x v="0"/>
    <x v="11"/>
    <s v="Miercoles"/>
    <n v="1046"/>
    <s v="Pergamino"/>
    <n v="15343657.789999999"/>
    <m/>
    <n v="12051688.08"/>
    <m/>
    <m/>
    <m/>
  </r>
  <r>
    <x v="0"/>
    <x v="11"/>
    <s v="Miercoles"/>
    <n v="1050"/>
    <s v="Lanús"/>
    <n v="28092750.399999999"/>
    <m/>
    <n v="21934371.34"/>
    <m/>
    <m/>
    <m/>
  </r>
  <r>
    <x v="0"/>
    <x v="11"/>
    <s v="Miercoles"/>
    <n v="1051"/>
    <s v="Posadas"/>
    <n v="54473027.579999998"/>
    <n v="1067375.83"/>
    <n v="43439586.57"/>
    <n v="819384.31999999995"/>
    <n v="61.259"/>
    <n v="5"/>
  </r>
  <r>
    <x v="0"/>
    <x v="11"/>
    <s v="Miercoles"/>
    <n v="1052"/>
    <s v="Oran"/>
    <n v="35783942.810000002"/>
    <n v="28198.5"/>
    <n v="28057663.120000001"/>
    <n v="21848.02"/>
    <n v="2"/>
    <n v="1"/>
  </r>
  <r>
    <x v="0"/>
    <x v="11"/>
    <s v="Miercoles"/>
    <n v="1053"/>
    <s v="Viedma"/>
    <n v="31168546.390000001"/>
    <n v="239999.59"/>
    <n v="24439354.91"/>
    <n v="185950.1"/>
    <n v="1"/>
    <n v="1"/>
  </r>
  <r>
    <x v="0"/>
    <x v="11"/>
    <s v="Miercoles"/>
    <n v="1054"/>
    <s v="Olavarría"/>
    <n v="33528113.719999999"/>
    <n v="1264966.79"/>
    <n v="26178606.420000002"/>
    <n v="976376.05"/>
    <n v="429.96600000000001"/>
    <n v="13"/>
  </r>
  <r>
    <x v="0"/>
    <x v="11"/>
    <s v="Miercoles"/>
    <n v="1055"/>
    <s v="Villa Mercedes"/>
    <n v="37005618.880000003"/>
    <n v="326996.87"/>
    <n v="29043184.23"/>
    <n v="249127.24"/>
    <n v="165"/>
    <n v="7"/>
  </r>
  <r>
    <x v="0"/>
    <x v="11"/>
    <s v="Miercoles"/>
    <n v="1056"/>
    <s v="Villa Nueva"/>
    <n v="26472492.489999998"/>
    <n v="1618946.84"/>
    <n v="20819669.989999998"/>
    <n v="1250874"/>
    <n v="73.424999999999997"/>
    <n v="6"/>
  </r>
  <r>
    <x v="0"/>
    <x v="11"/>
    <s v="Miercoles"/>
    <n v="1057"/>
    <s v="Comodoro Rivadavia"/>
    <n v="59618843.299999997"/>
    <n v="2657000.1800000002"/>
    <n v="46724969.969999999"/>
    <n v="2051536.95"/>
    <n v="553.61"/>
    <n v="19"/>
  </r>
  <r>
    <x v="0"/>
    <x v="11"/>
    <s v="Miercoles"/>
    <n v="1058"/>
    <s v="Resistencia"/>
    <n v="30180791.219999999"/>
    <n v="1677912.08"/>
    <n v="23467081.98"/>
    <n v="1290066.46"/>
    <n v="350.25"/>
    <n v="15"/>
  </r>
  <r>
    <x v="0"/>
    <x v="11"/>
    <s v="Miercoles"/>
    <n v="1059"/>
    <s v="Gonzalez Catán"/>
    <n v="21964745.109999999"/>
    <m/>
    <n v="17235556.609999999"/>
    <m/>
    <m/>
    <m/>
  </r>
  <r>
    <x v="0"/>
    <x v="11"/>
    <s v="Miercoles"/>
    <n v="1060"/>
    <s v="Fuerza Aérea (Cba)"/>
    <n v="29234135.210000001"/>
    <m/>
    <n v="23245719.699999999"/>
    <m/>
    <m/>
    <m/>
  </r>
  <r>
    <x v="0"/>
    <x v="11"/>
    <s v="Miercoles"/>
    <n v="1061"/>
    <s v="Junín"/>
    <n v="46221280.039999999"/>
    <n v="2020335"/>
    <n v="36059217.920000002"/>
    <n v="1562630.42"/>
    <n v="14"/>
    <n v="2"/>
  </r>
  <r>
    <x v="0"/>
    <x v="11"/>
    <s v="Miercoles"/>
    <n v="1066"/>
    <s v="Nogoyá"/>
    <n v="2770615.65"/>
    <m/>
    <n v="2159030.6"/>
    <m/>
    <m/>
    <m/>
  </r>
  <r>
    <x v="0"/>
    <x v="11"/>
    <s v="Miercoles"/>
    <n v="1067"/>
    <s v="San Martín (Mza)"/>
    <n v="28039991.289999999"/>
    <n v="131353.85"/>
    <n v="21920261.399999999"/>
    <n v="102005.36"/>
    <n v="61.594999999999999"/>
    <n v="2"/>
  </r>
  <r>
    <x v="0"/>
    <x v="11"/>
    <s v="Miercoles"/>
    <n v="1068"/>
    <s v="Palmares (Mza)"/>
    <n v="65593641.960000001"/>
    <m/>
    <n v="51439155.630000003"/>
    <m/>
    <m/>
    <m/>
  </r>
  <r>
    <x v="0"/>
    <x v="11"/>
    <s v="Miercoles"/>
    <n v="1074"/>
    <s v="Goya (Ctes)"/>
    <n v="19741814.460000001"/>
    <m/>
    <n v="15445249.83"/>
    <m/>
    <m/>
    <m/>
  </r>
  <r>
    <x v="0"/>
    <x v="11"/>
    <s v="Miercoles"/>
    <n v="1075"/>
    <s v="Salta Fuerza Aérea"/>
    <n v="35518343.530000001"/>
    <m/>
    <n v="28277803.649999999"/>
    <m/>
    <m/>
    <m/>
  </r>
  <r>
    <x v="0"/>
    <x v="11"/>
    <s v="Miercoles"/>
    <n v="1076"/>
    <s v="Lomas de Zamora"/>
    <n v="32824480.68"/>
    <n v="875499.12"/>
    <n v="25881721.5"/>
    <n v="678330.93"/>
    <n v="1"/>
    <n v="1"/>
  </r>
  <r>
    <x v="0"/>
    <x v="11"/>
    <s v="Miercoles"/>
    <n v="1077"/>
    <s v="Gral Pico (La Pampa)"/>
    <n v="36899112.369999997"/>
    <n v="1237674.8500000001"/>
    <n v="29105149.879999999"/>
    <n v="955715.84"/>
    <n v="44"/>
    <n v="2"/>
  </r>
  <r>
    <x v="0"/>
    <x v="11"/>
    <s v="Miercoles"/>
    <n v="1078"/>
    <s v="Salta Tartagal"/>
    <n v="32659011.489999998"/>
    <m/>
    <n v="25723113.199999999"/>
    <m/>
    <m/>
    <m/>
  </r>
  <r>
    <x v="0"/>
    <x v="11"/>
    <s v="Miercoles"/>
    <n v="1080"/>
    <s v="Santiago del Estero Sur"/>
    <n v="34190900.950000003"/>
    <n v="3860293.31"/>
    <n v="26591173.100000001"/>
    <n v="2979056.97"/>
    <n v="809.78099999999995"/>
    <n v="28"/>
  </r>
  <r>
    <x v="0"/>
    <x v="11"/>
    <s v="Miercoles"/>
    <n v="1081"/>
    <s v="Rawson San Juan"/>
    <n v="32126790.41"/>
    <n v="287988"/>
    <n v="25553890.219999999"/>
    <n v="223131.2"/>
    <n v="1"/>
    <n v="1"/>
  </r>
  <r>
    <x v="0"/>
    <x v="11"/>
    <s v="Miercoles"/>
    <n v="1082"/>
    <s v="Tucumán (Av. Jujuy)"/>
    <n v="12596562.91"/>
    <m/>
    <n v="9942332.0299999993"/>
    <m/>
    <m/>
    <m/>
  </r>
  <r>
    <x v="0"/>
    <x v="11"/>
    <s v="Miercoles"/>
    <n v="1084"/>
    <s v="San Vicente"/>
    <n v="9781216.2799999993"/>
    <m/>
    <n v="7691005.9900000002"/>
    <m/>
    <m/>
    <m/>
  </r>
  <r>
    <x v="0"/>
    <x v="11"/>
    <s v="Miercoles"/>
    <n v="1085"/>
    <s v="Corrientes (Av. Maipú)"/>
    <n v="11981041.1"/>
    <m/>
    <n v="9456405.1600000001"/>
    <m/>
    <m/>
    <m/>
  </r>
  <r>
    <x v="0"/>
    <x v="11"/>
    <s v="Miercoles"/>
    <n v="1086"/>
    <s v="Formosa II"/>
    <n v="34869572.149999999"/>
    <m/>
    <n v="27286572.91"/>
    <m/>
    <m/>
    <m/>
  </r>
  <r>
    <x v="0"/>
    <x v="11"/>
    <s v="Miercoles"/>
    <n v="1087"/>
    <s v="Pilar"/>
    <n v="40952133.640000001"/>
    <n v="1071260.8799999999"/>
    <n v="32317711.649999999"/>
    <n v="832674.71"/>
    <n v="228.309"/>
    <n v="13"/>
  </r>
  <r>
    <x v="0"/>
    <x v="11"/>
    <s v="Miercoles"/>
    <n v="1088"/>
    <s v="Tuc. Concepción"/>
    <n v="29626586.350000001"/>
    <m/>
    <n v="24116535.93"/>
    <m/>
    <m/>
    <m/>
  </r>
  <r>
    <x v="0"/>
    <x v="11"/>
    <s v="Miercoles"/>
    <n v="1092"/>
    <s v="San Juan Norte"/>
    <n v="38224787.450000003"/>
    <n v="931998.8"/>
    <n v="29847360.469999999"/>
    <n v="722106.48"/>
    <n v="2"/>
    <n v="2"/>
  </r>
  <r>
    <x v="0"/>
    <x v="11"/>
    <s v="Miercoles"/>
    <n v="1093"/>
    <s v="Comodoro Rivadavia Norte"/>
    <n v="49776165.729999997"/>
    <m/>
    <n v="39000237.240000002"/>
    <m/>
    <m/>
    <m/>
  </r>
  <r>
    <x v="0"/>
    <x v="11"/>
    <s v="Miercoles"/>
    <n v="1096"/>
    <s v="Caseros"/>
    <n v="29242082.969999999"/>
    <m/>
    <n v="22940395.600000001"/>
    <m/>
    <m/>
    <m/>
  </r>
  <r>
    <x v="0"/>
    <x v="11"/>
    <s v="Miercoles"/>
    <n v="1097"/>
    <s v="Donato Alvarez (Cba)     "/>
    <n v="29377772.780000001"/>
    <m/>
    <n v="23124318.620000001"/>
    <m/>
    <m/>
    <m/>
  </r>
  <r>
    <x v="0"/>
    <x v="11"/>
    <s v="Miercoles"/>
    <n v="1098"/>
    <s v="R.S. Peña, Chaco"/>
    <n v="19372909.82"/>
    <m/>
    <n v="15062952.199999999"/>
    <m/>
    <m/>
    <m/>
  </r>
  <r>
    <x v="0"/>
    <x v="11"/>
    <s v="Miercoles"/>
    <n v="1099"/>
    <s v="Posadas II            "/>
    <n v="33065233.100000001"/>
    <m/>
    <n v="26682243.140000001"/>
    <m/>
    <m/>
    <m/>
  </r>
  <r>
    <x v="0"/>
    <x v="11"/>
    <s v="Miercoles"/>
    <n v="1100"/>
    <s v="Santa Rosa (La Pampa) II"/>
    <n v="30083678.93"/>
    <m/>
    <n v="23703155.300000001"/>
    <m/>
    <m/>
    <m/>
  </r>
  <r>
    <x v="0"/>
    <x v="11"/>
    <s v="Miercoles"/>
    <n v="1102"/>
    <s v="Alvarez Jonte"/>
    <n v="4618523.5599999996"/>
    <m/>
    <n v="3606447.23"/>
    <m/>
    <m/>
    <m/>
  </r>
  <r>
    <x v="0"/>
    <x v="11"/>
    <s v="Miercoles"/>
    <n v="1106"/>
    <s v="Tuc. Ejército Del Norte"/>
    <n v="15590854.630000001"/>
    <m/>
    <n v="12134065.17"/>
    <m/>
    <m/>
    <m/>
  </r>
  <r>
    <x v="0"/>
    <x v="11"/>
    <s v="Miercoles"/>
    <n v="1108"/>
    <s v="Puerto Madryn "/>
    <n v="36960988.289999999"/>
    <m/>
    <n v="28948284"/>
    <m/>
    <m/>
    <m/>
  </r>
  <r>
    <x v="0"/>
    <x v="11"/>
    <s v="Miercoles"/>
    <n v="1109"/>
    <s v="Cabildo"/>
    <n v="4350582.84"/>
    <m/>
    <n v="3399933.83"/>
    <m/>
    <m/>
    <m/>
  </r>
  <r>
    <x v="0"/>
    <x v="11"/>
    <s v="Miercoles"/>
    <n v="1110"/>
    <s v="Claypole"/>
    <n v="20100305.5"/>
    <m/>
    <n v="15791265.289999999"/>
    <m/>
    <m/>
    <m/>
  </r>
  <r>
    <x v="0"/>
    <x v="11"/>
    <s v="Miercoles"/>
    <n v="1111"/>
    <s v="San Pedro de Jujuy"/>
    <n v="23493418.289999999"/>
    <m/>
    <n v="18566420.399999999"/>
    <m/>
    <m/>
    <m/>
  </r>
  <r>
    <x v="0"/>
    <x v="11"/>
    <s v="Miercoles"/>
    <n v="1114"/>
    <s v="Clorinda"/>
    <n v="27181270.350000001"/>
    <n v="1609101.21"/>
    <n v="21285945.09"/>
    <n v="1246721"/>
    <n v="7"/>
    <n v="3"/>
  </r>
  <r>
    <x v="0"/>
    <x v="11"/>
    <s v="Miercoles"/>
    <n v="1115"/>
    <s v="General Roca"/>
    <n v="28395911.879999999"/>
    <n v="315526.95"/>
    <n v="22378266.059999999"/>
    <n v="247279.78"/>
    <n v="55"/>
    <n v="4"/>
  </r>
  <r>
    <x v="0"/>
    <x v="11"/>
    <s v="Miercoles"/>
    <n v="1116"/>
    <s v="Moron"/>
    <n v="23839485.010000002"/>
    <m/>
    <n v="18787414.670000002"/>
    <m/>
    <m/>
    <m/>
  </r>
  <r>
    <x v="0"/>
    <x v="11"/>
    <s v="Miercoles"/>
    <n v="1119"/>
    <s v="Moreno Derqui"/>
    <n v="17172683.649999999"/>
    <n v="203975.7"/>
    <n v="13569766.98"/>
    <n v="158039.03"/>
    <n v="3"/>
    <n v="2"/>
  </r>
  <r>
    <x v="0"/>
    <x v="11"/>
    <s v="Miercoles"/>
    <n v="2997"/>
    <s v="Grafa"/>
    <n v="135965230.16"/>
    <n v="11148704.039999999"/>
    <n v="108446687.36"/>
    <n v="8642567.4700000007"/>
    <n v="2238.8609999999999"/>
    <n v="107"/>
  </r>
  <r>
    <x v="0"/>
    <x v="11"/>
    <s v="Miercoles"/>
    <n v="2998"/>
    <s v="San Justo"/>
    <n v="76774409.829999998"/>
    <n v="10587290.390000001"/>
    <n v="60052483.560000002"/>
    <n v="8099795.1200000001"/>
    <n v="1938.788"/>
    <n v="68"/>
  </r>
  <r>
    <x v="0"/>
    <x v="11"/>
    <s v="Miercoles"/>
    <n v="2999"/>
    <s v="Avellaneda"/>
    <n v="73271756.859999999"/>
    <n v="3421634.61"/>
    <n v="57508618.789999999"/>
    <n v="2616971.61"/>
    <n v="971.71500000000003"/>
    <n v="36"/>
  </r>
  <r>
    <x v="0"/>
    <x v="11"/>
    <s v="Miercoles"/>
    <n v="3601"/>
    <s v="La Plata"/>
    <n v="94591451.170000002"/>
    <n v="6336367.0700000003"/>
    <n v="73976336.680000007"/>
    <n v="4868407.01"/>
    <n v="1454.4849999999999"/>
    <n v="56"/>
  </r>
  <r>
    <x v="0"/>
    <x v="11"/>
    <s v="Miercoles"/>
    <n v="3602"/>
    <s v="Bahía Blanca"/>
    <n v="71895920.609999999"/>
    <n v="3909035.63"/>
    <n v="56409254.07"/>
    <n v="3084030.15"/>
    <n v="860.70100000000002"/>
    <n v="29"/>
  </r>
  <r>
    <x v="0"/>
    <x v="11"/>
    <s v="Miercoles"/>
    <n v="3603"/>
    <s v="Santa Fe "/>
    <n v="60319645.280000001"/>
    <n v="2867064.28"/>
    <n v="47270402.890000001"/>
    <n v="2207091.2599999998"/>
    <n v="844.60599999999999"/>
    <n v="32"/>
  </r>
  <r>
    <x v="0"/>
    <x v="11"/>
    <s v="Miercoles"/>
    <n v="3604"/>
    <s v="Paraná"/>
    <n v="54636327.219999999"/>
    <n v="1831408"/>
    <n v="42757188.450000003"/>
    <n v="1379911.45"/>
    <n v="466.38600000000002"/>
    <n v="23"/>
  </r>
  <r>
    <x v="0"/>
    <x v="11"/>
    <s v="Miercoles"/>
    <n v="3605"/>
    <s v="Córdoba Oeste"/>
    <n v="121359209.98"/>
    <n v="9697931.9600000009"/>
    <n v="95623558.909999996"/>
    <n v="7396629.5800000001"/>
    <n v="2116.2240000000002"/>
    <n v="84"/>
  </r>
  <r>
    <x v="0"/>
    <x v="11"/>
    <s v="Miercoles"/>
    <n v="3606"/>
    <s v="Córdoba Este"/>
    <n v="74723553.959999993"/>
    <n v="3181646.59"/>
    <n v="58716492.520000003"/>
    <n v="2460407.54"/>
    <n v="479.089"/>
    <n v="29"/>
  </r>
  <r>
    <x v="0"/>
    <x v="11"/>
    <s v="Miercoles"/>
    <n v="3608"/>
    <s v="Neuquén"/>
    <n v="109454781.47"/>
    <n v="2109999.19"/>
    <n v="85295278.620000005"/>
    <n v="1623437.44"/>
    <n v="502.21899999999999"/>
    <n v="20"/>
  </r>
  <r>
    <x v="0"/>
    <x v="11"/>
    <s v="Miercoles"/>
    <n v="3613"/>
    <s v="Mendoza "/>
    <n v="95654576.569999993"/>
    <n v="2700731.77"/>
    <n v="75033016.030000001"/>
    <n v="2103783.1800000002"/>
    <n v="812.71600000000001"/>
    <n v="36"/>
  </r>
  <r>
    <x v="0"/>
    <x v="11"/>
    <s v="Miercoles"/>
    <n v="4001"/>
    <s v="Campana"/>
    <n v="15163921.77"/>
    <m/>
    <n v="11966925.710000001"/>
    <m/>
    <m/>
    <m/>
  </r>
  <r>
    <x v="0"/>
    <x v="12"/>
    <s v="Jueves"/>
    <n v="1002"/>
    <s v="Rio IV"/>
    <n v="68608358.640000001"/>
    <n v="1864542.8"/>
    <n v="53573657.630000003"/>
    <n v="1443607.94"/>
    <n v="551.43399999999997"/>
    <n v="27"/>
  </r>
  <r>
    <x v="0"/>
    <x v="12"/>
    <s v="Jueves"/>
    <n v="1003"/>
    <s v="San Luis"/>
    <n v="75611796.75"/>
    <n v="2857152.09"/>
    <n v="59900822.119999997"/>
    <n v="2222418.23"/>
    <n v="565.03499999999997"/>
    <n v="28"/>
  </r>
  <r>
    <x v="0"/>
    <x v="12"/>
    <s v="Jueves"/>
    <n v="1004"/>
    <s v="San Fernando"/>
    <n v="85845188.060000002"/>
    <n v="2851167.92"/>
    <n v="67478507.650000006"/>
    <n v="2195300.67"/>
    <n v="831.03399999999999"/>
    <n v="43"/>
  </r>
  <r>
    <x v="0"/>
    <x v="12"/>
    <s v="Jueves"/>
    <n v="1005"/>
    <s v="Las Heras"/>
    <n v="59315865.740000002"/>
    <m/>
    <n v="46603903.380000003"/>
    <m/>
    <m/>
    <m/>
  </r>
  <r>
    <x v="0"/>
    <x v="12"/>
    <s v="Jueves"/>
    <n v="1006"/>
    <s v="San Juan"/>
    <n v="65003367.119999997"/>
    <n v="1015498.16"/>
    <n v="51062572.960000001"/>
    <n v="790707.89"/>
    <n v="259.48399999999998"/>
    <n v="16"/>
  </r>
  <r>
    <x v="0"/>
    <x v="12"/>
    <s v="Jueves"/>
    <n v="1007"/>
    <s v="La Rioja"/>
    <n v="80057611.099999994"/>
    <n v="339203.86"/>
    <n v="63323946.340000004"/>
    <n v="270146.28000000003"/>
    <n v="89.162999999999997"/>
    <n v="4"/>
  </r>
  <r>
    <x v="0"/>
    <x v="12"/>
    <s v="Jueves"/>
    <n v="1008"/>
    <s v="Corrientes"/>
    <n v="69751436.390000001"/>
    <n v="554960.26"/>
    <n v="54627886.009999998"/>
    <n v="433290.93"/>
    <n v="127.794"/>
    <n v="6"/>
  </r>
  <r>
    <x v="0"/>
    <x v="12"/>
    <s v="Jueves"/>
    <n v="1010"/>
    <s v="Córdoba Sur"/>
    <n v="44619071.780000001"/>
    <m/>
    <n v="35049652.939999998"/>
    <m/>
    <m/>
    <m/>
  </r>
  <r>
    <x v="0"/>
    <x v="12"/>
    <s v="Jueves"/>
    <n v="1011"/>
    <s v="Salta"/>
    <n v="51953145.509999998"/>
    <n v="1176362.3899999999"/>
    <n v="40821108.719999999"/>
    <n v="915437.28"/>
    <n v="65.322000000000003"/>
    <n v="8"/>
  </r>
  <r>
    <x v="0"/>
    <x v="12"/>
    <s v="Jueves"/>
    <n v="1012"/>
    <s v="Santiago"/>
    <n v="60247682.810000002"/>
    <n v="1770067.57"/>
    <n v="46944537.57"/>
    <n v="1376299.58"/>
    <n v="21.82"/>
    <n v="6"/>
  </r>
  <r>
    <x v="0"/>
    <x v="12"/>
    <s v="Jueves"/>
    <n v="1013"/>
    <s v="Tigre"/>
    <n v="57041222.700000003"/>
    <m/>
    <n v="44859028.789999999"/>
    <m/>
    <m/>
    <m/>
  </r>
  <r>
    <x v="0"/>
    <x v="12"/>
    <s v="Jueves"/>
    <n v="1014"/>
    <s v="Lujan"/>
    <n v="32342354.859999999"/>
    <n v="547113.65"/>
    <n v="25346354.649999999"/>
    <n v="423241.8"/>
    <n v="128.76900000000001"/>
    <n v="7"/>
  </r>
  <r>
    <x v="0"/>
    <x v="12"/>
    <s v="Jueves"/>
    <n v="1015"/>
    <s v="Maipú"/>
    <n v="50561445.859999999"/>
    <m/>
    <n v="39615483.240000002"/>
    <m/>
    <m/>
    <m/>
  </r>
  <r>
    <x v="0"/>
    <x v="12"/>
    <s v="Jueves"/>
    <n v="1016"/>
    <s v="Avellaneda 2"/>
    <n v="61053702.789999999"/>
    <m/>
    <n v="47790966.670000002"/>
    <m/>
    <m/>
    <m/>
  </r>
  <r>
    <x v="0"/>
    <x v="12"/>
    <s v="Jueves"/>
    <n v="1017"/>
    <s v="La Tablada"/>
    <n v="75136247.799999997"/>
    <m/>
    <n v="58478043.359999999"/>
    <m/>
    <m/>
    <m/>
  </r>
  <r>
    <x v="0"/>
    <x v="12"/>
    <s v="Jueves"/>
    <n v="1018"/>
    <s v="Quilmes"/>
    <n v="42080805.119999997"/>
    <m/>
    <n v="32983522.57"/>
    <m/>
    <m/>
    <m/>
  </r>
  <r>
    <x v="0"/>
    <x v="12"/>
    <s v="Jueves"/>
    <n v="1020"/>
    <s v="Tucumán"/>
    <n v="65238633.130000003"/>
    <n v="3642055.38"/>
    <n v="51307237.340000004"/>
    <n v="2834150.65"/>
    <n v="899.37"/>
    <n v="36"/>
  </r>
  <r>
    <x v="0"/>
    <x v="12"/>
    <s v="Jueves"/>
    <n v="1021"/>
    <s v="Neuquén 2"/>
    <n v="58133623.899999999"/>
    <m/>
    <n v="45470623.890000001"/>
    <m/>
    <m/>
    <m/>
  </r>
  <r>
    <x v="0"/>
    <x v="12"/>
    <s v="Jueves"/>
    <n v="1022"/>
    <s v="Bariloche"/>
    <n v="62942064.5"/>
    <n v="851735.89"/>
    <n v="49905952.619999997"/>
    <n v="657207.59"/>
    <n v="10"/>
    <n v="3"/>
  </r>
  <r>
    <x v="0"/>
    <x v="12"/>
    <s v="Jueves"/>
    <n v="1023"/>
    <s v="La Pampa"/>
    <n v="42719496.439999998"/>
    <m/>
    <n v="33508504.309999999"/>
    <m/>
    <m/>
    <m/>
  </r>
  <r>
    <x v="0"/>
    <x v="12"/>
    <s v="Jueves"/>
    <n v="1024"/>
    <s v="Formosa"/>
    <n v="54591759.960000001"/>
    <n v="2464117.64"/>
    <n v="42613078.630000003"/>
    <n v="1912456.14"/>
    <n v="852.26"/>
    <n v="35"/>
  </r>
  <r>
    <x v="0"/>
    <x v="12"/>
    <s v="Jueves"/>
    <n v="1026"/>
    <s v="Catamarca"/>
    <n v="53607929.039999999"/>
    <m/>
    <n v="41925919.159999996"/>
    <m/>
    <m/>
    <m/>
  </r>
  <r>
    <x v="0"/>
    <x v="12"/>
    <s v="Jueves"/>
    <n v="1027"/>
    <s v="Mataderos"/>
    <n v="14159160.16"/>
    <m/>
    <n v="11184985.27"/>
    <m/>
    <m/>
    <m/>
  </r>
  <r>
    <x v="0"/>
    <x v="12"/>
    <s v="Jueves"/>
    <n v="1028"/>
    <s v="Alte Brown"/>
    <n v="39647917.689999998"/>
    <m/>
    <n v="31117192.280000001"/>
    <m/>
    <m/>
    <m/>
  </r>
  <r>
    <x v="0"/>
    <x v="12"/>
    <s v="Jueves"/>
    <n v="1029"/>
    <s v="Moreno"/>
    <n v="26586501.510000002"/>
    <n v="88797.7"/>
    <n v="21034374.48"/>
    <n v="68799.87"/>
    <n v="3"/>
    <n v="3"/>
  </r>
  <r>
    <x v="0"/>
    <x v="12"/>
    <s v="Jueves"/>
    <n v="1030"/>
    <s v="José C Paz"/>
    <n v="13276271.57"/>
    <m/>
    <n v="10475173.5"/>
    <m/>
    <m/>
    <m/>
  </r>
  <r>
    <x v="0"/>
    <x v="12"/>
    <s v="Jueves"/>
    <n v="1031"/>
    <s v="Jujuy"/>
    <n v="61263456.689999998"/>
    <n v="280481.18"/>
    <n v="48459336.799999997"/>
    <n v="220718.03"/>
    <n v="84.168000000000006"/>
    <n v="6"/>
  </r>
  <r>
    <x v="0"/>
    <x v="12"/>
    <s v="Jueves"/>
    <n v="1032"/>
    <s v="Malvinas Arg"/>
    <n v="43732706.399999999"/>
    <m/>
    <n v="34252573.509999998"/>
    <m/>
    <m/>
    <m/>
  </r>
  <r>
    <x v="0"/>
    <x v="12"/>
    <s v="Jueves"/>
    <n v="1033"/>
    <s v="Rio Salí"/>
    <n v="40057173.450000003"/>
    <n v="105799.3"/>
    <n v="31468190.68"/>
    <n v="85492.18"/>
    <n v="40.045999999999999"/>
    <n v="3"/>
  </r>
  <r>
    <x v="0"/>
    <x v="12"/>
    <s v="Jueves"/>
    <n v="1035"/>
    <s v="3 de Febrero"/>
    <n v="34951000.219999999"/>
    <n v="432710.51"/>
    <n v="27381180.940000001"/>
    <n v="343901.13"/>
    <n v="270.22199999999998"/>
    <n v="11"/>
  </r>
  <r>
    <x v="0"/>
    <x v="12"/>
    <s v="Jueves"/>
    <n v="1036"/>
    <s v="Moreno Shopping"/>
    <n v="13906614.560000001"/>
    <m/>
    <n v="10915097.18"/>
    <m/>
    <m/>
    <m/>
  </r>
  <r>
    <x v="0"/>
    <x v="12"/>
    <s v="Jueves"/>
    <n v="1038"/>
    <s v="Cipolletti"/>
    <n v="60234180.850000001"/>
    <n v="958456.99"/>
    <n v="47226758.789999999"/>
    <n v="752017.65"/>
    <n v="235.16800000000001"/>
    <n v="18"/>
  </r>
  <r>
    <x v="0"/>
    <x v="12"/>
    <s v="Jueves"/>
    <n v="1039"/>
    <s v="Paraná 2"/>
    <n v="51864983.479999997"/>
    <m/>
    <n v="40624602.789999999"/>
    <m/>
    <m/>
    <m/>
  </r>
  <r>
    <x v="0"/>
    <x v="12"/>
    <s v="Jueves"/>
    <n v="1042"/>
    <s v="Trelew"/>
    <n v="40130981.740000002"/>
    <n v="526547.05000000005"/>
    <n v="31550096.93"/>
    <n v="409918.94"/>
    <n v="17.562000000000001"/>
    <n v="6"/>
  </r>
  <r>
    <x v="0"/>
    <x v="12"/>
    <s v="Jueves"/>
    <n v="1043"/>
    <s v="Laferrere"/>
    <n v="32359835.079999998"/>
    <n v="230390.39999999999"/>
    <n v="25391091.739999998"/>
    <n v="178504.95999999999"/>
    <n v="1"/>
    <n v="1"/>
  </r>
  <r>
    <x v="0"/>
    <x v="12"/>
    <s v="Jueves"/>
    <n v="1044"/>
    <s v="Hurlingham (AV. Villegas)"/>
    <n v="14282859.300000001"/>
    <n v="79999.5"/>
    <n v="11162695.82"/>
    <n v="61983.09"/>
    <n v="1"/>
    <n v="1"/>
  </r>
  <r>
    <x v="0"/>
    <x v="12"/>
    <s v="Jueves"/>
    <n v="1045"/>
    <s v="Hurlingham (AV. Vergara)"/>
    <n v="11865158.949999999"/>
    <m/>
    <n v="9344101.1699999999"/>
    <m/>
    <m/>
    <m/>
  </r>
  <r>
    <x v="0"/>
    <x v="12"/>
    <s v="Jueves"/>
    <n v="1046"/>
    <s v="Pergamino"/>
    <n v="21109250.210000001"/>
    <n v="23384"/>
    <n v="16512278.380000001"/>
    <n v="18117.77"/>
    <n v="11"/>
    <n v="1"/>
  </r>
  <r>
    <x v="0"/>
    <x v="12"/>
    <s v="Jueves"/>
    <n v="1050"/>
    <s v="Lanús"/>
    <n v="37267844.420000002"/>
    <m/>
    <n v="29287590.75"/>
    <m/>
    <m/>
    <m/>
  </r>
  <r>
    <x v="0"/>
    <x v="12"/>
    <s v="Jueves"/>
    <n v="1051"/>
    <s v="Posadas"/>
    <n v="47820662.439999998"/>
    <n v="99154.46"/>
    <n v="38015086.590000004"/>
    <n v="75499.100000000006"/>
    <n v="34.756"/>
    <n v="3"/>
  </r>
  <r>
    <x v="0"/>
    <x v="12"/>
    <s v="Jueves"/>
    <n v="1052"/>
    <s v="Oran"/>
    <n v="39891800.100000001"/>
    <n v="34914.35"/>
    <n v="31200129.57"/>
    <n v="27051.43"/>
    <n v="11"/>
    <n v="2"/>
  </r>
  <r>
    <x v="0"/>
    <x v="12"/>
    <s v="Jueves"/>
    <n v="1053"/>
    <s v="Viedma"/>
    <n v="37308916.390000001"/>
    <n v="91640.59"/>
    <n v="29194788.989999998"/>
    <n v="71002.53"/>
    <n v="0"/>
    <n v="2"/>
  </r>
  <r>
    <x v="0"/>
    <x v="12"/>
    <s v="Jueves"/>
    <n v="1054"/>
    <s v="Olavarría"/>
    <n v="45001388.920000002"/>
    <n v="1843839.73"/>
    <n v="35187332.899999999"/>
    <n v="1440137.36"/>
    <n v="555.61599999999999"/>
    <n v="31"/>
  </r>
  <r>
    <x v="0"/>
    <x v="12"/>
    <s v="Jueves"/>
    <n v="1055"/>
    <s v="Villa Mercedes"/>
    <n v="37551867.759999998"/>
    <n v="374912.43"/>
    <n v="29509099.43"/>
    <n v="291195"/>
    <n v="68.34"/>
    <n v="4"/>
  </r>
  <r>
    <x v="0"/>
    <x v="12"/>
    <s v="Jueves"/>
    <n v="1056"/>
    <s v="Villa Nueva"/>
    <n v="32634970.18"/>
    <n v="116337.59"/>
    <n v="25693078.100000001"/>
    <n v="93001.83"/>
    <n v="28.2"/>
    <n v="3"/>
  </r>
  <r>
    <x v="0"/>
    <x v="12"/>
    <s v="Jueves"/>
    <n v="1057"/>
    <s v="Comodoro Rivadavia"/>
    <n v="80414725.230000004"/>
    <n v="1935909.48"/>
    <n v="63207733.68"/>
    <n v="1510219.39"/>
    <n v="587.28599999999994"/>
    <n v="24"/>
  </r>
  <r>
    <x v="0"/>
    <x v="12"/>
    <s v="Jueves"/>
    <n v="1058"/>
    <s v="Resistencia"/>
    <n v="48383860.700000003"/>
    <n v="473478.67"/>
    <n v="37691874.119999997"/>
    <n v="375802.89"/>
    <n v="164.66499999999999"/>
    <n v="10"/>
  </r>
  <r>
    <x v="0"/>
    <x v="12"/>
    <s v="Jueves"/>
    <n v="1059"/>
    <s v="Gonzalez Catán"/>
    <n v="35610599.479999997"/>
    <m/>
    <n v="27800895.420000002"/>
    <m/>
    <m/>
    <m/>
  </r>
  <r>
    <x v="0"/>
    <x v="12"/>
    <s v="Jueves"/>
    <n v="1060"/>
    <s v="Fuerza Aérea (Cba)"/>
    <n v="30918252.25"/>
    <m/>
    <n v="24243959.170000002"/>
    <m/>
    <m/>
    <m/>
  </r>
  <r>
    <x v="0"/>
    <x v="12"/>
    <s v="Jueves"/>
    <n v="1061"/>
    <s v="Junín"/>
    <n v="49705060.880000003"/>
    <n v="232579.39"/>
    <n v="38740119.409999996"/>
    <n v="182663.31"/>
    <n v="64.7"/>
    <n v="3"/>
  </r>
  <r>
    <x v="0"/>
    <x v="12"/>
    <s v="Jueves"/>
    <n v="1066"/>
    <s v="Nogoyá"/>
    <n v="2866818.83"/>
    <m/>
    <n v="2233053.56"/>
    <m/>
    <m/>
    <m/>
  </r>
  <r>
    <x v="0"/>
    <x v="12"/>
    <s v="Jueves"/>
    <n v="1067"/>
    <s v="San Martín (Mza)"/>
    <n v="47717219.009999998"/>
    <n v="876294.69"/>
    <n v="37256090.810000002"/>
    <n v="685334.85"/>
    <n v="125.042"/>
    <n v="9"/>
  </r>
  <r>
    <x v="0"/>
    <x v="12"/>
    <s v="Jueves"/>
    <n v="1068"/>
    <s v="Palmares (Mza)"/>
    <n v="56994560.600000001"/>
    <m/>
    <n v="44746356.210000001"/>
    <m/>
    <m/>
    <m/>
  </r>
  <r>
    <x v="0"/>
    <x v="12"/>
    <s v="Jueves"/>
    <n v="1069"/>
    <s v="Site to Customer"/>
    <n v="34.99"/>
    <m/>
    <n v="29.69"/>
    <m/>
    <m/>
    <m/>
  </r>
  <r>
    <x v="0"/>
    <x v="12"/>
    <s v="Jueves"/>
    <n v="1074"/>
    <s v="Goya (Ctes)"/>
    <n v="26939834.170000002"/>
    <n v="644999.18999999994"/>
    <n v="21044366.289999999"/>
    <n v="495867.15"/>
    <n v="1"/>
    <n v="1"/>
  </r>
  <r>
    <x v="0"/>
    <x v="12"/>
    <s v="Jueves"/>
    <n v="1075"/>
    <s v="Salta Fuerza Aérea"/>
    <n v="41309015.82"/>
    <n v="39599"/>
    <n v="32703512.989999998"/>
    <n v="30681.040000000001"/>
    <n v="1"/>
    <n v="1"/>
  </r>
  <r>
    <x v="0"/>
    <x v="12"/>
    <s v="Jueves"/>
    <n v="1076"/>
    <s v="Lomas de Zamora"/>
    <n v="43702033.969999999"/>
    <m/>
    <n v="34376375.960000001"/>
    <m/>
    <m/>
    <m/>
  </r>
  <r>
    <x v="0"/>
    <x v="12"/>
    <s v="Jueves"/>
    <n v="1077"/>
    <s v="Gral Pico (La Pampa)"/>
    <n v="51200290.310000002"/>
    <n v="510953.32"/>
    <n v="40368684.090000004"/>
    <n v="391375.82"/>
    <n v="124.92"/>
    <n v="2"/>
  </r>
  <r>
    <x v="0"/>
    <x v="12"/>
    <s v="Jueves"/>
    <n v="1078"/>
    <s v="Salta Tartagal"/>
    <n v="46553137.560000002"/>
    <m/>
    <n v="36417983.159999996"/>
    <m/>
    <m/>
    <m/>
  </r>
  <r>
    <x v="0"/>
    <x v="12"/>
    <s v="Jueves"/>
    <n v="1080"/>
    <s v="Santiago del Estero Sur"/>
    <n v="38924533.369999997"/>
    <n v="1146803.5900000001"/>
    <n v="30187473.719999999"/>
    <n v="897088.15"/>
    <n v="388.839"/>
    <n v="16"/>
  </r>
  <r>
    <x v="0"/>
    <x v="12"/>
    <s v="Jueves"/>
    <n v="1081"/>
    <s v="Rawson San Juan"/>
    <n v="33609924.020000003"/>
    <m/>
    <n v="26590856.460000001"/>
    <m/>
    <m/>
    <m/>
  </r>
  <r>
    <x v="0"/>
    <x v="12"/>
    <s v="Jueves"/>
    <n v="1082"/>
    <s v="Tucumán (Av. Jujuy)"/>
    <n v="17297490.07"/>
    <m/>
    <n v="13639646.050000001"/>
    <m/>
    <m/>
    <m/>
  </r>
  <r>
    <x v="0"/>
    <x v="12"/>
    <s v="Jueves"/>
    <n v="1084"/>
    <s v="San Vicente"/>
    <n v="14529363.109999999"/>
    <n v="2021020"/>
    <n v="11394294.220000001"/>
    <n v="1565872.97"/>
    <n v="17"/>
    <n v="2"/>
  </r>
  <r>
    <x v="0"/>
    <x v="12"/>
    <s v="Jueves"/>
    <n v="1085"/>
    <s v="Corrientes (Av. Maipú)"/>
    <n v="21261316.859999999"/>
    <m/>
    <n v="16822961.690000001"/>
    <m/>
    <m/>
    <m/>
  </r>
  <r>
    <x v="0"/>
    <x v="12"/>
    <s v="Jueves"/>
    <n v="1086"/>
    <s v="Formosa II"/>
    <n v="39025044.670000002"/>
    <m/>
    <n v="30576235.809999999"/>
    <m/>
    <m/>
    <m/>
  </r>
  <r>
    <x v="0"/>
    <x v="12"/>
    <s v="Jueves"/>
    <n v="1087"/>
    <s v="Pilar"/>
    <n v="50233025.090000004"/>
    <n v="2357631.71"/>
    <n v="39430831.369999997"/>
    <n v="1827222.2"/>
    <n v="649.62699999999995"/>
    <n v="27"/>
  </r>
  <r>
    <x v="0"/>
    <x v="12"/>
    <s v="Jueves"/>
    <n v="1088"/>
    <s v="Tuc. Concepción"/>
    <n v="44466335.200000003"/>
    <n v="171207.52"/>
    <n v="35632552.520000003"/>
    <n v="132650.48000000001"/>
    <n v="25"/>
    <n v="2"/>
  </r>
  <r>
    <x v="0"/>
    <x v="12"/>
    <s v="Jueves"/>
    <n v="1092"/>
    <s v="San Juan Norte"/>
    <n v="35519054.990000002"/>
    <m/>
    <n v="27707618.079999998"/>
    <m/>
    <m/>
    <m/>
  </r>
  <r>
    <x v="0"/>
    <x v="12"/>
    <s v="Jueves"/>
    <n v="1093"/>
    <s v="Comodoro Rivadavia Norte"/>
    <n v="46386078.07"/>
    <m/>
    <n v="36475753.82"/>
    <m/>
    <m/>
    <m/>
  </r>
  <r>
    <x v="0"/>
    <x v="12"/>
    <s v="Jueves"/>
    <n v="1096"/>
    <s v="Caseros"/>
    <n v="36001105.130000003"/>
    <m/>
    <n v="28355232.800000001"/>
    <m/>
    <m/>
    <m/>
  </r>
  <r>
    <x v="0"/>
    <x v="12"/>
    <s v="Jueves"/>
    <n v="1097"/>
    <s v="Donato Alvarez (Cba)     "/>
    <n v="33266421.390000001"/>
    <m/>
    <n v="26337598.969999999"/>
    <m/>
    <m/>
    <m/>
  </r>
  <r>
    <x v="0"/>
    <x v="12"/>
    <s v="Jueves"/>
    <n v="1098"/>
    <s v="R.S. Peña, Chaco"/>
    <n v="24109234.77"/>
    <n v="88168.69"/>
    <n v="18854193.050000001"/>
    <n v="69146.880000000005"/>
    <n v="40.090000000000003"/>
    <n v="2"/>
  </r>
  <r>
    <x v="0"/>
    <x v="12"/>
    <s v="Jueves"/>
    <n v="1099"/>
    <s v="Posadas II            "/>
    <n v="36328561.780000001"/>
    <m/>
    <n v="29516453.32"/>
    <m/>
    <m/>
    <m/>
  </r>
  <r>
    <x v="0"/>
    <x v="12"/>
    <s v="Jueves"/>
    <n v="1100"/>
    <s v="Santa Rosa (La Pampa) II"/>
    <n v="30036591.640000001"/>
    <m/>
    <n v="23633065.260000002"/>
    <m/>
    <m/>
    <m/>
  </r>
  <r>
    <x v="0"/>
    <x v="12"/>
    <s v="Jueves"/>
    <n v="1102"/>
    <s v="Alvarez Jonte"/>
    <n v="3361703.14"/>
    <m/>
    <n v="2612714.0099999998"/>
    <m/>
    <m/>
    <m/>
  </r>
  <r>
    <x v="0"/>
    <x v="12"/>
    <s v="Jueves"/>
    <n v="1103"/>
    <s v="Perón"/>
    <n v="0"/>
    <m/>
    <n v="0"/>
    <m/>
    <m/>
    <m/>
  </r>
  <r>
    <x v="0"/>
    <x v="12"/>
    <s v="Jueves"/>
    <n v="1106"/>
    <s v="Tuc. Ejército Del Norte"/>
    <n v="24416153.73"/>
    <m/>
    <n v="19262099.41"/>
    <m/>
    <m/>
    <m/>
  </r>
  <r>
    <x v="0"/>
    <x v="12"/>
    <s v="Jueves"/>
    <n v="1108"/>
    <s v="Puerto Madryn "/>
    <n v="50387877.450000003"/>
    <n v="26763.55"/>
    <n v="39500114.200000003"/>
    <n v="22163.05"/>
    <n v="10.43"/>
    <n v="1"/>
  </r>
  <r>
    <x v="0"/>
    <x v="12"/>
    <s v="Jueves"/>
    <n v="1109"/>
    <s v="Cabildo"/>
    <n v="3130707.42"/>
    <m/>
    <n v="2429982.27"/>
    <m/>
    <m/>
    <m/>
  </r>
  <r>
    <x v="0"/>
    <x v="12"/>
    <s v="Jueves"/>
    <n v="1110"/>
    <s v="Claypole"/>
    <n v="22189464.280000001"/>
    <m/>
    <n v="17448927.620000001"/>
    <m/>
    <m/>
    <m/>
  </r>
  <r>
    <x v="0"/>
    <x v="12"/>
    <s v="Jueves"/>
    <n v="1111"/>
    <s v="San Pedro de Jujuy"/>
    <n v="36504401.140000001"/>
    <n v="1067796.69"/>
    <n v="28905477.890000001"/>
    <n v="827321.8"/>
    <n v="4"/>
    <n v="3"/>
  </r>
  <r>
    <x v="0"/>
    <x v="12"/>
    <s v="Jueves"/>
    <n v="1114"/>
    <s v="Clorinda"/>
    <n v="25358748.890000001"/>
    <m/>
    <n v="19873575.940000001"/>
    <m/>
    <m/>
    <m/>
  </r>
  <r>
    <x v="0"/>
    <x v="12"/>
    <s v="Jueves"/>
    <n v="1115"/>
    <s v="General Roca"/>
    <n v="38900337.859999999"/>
    <n v="3611213.69"/>
    <n v="30528662.059999999"/>
    <n v="2804446.19"/>
    <n v="53.91"/>
    <n v="9"/>
  </r>
  <r>
    <x v="0"/>
    <x v="12"/>
    <s v="Jueves"/>
    <n v="1116"/>
    <s v="Moron"/>
    <n v="35423455.240000002"/>
    <m/>
    <n v="27756125.59"/>
    <m/>
    <m/>
    <m/>
  </r>
  <r>
    <x v="0"/>
    <x v="12"/>
    <s v="Jueves"/>
    <n v="1119"/>
    <s v="Moreno Derqui"/>
    <n v="17163034.510000002"/>
    <m/>
    <n v="13479765.289999999"/>
    <m/>
    <m/>
    <m/>
  </r>
  <r>
    <x v="0"/>
    <x v="12"/>
    <s v="Jueves"/>
    <n v="2997"/>
    <s v="Grafa"/>
    <n v="164231166.53"/>
    <n v="11401315"/>
    <n v="130729353.34999999"/>
    <n v="8798976.6199999992"/>
    <n v="3019.2460000000001"/>
    <n v="139"/>
  </r>
  <r>
    <x v="0"/>
    <x v="12"/>
    <s v="Jueves"/>
    <n v="2998"/>
    <s v="San Justo"/>
    <n v="93268848.459999993"/>
    <n v="3279822.37"/>
    <n v="73030410.959999993"/>
    <n v="2517550.0800000001"/>
    <n v="1082.4880000000001"/>
    <n v="66"/>
  </r>
  <r>
    <x v="0"/>
    <x v="12"/>
    <s v="Jueves"/>
    <n v="2999"/>
    <s v="Avellaneda"/>
    <n v="98036717.010000005"/>
    <n v="7902466.2699999996"/>
    <n v="76695252.090000004"/>
    <n v="6110913"/>
    <n v="1708.615"/>
    <n v="65"/>
  </r>
  <r>
    <x v="0"/>
    <x v="12"/>
    <s v="Jueves"/>
    <n v="3601"/>
    <s v="La Plata"/>
    <n v="127997368.41"/>
    <n v="4268759.5199999996"/>
    <n v="100288821.78"/>
    <n v="3301127.83"/>
    <n v="1251.114"/>
    <n v="54"/>
  </r>
  <r>
    <x v="0"/>
    <x v="12"/>
    <s v="Jueves"/>
    <n v="3602"/>
    <s v="Bahía Blanca"/>
    <n v="102848611.47"/>
    <n v="6956139.6699999999"/>
    <n v="80541807.840000004"/>
    <n v="5366231.71"/>
    <n v="1336.66"/>
    <n v="60"/>
  </r>
  <r>
    <x v="0"/>
    <x v="12"/>
    <s v="Jueves"/>
    <n v="3603"/>
    <s v="Santa Fe "/>
    <n v="82737652.590000004"/>
    <n v="3595216.69"/>
    <n v="64740431.07"/>
    <n v="2788435.17"/>
    <n v="1128.82"/>
    <n v="52"/>
  </r>
  <r>
    <x v="0"/>
    <x v="12"/>
    <s v="Jueves"/>
    <n v="3604"/>
    <s v="Paraná"/>
    <n v="74987274.299999997"/>
    <n v="4416448.3600000003"/>
    <n v="58643970.130000003"/>
    <n v="3435205.23"/>
    <n v="1341.2070000000001"/>
    <n v="34"/>
  </r>
  <r>
    <x v="0"/>
    <x v="12"/>
    <s v="Jueves"/>
    <n v="3605"/>
    <s v="Córdoba Oeste"/>
    <n v="142044234.58000001"/>
    <n v="8606872.3000000007"/>
    <n v="111968496.09999999"/>
    <n v="6623136.25"/>
    <n v="2207.3809999999999"/>
    <n v="82"/>
  </r>
  <r>
    <x v="0"/>
    <x v="12"/>
    <s v="Jueves"/>
    <n v="3606"/>
    <s v="Córdoba Este"/>
    <n v="84425031.579999998"/>
    <n v="3012308.02"/>
    <n v="66258735.189999998"/>
    <n v="2331568.7799999998"/>
    <n v="864.072"/>
    <n v="45"/>
  </r>
  <r>
    <x v="0"/>
    <x v="12"/>
    <s v="Jueves"/>
    <n v="3608"/>
    <s v="Neuquén"/>
    <n v="125338862.11"/>
    <n v="3725332.17"/>
    <n v="97638666.200000003"/>
    <n v="2899834.43"/>
    <n v="870.91399999999999"/>
    <n v="35"/>
  </r>
  <r>
    <x v="0"/>
    <x v="12"/>
    <s v="Jueves"/>
    <n v="3613"/>
    <s v="Mendoza "/>
    <n v="98274003.129999995"/>
    <n v="6611075.9500000002"/>
    <n v="77237950.579999998"/>
    <n v="5129957.46"/>
    <n v="1944.0730000000001"/>
    <n v="79"/>
  </r>
  <r>
    <x v="0"/>
    <x v="12"/>
    <s v="Jueves"/>
    <n v="4001"/>
    <s v="Campana"/>
    <n v="18659114.399999999"/>
    <n v="20078.45"/>
    <n v="14729727.949999999"/>
    <n v="15556.65"/>
    <n v="3"/>
    <n v="1"/>
  </r>
  <r>
    <x v="0"/>
    <x v="13"/>
    <s v="Viernes"/>
    <n v="1002"/>
    <s v="Rio IV"/>
    <n v="77164436.090000004"/>
    <n v="5671015.5599999996"/>
    <n v="60357830.299999997"/>
    <n v="4400805.22"/>
    <n v="1322.135"/>
    <n v="42"/>
  </r>
  <r>
    <x v="0"/>
    <x v="13"/>
    <s v="Viernes"/>
    <n v="1003"/>
    <s v="San Luis"/>
    <n v="73177561.049999997"/>
    <n v="2098799.85"/>
    <n v="57583486.990000002"/>
    <n v="1636013.58"/>
    <n v="571.85"/>
    <n v="31"/>
  </r>
  <r>
    <x v="0"/>
    <x v="13"/>
    <s v="Viernes"/>
    <n v="1004"/>
    <s v="San Fernando"/>
    <n v="81030153.379999995"/>
    <n v="6001168.25"/>
    <n v="63714050.329999998"/>
    <n v="4628744.0999999996"/>
    <n v="1435.27"/>
    <n v="57"/>
  </r>
  <r>
    <x v="0"/>
    <x v="13"/>
    <s v="Viernes"/>
    <n v="1005"/>
    <s v="Las Heras"/>
    <n v="60534027.369999997"/>
    <m/>
    <n v="47479509.810000002"/>
    <m/>
    <m/>
    <m/>
  </r>
  <r>
    <x v="0"/>
    <x v="13"/>
    <s v="Viernes"/>
    <n v="1006"/>
    <s v="San Juan"/>
    <n v="69415893.689999998"/>
    <n v="2828535"/>
    <n v="54489687.719999999"/>
    <n v="2204899.42"/>
    <n v="762.98900000000003"/>
    <n v="30"/>
  </r>
  <r>
    <x v="0"/>
    <x v="13"/>
    <s v="Viernes"/>
    <n v="1007"/>
    <s v="La Rioja"/>
    <n v="85746151.549999997"/>
    <n v="656930.06999999995"/>
    <n v="67651440.109999999"/>
    <n v="498600.84"/>
    <n v="188.09700000000001"/>
    <n v="7"/>
  </r>
  <r>
    <x v="0"/>
    <x v="13"/>
    <s v="Viernes"/>
    <n v="1008"/>
    <s v="Corrientes"/>
    <n v="84944028.379999995"/>
    <n v="750073.06"/>
    <n v="66613117.759999998"/>
    <n v="597140.67000000004"/>
    <n v="269.06700000000001"/>
    <n v="17"/>
  </r>
  <r>
    <x v="0"/>
    <x v="13"/>
    <s v="Viernes"/>
    <n v="1010"/>
    <s v="Córdoba Sur"/>
    <n v="49435282.439999998"/>
    <m/>
    <n v="38834825.07"/>
    <m/>
    <m/>
    <m/>
  </r>
  <r>
    <x v="0"/>
    <x v="13"/>
    <s v="Viernes"/>
    <n v="1011"/>
    <s v="Salta"/>
    <n v="65765386.149999999"/>
    <n v="1166344.04"/>
    <n v="51796938.93"/>
    <n v="923094.89"/>
    <n v="356.39100000000002"/>
    <n v="18"/>
  </r>
  <r>
    <x v="0"/>
    <x v="13"/>
    <s v="Viernes"/>
    <n v="1012"/>
    <s v="Santiago"/>
    <n v="58530223.219999999"/>
    <n v="416975.06"/>
    <n v="45551480.700000003"/>
    <n v="324751.03000000003"/>
    <n v="98"/>
    <n v="11"/>
  </r>
  <r>
    <x v="0"/>
    <x v="13"/>
    <s v="Viernes"/>
    <n v="1013"/>
    <s v="Tigre"/>
    <n v="57817738.509999998"/>
    <m/>
    <n v="45539802.299999997"/>
    <m/>
    <m/>
    <m/>
  </r>
  <r>
    <x v="0"/>
    <x v="13"/>
    <s v="Viernes"/>
    <n v="1014"/>
    <s v="Lujan"/>
    <n v="43230236.189999998"/>
    <n v="2042663.83"/>
    <n v="33832920.07"/>
    <n v="1564038.96"/>
    <n v="604.73199999999997"/>
    <n v="26"/>
  </r>
  <r>
    <x v="0"/>
    <x v="13"/>
    <s v="Viernes"/>
    <n v="1015"/>
    <s v="Maipú"/>
    <n v="48881191.890000001"/>
    <n v="49999"/>
    <n v="38149685.409999996"/>
    <n v="38738.89"/>
    <n v="1"/>
    <n v="1"/>
  </r>
  <r>
    <x v="0"/>
    <x v="13"/>
    <s v="Viernes"/>
    <n v="1016"/>
    <s v="Avellaneda 2"/>
    <n v="69197420.120000005"/>
    <m/>
    <n v="54252872.039999999"/>
    <m/>
    <m/>
    <m/>
  </r>
  <r>
    <x v="0"/>
    <x v="13"/>
    <s v="Viernes"/>
    <n v="1017"/>
    <s v="La Tablada"/>
    <n v="48837906.030000001"/>
    <m/>
    <n v="38222177.359999999"/>
    <m/>
    <m/>
    <m/>
  </r>
  <r>
    <x v="0"/>
    <x v="13"/>
    <s v="Viernes"/>
    <n v="1018"/>
    <s v="Quilmes"/>
    <n v="44121859.359999999"/>
    <m/>
    <n v="34582833.640000001"/>
    <m/>
    <m/>
    <m/>
  </r>
  <r>
    <x v="0"/>
    <x v="13"/>
    <s v="Viernes"/>
    <n v="1020"/>
    <s v="Tucumán"/>
    <n v="67015169.170000002"/>
    <n v="4089966.93"/>
    <n v="52739163.890000001"/>
    <n v="3186180.19"/>
    <n v="973.61699999999996"/>
    <n v="48"/>
  </r>
  <r>
    <x v="0"/>
    <x v="13"/>
    <s v="Viernes"/>
    <n v="1021"/>
    <s v="Neuquén 2"/>
    <n v="69846899.260000005"/>
    <m/>
    <n v="54621585.479999997"/>
    <m/>
    <m/>
    <m/>
  </r>
  <r>
    <x v="0"/>
    <x v="13"/>
    <s v="Viernes"/>
    <n v="1022"/>
    <s v="Bariloche"/>
    <n v="70100756.920000002"/>
    <n v="163677.21"/>
    <n v="55559889.630000003"/>
    <n v="121858.31"/>
    <n v="59.26"/>
    <n v="5"/>
  </r>
  <r>
    <x v="0"/>
    <x v="13"/>
    <s v="Viernes"/>
    <n v="1023"/>
    <s v="La Pampa"/>
    <n v="56416592.07"/>
    <m/>
    <n v="44313468.740000002"/>
    <m/>
    <m/>
    <m/>
  </r>
  <r>
    <x v="0"/>
    <x v="13"/>
    <s v="Viernes"/>
    <n v="1024"/>
    <s v="Formosa"/>
    <n v="65788198.18"/>
    <n v="2460268.14"/>
    <n v="51501154.380000003"/>
    <n v="1925637.71"/>
    <n v="814.20299999999997"/>
    <n v="40"/>
  </r>
  <r>
    <x v="0"/>
    <x v="13"/>
    <s v="Viernes"/>
    <n v="1026"/>
    <s v="Catamarca"/>
    <n v="55919382.840000004"/>
    <n v="2210485.6"/>
    <n v="43983867.710000001"/>
    <n v="1712669.63"/>
    <n v="4"/>
    <n v="3"/>
  </r>
  <r>
    <x v="0"/>
    <x v="13"/>
    <s v="Viernes"/>
    <n v="1027"/>
    <s v="Mataderos"/>
    <n v="11074315.960000001"/>
    <m/>
    <n v="8745372.1699999999"/>
    <m/>
    <m/>
    <m/>
  </r>
  <r>
    <x v="0"/>
    <x v="13"/>
    <s v="Viernes"/>
    <n v="1028"/>
    <s v="Alte Brown"/>
    <n v="38324865.479999997"/>
    <m/>
    <n v="30103064.420000002"/>
    <m/>
    <m/>
    <m/>
  </r>
  <r>
    <x v="0"/>
    <x v="13"/>
    <s v="Viernes"/>
    <n v="1029"/>
    <s v="Moreno"/>
    <n v="26770892.789999999"/>
    <m/>
    <n v="21177495.43"/>
    <m/>
    <m/>
    <m/>
  </r>
  <r>
    <x v="0"/>
    <x v="13"/>
    <s v="Viernes"/>
    <n v="1030"/>
    <s v="José C Paz"/>
    <n v="12144956.960000001"/>
    <m/>
    <n v="9556523.8499999996"/>
    <m/>
    <m/>
    <m/>
  </r>
  <r>
    <x v="0"/>
    <x v="13"/>
    <s v="Viernes"/>
    <n v="1031"/>
    <s v="Jujuy"/>
    <n v="77858754.920000002"/>
    <n v="1052199.3600000001"/>
    <n v="61594247.909999996"/>
    <n v="833497.77"/>
    <n v="287.13400000000001"/>
    <n v="14"/>
  </r>
  <r>
    <x v="0"/>
    <x v="13"/>
    <s v="Viernes"/>
    <n v="1032"/>
    <s v="Malvinas Arg"/>
    <n v="43426119.920000002"/>
    <m/>
    <n v="34187391.280000001"/>
    <m/>
    <m/>
    <m/>
  </r>
  <r>
    <x v="0"/>
    <x v="13"/>
    <s v="Viernes"/>
    <n v="1033"/>
    <s v="Rio Salí"/>
    <n v="52174438.719999999"/>
    <n v="31991.55"/>
    <n v="41058336.009999998"/>
    <n v="24786.75"/>
    <n v="15"/>
    <n v="1"/>
  </r>
  <r>
    <x v="0"/>
    <x v="13"/>
    <s v="Viernes"/>
    <n v="1035"/>
    <s v="3 de Febrero"/>
    <n v="31472145.390000001"/>
    <n v="1082872.77"/>
    <n v="24622234.68"/>
    <n v="833785.72"/>
    <n v="427.53699999999998"/>
    <n v="21"/>
  </r>
  <r>
    <x v="0"/>
    <x v="13"/>
    <s v="Viernes"/>
    <n v="1036"/>
    <s v="Moreno Shopping"/>
    <n v="15256878.359999999"/>
    <m/>
    <n v="11939892.17"/>
    <m/>
    <m/>
    <m/>
  </r>
  <r>
    <x v="0"/>
    <x v="13"/>
    <s v="Viernes"/>
    <n v="1038"/>
    <s v="Cipolletti"/>
    <n v="74661521.450000003"/>
    <n v="2236857.88"/>
    <n v="58691186.219999999"/>
    <n v="1770284.01"/>
    <n v="690.73800000000006"/>
    <n v="24"/>
  </r>
  <r>
    <x v="0"/>
    <x v="13"/>
    <s v="Viernes"/>
    <n v="1039"/>
    <s v="Paraná 2"/>
    <n v="63754513.960000001"/>
    <n v="3234495.12"/>
    <n v="49806596.149999999"/>
    <n v="2506065.41"/>
    <n v="6"/>
    <n v="3"/>
  </r>
  <r>
    <x v="0"/>
    <x v="13"/>
    <s v="Viernes"/>
    <n v="1042"/>
    <s v="Trelew"/>
    <n v="46091321.990000002"/>
    <n v="344084.49"/>
    <n v="36276572.920000002"/>
    <n v="268432.21000000002"/>
    <n v="62.156999999999996"/>
    <n v="5"/>
  </r>
  <r>
    <x v="0"/>
    <x v="13"/>
    <s v="Viernes"/>
    <n v="1043"/>
    <s v="Laferrere"/>
    <n v="35835635.710000001"/>
    <m/>
    <n v="28071772.449999999"/>
    <m/>
    <m/>
    <m/>
  </r>
  <r>
    <x v="0"/>
    <x v="13"/>
    <s v="Viernes"/>
    <n v="1044"/>
    <s v="Hurlingham (AV. Villegas)"/>
    <n v="14141939.289999999"/>
    <m/>
    <n v="11007982.27"/>
    <m/>
    <m/>
    <m/>
  </r>
  <r>
    <x v="0"/>
    <x v="13"/>
    <s v="Viernes"/>
    <n v="1045"/>
    <s v="Hurlingham (AV. Vergara)"/>
    <n v="11880193.960000001"/>
    <m/>
    <n v="9360051.3100000005"/>
    <m/>
    <m/>
    <m/>
  </r>
  <r>
    <x v="0"/>
    <x v="13"/>
    <s v="Viernes"/>
    <n v="1046"/>
    <s v="Pergamino"/>
    <n v="18669856.48"/>
    <n v="154142.10999999999"/>
    <n v="14664980.42"/>
    <n v="119676.05"/>
    <n v="89.04"/>
    <n v="1"/>
  </r>
  <r>
    <x v="0"/>
    <x v="13"/>
    <s v="Viernes"/>
    <n v="1050"/>
    <s v="Lanús"/>
    <n v="31724707.719999999"/>
    <m/>
    <n v="24789331.609999999"/>
    <m/>
    <m/>
    <m/>
  </r>
  <r>
    <x v="0"/>
    <x v="13"/>
    <s v="Viernes"/>
    <n v="1051"/>
    <s v="Posadas"/>
    <n v="49900187.100000001"/>
    <n v="281974"/>
    <n v="39828090.460000001"/>
    <n v="211064.59"/>
    <n v="104.16200000000001"/>
    <n v="5"/>
  </r>
  <r>
    <x v="0"/>
    <x v="13"/>
    <s v="Viernes"/>
    <n v="1052"/>
    <s v="Oran"/>
    <n v="40631381.229999997"/>
    <n v="25133.99"/>
    <n v="32159182.59"/>
    <n v="21324.12"/>
    <n v="6.008"/>
    <n v="1"/>
  </r>
  <r>
    <x v="0"/>
    <x v="13"/>
    <s v="Viernes"/>
    <n v="1053"/>
    <s v="Viedma"/>
    <n v="39205887.740000002"/>
    <n v="110904.19"/>
    <n v="30856549.609999999"/>
    <n v="86978.61"/>
    <n v="34.078000000000003"/>
    <n v="3"/>
  </r>
  <r>
    <x v="0"/>
    <x v="13"/>
    <s v="Viernes"/>
    <n v="1054"/>
    <s v="Olavarría"/>
    <n v="48521210.68"/>
    <n v="4315190.5999999996"/>
    <n v="37991994.899999999"/>
    <n v="3349745.49"/>
    <n v="698.35199999999998"/>
    <n v="35"/>
  </r>
  <r>
    <x v="0"/>
    <x v="13"/>
    <s v="Viernes"/>
    <n v="1055"/>
    <s v="Villa Mercedes"/>
    <n v="39549799.310000002"/>
    <n v="1137059.4099999999"/>
    <n v="31005996.969999999"/>
    <n v="892540.71"/>
    <n v="280.23"/>
    <n v="10"/>
  </r>
  <r>
    <x v="0"/>
    <x v="13"/>
    <s v="Viernes"/>
    <n v="1056"/>
    <s v="Villa Nueva"/>
    <n v="27556286.489999998"/>
    <n v="35998"/>
    <n v="21767233.43"/>
    <n v="27891.040000000001"/>
    <n v="4"/>
    <n v="1"/>
  </r>
  <r>
    <x v="0"/>
    <x v="13"/>
    <s v="Viernes"/>
    <n v="1057"/>
    <s v="Comodoro Rivadavia"/>
    <n v="88427901.590000004"/>
    <n v="3829909.14"/>
    <n v="69309282.950000003"/>
    <n v="2956202.13"/>
    <n v="983.58900000000006"/>
    <n v="34"/>
  </r>
  <r>
    <x v="0"/>
    <x v="13"/>
    <s v="Viernes"/>
    <n v="1058"/>
    <s v="Resistencia"/>
    <n v="42905900.369999997"/>
    <n v="2412705.12"/>
    <n v="33428141.989999998"/>
    <n v="1837511.56"/>
    <n v="753.86099999999999"/>
    <n v="43"/>
  </r>
  <r>
    <x v="0"/>
    <x v="13"/>
    <s v="Viernes"/>
    <n v="1059"/>
    <s v="Gonzalez Catán"/>
    <n v="37547701.409999996"/>
    <m/>
    <n v="29342210.18"/>
    <m/>
    <m/>
    <m/>
  </r>
  <r>
    <x v="0"/>
    <x v="13"/>
    <s v="Viernes"/>
    <n v="1060"/>
    <s v="Fuerza Aérea (Cba)"/>
    <n v="37559362.57"/>
    <n v="799998.36"/>
    <n v="29710149.140000001"/>
    <n v="619833.48"/>
    <n v="4"/>
    <n v="2"/>
  </r>
  <r>
    <x v="0"/>
    <x v="13"/>
    <s v="Viernes"/>
    <n v="1061"/>
    <s v="Junín"/>
    <n v="62854668.049999997"/>
    <n v="1501964.02"/>
    <n v="48880163.189999998"/>
    <n v="1143483.67"/>
    <n v="122.048"/>
    <n v="8"/>
  </r>
  <r>
    <x v="0"/>
    <x v="13"/>
    <s v="Viernes"/>
    <n v="1066"/>
    <s v="Nogoyá"/>
    <n v="2624068.59"/>
    <m/>
    <n v="2043751.23"/>
    <m/>
    <m/>
    <m/>
  </r>
  <r>
    <x v="0"/>
    <x v="13"/>
    <s v="Viernes"/>
    <n v="1067"/>
    <s v="San Martín (Mza)"/>
    <n v="36504857.079999998"/>
    <n v="357196.55"/>
    <n v="28553229.449999999"/>
    <n v="280690.93"/>
    <n v="214.62"/>
    <n v="3"/>
  </r>
  <r>
    <x v="0"/>
    <x v="13"/>
    <s v="Viernes"/>
    <n v="1068"/>
    <s v="Palmares (Mza)"/>
    <n v="60898371.590000004"/>
    <n v="329999"/>
    <n v="47766350.960000001"/>
    <n v="255681.04"/>
    <n v="1"/>
    <n v="1"/>
  </r>
  <r>
    <x v="0"/>
    <x v="13"/>
    <s v="Viernes"/>
    <n v="1074"/>
    <s v="Goya (Ctes)"/>
    <n v="26267670.079999998"/>
    <n v="164659.01"/>
    <n v="20550164.969999999"/>
    <n v="123856.54"/>
    <n v="89.045000000000002"/>
    <n v="2"/>
  </r>
  <r>
    <x v="0"/>
    <x v="13"/>
    <s v="Viernes"/>
    <n v="1075"/>
    <s v="Salta Fuerza Aérea"/>
    <n v="49563915.210000001"/>
    <m/>
    <n v="39459129.710000001"/>
    <m/>
    <m/>
    <m/>
  </r>
  <r>
    <x v="0"/>
    <x v="13"/>
    <s v="Viernes"/>
    <n v="1076"/>
    <s v="Lomas de Zamora"/>
    <n v="39526424.700000003"/>
    <m/>
    <n v="31126055.670000002"/>
    <m/>
    <m/>
    <m/>
  </r>
  <r>
    <x v="0"/>
    <x v="13"/>
    <s v="Viernes"/>
    <n v="1077"/>
    <s v="Gral Pico (La Pampa)"/>
    <n v="56378568.039999999"/>
    <n v="87087.24"/>
    <n v="44575763.780000001"/>
    <n v="66398.28"/>
    <n v="40.631"/>
    <n v="1"/>
  </r>
  <r>
    <x v="0"/>
    <x v="13"/>
    <s v="Viernes"/>
    <n v="1078"/>
    <s v="Salta Tartagal"/>
    <n v="52073704.43"/>
    <n v="32190.400000000001"/>
    <n v="41009517.039999999"/>
    <n v="26309.47"/>
    <n v="9.7050000000000001"/>
    <n v="1"/>
  </r>
  <r>
    <x v="0"/>
    <x v="13"/>
    <s v="Viernes"/>
    <n v="1080"/>
    <s v="Santiago del Estero Sur"/>
    <n v="44669699.109999999"/>
    <n v="2702165.25"/>
    <n v="34418508.560000002"/>
    <n v="2085769.15"/>
    <n v="980.09299999999996"/>
    <n v="34"/>
  </r>
  <r>
    <x v="0"/>
    <x v="13"/>
    <s v="Viernes"/>
    <n v="1081"/>
    <s v="Rawson San Juan"/>
    <n v="37447761.240000002"/>
    <m/>
    <n v="29406741.359999999"/>
    <m/>
    <m/>
    <m/>
  </r>
  <r>
    <x v="0"/>
    <x v="13"/>
    <s v="Viernes"/>
    <n v="1082"/>
    <s v="Tucumán (Av. Jujuy)"/>
    <n v="16443756.869999999"/>
    <m/>
    <n v="12917641.630000001"/>
    <m/>
    <m/>
    <m/>
  </r>
  <r>
    <x v="0"/>
    <x v="13"/>
    <s v="Viernes"/>
    <n v="1084"/>
    <s v="San Vicente"/>
    <n v="14757231.01"/>
    <n v="839097.01"/>
    <n v="11642534.779999999"/>
    <n v="651703.21"/>
    <n v="22.547999999999998"/>
    <n v="2"/>
  </r>
  <r>
    <x v="0"/>
    <x v="13"/>
    <s v="Viernes"/>
    <n v="1085"/>
    <s v="Corrientes (Av. Maipú)"/>
    <n v="24423584.07"/>
    <n v="1806819.6"/>
    <n v="19222459.859999999"/>
    <n v="1399911.88"/>
    <n v="6"/>
    <n v="5"/>
  </r>
  <r>
    <x v="0"/>
    <x v="13"/>
    <s v="Viernes"/>
    <n v="1086"/>
    <s v="Formosa II"/>
    <n v="40185697.789999999"/>
    <m/>
    <n v="31358692.149999999"/>
    <m/>
    <m/>
    <m/>
  </r>
  <r>
    <x v="0"/>
    <x v="13"/>
    <s v="Viernes"/>
    <n v="1087"/>
    <s v="Pilar"/>
    <n v="63275618.490000002"/>
    <n v="3007673.34"/>
    <n v="49811933.5"/>
    <n v="2333306.7799999998"/>
    <n v="737.63400000000001"/>
    <n v="34"/>
  </r>
  <r>
    <x v="0"/>
    <x v="13"/>
    <s v="Viernes"/>
    <n v="1088"/>
    <s v="Tuc. Concepción"/>
    <n v="43282924.109999999"/>
    <n v="369999"/>
    <n v="34857220.299999997"/>
    <n v="286672.78000000003"/>
    <n v="1"/>
    <n v="1"/>
  </r>
  <r>
    <x v="0"/>
    <x v="13"/>
    <s v="Viernes"/>
    <n v="1092"/>
    <s v="San Juan Norte"/>
    <n v="35311898.420000002"/>
    <m/>
    <n v="27571342.609999999"/>
    <m/>
    <m/>
    <m/>
  </r>
  <r>
    <x v="0"/>
    <x v="13"/>
    <s v="Viernes"/>
    <n v="1093"/>
    <s v="Comodoro Rivadavia Norte"/>
    <n v="56433078.490000002"/>
    <m/>
    <n v="44410986.329999998"/>
    <m/>
    <m/>
    <m/>
  </r>
  <r>
    <x v="0"/>
    <x v="13"/>
    <s v="Viernes"/>
    <n v="1096"/>
    <s v="Caseros"/>
    <n v="44138787.609999999"/>
    <m/>
    <n v="34707310.670000002"/>
    <m/>
    <m/>
    <m/>
  </r>
  <r>
    <x v="0"/>
    <x v="13"/>
    <s v="Viernes"/>
    <n v="1097"/>
    <s v="Donato Alvarez (Cba)     "/>
    <n v="37061954.460000001"/>
    <m/>
    <n v="29273670.210000001"/>
    <m/>
    <m/>
    <m/>
  </r>
  <r>
    <x v="0"/>
    <x v="13"/>
    <s v="Viernes"/>
    <n v="1098"/>
    <s v="R.S. Peña, Chaco"/>
    <n v="31017315.73"/>
    <n v="24461.49"/>
    <n v="24236462.350000001"/>
    <n v="20753.52"/>
    <n v="3.5659999999999998"/>
    <n v="1"/>
  </r>
  <r>
    <x v="0"/>
    <x v="13"/>
    <s v="Viernes"/>
    <n v="1099"/>
    <s v="Posadas II            "/>
    <n v="40200286.969999999"/>
    <m/>
    <n v="32091925.629999999"/>
    <m/>
    <m/>
    <m/>
  </r>
  <r>
    <x v="0"/>
    <x v="13"/>
    <s v="Viernes"/>
    <n v="1100"/>
    <s v="Santa Rosa (La Pampa) II"/>
    <n v="34080115.18"/>
    <m/>
    <n v="26910622.030000001"/>
    <m/>
    <m/>
    <m/>
  </r>
  <r>
    <x v="0"/>
    <x v="13"/>
    <s v="Viernes"/>
    <n v="1102"/>
    <s v="Alvarez Jonte"/>
    <n v="2766501.87"/>
    <m/>
    <n v="2154039.0099999998"/>
    <m/>
    <m/>
    <m/>
  </r>
  <r>
    <x v="0"/>
    <x v="13"/>
    <s v="Viernes"/>
    <n v="1103"/>
    <s v="Perón"/>
    <n v="49367.31"/>
    <m/>
    <n v="38323.07"/>
    <m/>
    <m/>
    <m/>
  </r>
  <r>
    <x v="0"/>
    <x v="13"/>
    <s v="Viernes"/>
    <n v="1106"/>
    <s v="Tuc. Ejército Del Norte"/>
    <n v="21376718.829999998"/>
    <m/>
    <n v="16858341.350000001"/>
    <m/>
    <m/>
    <m/>
  </r>
  <r>
    <x v="0"/>
    <x v="13"/>
    <s v="Viernes"/>
    <n v="1108"/>
    <s v="Puerto Madryn "/>
    <n v="50013108.259999998"/>
    <n v="444853.64"/>
    <n v="39403101.789999999"/>
    <n v="346455.98"/>
    <n v="89.355999999999995"/>
    <n v="7"/>
  </r>
  <r>
    <x v="0"/>
    <x v="13"/>
    <s v="Viernes"/>
    <n v="1109"/>
    <s v="Cabildo"/>
    <n v="3747544.4"/>
    <m/>
    <n v="2910444.74"/>
    <m/>
    <m/>
    <m/>
  </r>
  <r>
    <x v="0"/>
    <x v="13"/>
    <s v="Viernes"/>
    <n v="1110"/>
    <s v="Claypole"/>
    <n v="21741403.91"/>
    <m/>
    <n v="17099082.32"/>
    <m/>
    <m/>
    <m/>
  </r>
  <r>
    <x v="0"/>
    <x v="13"/>
    <s v="Viernes"/>
    <n v="1111"/>
    <s v="San Pedro de Jujuy"/>
    <n v="41362512.159999996"/>
    <n v="38499.300000000003"/>
    <n v="32501371.190000001"/>
    <n v="29829"/>
    <n v="1"/>
    <n v="1"/>
  </r>
  <r>
    <x v="0"/>
    <x v="13"/>
    <s v="Viernes"/>
    <n v="1114"/>
    <s v="Clorinda"/>
    <n v="27759143.649999999"/>
    <m/>
    <n v="21787432.199999999"/>
    <m/>
    <m/>
    <m/>
  </r>
  <r>
    <x v="0"/>
    <x v="13"/>
    <s v="Viernes"/>
    <n v="1115"/>
    <s v="General Roca"/>
    <n v="47078256.159999996"/>
    <n v="2417953.19"/>
    <n v="37092244.039999999"/>
    <n v="1899068.01"/>
    <n v="205.292"/>
    <n v="14"/>
  </r>
  <r>
    <x v="0"/>
    <x v="13"/>
    <s v="Viernes"/>
    <n v="1116"/>
    <s v="Moron"/>
    <n v="32978053.760000002"/>
    <m/>
    <n v="25819652.02"/>
    <m/>
    <m/>
    <m/>
  </r>
  <r>
    <x v="0"/>
    <x v="13"/>
    <s v="Viernes"/>
    <n v="1119"/>
    <s v="Moreno Derqui"/>
    <n v="27777141.109999999"/>
    <m/>
    <n v="21764463.379999999"/>
    <m/>
    <m/>
    <m/>
  </r>
  <r>
    <x v="0"/>
    <x v="13"/>
    <s v="Viernes"/>
    <n v="2997"/>
    <s v="Grafa"/>
    <n v="177972357.94999999"/>
    <n v="14711476.84"/>
    <n v="141672830.91"/>
    <n v="11302098.77"/>
    <n v="3190.317"/>
    <n v="149"/>
  </r>
  <r>
    <x v="0"/>
    <x v="13"/>
    <s v="Viernes"/>
    <n v="2998"/>
    <s v="San Justo"/>
    <n v="96595961.030000001"/>
    <n v="8220393"/>
    <n v="75649737.769999996"/>
    <n v="6379126.7599999998"/>
    <n v="2574.5419999999999"/>
    <n v="105"/>
  </r>
  <r>
    <x v="0"/>
    <x v="13"/>
    <s v="Viernes"/>
    <n v="2999"/>
    <s v="Avellaneda"/>
    <n v="97315310.739999995"/>
    <n v="6443593.3799999999"/>
    <n v="76231197.980000004"/>
    <n v="4891565.25"/>
    <n v="2135.076"/>
    <n v="92"/>
  </r>
  <r>
    <x v="0"/>
    <x v="13"/>
    <s v="Viernes"/>
    <n v="3601"/>
    <s v="La Plata"/>
    <n v="121041226.69"/>
    <n v="9191198.6600000001"/>
    <n v="94796076.519999996"/>
    <n v="7073386.6900000004"/>
    <n v="2411.0529999999999"/>
    <n v="103"/>
  </r>
  <r>
    <x v="0"/>
    <x v="13"/>
    <s v="Viernes"/>
    <n v="3602"/>
    <s v="Bahía Blanca"/>
    <n v="93238028.659999996"/>
    <n v="5649776.75"/>
    <n v="73237403.069999993"/>
    <n v="4360409.3"/>
    <n v="1082.9659999999999"/>
    <n v="71"/>
  </r>
  <r>
    <x v="0"/>
    <x v="13"/>
    <s v="Viernes"/>
    <n v="3603"/>
    <s v="Santa Fe "/>
    <n v="90771081.980000004"/>
    <n v="5514984.3899999997"/>
    <n v="70975501.489999995"/>
    <n v="4305947.1500000004"/>
    <n v="1555.3889999999999"/>
    <n v="63"/>
  </r>
  <r>
    <x v="0"/>
    <x v="13"/>
    <s v="Viernes"/>
    <n v="3604"/>
    <s v="Paraná"/>
    <n v="75695803.920000002"/>
    <n v="5677392.5800000001"/>
    <n v="59354893.259999998"/>
    <n v="4361645.3"/>
    <n v="1369.723"/>
    <n v="58"/>
  </r>
  <r>
    <x v="0"/>
    <x v="13"/>
    <s v="Viernes"/>
    <n v="3605"/>
    <s v="Córdoba Oeste"/>
    <n v="162333073.46000001"/>
    <n v="15144146.6"/>
    <n v="127718550.8"/>
    <n v="11660496.869999999"/>
    <n v="2026.662"/>
    <n v="118"/>
  </r>
  <r>
    <x v="0"/>
    <x v="13"/>
    <s v="Viernes"/>
    <n v="3606"/>
    <s v="Córdoba Este"/>
    <n v="96128010.010000005"/>
    <n v="5928011.1299999999"/>
    <n v="75573917.099999994"/>
    <n v="4586354.6500000004"/>
    <n v="1059.3150000000001"/>
    <n v="46"/>
  </r>
  <r>
    <x v="0"/>
    <x v="13"/>
    <s v="Viernes"/>
    <n v="3608"/>
    <s v="Neuquén"/>
    <n v="124988959.01000001"/>
    <n v="2647580.91"/>
    <n v="97841943.819999993"/>
    <n v="2058195.72"/>
    <n v="758.30899999999997"/>
    <n v="37"/>
  </r>
  <r>
    <x v="0"/>
    <x v="13"/>
    <s v="Viernes"/>
    <n v="3613"/>
    <s v="Mendoza "/>
    <n v="107725002.52"/>
    <n v="5532671.4100000001"/>
    <n v="84472293.219999999"/>
    <n v="4296747.13"/>
    <n v="1783.07"/>
    <n v="85"/>
  </r>
  <r>
    <x v="0"/>
    <x v="13"/>
    <s v="Viernes"/>
    <n v="4001"/>
    <s v="Campana"/>
    <n v="19219611.52"/>
    <n v="270666.63"/>
    <n v="15159349.939999999"/>
    <n v="214775.14"/>
    <n v="98"/>
    <n v="2"/>
  </r>
  <r>
    <x v="0"/>
    <x v="14"/>
    <s v="Sabado"/>
    <n v="1002"/>
    <s v="Rio IV"/>
    <n v="125286105.90000001"/>
    <n v="4994666.3"/>
    <n v="97993430.540000007"/>
    <n v="3876655.03"/>
    <n v="1165.702"/>
    <n v="45"/>
  </r>
  <r>
    <x v="0"/>
    <x v="14"/>
    <s v="Sabado"/>
    <n v="1003"/>
    <s v="San Luis"/>
    <n v="123595902.62"/>
    <n v="1877017.77"/>
    <n v="96909814.980000004"/>
    <n v="1470311.25"/>
    <n v="685.65599999999995"/>
    <n v="25"/>
  </r>
  <r>
    <x v="0"/>
    <x v="14"/>
    <s v="Sabado"/>
    <n v="1004"/>
    <s v="San Fernando"/>
    <n v="127363643.19"/>
    <n v="6198059.3300000001"/>
    <n v="100314659.59"/>
    <n v="4762115.7699999996"/>
    <n v="1278.2560000000001"/>
    <n v="49"/>
  </r>
  <r>
    <x v="0"/>
    <x v="14"/>
    <s v="Sabado"/>
    <n v="1005"/>
    <s v="Las Heras"/>
    <n v="93289479.870000005"/>
    <m/>
    <n v="72997846.510000005"/>
    <m/>
    <m/>
    <m/>
  </r>
  <r>
    <x v="0"/>
    <x v="14"/>
    <s v="Sabado"/>
    <n v="1006"/>
    <s v="San Juan"/>
    <n v="104925949.56"/>
    <n v="2373914.58"/>
    <n v="82317485.469999999"/>
    <n v="1840917.09"/>
    <n v="585.49400000000003"/>
    <n v="35"/>
  </r>
  <r>
    <x v="0"/>
    <x v="14"/>
    <s v="Sabado"/>
    <n v="1007"/>
    <s v="La Rioja"/>
    <n v="135336387.78999999"/>
    <n v="1392755.55"/>
    <n v="105956234.51000001"/>
    <n v="1079457.1299999999"/>
    <n v="173.041"/>
    <n v="5"/>
  </r>
  <r>
    <x v="0"/>
    <x v="14"/>
    <s v="Sabado"/>
    <n v="1008"/>
    <s v="Corrientes"/>
    <n v="124823992.20999999"/>
    <n v="3274381.58"/>
    <n v="97819252.719999999"/>
    <n v="2544484.92"/>
    <n v="618.38199999999995"/>
    <n v="24"/>
  </r>
  <r>
    <x v="0"/>
    <x v="14"/>
    <s v="Sabado"/>
    <n v="1010"/>
    <s v="Córdoba Sur"/>
    <n v="57155890.68"/>
    <n v="103318"/>
    <n v="44817202.700000003"/>
    <n v="80050.11"/>
    <n v="2"/>
    <n v="1"/>
  </r>
  <r>
    <x v="0"/>
    <x v="14"/>
    <s v="Sabado"/>
    <n v="1011"/>
    <s v="Salta"/>
    <n v="74733768.730000004"/>
    <n v="1207558.8500000001"/>
    <n v="58588119.060000002"/>
    <n v="926991.46"/>
    <n v="296.488"/>
    <n v="19"/>
  </r>
  <r>
    <x v="0"/>
    <x v="14"/>
    <s v="Sabado"/>
    <n v="1012"/>
    <s v="Santiago"/>
    <n v="82193043.040000007"/>
    <n v="444798.44"/>
    <n v="64141597.509999998"/>
    <n v="344627.02"/>
    <n v="72"/>
    <n v="6"/>
  </r>
  <r>
    <x v="0"/>
    <x v="14"/>
    <s v="Sabado"/>
    <n v="1013"/>
    <s v="Tigre"/>
    <n v="80061682.159999996"/>
    <m/>
    <n v="62974268.609999999"/>
    <m/>
    <m/>
    <m/>
  </r>
  <r>
    <x v="0"/>
    <x v="14"/>
    <s v="Sabado"/>
    <n v="1014"/>
    <s v="Lujan"/>
    <n v="101066728.02"/>
    <n v="762189.38"/>
    <n v="79039548.290000007"/>
    <n v="600340.35"/>
    <n v="190.37"/>
    <n v="10"/>
  </r>
  <r>
    <x v="0"/>
    <x v="14"/>
    <s v="Sabado"/>
    <n v="1015"/>
    <s v="Maipú"/>
    <n v="78982568.799999997"/>
    <m/>
    <n v="61988275.789999999"/>
    <m/>
    <m/>
    <m/>
  </r>
  <r>
    <x v="0"/>
    <x v="14"/>
    <s v="Sabado"/>
    <n v="1016"/>
    <s v="Avellaneda 2"/>
    <n v="121356435.20999999"/>
    <n v="391997.2"/>
    <n v="95258361.370000005"/>
    <n v="303716.84000000003"/>
    <n v="4"/>
    <n v="1"/>
  </r>
  <r>
    <x v="0"/>
    <x v="14"/>
    <s v="Sabado"/>
    <n v="1017"/>
    <s v="La Tablada"/>
    <n v="95056395.5"/>
    <m/>
    <n v="74435277.799999997"/>
    <m/>
    <m/>
    <m/>
  </r>
  <r>
    <x v="0"/>
    <x v="14"/>
    <s v="Sabado"/>
    <n v="1018"/>
    <s v="Quilmes"/>
    <n v="53395494.689999998"/>
    <m/>
    <n v="41782936.390000001"/>
    <m/>
    <m/>
    <m/>
  </r>
  <r>
    <x v="0"/>
    <x v="14"/>
    <s v="Sabado"/>
    <n v="1020"/>
    <s v="Tucumán"/>
    <n v="111460325.94"/>
    <n v="2774469.42"/>
    <n v="87481990.019999996"/>
    <n v="2157795.39"/>
    <n v="359.94299999999998"/>
    <n v="32"/>
  </r>
  <r>
    <x v="0"/>
    <x v="14"/>
    <s v="Sabado"/>
    <n v="1021"/>
    <s v="Neuquén 2"/>
    <n v="92957717.099999994"/>
    <m/>
    <n v="72781711.980000004"/>
    <m/>
    <m/>
    <m/>
  </r>
  <r>
    <x v="0"/>
    <x v="14"/>
    <s v="Sabado"/>
    <n v="1022"/>
    <s v="Bariloche"/>
    <n v="109113934.48999999"/>
    <n v="165243.65"/>
    <n v="86185753.359999999"/>
    <n v="135072.95000000001"/>
    <n v="41.006"/>
    <n v="1"/>
  </r>
  <r>
    <x v="0"/>
    <x v="14"/>
    <s v="Sabado"/>
    <n v="1023"/>
    <s v="La Pampa"/>
    <n v="110046908.65000001"/>
    <n v="89309.7"/>
    <n v="86424792.980000004"/>
    <n v="68103.839999999997"/>
    <n v="36.104999999999997"/>
    <n v="1"/>
  </r>
  <r>
    <x v="0"/>
    <x v="14"/>
    <s v="Sabado"/>
    <n v="1024"/>
    <s v="Formosa"/>
    <n v="80222388.299999997"/>
    <n v="2730379.84"/>
    <n v="62767924.920000002"/>
    <n v="2110267.08"/>
    <n v="729.97799999999995"/>
    <n v="36"/>
  </r>
  <r>
    <x v="0"/>
    <x v="14"/>
    <s v="Sabado"/>
    <n v="1026"/>
    <s v="Catamarca"/>
    <n v="92701783.310000002"/>
    <m/>
    <n v="72868367.25"/>
    <m/>
    <m/>
    <m/>
  </r>
  <r>
    <x v="0"/>
    <x v="14"/>
    <s v="Sabado"/>
    <n v="1027"/>
    <s v="Mataderos"/>
    <n v="20661341.670000002"/>
    <n v="-125998.8"/>
    <n v="16353321.859999999"/>
    <n v="-97623.039999999994"/>
    <n v="-2"/>
    <n v="1"/>
  </r>
  <r>
    <x v="0"/>
    <x v="14"/>
    <s v="Sabado"/>
    <n v="1028"/>
    <s v="Alte Brown"/>
    <n v="68922671.719999999"/>
    <m/>
    <n v="54002985.409999996"/>
    <m/>
    <m/>
    <m/>
  </r>
  <r>
    <x v="0"/>
    <x v="14"/>
    <s v="Sabado"/>
    <n v="1029"/>
    <s v="Moreno"/>
    <n v="57567965.450000003"/>
    <m/>
    <n v="45212045.960000001"/>
    <m/>
    <m/>
    <m/>
  </r>
  <r>
    <x v="0"/>
    <x v="14"/>
    <s v="Sabado"/>
    <n v="1030"/>
    <s v="José C Paz"/>
    <n v="23741890.859999999"/>
    <m/>
    <n v="18752308.219999999"/>
    <m/>
    <m/>
    <m/>
  </r>
  <r>
    <x v="0"/>
    <x v="14"/>
    <s v="Sabado"/>
    <n v="1031"/>
    <s v="Jujuy"/>
    <n v="103507263.67"/>
    <n v="432332.14"/>
    <n v="82077919.390000001"/>
    <n v="337172.76"/>
    <n v="83.162999999999997"/>
    <n v="6"/>
  </r>
  <r>
    <x v="0"/>
    <x v="14"/>
    <s v="Sabado"/>
    <n v="1032"/>
    <s v="Malvinas Arg"/>
    <n v="73632699.400000006"/>
    <m/>
    <n v="57675598.340000004"/>
    <m/>
    <m/>
    <m/>
  </r>
  <r>
    <x v="0"/>
    <x v="14"/>
    <s v="Sabado"/>
    <n v="1033"/>
    <s v="Rio Salí"/>
    <n v="68958999.530000001"/>
    <m/>
    <n v="54198893.880000003"/>
    <m/>
    <m/>
    <m/>
  </r>
  <r>
    <x v="0"/>
    <x v="14"/>
    <s v="Sabado"/>
    <n v="1035"/>
    <s v="3 de Febrero"/>
    <n v="56467777.259999998"/>
    <n v="1303154.81"/>
    <n v="44257872.119999997"/>
    <n v="1012143.8"/>
    <n v="354.62599999999998"/>
    <n v="12"/>
  </r>
  <r>
    <x v="0"/>
    <x v="14"/>
    <s v="Sabado"/>
    <n v="1036"/>
    <s v="Moreno Shopping"/>
    <n v="21658986.23"/>
    <m/>
    <n v="16985883.190000001"/>
    <m/>
    <m/>
    <m/>
  </r>
  <r>
    <x v="0"/>
    <x v="14"/>
    <s v="Sabado"/>
    <n v="1038"/>
    <s v="Cipolletti"/>
    <n v="107565040.04000001"/>
    <n v="6160891.2300000004"/>
    <n v="84344756.609999999"/>
    <n v="4505472.62"/>
    <n v="464.851"/>
    <n v="25"/>
  </r>
  <r>
    <x v="0"/>
    <x v="14"/>
    <s v="Sabado"/>
    <n v="1039"/>
    <s v="Paraná 2"/>
    <n v="88271388.629999995"/>
    <n v="0"/>
    <n v="69097046.739999995"/>
    <n v="0.08"/>
    <n v="0"/>
    <n v="2"/>
  </r>
  <r>
    <x v="0"/>
    <x v="14"/>
    <s v="Sabado"/>
    <n v="1042"/>
    <s v="Trelew"/>
    <n v="73787519.319999993"/>
    <n v="1940483.71"/>
    <n v="57885189.140000001"/>
    <n v="1496888.24"/>
    <n v="8"/>
    <n v="5"/>
  </r>
  <r>
    <x v="0"/>
    <x v="14"/>
    <s v="Sabado"/>
    <n v="1043"/>
    <s v="Laferrere"/>
    <n v="78251284.239999995"/>
    <m/>
    <n v="60954838.880000003"/>
    <m/>
    <m/>
    <m/>
  </r>
  <r>
    <x v="0"/>
    <x v="14"/>
    <s v="Sabado"/>
    <n v="1044"/>
    <s v="Hurlingham (AV. Villegas)"/>
    <n v="22263737.969999999"/>
    <m/>
    <n v="17437676.719999999"/>
    <m/>
    <m/>
    <m/>
  </r>
  <r>
    <x v="0"/>
    <x v="14"/>
    <s v="Sabado"/>
    <n v="1045"/>
    <s v="Hurlingham (AV. Vergara)"/>
    <n v="19101404.289999999"/>
    <m/>
    <n v="15088456.73"/>
    <m/>
    <m/>
    <m/>
  </r>
  <r>
    <x v="0"/>
    <x v="14"/>
    <s v="Sabado"/>
    <n v="1046"/>
    <s v="Pergamino"/>
    <n v="27656331.140000001"/>
    <m/>
    <n v="21895781.949999999"/>
    <m/>
    <m/>
    <m/>
  </r>
  <r>
    <x v="0"/>
    <x v="14"/>
    <s v="Sabado"/>
    <n v="1050"/>
    <s v="Lanús"/>
    <n v="53533766.740000002"/>
    <m/>
    <n v="41872833.960000001"/>
    <m/>
    <m/>
    <m/>
  </r>
  <r>
    <x v="0"/>
    <x v="14"/>
    <s v="Sabado"/>
    <n v="1051"/>
    <s v="Posadas"/>
    <n v="77049990.480000004"/>
    <m/>
    <n v="61198617.57"/>
    <m/>
    <m/>
    <m/>
  </r>
  <r>
    <x v="0"/>
    <x v="14"/>
    <s v="Sabado"/>
    <n v="1052"/>
    <s v="Oran"/>
    <n v="60640056.57"/>
    <m/>
    <n v="48000319.310000002"/>
    <m/>
    <m/>
    <m/>
  </r>
  <r>
    <x v="0"/>
    <x v="14"/>
    <s v="Sabado"/>
    <n v="1053"/>
    <s v="Viedma"/>
    <n v="69437761.420000002"/>
    <n v="980287.26"/>
    <n v="54634308.340000004"/>
    <n v="768874.14"/>
    <n v="135.864"/>
    <n v="3"/>
  </r>
  <r>
    <x v="0"/>
    <x v="14"/>
    <s v="Sabado"/>
    <n v="1054"/>
    <s v="Olavarría"/>
    <n v="99719457.349999994"/>
    <n v="3232740.73"/>
    <n v="78292317.200000003"/>
    <n v="2576504.04"/>
    <n v="219.61"/>
    <n v="15"/>
  </r>
  <r>
    <x v="0"/>
    <x v="14"/>
    <s v="Sabado"/>
    <n v="1055"/>
    <s v="Villa Mercedes"/>
    <n v="58861735.25"/>
    <n v="820753.21"/>
    <n v="46124194.649999999"/>
    <n v="649686.41"/>
    <n v="300.29500000000002"/>
    <n v="9"/>
  </r>
  <r>
    <x v="0"/>
    <x v="14"/>
    <s v="Sabado"/>
    <n v="1056"/>
    <s v="Villa Nueva"/>
    <n v="54309989.25"/>
    <n v="472978.02"/>
    <n v="42681846.829999998"/>
    <n v="366460.21"/>
    <n v="17"/>
    <n v="3"/>
  </r>
  <r>
    <x v="0"/>
    <x v="14"/>
    <s v="Sabado"/>
    <n v="1057"/>
    <s v="Comodoro Rivadavia"/>
    <n v="125953694.38"/>
    <n v="6687512.2800000003"/>
    <n v="98747398.060000002"/>
    <n v="5120541.62"/>
    <n v="891.08299999999997"/>
    <n v="37"/>
  </r>
  <r>
    <x v="0"/>
    <x v="14"/>
    <s v="Sabado"/>
    <n v="1058"/>
    <s v="Resistencia"/>
    <n v="73783667.510000005"/>
    <n v="956685.1"/>
    <n v="57623359.43"/>
    <n v="731555.27"/>
    <n v="149.62"/>
    <n v="11"/>
  </r>
  <r>
    <x v="0"/>
    <x v="14"/>
    <s v="Sabado"/>
    <n v="1059"/>
    <s v="Gonzalez Catán"/>
    <n v="65500473.450000003"/>
    <m/>
    <n v="51251489.560000002"/>
    <m/>
    <m/>
    <m/>
  </r>
  <r>
    <x v="0"/>
    <x v="14"/>
    <s v="Sabado"/>
    <n v="1060"/>
    <s v="Fuerza Aérea (Cba)"/>
    <n v="49619232.810000002"/>
    <m/>
    <n v="39570283.25"/>
    <m/>
    <m/>
    <m/>
  </r>
  <r>
    <x v="0"/>
    <x v="14"/>
    <s v="Sabado"/>
    <n v="1061"/>
    <s v="Junín"/>
    <n v="87707361.980000004"/>
    <n v="139775.35"/>
    <n v="68446204.140000001"/>
    <n v="108297.04"/>
    <n v="26"/>
    <n v="2"/>
  </r>
  <r>
    <x v="0"/>
    <x v="14"/>
    <s v="Sabado"/>
    <n v="1066"/>
    <s v="Nogoyá"/>
    <n v="3193217.53"/>
    <m/>
    <n v="2484238.66"/>
    <m/>
    <m/>
    <m/>
  </r>
  <r>
    <x v="0"/>
    <x v="14"/>
    <s v="Sabado"/>
    <n v="1067"/>
    <s v="San Martín (Mza)"/>
    <n v="59294721.439999998"/>
    <n v="1223633.19"/>
    <n v="46331118.200000003"/>
    <n v="950296.95"/>
    <n v="155.5"/>
    <n v="8"/>
  </r>
  <r>
    <x v="0"/>
    <x v="14"/>
    <s v="Sabado"/>
    <n v="1068"/>
    <s v="Palmares (Mza)"/>
    <n v="111492576.72"/>
    <m/>
    <n v="87595219.560000002"/>
    <m/>
    <m/>
    <m/>
  </r>
  <r>
    <x v="0"/>
    <x v="14"/>
    <s v="Sabado"/>
    <n v="1074"/>
    <s v="Goya (Ctes)"/>
    <n v="34853625.170000002"/>
    <m/>
    <n v="27231906.149999999"/>
    <m/>
    <m/>
    <m/>
  </r>
  <r>
    <x v="0"/>
    <x v="14"/>
    <s v="Sabado"/>
    <n v="1075"/>
    <s v="Salta Fuerza Aérea"/>
    <n v="65246666.310000002"/>
    <n v="594999"/>
    <n v="51545780.990000002"/>
    <n v="461001.29"/>
    <n v="1"/>
    <n v="1"/>
  </r>
  <r>
    <x v="0"/>
    <x v="14"/>
    <s v="Sabado"/>
    <n v="1076"/>
    <s v="Lomas de Zamora"/>
    <n v="65110701.600000001"/>
    <m/>
    <n v="51185562.649999999"/>
    <m/>
    <m/>
    <m/>
  </r>
  <r>
    <x v="0"/>
    <x v="14"/>
    <s v="Sabado"/>
    <n v="1077"/>
    <s v="Gral Pico (La Pampa)"/>
    <n v="101442254.12"/>
    <n v="312296.84000000003"/>
    <n v="80158793.840000004"/>
    <n v="251565.85"/>
    <n v="61.904000000000003"/>
    <n v="2"/>
  </r>
  <r>
    <x v="0"/>
    <x v="14"/>
    <s v="Sabado"/>
    <n v="1078"/>
    <s v="Salta Tartagal"/>
    <n v="68127155.849999994"/>
    <n v="331321.39"/>
    <n v="53772089.100000001"/>
    <n v="263114.82"/>
    <n v="14.973000000000001"/>
    <n v="2"/>
  </r>
  <r>
    <x v="0"/>
    <x v="14"/>
    <s v="Sabado"/>
    <n v="1080"/>
    <s v="Santiago del Estero Sur"/>
    <n v="69875909.829999998"/>
    <n v="2661975.83"/>
    <n v="54495302.079999998"/>
    <n v="2052264.9"/>
    <n v="305.86"/>
    <n v="16"/>
  </r>
  <r>
    <x v="0"/>
    <x v="14"/>
    <s v="Sabado"/>
    <n v="1081"/>
    <s v="Rawson San Juan"/>
    <n v="58288448.630000003"/>
    <m/>
    <n v="45798052.710000001"/>
    <m/>
    <m/>
    <m/>
  </r>
  <r>
    <x v="0"/>
    <x v="14"/>
    <s v="Sabado"/>
    <n v="1082"/>
    <s v="Tucumán (Av. Jujuy)"/>
    <n v="30289329.09"/>
    <n v="639167.79"/>
    <n v="23695566.199999999"/>
    <n v="429745.43"/>
    <n v="6"/>
    <n v="4"/>
  </r>
  <r>
    <x v="0"/>
    <x v="14"/>
    <s v="Sabado"/>
    <n v="1084"/>
    <s v="San Vicente"/>
    <n v="26333120.899999999"/>
    <m/>
    <n v="20760335.920000002"/>
    <m/>
    <m/>
    <m/>
  </r>
  <r>
    <x v="0"/>
    <x v="14"/>
    <s v="Sabado"/>
    <n v="1085"/>
    <s v="Corrientes (Av. Maipú)"/>
    <n v="35643986.229999997"/>
    <n v="449999"/>
    <n v="28084099.539999999"/>
    <n v="348656.25"/>
    <n v="1"/>
    <n v="1"/>
  </r>
  <r>
    <x v="0"/>
    <x v="14"/>
    <s v="Sabado"/>
    <n v="1086"/>
    <s v="Formosa II"/>
    <n v="66884614.560000002"/>
    <m/>
    <n v="52189756.700000003"/>
    <m/>
    <m/>
    <m/>
  </r>
  <r>
    <x v="0"/>
    <x v="14"/>
    <s v="Sabado"/>
    <n v="1087"/>
    <s v="Pilar"/>
    <n v="99933942.180000007"/>
    <n v="1708032.51"/>
    <n v="78793430.950000003"/>
    <n v="1332740.0900000001"/>
    <n v="428.13799999999998"/>
    <n v="27"/>
  </r>
  <r>
    <x v="0"/>
    <x v="14"/>
    <s v="Sabado"/>
    <n v="1088"/>
    <s v="Tuc. Concepción"/>
    <n v="67962820.180000007"/>
    <n v="67329"/>
    <n v="53923146.170000002"/>
    <n v="52166.06"/>
    <n v="1"/>
    <n v="1"/>
  </r>
  <r>
    <x v="0"/>
    <x v="14"/>
    <s v="Sabado"/>
    <n v="1092"/>
    <s v="San Juan Norte"/>
    <n v="57779961.229999997"/>
    <n v="77589"/>
    <n v="45144574.07"/>
    <n v="60115.44"/>
    <n v="1"/>
    <n v="1"/>
  </r>
  <r>
    <x v="0"/>
    <x v="14"/>
    <s v="Sabado"/>
    <n v="1093"/>
    <s v="Comodoro Rivadavia Norte"/>
    <n v="81990849.75"/>
    <m/>
    <n v="64327314.329999998"/>
    <m/>
    <m/>
    <m/>
  </r>
  <r>
    <x v="0"/>
    <x v="14"/>
    <s v="Sabado"/>
    <n v="1096"/>
    <s v="Caseros"/>
    <n v="63498086.149999999"/>
    <m/>
    <n v="49819279.649999999"/>
    <m/>
    <m/>
    <m/>
  </r>
  <r>
    <x v="0"/>
    <x v="14"/>
    <s v="Sabado"/>
    <n v="1097"/>
    <s v="Donato Alvarez (Cba)     "/>
    <n v="56573809.649999999"/>
    <m/>
    <n v="44713032.369999997"/>
    <m/>
    <m/>
    <m/>
  </r>
  <r>
    <x v="0"/>
    <x v="14"/>
    <s v="Sabado"/>
    <n v="1098"/>
    <s v="R.S. Peña, Chaco"/>
    <n v="48278151.619999997"/>
    <m/>
    <n v="37714366.460000001"/>
    <m/>
    <m/>
    <m/>
  </r>
  <r>
    <x v="0"/>
    <x v="14"/>
    <s v="Sabado"/>
    <n v="1099"/>
    <s v="Posadas II            "/>
    <n v="61477362.359999999"/>
    <m/>
    <n v="49167486.630000003"/>
    <m/>
    <m/>
    <m/>
  </r>
  <r>
    <x v="0"/>
    <x v="14"/>
    <s v="Sabado"/>
    <n v="1100"/>
    <s v="Santa Rosa (La Pampa) II"/>
    <n v="68283063.409999996"/>
    <m/>
    <n v="53835418.18"/>
    <m/>
    <m/>
    <m/>
  </r>
  <r>
    <x v="0"/>
    <x v="14"/>
    <s v="Sabado"/>
    <n v="1102"/>
    <s v="Alvarez Jonte"/>
    <n v="4699908"/>
    <m/>
    <n v="3661172.18"/>
    <m/>
    <m/>
    <m/>
  </r>
  <r>
    <x v="0"/>
    <x v="14"/>
    <s v="Sabado"/>
    <n v="1106"/>
    <s v="Tuc. Ejército Del Norte"/>
    <n v="42865255.659999996"/>
    <n v="601995.80000000005"/>
    <n v="33614962.520000003"/>
    <n v="466422.36"/>
    <n v="6"/>
    <n v="2"/>
  </r>
  <r>
    <x v="0"/>
    <x v="14"/>
    <s v="Sabado"/>
    <n v="1108"/>
    <s v="Puerto Madryn "/>
    <n v="69411291.290000007"/>
    <n v="519226.16"/>
    <n v="54752832.68"/>
    <n v="402448.23"/>
    <n v="172.46199999999999"/>
    <n v="7"/>
  </r>
  <r>
    <x v="0"/>
    <x v="14"/>
    <s v="Sabado"/>
    <n v="1109"/>
    <s v="Cabildo"/>
    <n v="4574660.92"/>
    <m/>
    <n v="3555579.89"/>
    <m/>
    <m/>
    <m/>
  </r>
  <r>
    <x v="0"/>
    <x v="14"/>
    <s v="Sabado"/>
    <n v="1110"/>
    <s v="Claypole"/>
    <n v="42092975.210000001"/>
    <m/>
    <n v="33049375.149999999"/>
    <m/>
    <m/>
    <m/>
  </r>
  <r>
    <x v="0"/>
    <x v="14"/>
    <s v="Sabado"/>
    <n v="1111"/>
    <s v="San Pedro de Jujuy"/>
    <n v="50104491.780000001"/>
    <m/>
    <n v="39584363.960000001"/>
    <m/>
    <m/>
    <m/>
  </r>
  <r>
    <x v="0"/>
    <x v="14"/>
    <s v="Sabado"/>
    <n v="1114"/>
    <s v="Clorinda"/>
    <n v="44901302.710000001"/>
    <m/>
    <n v="35110654.530000001"/>
    <m/>
    <m/>
    <m/>
  </r>
  <r>
    <x v="0"/>
    <x v="14"/>
    <s v="Sabado"/>
    <n v="1115"/>
    <s v="General Roca"/>
    <n v="68495845.109999999"/>
    <n v="114086.36"/>
    <n v="53937803.380000003"/>
    <n v="91363.57"/>
    <n v="27.920999999999999"/>
    <n v="3"/>
  </r>
  <r>
    <x v="0"/>
    <x v="14"/>
    <s v="Sabado"/>
    <n v="1116"/>
    <s v="Moron"/>
    <n v="56387436.460000001"/>
    <m/>
    <n v="44288400.740000002"/>
    <m/>
    <m/>
    <m/>
  </r>
  <r>
    <x v="0"/>
    <x v="14"/>
    <s v="Sabado"/>
    <n v="1119"/>
    <s v="Moreno Derqui"/>
    <n v="46839596.789999999"/>
    <m/>
    <n v="36826155.729999997"/>
    <m/>
    <m/>
    <m/>
  </r>
  <r>
    <x v="0"/>
    <x v="14"/>
    <s v="Sabado"/>
    <n v="2997"/>
    <s v="Grafa"/>
    <n v="312072419.13"/>
    <n v="12207950.58"/>
    <n v="247561206.53"/>
    <n v="9387633.0899999999"/>
    <n v="2303.4470000000001"/>
    <n v="113"/>
  </r>
  <r>
    <x v="0"/>
    <x v="14"/>
    <s v="Sabado"/>
    <n v="2998"/>
    <s v="San Justo"/>
    <n v="176151070.03999999"/>
    <n v="6764129.3799999999"/>
    <n v="137693602.84999999"/>
    <n v="5233981.95"/>
    <n v="1714.1969999999999"/>
    <n v="75"/>
  </r>
  <r>
    <x v="0"/>
    <x v="14"/>
    <s v="Sabado"/>
    <n v="2999"/>
    <s v="Avellaneda"/>
    <n v="181190776.62"/>
    <n v="7097306.6799999997"/>
    <n v="142037565.69999999"/>
    <n v="5458989.4400000004"/>
    <n v="1946.086"/>
    <n v="71"/>
  </r>
  <r>
    <x v="0"/>
    <x v="14"/>
    <s v="Sabado"/>
    <n v="3601"/>
    <s v="La Plata"/>
    <n v="199621938.69"/>
    <n v="6604861.5800000001"/>
    <n v="156416284.28999999"/>
    <n v="5111443.51"/>
    <n v="1750.058"/>
    <n v="67"/>
  </r>
  <r>
    <x v="0"/>
    <x v="14"/>
    <s v="Sabado"/>
    <n v="3602"/>
    <s v="Bahía Blanca"/>
    <n v="159088448.68000001"/>
    <n v="3073651.57"/>
    <n v="124943230.58"/>
    <n v="2378062.96"/>
    <n v="972.73099999999999"/>
    <n v="46"/>
  </r>
  <r>
    <x v="0"/>
    <x v="14"/>
    <s v="Sabado"/>
    <n v="3603"/>
    <s v="Santa Fe "/>
    <n v="174007679.71000001"/>
    <n v="6740790.3799999999"/>
    <n v="135974905.40000001"/>
    <n v="5216144.74"/>
    <n v="1033.231"/>
    <n v="42"/>
  </r>
  <r>
    <x v="0"/>
    <x v="14"/>
    <s v="Sabado"/>
    <n v="3604"/>
    <s v="Paraná"/>
    <n v="142290290.81999999"/>
    <n v="4031614.12"/>
    <n v="111338316.20999999"/>
    <n v="3115807.62"/>
    <n v="964.245"/>
    <n v="41"/>
  </r>
  <r>
    <x v="0"/>
    <x v="14"/>
    <s v="Sabado"/>
    <n v="3605"/>
    <s v="Córdoba Oeste"/>
    <n v="222709771.63"/>
    <n v="6641813.8799999999"/>
    <n v="175928200.03"/>
    <n v="5111442.83"/>
    <n v="1880.098"/>
    <n v="70"/>
  </r>
  <r>
    <x v="0"/>
    <x v="14"/>
    <s v="Sabado"/>
    <n v="3606"/>
    <s v="Córdoba Este"/>
    <n v="159813627.40000001"/>
    <n v="5045425.6100000003"/>
    <n v="125683948.47"/>
    <n v="3883933.28"/>
    <n v="1062.9269999999999"/>
    <n v="38"/>
  </r>
  <r>
    <x v="0"/>
    <x v="14"/>
    <s v="Sabado"/>
    <n v="3608"/>
    <s v="Neuquén"/>
    <n v="211816435.94999999"/>
    <n v="2755912.21"/>
    <n v="165667826.09999999"/>
    <n v="2121636.62"/>
    <n v="778.31899999999996"/>
    <n v="23"/>
  </r>
  <r>
    <x v="0"/>
    <x v="14"/>
    <s v="Sabado"/>
    <n v="3613"/>
    <s v="Mendoza "/>
    <n v="173220333.46000001"/>
    <n v="7925196.1200000001"/>
    <n v="136135587.59"/>
    <n v="6111541.7599999998"/>
    <n v="1657.4639999999999"/>
    <n v="68"/>
  </r>
  <r>
    <x v="0"/>
    <x v="14"/>
    <s v="Sabado"/>
    <n v="4001"/>
    <s v="Campana"/>
    <n v="23857097.579999998"/>
    <m/>
    <n v="18856569.539999999"/>
    <m/>
    <m/>
    <m/>
  </r>
  <r>
    <x v="0"/>
    <x v="15"/>
    <s v="Domingo"/>
    <n v="1002"/>
    <s v="Rio IV"/>
    <n v="110542170.44"/>
    <n v="635500.15"/>
    <n v="86356907"/>
    <n v="490030.77"/>
    <n v="147.56"/>
    <n v="8"/>
  </r>
  <r>
    <x v="0"/>
    <x v="15"/>
    <s v="Domingo"/>
    <n v="1003"/>
    <s v="San Luis"/>
    <n v="94852608.269999996"/>
    <m/>
    <n v="74129389.049999997"/>
    <m/>
    <m/>
    <m/>
  </r>
  <r>
    <x v="0"/>
    <x v="15"/>
    <s v="Domingo"/>
    <n v="1004"/>
    <s v="San Fernando"/>
    <n v="99552645.090000004"/>
    <n v="1400800.4"/>
    <n v="78104474.099999994"/>
    <n v="1019466.17"/>
    <n v="236.92"/>
    <n v="13"/>
  </r>
  <r>
    <x v="0"/>
    <x v="15"/>
    <s v="Domingo"/>
    <n v="1005"/>
    <s v="Las Heras"/>
    <n v="81239588.25"/>
    <m/>
    <n v="63739651.200000003"/>
    <m/>
    <m/>
    <m/>
  </r>
  <r>
    <x v="0"/>
    <x v="15"/>
    <s v="Domingo"/>
    <n v="1006"/>
    <s v="San Juan"/>
    <n v="81792021.700000003"/>
    <m/>
    <n v="64091946.899999999"/>
    <m/>
    <m/>
    <m/>
  </r>
  <r>
    <x v="0"/>
    <x v="15"/>
    <s v="Domingo"/>
    <n v="1008"/>
    <s v="Corrientes"/>
    <n v="135329903.25"/>
    <m/>
    <n v="106002960.12"/>
    <m/>
    <m/>
    <m/>
  </r>
  <r>
    <x v="0"/>
    <x v="15"/>
    <s v="Domingo"/>
    <n v="1010"/>
    <s v="Córdoba Sur"/>
    <n v="49130576.890000001"/>
    <m/>
    <n v="38393987.75"/>
    <m/>
    <m/>
    <m/>
  </r>
  <r>
    <x v="0"/>
    <x v="15"/>
    <s v="Domingo"/>
    <n v="1011"/>
    <s v="Salta"/>
    <n v="66319755.939999998"/>
    <m/>
    <n v="52352965.189999998"/>
    <m/>
    <m/>
    <m/>
  </r>
  <r>
    <x v="0"/>
    <x v="15"/>
    <s v="Domingo"/>
    <n v="1012"/>
    <s v="Santiago"/>
    <n v="80579512.019999996"/>
    <n v="93374.53"/>
    <n v="62898610.390000001"/>
    <n v="74085.429999999993"/>
    <n v="24.826000000000001"/>
    <n v="3"/>
  </r>
  <r>
    <x v="0"/>
    <x v="15"/>
    <s v="Domingo"/>
    <n v="1013"/>
    <s v="Tigre"/>
    <n v="71250403.489999995"/>
    <m/>
    <n v="56050296.890000001"/>
    <m/>
    <m/>
    <m/>
  </r>
  <r>
    <x v="0"/>
    <x v="15"/>
    <s v="Domingo"/>
    <n v="1014"/>
    <s v="Lujan"/>
    <n v="93595292.689999998"/>
    <n v="157222.25"/>
    <n v="73147765.150000006"/>
    <n v="121814.88"/>
    <n v="33"/>
    <n v="1"/>
  </r>
  <r>
    <x v="0"/>
    <x v="15"/>
    <s v="Domingo"/>
    <n v="1015"/>
    <s v="Maipú"/>
    <n v="74829361.709999993"/>
    <m/>
    <n v="58602370.380000003"/>
    <m/>
    <m/>
    <m/>
  </r>
  <r>
    <x v="0"/>
    <x v="15"/>
    <s v="Domingo"/>
    <n v="1016"/>
    <s v="Avellaneda 2"/>
    <n v="106786278.26000001"/>
    <m/>
    <n v="83521163.230000004"/>
    <m/>
    <m/>
    <m/>
  </r>
  <r>
    <x v="0"/>
    <x v="15"/>
    <s v="Domingo"/>
    <n v="1017"/>
    <s v="La Tablada"/>
    <n v="98009203.739999995"/>
    <m/>
    <n v="76752277.209999993"/>
    <m/>
    <m/>
    <m/>
  </r>
  <r>
    <x v="0"/>
    <x v="15"/>
    <s v="Domingo"/>
    <n v="1018"/>
    <s v="Quilmes"/>
    <n v="41895346.259999998"/>
    <m/>
    <n v="32804926.399999999"/>
    <m/>
    <m/>
    <m/>
  </r>
  <r>
    <x v="0"/>
    <x v="15"/>
    <s v="Domingo"/>
    <n v="1020"/>
    <s v="Tucumán"/>
    <n v="78176570.890000001"/>
    <m/>
    <n v="60949448.759999998"/>
    <m/>
    <m/>
    <m/>
  </r>
  <r>
    <x v="0"/>
    <x v="15"/>
    <s v="Domingo"/>
    <n v="1021"/>
    <s v="Neuquén 2"/>
    <n v="57880054.469999999"/>
    <m/>
    <n v="45521893.909999996"/>
    <m/>
    <m/>
    <m/>
  </r>
  <r>
    <x v="0"/>
    <x v="15"/>
    <s v="Domingo"/>
    <n v="1022"/>
    <s v="Bariloche"/>
    <n v="103604693.02"/>
    <m/>
    <n v="81786698.019999996"/>
    <m/>
    <m/>
    <m/>
  </r>
  <r>
    <x v="0"/>
    <x v="15"/>
    <s v="Domingo"/>
    <n v="1024"/>
    <s v="Formosa"/>
    <n v="66876696.109999999"/>
    <m/>
    <n v="52157558.689999998"/>
    <m/>
    <m/>
    <m/>
  </r>
  <r>
    <x v="0"/>
    <x v="15"/>
    <s v="Domingo"/>
    <n v="1026"/>
    <s v="Catamarca"/>
    <n v="86582619.219999999"/>
    <n v="482479.23"/>
    <n v="68098172.900000006"/>
    <n v="374160.27"/>
    <n v="42.594000000000001"/>
    <n v="3"/>
  </r>
  <r>
    <x v="0"/>
    <x v="15"/>
    <s v="Domingo"/>
    <n v="1027"/>
    <s v="Mataderos"/>
    <n v="13992166.890000001"/>
    <m/>
    <n v="11020849.27"/>
    <m/>
    <m/>
    <m/>
  </r>
  <r>
    <x v="0"/>
    <x v="15"/>
    <s v="Domingo"/>
    <n v="1028"/>
    <s v="Alte Brown"/>
    <n v="55710233.890000001"/>
    <m/>
    <n v="43776858.850000001"/>
    <m/>
    <m/>
    <m/>
  </r>
  <r>
    <x v="0"/>
    <x v="15"/>
    <s v="Domingo"/>
    <n v="1029"/>
    <s v="Moreno"/>
    <n v="48000488.530000001"/>
    <m/>
    <n v="37841473.840000004"/>
    <m/>
    <m/>
    <m/>
  </r>
  <r>
    <x v="0"/>
    <x v="15"/>
    <s v="Domingo"/>
    <n v="1030"/>
    <s v="José C Paz"/>
    <n v="20620255.75"/>
    <m/>
    <n v="16223713.02"/>
    <m/>
    <m/>
    <m/>
  </r>
  <r>
    <x v="0"/>
    <x v="15"/>
    <s v="Domingo"/>
    <n v="1031"/>
    <s v="Jujuy"/>
    <n v="58137818.5"/>
    <m/>
    <n v="46082501.939999998"/>
    <m/>
    <m/>
    <m/>
  </r>
  <r>
    <x v="0"/>
    <x v="15"/>
    <s v="Domingo"/>
    <n v="1032"/>
    <s v="Malvinas Arg"/>
    <n v="64443681.740000002"/>
    <m/>
    <n v="50757366.75"/>
    <m/>
    <m/>
    <m/>
  </r>
  <r>
    <x v="0"/>
    <x v="15"/>
    <s v="Domingo"/>
    <n v="1033"/>
    <s v="Rio Salí"/>
    <n v="66398334.780000001"/>
    <n v="170766.98"/>
    <n v="52056846.829999998"/>
    <n v="137605.07999999999"/>
    <n v="21.068000000000001"/>
    <n v="3"/>
  </r>
  <r>
    <x v="0"/>
    <x v="15"/>
    <s v="Domingo"/>
    <n v="1035"/>
    <s v="3 de Febrero"/>
    <n v="48304080"/>
    <n v="71879.899999999994"/>
    <n v="37921618.840000004"/>
    <n v="52980.31"/>
    <n v="11"/>
    <n v="1"/>
  </r>
  <r>
    <x v="0"/>
    <x v="15"/>
    <s v="Domingo"/>
    <n v="1036"/>
    <s v="Moreno Shopping"/>
    <n v="5615654.3600000003"/>
    <m/>
    <n v="4404269.8099999996"/>
    <m/>
    <m/>
    <m/>
  </r>
  <r>
    <x v="0"/>
    <x v="15"/>
    <s v="Domingo"/>
    <n v="1039"/>
    <s v="Paraná 2"/>
    <n v="81776528.120000005"/>
    <m/>
    <n v="64100913.020000003"/>
    <m/>
    <m/>
    <m/>
  </r>
  <r>
    <x v="0"/>
    <x v="15"/>
    <s v="Domingo"/>
    <n v="1042"/>
    <s v="Trelew"/>
    <n v="53382239.619999997"/>
    <n v="244445.05"/>
    <n v="41961834.960000001"/>
    <n v="187934.41"/>
    <n v="80.694000000000003"/>
    <n v="3"/>
  </r>
  <r>
    <x v="0"/>
    <x v="15"/>
    <s v="Domingo"/>
    <n v="1043"/>
    <s v="Laferrere"/>
    <n v="71781680.359999999"/>
    <m/>
    <n v="56147640.950000003"/>
    <m/>
    <m/>
    <m/>
  </r>
  <r>
    <x v="0"/>
    <x v="15"/>
    <s v="Domingo"/>
    <n v="1044"/>
    <s v="Hurlingham (AV. Villegas)"/>
    <n v="23022139.309999999"/>
    <m/>
    <n v="18107486.719999999"/>
    <m/>
    <m/>
    <m/>
  </r>
  <r>
    <x v="0"/>
    <x v="15"/>
    <s v="Domingo"/>
    <n v="1045"/>
    <s v="Hurlingham (AV. Vergara)"/>
    <n v="13326653.460000001"/>
    <m/>
    <n v="10500174.619999999"/>
    <m/>
    <m/>
    <m/>
  </r>
  <r>
    <x v="0"/>
    <x v="15"/>
    <s v="Domingo"/>
    <n v="1046"/>
    <s v="Pergamino"/>
    <n v="16604878.859999999"/>
    <m/>
    <n v="13047433.300000001"/>
    <m/>
    <m/>
    <m/>
  </r>
  <r>
    <x v="0"/>
    <x v="15"/>
    <s v="Domingo"/>
    <n v="1050"/>
    <s v="Lanús"/>
    <n v="52129596.659999996"/>
    <m/>
    <n v="40904946.329999998"/>
    <m/>
    <m/>
    <m/>
  </r>
  <r>
    <x v="0"/>
    <x v="15"/>
    <s v="Domingo"/>
    <n v="1051"/>
    <s v="Posadas"/>
    <n v="68297848.140000001"/>
    <n v="3097137.69"/>
    <n v="53627793.270000003"/>
    <n v="2395767.96"/>
    <n v="18"/>
    <n v="4"/>
  </r>
  <r>
    <x v="0"/>
    <x v="15"/>
    <s v="Domingo"/>
    <n v="1052"/>
    <s v="Oran"/>
    <n v="59678842.969999999"/>
    <n v="171485.4"/>
    <n v="47302017.590000004"/>
    <n v="132865.79999999999"/>
    <n v="60"/>
    <n v="2"/>
  </r>
  <r>
    <x v="0"/>
    <x v="15"/>
    <s v="Domingo"/>
    <n v="1053"/>
    <s v="Viedma"/>
    <n v="62808714.039999999"/>
    <m/>
    <n v="49249228.259999998"/>
    <m/>
    <m/>
    <m/>
  </r>
  <r>
    <x v="0"/>
    <x v="15"/>
    <s v="Domingo"/>
    <n v="1054"/>
    <s v="Olavarría"/>
    <n v="91791040.180000007"/>
    <n v="256050.15"/>
    <n v="71561495.599999994"/>
    <n v="196305.18"/>
    <n v="89"/>
    <n v="3"/>
  </r>
  <r>
    <x v="0"/>
    <x v="15"/>
    <s v="Domingo"/>
    <n v="1055"/>
    <s v="Villa Mercedes"/>
    <n v="47305794.549999997"/>
    <m/>
    <n v="37169481.280000001"/>
    <m/>
    <m/>
    <m/>
  </r>
  <r>
    <x v="0"/>
    <x v="15"/>
    <s v="Domingo"/>
    <n v="1056"/>
    <s v="Villa Nueva"/>
    <n v="45033713.07"/>
    <n v="136521.19"/>
    <n v="35383277.969999999"/>
    <n v="110921.26"/>
    <n v="30.2"/>
    <n v="3"/>
  </r>
  <r>
    <x v="0"/>
    <x v="15"/>
    <s v="Domingo"/>
    <n v="1057"/>
    <s v="Comodoro Rivadavia"/>
    <n v="93676399.959999993"/>
    <m/>
    <n v="73470521.299999997"/>
    <m/>
    <m/>
    <m/>
  </r>
  <r>
    <x v="0"/>
    <x v="15"/>
    <s v="Domingo"/>
    <n v="1058"/>
    <s v="Resistencia"/>
    <n v="61574995.229999997"/>
    <m/>
    <n v="47934911.770000003"/>
    <m/>
    <m/>
    <m/>
  </r>
  <r>
    <x v="0"/>
    <x v="15"/>
    <s v="Domingo"/>
    <n v="1059"/>
    <s v="Gonzalez Catán"/>
    <n v="73379376.5"/>
    <m/>
    <n v="57339721.859999999"/>
    <m/>
    <m/>
    <m/>
  </r>
  <r>
    <x v="0"/>
    <x v="15"/>
    <s v="Domingo"/>
    <n v="1060"/>
    <s v="Fuerza Aérea (Cba)"/>
    <n v="35125738.359999999"/>
    <m/>
    <n v="27762572.109999999"/>
    <m/>
    <m/>
    <m/>
  </r>
  <r>
    <x v="0"/>
    <x v="15"/>
    <s v="Domingo"/>
    <n v="1061"/>
    <s v="Junín"/>
    <n v="70873666.540000007"/>
    <n v="38174.25"/>
    <n v="55289084.57"/>
    <n v="29577.16"/>
    <n v="1"/>
    <n v="1"/>
  </r>
  <r>
    <x v="0"/>
    <x v="15"/>
    <s v="Domingo"/>
    <n v="1066"/>
    <s v="Nogoyá"/>
    <n v="3370357.88"/>
    <m/>
    <n v="2634322.67"/>
    <m/>
    <m/>
    <m/>
  </r>
  <r>
    <x v="0"/>
    <x v="15"/>
    <s v="Domingo"/>
    <n v="1067"/>
    <s v="San Martín (Mza)"/>
    <n v="46712149.840000004"/>
    <n v="335487.86"/>
    <n v="36539415.240000002"/>
    <n v="268856.75"/>
    <n v="88.436000000000007"/>
    <n v="3"/>
  </r>
  <r>
    <x v="0"/>
    <x v="15"/>
    <s v="Domingo"/>
    <n v="1068"/>
    <s v="Palmares (Mza)"/>
    <n v="80621627.930000007"/>
    <m/>
    <n v="63474794.75"/>
    <m/>
    <m/>
    <m/>
  </r>
  <r>
    <x v="0"/>
    <x v="15"/>
    <s v="Domingo"/>
    <n v="1074"/>
    <s v="Goya (Ctes)"/>
    <n v="37898491.939999998"/>
    <m/>
    <n v="29522721.91"/>
    <m/>
    <m/>
    <m/>
  </r>
  <r>
    <x v="0"/>
    <x v="15"/>
    <s v="Domingo"/>
    <n v="1075"/>
    <s v="Salta Fuerza Aérea"/>
    <n v="71347029.799999997"/>
    <m/>
    <n v="56304260.43"/>
    <m/>
    <m/>
    <m/>
  </r>
  <r>
    <x v="0"/>
    <x v="15"/>
    <s v="Domingo"/>
    <n v="1076"/>
    <s v="Lomas de Zamora"/>
    <n v="58290790.009999998"/>
    <m/>
    <n v="45845057.829999998"/>
    <m/>
    <m/>
    <m/>
  </r>
  <r>
    <x v="0"/>
    <x v="15"/>
    <s v="Domingo"/>
    <n v="1078"/>
    <s v="Salta Tartagal"/>
    <n v="65687514.450000003"/>
    <m/>
    <n v="51895106.229999997"/>
    <m/>
    <m/>
    <m/>
  </r>
  <r>
    <x v="0"/>
    <x v="15"/>
    <s v="Domingo"/>
    <n v="1080"/>
    <s v="Santiago del Estero Sur"/>
    <n v="55583903.759999998"/>
    <m/>
    <n v="43177283.399999999"/>
    <m/>
    <m/>
    <m/>
  </r>
  <r>
    <x v="0"/>
    <x v="15"/>
    <s v="Domingo"/>
    <n v="1081"/>
    <s v="Rawson San Juan"/>
    <n v="53368712.369999997"/>
    <m/>
    <n v="41629631.740000002"/>
    <m/>
    <m/>
    <m/>
  </r>
  <r>
    <x v="0"/>
    <x v="15"/>
    <s v="Domingo"/>
    <n v="1082"/>
    <s v="Tucumán (Av. Jujuy)"/>
    <n v="30332841.199999999"/>
    <m/>
    <n v="23987171.030000001"/>
    <m/>
    <m/>
    <m/>
  </r>
  <r>
    <x v="0"/>
    <x v="15"/>
    <s v="Domingo"/>
    <n v="1084"/>
    <s v="San Vicente"/>
    <n v="19997720.640000001"/>
    <m/>
    <n v="15815229.869999999"/>
    <m/>
    <m/>
    <m/>
  </r>
  <r>
    <x v="0"/>
    <x v="15"/>
    <s v="Domingo"/>
    <n v="1085"/>
    <s v="Corrientes (Av. Maipú)"/>
    <n v="38795852.630000003"/>
    <m/>
    <n v="30512412.760000002"/>
    <m/>
    <m/>
    <m/>
  </r>
  <r>
    <x v="0"/>
    <x v="15"/>
    <s v="Domingo"/>
    <n v="1086"/>
    <s v="Formosa II"/>
    <n v="49893327.729999997"/>
    <m/>
    <n v="39046312.100000001"/>
    <m/>
    <m/>
    <m/>
  </r>
  <r>
    <x v="0"/>
    <x v="15"/>
    <s v="Domingo"/>
    <n v="1087"/>
    <s v="Pilar"/>
    <n v="73108883.409999996"/>
    <n v="339274.83"/>
    <n v="57511594.32"/>
    <n v="254949.88"/>
    <n v="160"/>
    <n v="8"/>
  </r>
  <r>
    <x v="0"/>
    <x v="15"/>
    <s v="Domingo"/>
    <n v="1088"/>
    <s v="Tuc. Concepción"/>
    <n v="44927897.780000001"/>
    <m/>
    <n v="35180794.840000004"/>
    <m/>
    <m/>
    <m/>
  </r>
  <r>
    <x v="0"/>
    <x v="15"/>
    <s v="Domingo"/>
    <n v="1092"/>
    <s v="San Juan Norte"/>
    <n v="49574885.18"/>
    <m/>
    <n v="38709893.009999998"/>
    <m/>
    <m/>
    <m/>
  </r>
  <r>
    <x v="0"/>
    <x v="15"/>
    <s v="Domingo"/>
    <n v="1093"/>
    <s v="Comodoro Rivadavia Norte"/>
    <n v="61387297.520000003"/>
    <m/>
    <n v="48275940.640000001"/>
    <m/>
    <m/>
    <m/>
  </r>
  <r>
    <x v="0"/>
    <x v="15"/>
    <s v="Domingo"/>
    <n v="1096"/>
    <s v="Caseros"/>
    <n v="60977656.329999998"/>
    <m/>
    <n v="47862973.829999998"/>
    <m/>
    <m/>
    <m/>
  </r>
  <r>
    <x v="0"/>
    <x v="15"/>
    <s v="Domingo"/>
    <n v="1097"/>
    <s v="Donato Alvarez (Cba)     "/>
    <n v="42748853.920000002"/>
    <m/>
    <n v="33596397.549999997"/>
    <m/>
    <m/>
    <m/>
  </r>
  <r>
    <x v="0"/>
    <x v="15"/>
    <s v="Domingo"/>
    <n v="1099"/>
    <s v="Posadas II            "/>
    <n v="59924987.100000001"/>
    <m/>
    <n v="47508080.770000003"/>
    <m/>
    <m/>
    <m/>
  </r>
  <r>
    <x v="0"/>
    <x v="15"/>
    <s v="Domingo"/>
    <n v="1102"/>
    <s v="Alvarez Jonte"/>
    <n v="5286781.12"/>
    <m/>
    <n v="4132835.36"/>
    <m/>
    <m/>
    <m/>
  </r>
  <r>
    <x v="0"/>
    <x v="15"/>
    <s v="Domingo"/>
    <n v="1106"/>
    <s v="Tuc. Ejército Del Norte"/>
    <n v="37640652.359999999"/>
    <n v="1706577.1"/>
    <n v="29505213.300000001"/>
    <n v="1322244.6599999999"/>
    <n v="7"/>
    <n v="5"/>
  </r>
  <r>
    <x v="0"/>
    <x v="15"/>
    <s v="Domingo"/>
    <n v="1108"/>
    <s v="Puerto Madryn "/>
    <n v="57952154.479999997"/>
    <m/>
    <n v="45647383.579999998"/>
    <m/>
    <m/>
    <m/>
  </r>
  <r>
    <x v="0"/>
    <x v="15"/>
    <s v="Domingo"/>
    <n v="1109"/>
    <s v="Cabildo"/>
    <n v="5506069.0700000003"/>
    <m/>
    <n v="4302308.26"/>
    <m/>
    <m/>
    <m/>
  </r>
  <r>
    <x v="0"/>
    <x v="15"/>
    <s v="Domingo"/>
    <n v="1110"/>
    <s v="Claypole"/>
    <n v="42786596.689999998"/>
    <m/>
    <n v="33584476.090000004"/>
    <m/>
    <m/>
    <m/>
  </r>
  <r>
    <x v="0"/>
    <x v="15"/>
    <s v="Domingo"/>
    <n v="1111"/>
    <s v="San Pedro de Jujuy"/>
    <n v="30520362.510000002"/>
    <m/>
    <n v="24154168.579999998"/>
    <m/>
    <m/>
    <m/>
  </r>
  <r>
    <x v="0"/>
    <x v="15"/>
    <s v="Domingo"/>
    <n v="1114"/>
    <s v="Clorinda"/>
    <n v="27771974.510000002"/>
    <m/>
    <n v="21845899.52"/>
    <m/>
    <m/>
    <m/>
  </r>
  <r>
    <x v="0"/>
    <x v="15"/>
    <s v="Domingo"/>
    <n v="1115"/>
    <s v="General Roca"/>
    <n v="54011766.130000003"/>
    <m/>
    <n v="42445251.740000002"/>
    <m/>
    <m/>
    <m/>
  </r>
  <r>
    <x v="0"/>
    <x v="15"/>
    <s v="Domingo"/>
    <n v="1116"/>
    <s v="Moron"/>
    <n v="52122872.990000002"/>
    <m/>
    <n v="40863494.600000001"/>
    <m/>
    <m/>
    <m/>
  </r>
  <r>
    <x v="0"/>
    <x v="15"/>
    <s v="Domingo"/>
    <n v="1119"/>
    <s v="Moreno Derqui"/>
    <n v="47540762.100000001"/>
    <m/>
    <n v="37316937.329999998"/>
    <m/>
    <m/>
    <m/>
  </r>
  <r>
    <x v="0"/>
    <x v="15"/>
    <s v="Domingo"/>
    <n v="2997"/>
    <s v="Grafa"/>
    <n v="260864116.28999999"/>
    <n v="4048513.51"/>
    <n v="206709265.25999999"/>
    <n v="3096477.97"/>
    <n v="771.74099999999999"/>
    <n v="40"/>
  </r>
  <r>
    <x v="0"/>
    <x v="15"/>
    <s v="Domingo"/>
    <n v="2998"/>
    <s v="San Justo"/>
    <n v="149794869.97"/>
    <n v="1463317.92"/>
    <n v="117438649.47"/>
    <n v="1132848.31"/>
    <n v="537.16800000000001"/>
    <n v="18"/>
  </r>
  <r>
    <x v="0"/>
    <x v="15"/>
    <s v="Domingo"/>
    <n v="2999"/>
    <s v="Avellaneda"/>
    <n v="175779977.87"/>
    <n v="-244159.59"/>
    <n v="137846615.74000001"/>
    <n v="-184039.06"/>
    <n v="-104.3"/>
    <n v="3"/>
  </r>
  <r>
    <x v="0"/>
    <x v="15"/>
    <s v="Domingo"/>
    <n v="3601"/>
    <s v="La Plata"/>
    <n v="178622399.75999999"/>
    <n v="-14418"/>
    <n v="139920343.44999999"/>
    <n v="-11170.97"/>
    <n v="-2"/>
    <n v="1"/>
  </r>
  <r>
    <x v="0"/>
    <x v="15"/>
    <s v="Domingo"/>
    <n v="3602"/>
    <s v="Bahía Blanca"/>
    <n v="126504773.95"/>
    <m/>
    <n v="99191732.939999998"/>
    <m/>
    <m/>
    <m/>
  </r>
  <r>
    <x v="0"/>
    <x v="15"/>
    <s v="Domingo"/>
    <n v="3603"/>
    <s v="Santa Fe "/>
    <n v="212959849.38999999"/>
    <m/>
    <n v="165945031.78999999"/>
    <m/>
    <m/>
    <m/>
  </r>
  <r>
    <x v="0"/>
    <x v="15"/>
    <s v="Domingo"/>
    <n v="3604"/>
    <s v="Paraná"/>
    <n v="141137616.74000001"/>
    <m/>
    <n v="110243643.04000001"/>
    <m/>
    <m/>
    <m/>
  </r>
  <r>
    <x v="0"/>
    <x v="15"/>
    <s v="Domingo"/>
    <n v="3605"/>
    <s v="Córdoba Oeste"/>
    <n v="190920109.09"/>
    <m/>
    <n v="150343318.93000001"/>
    <m/>
    <m/>
    <m/>
  </r>
  <r>
    <x v="0"/>
    <x v="15"/>
    <s v="Domingo"/>
    <n v="3606"/>
    <s v="Córdoba Este"/>
    <n v="128674410.70999999"/>
    <n v="1329470.3400000001"/>
    <n v="101275832.27"/>
    <n v="1021821.55"/>
    <n v="437.71699999999998"/>
    <n v="15"/>
  </r>
  <r>
    <x v="0"/>
    <x v="15"/>
    <s v="Domingo"/>
    <n v="3608"/>
    <s v="Neuquén"/>
    <n v="179408587.71000001"/>
    <n v="2322424.9300000002"/>
    <n v="139906122.97999999"/>
    <n v="1795871.88"/>
    <n v="229.99299999999999"/>
    <n v="10"/>
  </r>
  <r>
    <x v="0"/>
    <x v="15"/>
    <s v="Domingo"/>
    <n v="3613"/>
    <s v="Mendoza "/>
    <n v="151450722.55000001"/>
    <n v="7353400.1900000004"/>
    <n v="118926879.53"/>
    <n v="5667976.6699999999"/>
    <n v="423"/>
    <n v="28"/>
  </r>
  <r>
    <x v="0"/>
    <x v="15"/>
    <s v="Domingo"/>
    <n v="4001"/>
    <s v="Campana"/>
    <n v="20034043.140000001"/>
    <n v="15786.5"/>
    <n v="15813656.77"/>
    <n v="12231.28"/>
    <n v="6"/>
    <n v="1"/>
  </r>
  <r>
    <x v="0"/>
    <x v="16"/>
    <s v="Lunes"/>
    <n v="1002"/>
    <s v="Rio IV"/>
    <n v="109950795.66"/>
    <n v="1989882.54"/>
    <n v="85917513.730000004"/>
    <n v="1550387.41"/>
    <n v="599.596"/>
    <n v="22"/>
  </r>
  <r>
    <x v="0"/>
    <x v="16"/>
    <s v="Lunes"/>
    <n v="1003"/>
    <s v="San Luis"/>
    <n v="96373228.390000001"/>
    <n v="2670333.9900000002"/>
    <n v="75806376"/>
    <n v="2086200.64"/>
    <n v="914.495"/>
    <n v="23"/>
  </r>
  <r>
    <x v="0"/>
    <x v="16"/>
    <s v="Lunes"/>
    <n v="1004"/>
    <s v="San Fernando"/>
    <n v="111912900.55"/>
    <n v="2531037.2799999998"/>
    <n v="87941952.930000007"/>
    <n v="1976707.7"/>
    <n v="726.822"/>
    <n v="22"/>
  </r>
  <r>
    <x v="0"/>
    <x v="16"/>
    <s v="Lunes"/>
    <n v="1005"/>
    <s v="Las Heras"/>
    <n v="97596300.099999994"/>
    <m/>
    <n v="76476494.230000004"/>
    <m/>
    <m/>
    <m/>
  </r>
  <r>
    <x v="0"/>
    <x v="16"/>
    <s v="Lunes"/>
    <n v="1006"/>
    <s v="San Juan"/>
    <n v="98142522.969999999"/>
    <n v="2438942.75"/>
    <n v="76803606.390000001"/>
    <n v="1871486.27"/>
    <n v="768.16300000000001"/>
    <n v="27"/>
  </r>
  <r>
    <x v="0"/>
    <x v="16"/>
    <s v="Lunes"/>
    <n v="1007"/>
    <s v="La Rioja"/>
    <n v="84420876.269999996"/>
    <n v="311551.21999999997"/>
    <n v="66122897.450000003"/>
    <n v="241125.7"/>
    <n v="45.981000000000002"/>
    <n v="3"/>
  </r>
  <r>
    <x v="0"/>
    <x v="16"/>
    <s v="Lunes"/>
    <n v="1008"/>
    <s v="Corrientes"/>
    <n v="106670233.16"/>
    <n v="2160268.16"/>
    <n v="83294911.310000002"/>
    <n v="1700960.75"/>
    <n v="580.59100000000001"/>
    <n v="23"/>
  </r>
  <r>
    <x v="0"/>
    <x v="16"/>
    <s v="Lunes"/>
    <n v="1010"/>
    <s v="Córdoba Sur"/>
    <n v="64206564.409999996"/>
    <m/>
    <n v="50176781.109999999"/>
    <m/>
    <m/>
    <m/>
  </r>
  <r>
    <x v="0"/>
    <x v="16"/>
    <s v="Lunes"/>
    <n v="1011"/>
    <s v="Salta"/>
    <n v="69616817.579999998"/>
    <n v="688130.53"/>
    <n v="54570109.189999998"/>
    <n v="533431.66"/>
    <n v="101"/>
    <n v="5"/>
  </r>
  <r>
    <x v="0"/>
    <x v="16"/>
    <s v="Lunes"/>
    <n v="1012"/>
    <s v="Santiago"/>
    <n v="86568816.560000002"/>
    <n v="502606.43"/>
    <n v="67527816.090000004"/>
    <n v="389416"/>
    <n v="103"/>
    <n v="6"/>
  </r>
  <r>
    <x v="0"/>
    <x v="16"/>
    <s v="Lunes"/>
    <n v="1013"/>
    <s v="Tigre"/>
    <n v="62676578.75"/>
    <m/>
    <n v="49144766.710000001"/>
    <m/>
    <m/>
    <m/>
  </r>
  <r>
    <x v="0"/>
    <x v="16"/>
    <s v="Lunes"/>
    <n v="1014"/>
    <s v="Lujan"/>
    <n v="82374745.849999994"/>
    <n v="870759.18"/>
    <n v="64234622.700000003"/>
    <n v="678641.01"/>
    <n v="350"/>
    <n v="9"/>
  </r>
  <r>
    <x v="0"/>
    <x v="16"/>
    <s v="Lunes"/>
    <n v="1015"/>
    <s v="Maipú"/>
    <n v="80117730.640000001"/>
    <m/>
    <n v="62779359.82"/>
    <m/>
    <m/>
    <m/>
  </r>
  <r>
    <x v="0"/>
    <x v="16"/>
    <s v="Lunes"/>
    <n v="1016"/>
    <s v="Avellaneda 2"/>
    <n v="112342788.81"/>
    <m/>
    <n v="87887552.969999999"/>
    <m/>
    <m/>
    <m/>
  </r>
  <r>
    <x v="0"/>
    <x v="16"/>
    <s v="Lunes"/>
    <n v="1017"/>
    <s v="La Tablada"/>
    <n v="82572641.260000005"/>
    <m/>
    <n v="64546708.549999997"/>
    <m/>
    <m/>
    <m/>
  </r>
  <r>
    <x v="0"/>
    <x v="16"/>
    <s v="Lunes"/>
    <n v="1018"/>
    <s v="Quilmes"/>
    <n v="45895819.770000003"/>
    <m/>
    <n v="35947459.780000001"/>
    <m/>
    <m/>
    <m/>
  </r>
  <r>
    <x v="0"/>
    <x v="16"/>
    <s v="Lunes"/>
    <n v="1020"/>
    <s v="Tucumán"/>
    <n v="100230008.2"/>
    <n v="4100079.47"/>
    <n v="78560973.25"/>
    <n v="3184119.5"/>
    <n v="1053.8040000000001"/>
    <n v="39"/>
  </r>
  <r>
    <x v="0"/>
    <x v="16"/>
    <s v="Lunes"/>
    <n v="1021"/>
    <s v="Neuquén 2"/>
    <n v="55407195.520000003"/>
    <m/>
    <n v="43317054.659999996"/>
    <m/>
    <m/>
    <m/>
  </r>
  <r>
    <x v="0"/>
    <x v="16"/>
    <s v="Lunes"/>
    <n v="1022"/>
    <s v="Bariloche"/>
    <n v="82282005.450000003"/>
    <n v="147669.13"/>
    <n v="64784670.359999999"/>
    <n v="114413.09"/>
    <n v="55"/>
    <n v="2"/>
  </r>
  <r>
    <x v="0"/>
    <x v="16"/>
    <s v="Lunes"/>
    <n v="1023"/>
    <s v="La Pampa"/>
    <n v="46889977.119999997"/>
    <n v="534882"/>
    <n v="36582293.090000004"/>
    <n v="409580.58"/>
    <n v="96"/>
    <n v="1"/>
  </r>
  <r>
    <x v="0"/>
    <x v="16"/>
    <s v="Lunes"/>
    <n v="1024"/>
    <s v="Formosa"/>
    <n v="70738793.489999995"/>
    <n v="3271725.6"/>
    <n v="55181155.340000004"/>
    <n v="2551268.0699999998"/>
    <n v="1097.145"/>
    <n v="41"/>
  </r>
  <r>
    <x v="0"/>
    <x v="16"/>
    <s v="Lunes"/>
    <n v="1026"/>
    <s v="Catamarca"/>
    <n v="76946484.239999995"/>
    <n v="802000.4"/>
    <n v="60575135.799999997"/>
    <n v="676259.22"/>
    <n v="35.590000000000003"/>
    <n v="2"/>
  </r>
  <r>
    <x v="0"/>
    <x v="16"/>
    <s v="Lunes"/>
    <n v="1027"/>
    <s v="Mataderos"/>
    <n v="22388373.91"/>
    <m/>
    <n v="17686496.940000001"/>
    <m/>
    <m/>
    <m/>
  </r>
  <r>
    <x v="0"/>
    <x v="16"/>
    <s v="Lunes"/>
    <n v="1028"/>
    <s v="Alte Brown"/>
    <n v="58682823.479999997"/>
    <m/>
    <n v="46009585.200000003"/>
    <m/>
    <m/>
    <m/>
  </r>
  <r>
    <x v="0"/>
    <x v="16"/>
    <s v="Lunes"/>
    <n v="1029"/>
    <s v="Moreno"/>
    <n v="44050667.960000001"/>
    <m/>
    <n v="34471875"/>
    <m/>
    <m/>
    <m/>
  </r>
  <r>
    <x v="0"/>
    <x v="16"/>
    <s v="Lunes"/>
    <n v="1030"/>
    <s v="José C Paz"/>
    <n v="19480216.02"/>
    <m/>
    <n v="15257948.02"/>
    <m/>
    <m/>
    <m/>
  </r>
  <r>
    <x v="0"/>
    <x v="16"/>
    <s v="Lunes"/>
    <n v="1031"/>
    <s v="Jujuy"/>
    <n v="76641471.069999993"/>
    <n v="1010530.01"/>
    <n v="60538927.640000001"/>
    <n v="784404.02"/>
    <n v="410.202"/>
    <n v="10"/>
  </r>
  <r>
    <x v="0"/>
    <x v="16"/>
    <s v="Lunes"/>
    <n v="1032"/>
    <s v="Malvinas Arg"/>
    <n v="61361614.200000003"/>
    <m/>
    <n v="48113681.200000003"/>
    <m/>
    <m/>
    <m/>
  </r>
  <r>
    <x v="0"/>
    <x v="16"/>
    <s v="Lunes"/>
    <n v="1033"/>
    <s v="Rio Salí"/>
    <n v="58063023.039999999"/>
    <m/>
    <n v="45560503.509999998"/>
    <m/>
    <m/>
    <m/>
  </r>
  <r>
    <x v="0"/>
    <x v="16"/>
    <s v="Lunes"/>
    <n v="1035"/>
    <s v="3 de Febrero"/>
    <n v="45412700.159999996"/>
    <n v="835234.31"/>
    <n v="35524504.25"/>
    <n v="645597.75"/>
    <n v="295.30599999999998"/>
    <n v="9"/>
  </r>
  <r>
    <x v="0"/>
    <x v="16"/>
    <s v="Lunes"/>
    <n v="1036"/>
    <s v="Moreno Shopping"/>
    <n v="9145690.4299999997"/>
    <m/>
    <n v="7198179.54"/>
    <m/>
    <m/>
    <m/>
  </r>
  <r>
    <x v="0"/>
    <x v="16"/>
    <s v="Lunes"/>
    <n v="1038"/>
    <s v="Cipolletti"/>
    <n v="60857118.890000001"/>
    <n v="1627819.47"/>
    <n v="47653495.170000002"/>
    <n v="1271996.6599999999"/>
    <n v="435.12200000000001"/>
    <n v="18"/>
  </r>
  <r>
    <x v="0"/>
    <x v="16"/>
    <s v="Lunes"/>
    <n v="1039"/>
    <s v="Paraná 2"/>
    <n v="72901772.879999995"/>
    <m/>
    <n v="57136073.219999999"/>
    <m/>
    <m/>
    <m/>
  </r>
  <r>
    <x v="0"/>
    <x v="16"/>
    <s v="Lunes"/>
    <n v="1042"/>
    <s v="Trelew"/>
    <n v="43166359.829999998"/>
    <m/>
    <n v="33958519.539999999"/>
    <m/>
    <m/>
    <m/>
  </r>
  <r>
    <x v="0"/>
    <x v="16"/>
    <s v="Lunes"/>
    <n v="1043"/>
    <s v="Laferrere"/>
    <n v="63854803.219999999"/>
    <m/>
    <n v="49863946.359999999"/>
    <m/>
    <m/>
    <m/>
  </r>
  <r>
    <x v="0"/>
    <x v="16"/>
    <s v="Lunes"/>
    <n v="1044"/>
    <s v="Hurlingham (AV. Villegas)"/>
    <n v="18519618.98"/>
    <m/>
    <n v="14495645.17"/>
    <m/>
    <m/>
    <m/>
  </r>
  <r>
    <x v="0"/>
    <x v="16"/>
    <s v="Lunes"/>
    <n v="1045"/>
    <s v="Hurlingham (AV. Vergara)"/>
    <n v="18054245.93"/>
    <m/>
    <n v="14170518.859999999"/>
    <m/>
    <m/>
    <m/>
  </r>
  <r>
    <x v="0"/>
    <x v="16"/>
    <s v="Lunes"/>
    <n v="1046"/>
    <s v="Pergamino"/>
    <n v="20578565.649999999"/>
    <n v="75654.8"/>
    <n v="16127439.99"/>
    <n v="58616.88"/>
    <n v="8"/>
    <n v="1"/>
  </r>
  <r>
    <x v="0"/>
    <x v="16"/>
    <s v="Lunes"/>
    <n v="1050"/>
    <s v="Lanús"/>
    <n v="51100656.969999999"/>
    <m/>
    <n v="40050678.399999999"/>
    <m/>
    <m/>
    <m/>
  </r>
  <r>
    <x v="0"/>
    <x v="16"/>
    <s v="Lunes"/>
    <n v="1051"/>
    <s v="Posadas"/>
    <n v="63662424.100000001"/>
    <n v="272565.69"/>
    <n v="50345287.18"/>
    <n v="208760.64"/>
    <n v="101.739"/>
    <n v="3"/>
  </r>
  <r>
    <x v="0"/>
    <x v="16"/>
    <s v="Lunes"/>
    <n v="1052"/>
    <s v="Oran"/>
    <n v="43058136.079999998"/>
    <n v="216295.5"/>
    <n v="33934580.340000004"/>
    <n v="167584.53"/>
    <n v="70"/>
    <n v="1"/>
  </r>
  <r>
    <x v="0"/>
    <x v="16"/>
    <s v="Lunes"/>
    <n v="1053"/>
    <s v="Viedma"/>
    <n v="47244739.729999997"/>
    <m/>
    <n v="37012490.640000001"/>
    <m/>
    <m/>
    <m/>
  </r>
  <r>
    <x v="0"/>
    <x v="16"/>
    <s v="Lunes"/>
    <n v="1054"/>
    <s v="Olavarría"/>
    <n v="87386825.760000005"/>
    <n v="981141.85"/>
    <n v="68091500.090000004"/>
    <n v="771596.42"/>
    <n v="343.98899999999998"/>
    <n v="16"/>
  </r>
  <r>
    <x v="0"/>
    <x v="16"/>
    <s v="Lunes"/>
    <n v="1055"/>
    <s v="Villa Mercedes"/>
    <n v="44824927.579999998"/>
    <n v="592826"/>
    <n v="35078335.960000001"/>
    <n v="466756.26"/>
    <n v="215.59399999999999"/>
    <n v="10"/>
  </r>
  <r>
    <x v="0"/>
    <x v="16"/>
    <s v="Lunes"/>
    <n v="1056"/>
    <s v="Villa Nueva"/>
    <n v="44718060.149999999"/>
    <m/>
    <n v="35105451.25"/>
    <m/>
    <m/>
    <m/>
  </r>
  <r>
    <x v="0"/>
    <x v="16"/>
    <s v="Lunes"/>
    <n v="1057"/>
    <s v="Comodoro Rivadavia"/>
    <n v="80164764.379999995"/>
    <n v="1478108.69"/>
    <n v="62643641.439999998"/>
    <n v="1149912.8500000001"/>
    <n v="493.20100000000002"/>
    <n v="13"/>
  </r>
  <r>
    <x v="0"/>
    <x v="16"/>
    <s v="Lunes"/>
    <n v="1058"/>
    <s v="Resistencia"/>
    <n v="53083085.219999999"/>
    <n v="775323.39"/>
    <n v="41159588.369999997"/>
    <n v="601331.72"/>
    <n v="278.91800000000001"/>
    <n v="15"/>
  </r>
  <r>
    <x v="0"/>
    <x v="16"/>
    <s v="Lunes"/>
    <n v="1059"/>
    <s v="Gonzalez Catán"/>
    <n v="67083612.789999999"/>
    <m/>
    <n v="52335946.240000002"/>
    <m/>
    <m/>
    <m/>
  </r>
  <r>
    <x v="0"/>
    <x v="16"/>
    <s v="Lunes"/>
    <n v="1060"/>
    <s v="Fuerza Aérea (Cba)"/>
    <n v="38254002.82"/>
    <n v="799998.36"/>
    <n v="30132884.030000001"/>
    <n v="619833.48"/>
    <n v="4"/>
    <n v="2"/>
  </r>
  <r>
    <x v="0"/>
    <x v="16"/>
    <s v="Lunes"/>
    <n v="1061"/>
    <s v="Junín"/>
    <n v="76860886.799999997"/>
    <n v="334047.17"/>
    <n v="59950569.82"/>
    <n v="256840.09"/>
    <n v="95"/>
    <n v="4"/>
  </r>
  <r>
    <x v="0"/>
    <x v="16"/>
    <s v="Lunes"/>
    <n v="1066"/>
    <s v="Nogoyá"/>
    <n v="3001070.88"/>
    <m/>
    <n v="2340758.77"/>
    <m/>
    <m/>
    <m/>
  </r>
  <r>
    <x v="0"/>
    <x v="16"/>
    <s v="Lunes"/>
    <n v="1067"/>
    <s v="San Martín (Mza)"/>
    <n v="56804998.600000001"/>
    <n v="584918.16"/>
    <n v="44417399.899999999"/>
    <n v="459081.87"/>
    <n v="223.77"/>
    <n v="6"/>
  </r>
  <r>
    <x v="0"/>
    <x v="16"/>
    <s v="Lunes"/>
    <n v="1068"/>
    <s v="Palmares (Mza)"/>
    <n v="95474626.480000004"/>
    <m/>
    <n v="74949413.650000006"/>
    <m/>
    <m/>
    <m/>
  </r>
  <r>
    <x v="0"/>
    <x v="16"/>
    <s v="Lunes"/>
    <n v="1074"/>
    <s v="Goya (Ctes)"/>
    <n v="26500260.100000001"/>
    <m/>
    <n v="20720453.539999999"/>
    <m/>
    <m/>
    <m/>
  </r>
  <r>
    <x v="0"/>
    <x v="16"/>
    <s v="Lunes"/>
    <n v="1075"/>
    <s v="Salta Fuerza Aérea"/>
    <n v="59274394"/>
    <n v="57598.2"/>
    <n v="46794347.539999999"/>
    <n v="44626.7"/>
    <n v="3"/>
    <n v="1"/>
  </r>
  <r>
    <x v="0"/>
    <x v="16"/>
    <s v="Lunes"/>
    <n v="1076"/>
    <s v="Lomas de Zamora"/>
    <n v="62919177.200000003"/>
    <m/>
    <n v="49409269.009999998"/>
    <m/>
    <m/>
    <m/>
  </r>
  <r>
    <x v="0"/>
    <x v="16"/>
    <s v="Lunes"/>
    <n v="1077"/>
    <s v="Gral Pico (La Pampa)"/>
    <n v="50145602.109999999"/>
    <n v="792451.71"/>
    <n v="39221210.869999997"/>
    <n v="603359.98"/>
    <n v="190.23099999999999"/>
    <n v="5"/>
  </r>
  <r>
    <x v="0"/>
    <x v="16"/>
    <s v="Lunes"/>
    <n v="1078"/>
    <s v="Salta Tartagal"/>
    <n v="51664527.950000003"/>
    <m/>
    <n v="40489429.719999999"/>
    <m/>
    <m/>
    <m/>
  </r>
  <r>
    <x v="0"/>
    <x v="16"/>
    <s v="Lunes"/>
    <n v="1080"/>
    <s v="Santiago del Estero Sur"/>
    <n v="58550634.060000002"/>
    <n v="908176.66"/>
    <n v="45692605.159999996"/>
    <n v="709000.06"/>
    <n v="187.01599999999999"/>
    <n v="8"/>
  </r>
  <r>
    <x v="0"/>
    <x v="16"/>
    <s v="Lunes"/>
    <n v="1081"/>
    <s v="Rawson San Juan"/>
    <n v="47086948.770000003"/>
    <m/>
    <n v="36869840.479999997"/>
    <m/>
    <m/>
    <m/>
  </r>
  <r>
    <x v="0"/>
    <x v="16"/>
    <s v="Lunes"/>
    <n v="1082"/>
    <s v="Tucumán (Av. Jujuy)"/>
    <n v="23515319.469999999"/>
    <m/>
    <n v="18532362.07"/>
    <m/>
    <m/>
    <m/>
  </r>
  <r>
    <x v="0"/>
    <x v="16"/>
    <s v="Lunes"/>
    <n v="1084"/>
    <s v="San Vicente"/>
    <n v="17622614.039999999"/>
    <m/>
    <n v="13833540.300000001"/>
    <m/>
    <m/>
    <m/>
  </r>
  <r>
    <x v="0"/>
    <x v="16"/>
    <s v="Lunes"/>
    <n v="1085"/>
    <s v="Corrientes (Av. Maipú)"/>
    <n v="29092269.239999998"/>
    <m/>
    <n v="22757994.800000001"/>
    <m/>
    <m/>
    <m/>
  </r>
  <r>
    <x v="0"/>
    <x v="16"/>
    <s v="Lunes"/>
    <n v="1086"/>
    <s v="Formosa II"/>
    <n v="46990855.280000001"/>
    <m/>
    <n v="36677863.049999997"/>
    <m/>
    <m/>
    <m/>
  </r>
  <r>
    <x v="0"/>
    <x v="16"/>
    <s v="Lunes"/>
    <n v="1087"/>
    <s v="Pilar"/>
    <n v="83639553.430000007"/>
    <n v="2303250.16"/>
    <n v="65829219.07"/>
    <n v="1794706.45"/>
    <n v="645.45299999999997"/>
    <n v="23"/>
  </r>
  <r>
    <x v="0"/>
    <x v="16"/>
    <s v="Lunes"/>
    <n v="1088"/>
    <s v="Tuc. Concepción"/>
    <n v="51866481.82"/>
    <m/>
    <n v="40977826.090000004"/>
    <m/>
    <m/>
    <m/>
  </r>
  <r>
    <x v="0"/>
    <x v="16"/>
    <s v="Lunes"/>
    <n v="1092"/>
    <s v="San Juan Norte"/>
    <n v="54222367.950000003"/>
    <m/>
    <n v="42375862.880000003"/>
    <m/>
    <m/>
    <m/>
  </r>
  <r>
    <x v="0"/>
    <x v="16"/>
    <s v="Lunes"/>
    <n v="1093"/>
    <s v="Comodoro Rivadavia Norte"/>
    <n v="62252953.880000003"/>
    <m/>
    <n v="48758452.07"/>
    <m/>
    <m/>
    <m/>
  </r>
  <r>
    <x v="0"/>
    <x v="16"/>
    <s v="Lunes"/>
    <n v="1096"/>
    <s v="Caseros"/>
    <n v="77021742.650000006"/>
    <m/>
    <n v="60345220.490000002"/>
    <m/>
    <m/>
    <m/>
  </r>
  <r>
    <x v="0"/>
    <x v="16"/>
    <s v="Lunes"/>
    <n v="1097"/>
    <s v="Donato Alvarez (Cba)     "/>
    <n v="52489250"/>
    <m/>
    <n v="40830304.5"/>
    <m/>
    <m/>
    <m/>
  </r>
  <r>
    <x v="0"/>
    <x v="16"/>
    <s v="Lunes"/>
    <n v="1098"/>
    <s v="R.S. Peña, Chaco"/>
    <n v="30231530.449999999"/>
    <n v="162930.28"/>
    <n v="23416666.48"/>
    <n v="130195.64"/>
    <n v="41.582000000000001"/>
    <n v="3"/>
  </r>
  <r>
    <x v="0"/>
    <x v="16"/>
    <s v="Lunes"/>
    <n v="1099"/>
    <s v="Posadas II            "/>
    <n v="46815793.100000001"/>
    <n v="524999.25"/>
    <n v="37094364.920000002"/>
    <n v="406765.94"/>
    <n v="1"/>
    <n v="1"/>
  </r>
  <r>
    <x v="0"/>
    <x v="16"/>
    <s v="Lunes"/>
    <n v="1100"/>
    <s v="Santa Rosa (La Pampa) II"/>
    <n v="37481562.979999997"/>
    <m/>
    <n v="29352298.079999998"/>
    <m/>
    <m/>
    <m/>
  </r>
  <r>
    <x v="0"/>
    <x v="16"/>
    <s v="Lunes"/>
    <n v="1102"/>
    <s v="Alvarez Jonte"/>
    <n v="5195341.13"/>
    <m/>
    <n v="4060402.09"/>
    <m/>
    <m/>
    <m/>
  </r>
  <r>
    <x v="0"/>
    <x v="16"/>
    <s v="Lunes"/>
    <n v="1106"/>
    <s v="Tuc. Ejército Del Norte"/>
    <n v="32018346.100000001"/>
    <m/>
    <n v="25122449.280000001"/>
    <m/>
    <m/>
    <m/>
  </r>
  <r>
    <x v="0"/>
    <x v="16"/>
    <s v="Lunes"/>
    <n v="1108"/>
    <s v="Puerto Madryn "/>
    <n v="59690970.640000001"/>
    <n v="957368.02"/>
    <n v="46941002.689999998"/>
    <n v="740687.9"/>
    <n v="82.944999999999993"/>
    <n v="5"/>
  </r>
  <r>
    <x v="0"/>
    <x v="16"/>
    <s v="Lunes"/>
    <n v="1109"/>
    <s v="Cabildo"/>
    <n v="4745824.95"/>
    <m/>
    <n v="3705692.23"/>
    <m/>
    <m/>
    <m/>
  </r>
  <r>
    <x v="0"/>
    <x v="16"/>
    <s v="Lunes"/>
    <n v="1110"/>
    <s v="Claypole"/>
    <n v="37825817.189999998"/>
    <m/>
    <n v="29550208.25"/>
    <m/>
    <m/>
    <m/>
  </r>
  <r>
    <x v="0"/>
    <x v="16"/>
    <s v="Lunes"/>
    <n v="1111"/>
    <s v="San Pedro de Jujuy"/>
    <n v="29836658.530000001"/>
    <n v="190474.7"/>
    <n v="23517438.940000001"/>
    <n v="147578.6"/>
    <n v="18"/>
    <n v="1"/>
  </r>
  <r>
    <x v="0"/>
    <x v="16"/>
    <s v="Lunes"/>
    <n v="1114"/>
    <s v="Clorinda"/>
    <n v="27529641.68"/>
    <m/>
    <n v="21586500.960000001"/>
    <m/>
    <m/>
    <m/>
  </r>
  <r>
    <x v="0"/>
    <x v="16"/>
    <s v="Lunes"/>
    <n v="1115"/>
    <s v="General Roca"/>
    <n v="44235660.560000002"/>
    <n v="852213.38"/>
    <n v="34778205.670000002"/>
    <n v="669394.19999999995"/>
    <n v="186.11699999999999"/>
    <n v="11"/>
  </r>
  <r>
    <x v="0"/>
    <x v="16"/>
    <s v="Lunes"/>
    <n v="1116"/>
    <s v="Moron"/>
    <n v="47901228.359999999"/>
    <m/>
    <n v="37466947.409999996"/>
    <m/>
    <m/>
    <m/>
  </r>
  <r>
    <x v="0"/>
    <x v="16"/>
    <s v="Lunes"/>
    <n v="1119"/>
    <s v="Moreno Derqui"/>
    <n v="40233430.509999998"/>
    <n v="599999.18999999994"/>
    <n v="31502545.600000001"/>
    <n v="464875.42"/>
    <n v="1"/>
    <n v="1"/>
  </r>
  <r>
    <x v="0"/>
    <x v="16"/>
    <s v="Lunes"/>
    <n v="2997"/>
    <s v="Grafa"/>
    <n v="351721921.06999999"/>
    <n v="14610271.449999999"/>
    <n v="278821421.35000002"/>
    <n v="11253679.59"/>
    <n v="3765.8609999999999"/>
    <n v="128"/>
  </r>
  <r>
    <x v="0"/>
    <x v="16"/>
    <s v="Lunes"/>
    <n v="2998"/>
    <s v="San Justo"/>
    <n v="157797230.52000001"/>
    <n v="3937458.32"/>
    <n v="123283892.94"/>
    <n v="3062498.67"/>
    <n v="1235.529"/>
    <n v="47"/>
  </r>
  <r>
    <x v="0"/>
    <x v="16"/>
    <s v="Lunes"/>
    <n v="2999"/>
    <s v="Avellaneda"/>
    <n v="176168421.22"/>
    <n v="5954894.8399999999"/>
    <n v="138134823.13"/>
    <n v="4540541.95"/>
    <n v="1737.61"/>
    <n v="72"/>
  </r>
  <r>
    <x v="0"/>
    <x v="16"/>
    <s v="Lunes"/>
    <n v="3601"/>
    <s v="La Plata"/>
    <n v="188066966.81999999"/>
    <n v="7798433.6799999997"/>
    <n v="147217029.16999999"/>
    <n v="6048111.8899999997"/>
    <n v="2363.3240000000001"/>
    <n v="80"/>
  </r>
  <r>
    <x v="0"/>
    <x v="16"/>
    <s v="Lunes"/>
    <n v="3602"/>
    <s v="Bahía Blanca"/>
    <n v="133955768.98999999"/>
    <n v="2334168.2799999998"/>
    <n v="104855144.18000001"/>
    <n v="1810041.09"/>
    <n v="552.71500000000003"/>
    <n v="26"/>
  </r>
  <r>
    <x v="0"/>
    <x v="16"/>
    <s v="Lunes"/>
    <n v="3603"/>
    <s v="Santa Fe "/>
    <n v="214480767.52000001"/>
    <n v="4609602"/>
    <n v="167472256.72"/>
    <n v="3598580.2"/>
    <n v="1336.9649999999999"/>
    <n v="42"/>
  </r>
  <r>
    <x v="0"/>
    <x v="16"/>
    <s v="Lunes"/>
    <n v="3604"/>
    <s v="Paraná"/>
    <n v="113767536.23999999"/>
    <n v="3861144.38"/>
    <n v="88826735.819999993"/>
    <n v="2954174.96"/>
    <n v="855.03800000000001"/>
    <n v="37"/>
  </r>
  <r>
    <x v="0"/>
    <x v="16"/>
    <s v="Lunes"/>
    <n v="3605"/>
    <s v="Córdoba Oeste"/>
    <n v="221261168.61000001"/>
    <n v="8697889.7699999996"/>
    <n v="173893582.50999999"/>
    <n v="6715106.6799999997"/>
    <n v="2315.223"/>
    <n v="76"/>
  </r>
  <r>
    <x v="0"/>
    <x v="16"/>
    <s v="Lunes"/>
    <n v="3606"/>
    <s v="Córdoba Este"/>
    <n v="134686265.08000001"/>
    <n v="4264010.5599999996"/>
    <n v="105701151.56"/>
    <n v="3297293.86"/>
    <n v="843.91399999999999"/>
    <n v="35"/>
  </r>
  <r>
    <x v="0"/>
    <x v="16"/>
    <s v="Lunes"/>
    <n v="3608"/>
    <s v="Neuquén"/>
    <n v="151094155.18000001"/>
    <n v="1363480.96"/>
    <n v="117798005.33"/>
    <n v="1074366.7"/>
    <n v="393.87299999999999"/>
    <n v="18"/>
  </r>
  <r>
    <x v="0"/>
    <x v="16"/>
    <s v="Lunes"/>
    <n v="3613"/>
    <s v="Mendoza "/>
    <n v="171386605.28999999"/>
    <n v="8917909.2300000004"/>
    <n v="134343900.30000001"/>
    <n v="6903850.8099999996"/>
    <n v="2788.3470000000002"/>
    <n v="73"/>
  </r>
  <r>
    <x v="0"/>
    <x v="16"/>
    <s v="Lunes"/>
    <n v="4001"/>
    <s v="Campana"/>
    <n v="21858523.469999999"/>
    <n v="77734.2"/>
    <n v="17230093.640000001"/>
    <n v="60780.81"/>
    <n v="25"/>
    <n v="1"/>
  </r>
  <r>
    <x v="0"/>
    <x v="17"/>
    <s v="Martes"/>
    <n v="1002"/>
    <s v="Rio IV"/>
    <n v="42793070.259999998"/>
    <n v="5468957.9299999997"/>
    <n v="33382332.739999998"/>
    <n v="4258370.3"/>
    <n v="1696.404"/>
    <n v="34"/>
  </r>
  <r>
    <x v="0"/>
    <x v="17"/>
    <s v="Martes"/>
    <n v="1003"/>
    <s v="San Luis"/>
    <n v="52786141.18"/>
    <n v="2538146.21"/>
    <n v="41713594.670000002"/>
    <n v="1994718.8"/>
    <n v="833.71699999999998"/>
    <n v="31"/>
  </r>
  <r>
    <x v="0"/>
    <x v="17"/>
    <s v="Martes"/>
    <n v="1004"/>
    <s v="San Fernando"/>
    <n v="60306550.270000003"/>
    <n v="8086868.7300000004"/>
    <n v="47447852.700000003"/>
    <n v="6245846.3899999997"/>
    <n v="2226.424"/>
    <n v="60"/>
  </r>
  <r>
    <x v="0"/>
    <x v="17"/>
    <s v="Martes"/>
    <n v="1005"/>
    <s v="Las Heras"/>
    <n v="37005451.310000002"/>
    <m/>
    <n v="29036799.690000001"/>
    <m/>
    <m/>
    <m/>
  </r>
  <r>
    <x v="0"/>
    <x v="17"/>
    <s v="Martes"/>
    <n v="1006"/>
    <s v="San Juan"/>
    <n v="43156255.740000002"/>
    <n v="3035444.2"/>
    <n v="34157973.799999997"/>
    <n v="2372605.11"/>
    <n v="778.07"/>
    <n v="30"/>
  </r>
  <r>
    <x v="0"/>
    <x v="17"/>
    <s v="Martes"/>
    <n v="1007"/>
    <s v="La Rioja"/>
    <n v="65734194.049999997"/>
    <m/>
    <n v="52196442.950000003"/>
    <m/>
    <m/>
    <m/>
  </r>
  <r>
    <x v="0"/>
    <x v="17"/>
    <s v="Martes"/>
    <n v="1008"/>
    <s v="Corrientes"/>
    <n v="51269839.280000001"/>
    <n v="1374803.28"/>
    <n v="40375915.829999998"/>
    <n v="1084513.2"/>
    <n v="379.774"/>
    <n v="21"/>
  </r>
  <r>
    <x v="0"/>
    <x v="17"/>
    <s v="Martes"/>
    <n v="1010"/>
    <s v="Córdoba Sur"/>
    <n v="32270025.420000002"/>
    <m/>
    <n v="25503639.98"/>
    <m/>
    <m/>
    <m/>
  </r>
  <r>
    <x v="0"/>
    <x v="17"/>
    <s v="Martes"/>
    <n v="1011"/>
    <s v="Salta"/>
    <n v="38302555.57"/>
    <n v="987088.89"/>
    <n v="30299258.969999999"/>
    <n v="779682.31"/>
    <n v="210.88499999999999"/>
    <n v="15"/>
  </r>
  <r>
    <x v="0"/>
    <x v="17"/>
    <s v="Martes"/>
    <n v="1012"/>
    <s v="Santiago"/>
    <n v="50463563.909999996"/>
    <m/>
    <n v="39430977.409999996"/>
    <m/>
    <m/>
    <m/>
  </r>
  <r>
    <x v="0"/>
    <x v="17"/>
    <s v="Martes"/>
    <n v="1013"/>
    <s v="Tigre"/>
    <n v="31622804.579999998"/>
    <m/>
    <n v="24860711.039999999"/>
    <m/>
    <m/>
    <m/>
  </r>
  <r>
    <x v="0"/>
    <x v="17"/>
    <s v="Martes"/>
    <n v="1014"/>
    <s v="Lujan"/>
    <n v="25678710.93"/>
    <n v="1133434.19"/>
    <n v="20052569.239999998"/>
    <n v="872606.23"/>
    <n v="342.69499999999999"/>
    <n v="16"/>
  </r>
  <r>
    <x v="0"/>
    <x v="17"/>
    <s v="Martes"/>
    <n v="1015"/>
    <s v="Maipú"/>
    <n v="36549296.990000002"/>
    <n v="799999.19"/>
    <n v="28703728.43"/>
    <n v="678732.35"/>
    <n v="1"/>
    <n v="1"/>
  </r>
  <r>
    <x v="0"/>
    <x v="17"/>
    <s v="Martes"/>
    <n v="1016"/>
    <s v="Avellaneda 2"/>
    <n v="33895767.859999999"/>
    <m/>
    <n v="26584559.620000001"/>
    <m/>
    <m/>
    <m/>
  </r>
  <r>
    <x v="0"/>
    <x v="17"/>
    <s v="Martes"/>
    <n v="1017"/>
    <s v="La Tablada"/>
    <n v="30665672.039999999"/>
    <m/>
    <n v="24012073.440000001"/>
    <m/>
    <m/>
    <m/>
  </r>
  <r>
    <x v="0"/>
    <x v="17"/>
    <s v="Martes"/>
    <n v="1018"/>
    <s v="Quilmes"/>
    <n v="20946663.02"/>
    <n v="15998"/>
    <n v="16375648.01"/>
    <n v="13572.96"/>
    <n v="2"/>
    <n v="1"/>
  </r>
  <r>
    <x v="0"/>
    <x v="17"/>
    <s v="Martes"/>
    <n v="1020"/>
    <s v="Tucumán"/>
    <n v="47385613.729999997"/>
    <n v="5783104.46"/>
    <n v="37673479.710000001"/>
    <n v="4509688.42"/>
    <n v="1212.452"/>
    <n v="40"/>
  </r>
  <r>
    <x v="0"/>
    <x v="17"/>
    <s v="Martes"/>
    <n v="1021"/>
    <s v="Neuquén 2"/>
    <n v="40429680.590000004"/>
    <m/>
    <n v="31666968.539999999"/>
    <m/>
    <m/>
    <m/>
  </r>
  <r>
    <x v="0"/>
    <x v="17"/>
    <s v="Martes"/>
    <n v="1022"/>
    <s v="Bariloche"/>
    <n v="48217494.509999998"/>
    <n v="221753.4"/>
    <n v="38129724.159999996"/>
    <n v="175626.75"/>
    <n v="48.726999999999997"/>
    <n v="1"/>
  </r>
  <r>
    <x v="0"/>
    <x v="17"/>
    <s v="Martes"/>
    <n v="1023"/>
    <s v="La Pampa"/>
    <n v="31718737.98"/>
    <n v="1126772.6499999999"/>
    <n v="24983465.66"/>
    <n v="940291.64"/>
    <n v="48"/>
    <n v="3"/>
  </r>
  <r>
    <x v="0"/>
    <x v="17"/>
    <s v="Martes"/>
    <n v="1024"/>
    <s v="Formosa"/>
    <n v="45651869.460000001"/>
    <n v="943416.98"/>
    <n v="35639827.670000002"/>
    <n v="733098.05"/>
    <n v="351.47"/>
    <n v="15"/>
  </r>
  <r>
    <x v="0"/>
    <x v="17"/>
    <s v="Martes"/>
    <n v="1026"/>
    <s v="Catamarca"/>
    <n v="39257990.869999997"/>
    <n v="729321.06"/>
    <n v="30820332.809999999"/>
    <n v="565073.09"/>
    <n v="5"/>
    <n v="2"/>
  </r>
  <r>
    <x v="0"/>
    <x v="17"/>
    <s v="Martes"/>
    <n v="1027"/>
    <s v="Mataderos"/>
    <n v="7158835.2699999996"/>
    <m/>
    <n v="5635299.4400000004"/>
    <m/>
    <m/>
    <m/>
  </r>
  <r>
    <x v="0"/>
    <x v="17"/>
    <s v="Martes"/>
    <n v="1028"/>
    <s v="Alte Brown"/>
    <n v="22533086.050000001"/>
    <m/>
    <n v="17716703.870000001"/>
    <m/>
    <m/>
    <m/>
  </r>
  <r>
    <x v="0"/>
    <x v="17"/>
    <s v="Martes"/>
    <n v="1029"/>
    <s v="Moreno"/>
    <n v="24345096.199999999"/>
    <m/>
    <n v="19153194.41"/>
    <m/>
    <m/>
    <m/>
  </r>
  <r>
    <x v="0"/>
    <x v="17"/>
    <s v="Martes"/>
    <n v="1030"/>
    <s v="José C Paz"/>
    <n v="8930564.9499999993"/>
    <m/>
    <n v="7058528.4299999997"/>
    <m/>
    <m/>
    <m/>
  </r>
  <r>
    <x v="0"/>
    <x v="17"/>
    <s v="Martes"/>
    <n v="1031"/>
    <s v="Jujuy"/>
    <n v="48634715.780000001"/>
    <n v="1057230.75"/>
    <n v="38484929.439999998"/>
    <n v="826561.06"/>
    <n v="195.66"/>
    <n v="11"/>
  </r>
  <r>
    <x v="0"/>
    <x v="17"/>
    <s v="Martes"/>
    <n v="1032"/>
    <s v="Malvinas Arg"/>
    <n v="26105768.030000001"/>
    <m/>
    <n v="20582445.82"/>
    <m/>
    <m/>
    <m/>
  </r>
  <r>
    <x v="0"/>
    <x v="17"/>
    <s v="Martes"/>
    <n v="1033"/>
    <s v="Rio Salí"/>
    <n v="35142195.149999999"/>
    <n v="52213.2"/>
    <n v="27737386.77"/>
    <n v="40454.449999999997"/>
    <n v="10"/>
    <n v="1"/>
  </r>
  <r>
    <x v="0"/>
    <x v="17"/>
    <s v="Martes"/>
    <n v="1035"/>
    <s v="3 de Febrero"/>
    <n v="22351343.699999999"/>
    <n v="975908.28"/>
    <n v="17545995.780000001"/>
    <n v="752137.96"/>
    <n v="325.53699999999998"/>
    <n v="11"/>
  </r>
  <r>
    <x v="0"/>
    <x v="17"/>
    <s v="Martes"/>
    <n v="1036"/>
    <s v="Moreno Shopping"/>
    <n v="10705930.039999999"/>
    <m/>
    <n v="8363974.7599999998"/>
    <m/>
    <m/>
    <m/>
  </r>
  <r>
    <x v="0"/>
    <x v="17"/>
    <s v="Martes"/>
    <n v="1038"/>
    <s v="Cipolletti"/>
    <n v="51981696.109999999"/>
    <n v="1171164.3"/>
    <n v="40758712.490000002"/>
    <n v="909723.12"/>
    <n v="445.56799999999998"/>
    <n v="15"/>
  </r>
  <r>
    <x v="0"/>
    <x v="17"/>
    <s v="Martes"/>
    <n v="1039"/>
    <s v="Paraná 2"/>
    <n v="38608938.670000002"/>
    <m/>
    <n v="30256266.829999998"/>
    <m/>
    <m/>
    <m/>
  </r>
  <r>
    <x v="0"/>
    <x v="17"/>
    <s v="Martes"/>
    <n v="1042"/>
    <s v="Trelew"/>
    <n v="34891804.759999998"/>
    <m/>
    <n v="27414626.100000001"/>
    <m/>
    <m/>
    <m/>
  </r>
  <r>
    <x v="0"/>
    <x v="17"/>
    <s v="Martes"/>
    <n v="1043"/>
    <s v="Laferrere"/>
    <n v="22379141.129999999"/>
    <m/>
    <n v="17494835.440000001"/>
    <m/>
    <m/>
    <m/>
  </r>
  <r>
    <x v="0"/>
    <x v="17"/>
    <s v="Martes"/>
    <n v="1044"/>
    <s v="Hurlingham (AV. Villegas)"/>
    <n v="9602382.1099999994"/>
    <m/>
    <n v="7541192.7699999996"/>
    <m/>
    <m/>
    <m/>
  </r>
  <r>
    <x v="0"/>
    <x v="17"/>
    <s v="Martes"/>
    <n v="1045"/>
    <s v="Hurlingham (AV. Vergara)"/>
    <n v="10163378.76"/>
    <m/>
    <n v="8014358.9400000004"/>
    <m/>
    <m/>
    <m/>
  </r>
  <r>
    <x v="0"/>
    <x v="17"/>
    <s v="Martes"/>
    <n v="1046"/>
    <s v="Pergamino"/>
    <n v="12804878.810000001"/>
    <m/>
    <n v="10064225.359999999"/>
    <m/>
    <m/>
    <m/>
  </r>
  <r>
    <x v="0"/>
    <x v="17"/>
    <s v="Martes"/>
    <n v="1050"/>
    <s v="Lanús"/>
    <n v="20635618.359999999"/>
    <m/>
    <n v="16209373.960000001"/>
    <m/>
    <m/>
    <m/>
  </r>
  <r>
    <x v="0"/>
    <x v="17"/>
    <s v="Martes"/>
    <n v="1051"/>
    <s v="Posadas"/>
    <n v="38008279.219999999"/>
    <n v="313240.84999999998"/>
    <n v="30492360.710000001"/>
    <n v="246348.09"/>
    <n v="129.52000000000001"/>
    <n v="4"/>
  </r>
  <r>
    <x v="0"/>
    <x v="17"/>
    <s v="Martes"/>
    <n v="1052"/>
    <s v="Oran"/>
    <n v="26666676.469999999"/>
    <n v="41102.449999999997"/>
    <n v="21043597.789999999"/>
    <n v="27971.94"/>
    <n v="7"/>
    <n v="1"/>
  </r>
  <r>
    <x v="0"/>
    <x v="17"/>
    <s v="Martes"/>
    <n v="1053"/>
    <s v="Viedma"/>
    <n v="27093459.32"/>
    <m/>
    <n v="21273220.199999999"/>
    <m/>
    <m/>
    <m/>
  </r>
  <r>
    <x v="0"/>
    <x v="17"/>
    <s v="Martes"/>
    <n v="1054"/>
    <s v="Olavarría"/>
    <n v="26249908.870000001"/>
    <n v="2313008.13"/>
    <n v="20463512.559999999"/>
    <n v="1790232.4"/>
    <n v="515.51900000000001"/>
    <n v="22"/>
  </r>
  <r>
    <x v="0"/>
    <x v="17"/>
    <s v="Martes"/>
    <n v="1055"/>
    <s v="Villa Mercedes"/>
    <n v="31569333.280000001"/>
    <n v="1579770.4"/>
    <n v="24801879.719999999"/>
    <n v="1252758.1100000001"/>
    <n v="356.39299999999997"/>
    <n v="16"/>
  </r>
  <r>
    <x v="0"/>
    <x v="17"/>
    <s v="Martes"/>
    <n v="1056"/>
    <s v="Villa Nueva"/>
    <n v="22732392.850000001"/>
    <n v="281406.15999999997"/>
    <n v="17702041.18"/>
    <n v="222399.32"/>
    <n v="61.871000000000002"/>
    <n v="2"/>
  </r>
  <r>
    <x v="0"/>
    <x v="17"/>
    <s v="Martes"/>
    <n v="1057"/>
    <s v="Comodoro Rivadavia"/>
    <n v="56191575.420000002"/>
    <n v="8729175.2100000009"/>
    <n v="44014756.829999998"/>
    <n v="6771942.3399999999"/>
    <n v="578.73699999999997"/>
    <n v="21"/>
  </r>
  <r>
    <x v="0"/>
    <x v="17"/>
    <s v="Martes"/>
    <n v="1058"/>
    <s v="Resistencia"/>
    <n v="29979950.170000002"/>
    <n v="443666.41"/>
    <n v="23345160.93"/>
    <n v="344063.92"/>
    <n v="150.38999999999999"/>
    <n v="7"/>
  </r>
  <r>
    <x v="0"/>
    <x v="17"/>
    <s v="Martes"/>
    <n v="1059"/>
    <s v="Gonzalez Catán"/>
    <n v="23850216.940000001"/>
    <m/>
    <n v="18698606.440000001"/>
    <m/>
    <m/>
    <m/>
  </r>
  <r>
    <x v="0"/>
    <x v="17"/>
    <s v="Martes"/>
    <n v="1060"/>
    <s v="Fuerza Aérea (Cba)"/>
    <n v="27104093.199999999"/>
    <m/>
    <n v="21921212.050000001"/>
    <m/>
    <m/>
    <m/>
  </r>
  <r>
    <x v="0"/>
    <x v="17"/>
    <s v="Martes"/>
    <n v="1061"/>
    <s v="Junín"/>
    <n v="24690002.260000002"/>
    <n v="501640.33"/>
    <n v="19342021.550000001"/>
    <n v="375941.09"/>
    <n v="168.458"/>
    <n v="8"/>
  </r>
  <r>
    <x v="0"/>
    <x v="17"/>
    <s v="Martes"/>
    <n v="1066"/>
    <s v="Nogoyá"/>
    <n v="2059004.27"/>
    <m/>
    <n v="1602094.12"/>
    <m/>
    <m/>
    <m/>
  </r>
  <r>
    <x v="0"/>
    <x v="17"/>
    <s v="Martes"/>
    <n v="1067"/>
    <s v="San Martín (Mza)"/>
    <n v="20959427.41"/>
    <n v="265432.07"/>
    <n v="16448761.4"/>
    <n v="206899.3"/>
    <n v="167"/>
    <n v="3"/>
  </r>
  <r>
    <x v="0"/>
    <x v="17"/>
    <s v="Martes"/>
    <n v="1068"/>
    <s v="Palmares (Mza)"/>
    <n v="45188257.649999999"/>
    <m/>
    <n v="35314606.240000002"/>
    <m/>
    <m/>
    <m/>
  </r>
  <r>
    <x v="0"/>
    <x v="17"/>
    <s v="Martes"/>
    <n v="1074"/>
    <s v="Goya (Ctes)"/>
    <n v="14343961.869999999"/>
    <m/>
    <n v="11245296.5"/>
    <m/>
    <m/>
    <m/>
  </r>
  <r>
    <x v="0"/>
    <x v="17"/>
    <s v="Martes"/>
    <n v="1075"/>
    <s v="Salta Fuerza Aérea"/>
    <n v="33350900.289999999"/>
    <n v="74997"/>
    <n v="26752251.870000001"/>
    <n v="58107.18"/>
    <n v="1"/>
    <n v="1"/>
  </r>
  <r>
    <x v="0"/>
    <x v="17"/>
    <s v="Martes"/>
    <n v="1076"/>
    <s v="Lomas de Zamora"/>
    <n v="23677164.629999999"/>
    <m/>
    <n v="18652548.510000002"/>
    <m/>
    <m/>
    <m/>
  </r>
  <r>
    <x v="0"/>
    <x v="17"/>
    <s v="Martes"/>
    <n v="1077"/>
    <s v="Gral Pico (La Pampa)"/>
    <n v="33049515.170000002"/>
    <n v="109916.39"/>
    <n v="25955600.280000001"/>
    <n v="86866.09"/>
    <n v="35.869999999999997"/>
    <n v="1"/>
  </r>
  <r>
    <x v="0"/>
    <x v="17"/>
    <s v="Martes"/>
    <n v="1078"/>
    <s v="Salta Tartagal"/>
    <n v="32451142.989999998"/>
    <n v="370873.82"/>
    <n v="25385159.699999999"/>
    <n v="279509.45"/>
    <n v="28"/>
    <n v="4"/>
  </r>
  <r>
    <x v="0"/>
    <x v="17"/>
    <s v="Martes"/>
    <n v="1080"/>
    <s v="Santiago del Estero Sur"/>
    <n v="28820930.100000001"/>
    <n v="264054.06"/>
    <n v="22588338.300000001"/>
    <n v="207408.69"/>
    <n v="91.858000000000004"/>
    <n v="8"/>
  </r>
  <r>
    <x v="0"/>
    <x v="17"/>
    <s v="Martes"/>
    <n v="1081"/>
    <s v="Rawson San Juan"/>
    <n v="25807820.239999998"/>
    <m/>
    <n v="20470610.32"/>
    <m/>
    <m/>
    <m/>
  </r>
  <r>
    <x v="0"/>
    <x v="17"/>
    <s v="Martes"/>
    <n v="1082"/>
    <s v="Tucumán (Av. Jujuy)"/>
    <n v="17110883.859999999"/>
    <m/>
    <n v="13359479.199999999"/>
    <m/>
    <m/>
    <m/>
  </r>
  <r>
    <x v="0"/>
    <x v="17"/>
    <s v="Martes"/>
    <n v="1084"/>
    <s v="San Vicente"/>
    <n v="8942408.8900000006"/>
    <m/>
    <n v="7066480.4900000002"/>
    <m/>
    <m/>
    <m/>
  </r>
  <r>
    <x v="0"/>
    <x v="17"/>
    <s v="Martes"/>
    <n v="1085"/>
    <s v="Corrientes (Av. Maipú)"/>
    <n v="16817849.82"/>
    <m/>
    <n v="13208882.130000001"/>
    <m/>
    <m/>
    <m/>
  </r>
  <r>
    <x v="0"/>
    <x v="17"/>
    <s v="Martes"/>
    <n v="1086"/>
    <s v="Formosa II"/>
    <n v="29592818.350000001"/>
    <m/>
    <n v="23071177.440000001"/>
    <m/>
    <m/>
    <m/>
  </r>
  <r>
    <x v="0"/>
    <x v="17"/>
    <s v="Martes"/>
    <n v="1087"/>
    <s v="Pilar"/>
    <n v="42410018.979999997"/>
    <n v="3798484.23"/>
    <n v="33264825.530000001"/>
    <n v="2927767.03"/>
    <n v="1148.5029999999999"/>
    <n v="34"/>
  </r>
  <r>
    <x v="0"/>
    <x v="17"/>
    <s v="Martes"/>
    <n v="1088"/>
    <s v="Tuc. Concepción"/>
    <n v="31169230.98"/>
    <n v="17146.400000000001"/>
    <n v="25504491.190000001"/>
    <n v="13284.92"/>
    <n v="2"/>
    <n v="1"/>
  </r>
  <r>
    <x v="0"/>
    <x v="17"/>
    <s v="Martes"/>
    <n v="1092"/>
    <s v="San Juan Norte"/>
    <n v="25416220.359999999"/>
    <m/>
    <n v="19814222.850000001"/>
    <m/>
    <m/>
    <m/>
  </r>
  <r>
    <x v="0"/>
    <x v="17"/>
    <s v="Martes"/>
    <n v="1093"/>
    <s v="Comodoro Rivadavia Norte"/>
    <n v="36394418.240000002"/>
    <m/>
    <n v="28692946.43"/>
    <m/>
    <m/>
    <m/>
  </r>
  <r>
    <x v="0"/>
    <x v="17"/>
    <s v="Martes"/>
    <n v="1096"/>
    <s v="Caseros"/>
    <n v="19728812.140000001"/>
    <m/>
    <n v="15504010.060000001"/>
    <m/>
    <m/>
    <m/>
  </r>
  <r>
    <x v="0"/>
    <x v="17"/>
    <s v="Martes"/>
    <n v="1097"/>
    <s v="Donato Alvarez (Cba)     "/>
    <n v="29376675.949999999"/>
    <m/>
    <n v="23278947.170000002"/>
    <m/>
    <m/>
    <m/>
  </r>
  <r>
    <x v="0"/>
    <x v="17"/>
    <s v="Martes"/>
    <n v="1098"/>
    <s v="R.S. Peña, Chaco"/>
    <n v="18477140.52"/>
    <m/>
    <n v="14382152.5"/>
    <m/>
    <m/>
    <m/>
  </r>
  <r>
    <x v="0"/>
    <x v="17"/>
    <s v="Martes"/>
    <n v="1099"/>
    <s v="Posadas II            "/>
    <n v="26787143.030000001"/>
    <m/>
    <n v="22054420.07"/>
    <m/>
    <m/>
    <m/>
  </r>
  <r>
    <x v="0"/>
    <x v="17"/>
    <s v="Martes"/>
    <n v="1100"/>
    <s v="Santa Rosa (La Pampa) II"/>
    <n v="19809567.039999999"/>
    <m/>
    <n v="15522102.27"/>
    <m/>
    <m/>
    <m/>
  </r>
  <r>
    <x v="0"/>
    <x v="17"/>
    <s v="Martes"/>
    <n v="1102"/>
    <s v="Alvarez Jonte"/>
    <n v="2176156.9500000002"/>
    <m/>
    <n v="1691916.04"/>
    <m/>
    <m/>
    <m/>
  </r>
  <r>
    <x v="0"/>
    <x v="17"/>
    <s v="Martes"/>
    <n v="1106"/>
    <s v="Tuc. Ejército Del Norte"/>
    <n v="17110689.48"/>
    <m/>
    <n v="13403364.52"/>
    <m/>
    <m/>
    <m/>
  </r>
  <r>
    <x v="0"/>
    <x v="17"/>
    <s v="Martes"/>
    <n v="1108"/>
    <s v="Puerto Madryn "/>
    <n v="32549547.539999999"/>
    <m/>
    <n v="25714155.559999999"/>
    <m/>
    <m/>
    <m/>
  </r>
  <r>
    <x v="0"/>
    <x v="17"/>
    <s v="Martes"/>
    <n v="1109"/>
    <s v="Cabildo"/>
    <n v="2872130.19"/>
    <m/>
    <n v="2237926.44"/>
    <m/>
    <m/>
    <m/>
  </r>
  <r>
    <x v="0"/>
    <x v="17"/>
    <s v="Martes"/>
    <n v="1110"/>
    <s v="Claypole"/>
    <n v="12955173.210000001"/>
    <m/>
    <n v="10181910.34"/>
    <m/>
    <m/>
    <m/>
  </r>
  <r>
    <x v="0"/>
    <x v="17"/>
    <s v="Martes"/>
    <n v="1111"/>
    <s v="San Pedro de Jujuy"/>
    <n v="25782992.940000001"/>
    <m/>
    <n v="20484779.050000001"/>
    <m/>
    <m/>
    <m/>
  </r>
  <r>
    <x v="0"/>
    <x v="17"/>
    <s v="Martes"/>
    <n v="1114"/>
    <s v="Clorinda"/>
    <n v="23741245.82"/>
    <m/>
    <n v="18657716.41"/>
    <m/>
    <m/>
    <m/>
  </r>
  <r>
    <x v="0"/>
    <x v="17"/>
    <s v="Martes"/>
    <n v="1115"/>
    <s v="General Roca"/>
    <n v="25572331.969999999"/>
    <n v="1013906.34"/>
    <n v="20104189.949999999"/>
    <n v="795847.25"/>
    <n v="113.357"/>
    <n v="12"/>
  </r>
  <r>
    <x v="0"/>
    <x v="17"/>
    <s v="Martes"/>
    <n v="1116"/>
    <s v="Moron"/>
    <n v="20773596.789999999"/>
    <m/>
    <n v="16249401.18"/>
    <m/>
    <m/>
    <m/>
  </r>
  <r>
    <x v="0"/>
    <x v="17"/>
    <s v="Martes"/>
    <n v="1119"/>
    <s v="Moreno Derqui"/>
    <n v="16227476.75"/>
    <m/>
    <n v="12723356.140000001"/>
    <m/>
    <m/>
    <m/>
  </r>
  <r>
    <x v="0"/>
    <x v="17"/>
    <s v="Martes"/>
    <n v="2997"/>
    <s v="Grafa"/>
    <n v="113002942.26000001"/>
    <n v="17837597.289999999"/>
    <n v="90122244.670000002"/>
    <n v="13709911.6"/>
    <n v="4987.9650000000001"/>
    <n v="174"/>
  </r>
  <r>
    <x v="0"/>
    <x v="17"/>
    <s v="Martes"/>
    <n v="2998"/>
    <s v="San Justo"/>
    <n v="64561637.100000001"/>
    <n v="10426481.57"/>
    <n v="50484783.329999998"/>
    <n v="8082234.4400000004"/>
    <n v="2929.893"/>
    <n v="98"/>
  </r>
  <r>
    <x v="0"/>
    <x v="17"/>
    <s v="Martes"/>
    <n v="2999"/>
    <s v="Avellaneda"/>
    <n v="62640430.490000002"/>
    <n v="8417072.0399999991"/>
    <n v="48894734.979999997"/>
    <n v="6373214.2800000003"/>
    <n v="2329.837"/>
    <n v="76"/>
  </r>
  <r>
    <x v="0"/>
    <x v="17"/>
    <s v="Martes"/>
    <n v="3601"/>
    <s v="La Plata"/>
    <n v="69627274.010000005"/>
    <n v="9002771.1999999993"/>
    <n v="54441543.229999997"/>
    <n v="6933965.7400000002"/>
    <n v="2108.9549999999999"/>
    <n v="77"/>
  </r>
  <r>
    <x v="0"/>
    <x v="17"/>
    <s v="Martes"/>
    <n v="3602"/>
    <s v="Bahía Blanca"/>
    <n v="58314018.850000001"/>
    <n v="6502055.8700000001"/>
    <n v="45646858.939999998"/>
    <n v="5038276.43"/>
    <n v="1695.221"/>
    <n v="58"/>
  </r>
  <r>
    <x v="0"/>
    <x v="17"/>
    <s v="Martes"/>
    <n v="3603"/>
    <s v="Santa Fe "/>
    <n v="70934621.670000002"/>
    <n v="7477943.7699999996"/>
    <n v="55248118.25"/>
    <n v="5762822.5599999996"/>
    <n v="1821.29"/>
    <n v="64"/>
  </r>
  <r>
    <x v="0"/>
    <x v="17"/>
    <s v="Martes"/>
    <n v="3604"/>
    <s v="Paraná"/>
    <n v="48309358.200000003"/>
    <n v="5782078.9500000002"/>
    <n v="37879696.590000004"/>
    <n v="4455412.2699999996"/>
    <n v="1551.9259999999999"/>
    <n v="47"/>
  </r>
  <r>
    <x v="0"/>
    <x v="17"/>
    <s v="Martes"/>
    <n v="3605"/>
    <s v="Córdoba Oeste"/>
    <n v="120867394.89"/>
    <n v="11464308.380000001"/>
    <n v="95593541.510000005"/>
    <n v="8816971.8399999999"/>
    <n v="2922.6170000000002"/>
    <n v="100"/>
  </r>
  <r>
    <x v="0"/>
    <x v="17"/>
    <s v="Martes"/>
    <n v="3606"/>
    <s v="Córdoba Este"/>
    <n v="66682306.25"/>
    <n v="2766184.63"/>
    <n v="52363860.259999998"/>
    <n v="2123509.9700000002"/>
    <n v="935.91200000000003"/>
    <n v="30"/>
  </r>
  <r>
    <x v="0"/>
    <x v="17"/>
    <s v="Martes"/>
    <n v="3608"/>
    <s v="Neuquén"/>
    <n v="91072901.799999997"/>
    <n v="3023314.57"/>
    <n v="70924695.579999998"/>
    <n v="2325164.62"/>
    <n v="888.702"/>
    <n v="34"/>
  </r>
  <r>
    <x v="0"/>
    <x v="17"/>
    <s v="Martes"/>
    <n v="3613"/>
    <s v="Mendoza "/>
    <n v="68964616.950000003"/>
    <n v="8983888.3900000006"/>
    <n v="54185566.299999997"/>
    <n v="6919831.8600000003"/>
    <n v="2756.0369999999998"/>
    <n v="92"/>
  </r>
  <r>
    <x v="0"/>
    <x v="17"/>
    <s v="Martes"/>
    <n v="4001"/>
    <s v="Campana"/>
    <n v="13130771.970000001"/>
    <n v="242183.47"/>
    <n v="10368188.779999999"/>
    <n v="192728.88"/>
    <n v="78.578000000000003"/>
    <n v="2"/>
  </r>
  <r>
    <x v="0"/>
    <x v="18"/>
    <s v="Miercoles"/>
    <n v="1002"/>
    <s v="Rio IV"/>
    <n v="32230289.27"/>
    <n v="2584753.7799999998"/>
    <n v="25072528.25"/>
    <n v="2003272.26"/>
    <n v="783.22400000000005"/>
    <n v="26"/>
  </r>
  <r>
    <x v="0"/>
    <x v="18"/>
    <s v="Miercoles"/>
    <n v="1003"/>
    <s v="San Luis"/>
    <n v="44488921.960000001"/>
    <n v="1925073.3"/>
    <n v="35272862.979999997"/>
    <n v="1506796.82"/>
    <n v="552.73800000000006"/>
    <n v="25"/>
  </r>
  <r>
    <x v="0"/>
    <x v="18"/>
    <s v="Miercoles"/>
    <n v="1004"/>
    <s v="San Fernando"/>
    <n v="53496969.799999997"/>
    <n v="3919274.13"/>
    <n v="42037039.119999997"/>
    <n v="3058468.87"/>
    <n v="931.31200000000001"/>
    <n v="35"/>
  </r>
  <r>
    <x v="0"/>
    <x v="18"/>
    <s v="Miercoles"/>
    <n v="1005"/>
    <s v="Las Heras"/>
    <n v="39425169.399999999"/>
    <m/>
    <n v="31014860.41"/>
    <m/>
    <m/>
    <m/>
  </r>
  <r>
    <x v="0"/>
    <x v="18"/>
    <s v="Miercoles"/>
    <n v="1006"/>
    <s v="San Juan"/>
    <n v="50666735.210000001"/>
    <n v="3505286.09"/>
    <n v="39948648.439999998"/>
    <n v="2705973.02"/>
    <n v="493.84800000000001"/>
    <n v="13"/>
  </r>
  <r>
    <x v="0"/>
    <x v="18"/>
    <s v="Miercoles"/>
    <n v="1007"/>
    <s v="La Rioja"/>
    <n v="56623145.159999996"/>
    <n v="79763.7"/>
    <n v="45128227.82"/>
    <n v="61800.31"/>
    <n v="49"/>
    <n v="2"/>
  </r>
  <r>
    <x v="0"/>
    <x v="18"/>
    <s v="Miercoles"/>
    <n v="1008"/>
    <s v="Corrientes"/>
    <n v="37776127.579999998"/>
    <n v="647161.44999999995"/>
    <n v="29679102"/>
    <n v="494225.86"/>
    <n v="232.767"/>
    <n v="16"/>
  </r>
  <r>
    <x v="0"/>
    <x v="18"/>
    <s v="Miercoles"/>
    <n v="1010"/>
    <s v="Córdoba Sur"/>
    <n v="30449623.699999999"/>
    <m/>
    <n v="24016348.899999999"/>
    <m/>
    <m/>
    <m/>
  </r>
  <r>
    <x v="0"/>
    <x v="18"/>
    <s v="Miercoles"/>
    <n v="1011"/>
    <s v="Salta"/>
    <n v="42888986.240000002"/>
    <n v="1591108.08"/>
    <n v="33765280.229999997"/>
    <n v="1235551.6200000001"/>
    <n v="217.34299999999999"/>
    <n v="15"/>
  </r>
  <r>
    <x v="0"/>
    <x v="18"/>
    <s v="Miercoles"/>
    <n v="1012"/>
    <s v="Santiago"/>
    <n v="36885139"/>
    <n v="119794"/>
    <n v="28862838.469999999"/>
    <n v="93051.01"/>
    <n v="46"/>
    <n v="1"/>
  </r>
  <r>
    <x v="0"/>
    <x v="18"/>
    <s v="Miercoles"/>
    <n v="1013"/>
    <s v="Tigre"/>
    <n v="39666801.350000001"/>
    <m/>
    <n v="31084370.539999999"/>
    <m/>
    <m/>
    <m/>
  </r>
  <r>
    <x v="0"/>
    <x v="18"/>
    <s v="Miercoles"/>
    <n v="1014"/>
    <s v="Lujan"/>
    <n v="25918978.469999999"/>
    <n v="174166.39"/>
    <n v="20329474.829999998"/>
    <n v="134943.09"/>
    <n v="45"/>
    <n v="2"/>
  </r>
  <r>
    <x v="0"/>
    <x v="18"/>
    <s v="Miercoles"/>
    <n v="1015"/>
    <s v="Maipú"/>
    <n v="32306292.82"/>
    <m/>
    <n v="25324952.960000001"/>
    <m/>
    <m/>
    <m/>
  </r>
  <r>
    <x v="0"/>
    <x v="18"/>
    <s v="Miercoles"/>
    <n v="1016"/>
    <s v="Avellaneda 2"/>
    <n v="40768016.409999996"/>
    <m/>
    <n v="31800876.780000001"/>
    <m/>
    <m/>
    <m/>
  </r>
  <r>
    <x v="0"/>
    <x v="18"/>
    <s v="Miercoles"/>
    <n v="1017"/>
    <s v="La Tablada"/>
    <n v="30459097.23"/>
    <m/>
    <n v="23942127.170000002"/>
    <m/>
    <m/>
    <m/>
  </r>
  <r>
    <x v="0"/>
    <x v="18"/>
    <s v="Miercoles"/>
    <n v="1018"/>
    <s v="Quilmes"/>
    <n v="26398082.079999998"/>
    <m/>
    <n v="20665524.719999999"/>
    <m/>
    <m/>
    <m/>
  </r>
  <r>
    <x v="0"/>
    <x v="18"/>
    <s v="Miercoles"/>
    <n v="1020"/>
    <s v="Tucumán"/>
    <n v="37926948.729999997"/>
    <n v="3612805.24"/>
    <n v="30072667.66"/>
    <n v="2796282.35"/>
    <n v="255.18299999999999"/>
    <n v="16"/>
  </r>
  <r>
    <x v="0"/>
    <x v="18"/>
    <s v="Miercoles"/>
    <n v="1021"/>
    <s v="Neuquén 2"/>
    <n v="44806516.100000001"/>
    <m/>
    <n v="35074278.969999999"/>
    <m/>
    <m/>
    <m/>
  </r>
  <r>
    <x v="0"/>
    <x v="18"/>
    <s v="Miercoles"/>
    <n v="1022"/>
    <s v="Bariloche"/>
    <n v="45833279.270000003"/>
    <n v="250487.16"/>
    <n v="36309787.259999998"/>
    <n v="193531.84"/>
    <n v="28.286000000000001"/>
    <n v="3"/>
  </r>
  <r>
    <x v="0"/>
    <x v="18"/>
    <s v="Miercoles"/>
    <n v="1023"/>
    <s v="La Pampa"/>
    <n v="34696690.18"/>
    <m/>
    <n v="27209827.32"/>
    <m/>
    <m/>
    <m/>
  </r>
  <r>
    <x v="0"/>
    <x v="18"/>
    <s v="Miercoles"/>
    <n v="1024"/>
    <s v="Formosa"/>
    <n v="34694476.170000002"/>
    <n v="1674931.4"/>
    <n v="27054693.219999999"/>
    <n v="1285900.3"/>
    <n v="496.24200000000002"/>
    <n v="28"/>
  </r>
  <r>
    <x v="0"/>
    <x v="18"/>
    <s v="Miercoles"/>
    <n v="1026"/>
    <s v="Catamarca"/>
    <n v="38349889.859999999"/>
    <m/>
    <n v="30151295.829999998"/>
    <m/>
    <m/>
    <m/>
  </r>
  <r>
    <x v="0"/>
    <x v="18"/>
    <s v="Miercoles"/>
    <n v="1027"/>
    <s v="Mataderos"/>
    <n v="21699705.690000001"/>
    <m/>
    <n v="17105493.57"/>
    <m/>
    <m/>
    <m/>
  </r>
  <r>
    <x v="0"/>
    <x v="18"/>
    <s v="Miercoles"/>
    <n v="1028"/>
    <s v="Alte Brown"/>
    <n v="28012560.039999999"/>
    <m/>
    <n v="22026016.780000001"/>
    <m/>
    <m/>
    <m/>
  </r>
  <r>
    <x v="0"/>
    <x v="18"/>
    <s v="Miercoles"/>
    <n v="1029"/>
    <s v="Moreno"/>
    <n v="20229861.300000001"/>
    <n v="342899.09"/>
    <n v="15848087.640000001"/>
    <n v="265675.94"/>
    <n v="1"/>
    <n v="1"/>
  </r>
  <r>
    <x v="0"/>
    <x v="18"/>
    <s v="Miercoles"/>
    <n v="1030"/>
    <s v="José C Paz"/>
    <n v="10494363.529999999"/>
    <m/>
    <n v="8293218.3200000003"/>
    <m/>
    <m/>
    <m/>
  </r>
  <r>
    <x v="0"/>
    <x v="18"/>
    <s v="Miercoles"/>
    <n v="1031"/>
    <s v="Jujuy"/>
    <n v="42065661.399999999"/>
    <n v="487439.78"/>
    <n v="33355214.350000001"/>
    <n v="383834.73"/>
    <n v="122.774"/>
    <n v="9"/>
  </r>
  <r>
    <x v="0"/>
    <x v="18"/>
    <s v="Miercoles"/>
    <n v="1032"/>
    <s v="Malvinas Arg"/>
    <n v="28221429.210000001"/>
    <m/>
    <n v="22119003.77"/>
    <m/>
    <m/>
    <m/>
  </r>
  <r>
    <x v="0"/>
    <x v="18"/>
    <s v="Miercoles"/>
    <n v="1033"/>
    <s v="Rio Salí"/>
    <n v="26488751.75"/>
    <n v="395988"/>
    <n v="20954980.640000001"/>
    <n v="306808.88"/>
    <n v="1"/>
    <n v="1"/>
  </r>
  <r>
    <x v="0"/>
    <x v="18"/>
    <s v="Miercoles"/>
    <n v="1035"/>
    <s v="3 de Febrero"/>
    <n v="22102786.75"/>
    <n v="396920.53"/>
    <n v="17297694.59"/>
    <n v="297045.53999999998"/>
    <n v="173"/>
    <n v="7"/>
  </r>
  <r>
    <x v="0"/>
    <x v="18"/>
    <s v="Miercoles"/>
    <n v="1036"/>
    <s v="Moreno Shopping"/>
    <n v="10578690.970000001"/>
    <m/>
    <n v="8309260.1900000004"/>
    <m/>
    <m/>
    <m/>
  </r>
  <r>
    <x v="0"/>
    <x v="18"/>
    <s v="Miercoles"/>
    <n v="1038"/>
    <s v="Cipolletti"/>
    <n v="48450658.359999999"/>
    <n v="661489.23"/>
    <n v="37976585.259999998"/>
    <n v="511397.93"/>
    <n v="175.21199999999999"/>
    <n v="5"/>
  </r>
  <r>
    <x v="0"/>
    <x v="18"/>
    <s v="Miercoles"/>
    <n v="1039"/>
    <s v="Paraná 2"/>
    <n v="45082019.439999998"/>
    <n v="44999"/>
    <n v="35324469.259999998"/>
    <n v="34864.93"/>
    <n v="1"/>
    <n v="1"/>
  </r>
  <r>
    <x v="0"/>
    <x v="18"/>
    <s v="Miercoles"/>
    <n v="1042"/>
    <s v="Trelew"/>
    <n v="25156764.260000002"/>
    <n v="35784.400000000001"/>
    <n v="19887588.969999999"/>
    <n v="27725.51"/>
    <n v="12.558999999999999"/>
    <n v="1"/>
  </r>
  <r>
    <x v="0"/>
    <x v="18"/>
    <s v="Miercoles"/>
    <n v="1043"/>
    <s v="Laferrere"/>
    <n v="19175787.98"/>
    <m/>
    <n v="15016551.83"/>
    <m/>
    <m/>
    <m/>
  </r>
  <r>
    <x v="0"/>
    <x v="18"/>
    <s v="Miercoles"/>
    <n v="1044"/>
    <s v="Hurlingham (AV. Villegas)"/>
    <n v="9815548.9600000009"/>
    <m/>
    <n v="7724298.2699999996"/>
    <m/>
    <m/>
    <m/>
  </r>
  <r>
    <x v="0"/>
    <x v="18"/>
    <s v="Miercoles"/>
    <n v="1045"/>
    <s v="Hurlingham (AV. Vergara)"/>
    <n v="8326977.04"/>
    <m/>
    <n v="6537341.4699999997"/>
    <m/>
    <m/>
    <m/>
  </r>
  <r>
    <x v="0"/>
    <x v="18"/>
    <s v="Miercoles"/>
    <n v="1046"/>
    <s v="Pergamino"/>
    <n v="13945688.82"/>
    <m/>
    <n v="10937108.9"/>
    <m/>
    <m/>
    <m/>
  </r>
  <r>
    <x v="0"/>
    <x v="18"/>
    <s v="Miercoles"/>
    <n v="1050"/>
    <s v="Lanús"/>
    <n v="22989060.789999999"/>
    <n v="49999"/>
    <n v="18007435.780000001"/>
    <n v="38738.89"/>
    <n v="1"/>
    <n v="1"/>
  </r>
  <r>
    <x v="0"/>
    <x v="18"/>
    <s v="Miercoles"/>
    <n v="1051"/>
    <s v="Posadas"/>
    <n v="35001421.119999997"/>
    <n v="28272"/>
    <n v="27823480.66"/>
    <n v="21904.799999999999"/>
    <n v="48"/>
    <n v="1"/>
  </r>
  <r>
    <x v="0"/>
    <x v="18"/>
    <s v="Miercoles"/>
    <n v="1052"/>
    <s v="Oran"/>
    <n v="27774257.91"/>
    <m/>
    <n v="21944892.370000001"/>
    <m/>
    <m/>
    <m/>
  </r>
  <r>
    <x v="0"/>
    <x v="18"/>
    <s v="Miercoles"/>
    <n v="1053"/>
    <s v="Viedma"/>
    <n v="30727459.600000001"/>
    <n v="283388.53000000003"/>
    <n v="24014550.07"/>
    <n v="219567.45"/>
    <n v="151"/>
    <n v="4"/>
  </r>
  <r>
    <x v="0"/>
    <x v="18"/>
    <s v="Miercoles"/>
    <n v="1054"/>
    <s v="Olavarría"/>
    <n v="26791703.66"/>
    <n v="853501.86"/>
    <n v="20938764.34"/>
    <n v="660326.97"/>
    <n v="298.87"/>
    <n v="12"/>
  </r>
  <r>
    <x v="0"/>
    <x v="18"/>
    <s v="Miercoles"/>
    <n v="1055"/>
    <s v="Villa Mercedes"/>
    <n v="24975666.57"/>
    <n v="672669.56"/>
    <n v="19646364.579999998"/>
    <n v="516614.64"/>
    <n v="269.66199999999998"/>
    <n v="11"/>
  </r>
  <r>
    <x v="0"/>
    <x v="18"/>
    <s v="Miercoles"/>
    <n v="1056"/>
    <s v="Villa Nueva"/>
    <n v="22086256.030000001"/>
    <n v="165115.29999999999"/>
    <n v="17352661.5"/>
    <n v="119854.01"/>
    <n v="63"/>
    <n v="4"/>
  </r>
  <r>
    <x v="0"/>
    <x v="18"/>
    <s v="Miercoles"/>
    <n v="1057"/>
    <s v="Comodoro Rivadavia"/>
    <n v="42442754.340000004"/>
    <n v="1441801.19"/>
    <n v="33565578.359999999"/>
    <n v="1113240.8500000001"/>
    <n v="332.61500000000001"/>
    <n v="14"/>
  </r>
  <r>
    <x v="0"/>
    <x v="18"/>
    <s v="Miercoles"/>
    <n v="1058"/>
    <s v="Resistencia"/>
    <n v="20815349.73"/>
    <n v="507180.36"/>
    <n v="16111259.699999999"/>
    <n v="382788.55"/>
    <n v="147.66499999999999"/>
    <n v="10"/>
  </r>
  <r>
    <x v="0"/>
    <x v="18"/>
    <s v="Miercoles"/>
    <n v="1059"/>
    <s v="Gonzalez Catán"/>
    <n v="17981249.309999999"/>
    <m/>
    <n v="14031119.039999999"/>
    <m/>
    <m/>
    <m/>
  </r>
  <r>
    <x v="0"/>
    <x v="18"/>
    <s v="Miercoles"/>
    <n v="1060"/>
    <s v="Fuerza Aérea (Cba)"/>
    <n v="22288913.16"/>
    <m/>
    <n v="17801788.82"/>
    <m/>
    <m/>
    <m/>
  </r>
  <r>
    <x v="0"/>
    <x v="18"/>
    <s v="Miercoles"/>
    <n v="1061"/>
    <s v="Junín"/>
    <n v="31762153.699999999"/>
    <n v="287036.65000000002"/>
    <n v="24770523.739999998"/>
    <n v="219753.58"/>
    <n v="54"/>
    <n v="3"/>
  </r>
  <r>
    <x v="0"/>
    <x v="18"/>
    <s v="Miercoles"/>
    <n v="1066"/>
    <s v="Nogoyá"/>
    <n v="2474509.85"/>
    <m/>
    <n v="1929759.99"/>
    <m/>
    <m/>
    <m/>
  </r>
  <r>
    <x v="0"/>
    <x v="18"/>
    <s v="Miercoles"/>
    <n v="1067"/>
    <s v="San Martín (Mza)"/>
    <n v="22911843.620000001"/>
    <m/>
    <n v="18004063.559999999"/>
    <m/>
    <m/>
    <m/>
  </r>
  <r>
    <x v="0"/>
    <x v="18"/>
    <s v="Miercoles"/>
    <n v="1068"/>
    <s v="Palmares (Mza)"/>
    <n v="49758987.770000003"/>
    <m/>
    <n v="39147074.68"/>
    <m/>
    <m/>
    <m/>
  </r>
  <r>
    <x v="0"/>
    <x v="18"/>
    <s v="Miercoles"/>
    <n v="1074"/>
    <s v="Goya (Ctes)"/>
    <n v="16288942.32"/>
    <m/>
    <n v="12727178.880000001"/>
    <m/>
    <m/>
    <m/>
  </r>
  <r>
    <x v="0"/>
    <x v="18"/>
    <s v="Miercoles"/>
    <n v="1075"/>
    <s v="Salta Fuerza Aérea"/>
    <n v="28284151.140000001"/>
    <n v="1279999.25"/>
    <n v="22583949.260000002"/>
    <n v="991734.98"/>
    <n v="1"/>
    <n v="1"/>
  </r>
  <r>
    <x v="0"/>
    <x v="18"/>
    <s v="Miercoles"/>
    <n v="1076"/>
    <s v="Lomas de Zamora"/>
    <n v="28843219.219999999"/>
    <m/>
    <n v="22743382.98"/>
    <m/>
    <m/>
    <m/>
  </r>
  <r>
    <x v="0"/>
    <x v="18"/>
    <s v="Miercoles"/>
    <n v="1077"/>
    <s v="Gral Pico (La Pampa)"/>
    <n v="30228244.670000002"/>
    <m/>
    <n v="23709899.289999999"/>
    <m/>
    <m/>
    <m/>
  </r>
  <r>
    <x v="0"/>
    <x v="18"/>
    <s v="Miercoles"/>
    <n v="1078"/>
    <s v="Salta Tartagal"/>
    <n v="34210733.990000002"/>
    <m/>
    <n v="26724867.75"/>
    <m/>
    <m/>
    <m/>
  </r>
  <r>
    <x v="0"/>
    <x v="18"/>
    <s v="Miercoles"/>
    <n v="1080"/>
    <s v="Santiago del Estero Sur"/>
    <n v="22515035.66"/>
    <n v="3425342.83"/>
    <n v="17419195.370000001"/>
    <n v="2632416.5499999998"/>
    <n v="670.74199999999996"/>
    <n v="21"/>
  </r>
  <r>
    <x v="0"/>
    <x v="18"/>
    <s v="Miercoles"/>
    <n v="1081"/>
    <s v="Rawson San Juan"/>
    <n v="20574793.34"/>
    <m/>
    <n v="16430098.960000001"/>
    <m/>
    <m/>
    <m/>
  </r>
  <r>
    <x v="0"/>
    <x v="18"/>
    <s v="Miercoles"/>
    <n v="1082"/>
    <s v="Tucumán (Av. Jujuy)"/>
    <n v="12118811.140000001"/>
    <m/>
    <n v="9484527.2400000002"/>
    <m/>
    <m/>
    <m/>
  </r>
  <r>
    <x v="0"/>
    <x v="18"/>
    <s v="Miercoles"/>
    <n v="1084"/>
    <s v="San Vicente"/>
    <n v="7671268.6699999999"/>
    <m/>
    <n v="6051682.1299999999"/>
    <m/>
    <m/>
    <m/>
  </r>
  <r>
    <x v="0"/>
    <x v="18"/>
    <s v="Miercoles"/>
    <n v="1085"/>
    <s v="Corrientes (Av. Maipú)"/>
    <n v="12776479.449999999"/>
    <m/>
    <n v="9944340.0899999999"/>
    <m/>
    <m/>
    <m/>
  </r>
  <r>
    <x v="0"/>
    <x v="18"/>
    <s v="Miercoles"/>
    <n v="1086"/>
    <s v="Formosa II"/>
    <n v="23356320.300000001"/>
    <m/>
    <n v="18187080.809999999"/>
    <m/>
    <m/>
    <m/>
  </r>
  <r>
    <x v="0"/>
    <x v="18"/>
    <s v="Miercoles"/>
    <n v="1087"/>
    <s v="Pilar"/>
    <n v="33467491.649999999"/>
    <n v="1647759.81"/>
    <n v="26328053.02"/>
    <n v="1290582.8400000001"/>
    <n v="378.80200000000002"/>
    <n v="17"/>
  </r>
  <r>
    <x v="0"/>
    <x v="18"/>
    <s v="Miercoles"/>
    <n v="1088"/>
    <s v="Tuc. Concepción"/>
    <n v="30913864.57"/>
    <m/>
    <n v="24759572.640000001"/>
    <m/>
    <m/>
    <m/>
  </r>
  <r>
    <x v="0"/>
    <x v="18"/>
    <s v="Miercoles"/>
    <n v="1092"/>
    <s v="San Juan Norte"/>
    <n v="21200716.579999998"/>
    <m/>
    <n v="16607024.300000001"/>
    <m/>
    <m/>
    <m/>
  </r>
  <r>
    <x v="0"/>
    <x v="18"/>
    <s v="Miercoles"/>
    <n v="1093"/>
    <s v="Comodoro Rivadavia Norte"/>
    <n v="31870205.18"/>
    <m/>
    <n v="25082119.609999999"/>
    <m/>
    <m/>
    <m/>
  </r>
  <r>
    <x v="0"/>
    <x v="18"/>
    <s v="Miercoles"/>
    <n v="1096"/>
    <s v="Caseros"/>
    <n v="23380069.140000001"/>
    <m/>
    <n v="18433039.93"/>
    <m/>
    <m/>
    <m/>
  </r>
  <r>
    <x v="0"/>
    <x v="18"/>
    <s v="Miercoles"/>
    <n v="1097"/>
    <s v="Donato Alvarez (Cba)     "/>
    <n v="25396035.640000001"/>
    <m/>
    <n v="20233752.899999999"/>
    <m/>
    <m/>
    <m/>
  </r>
  <r>
    <x v="0"/>
    <x v="18"/>
    <s v="Miercoles"/>
    <n v="1098"/>
    <s v="R.S. Peña, Chaco"/>
    <n v="18448210.550000001"/>
    <m/>
    <n v="14354225.140000001"/>
    <m/>
    <m/>
    <m/>
  </r>
  <r>
    <x v="0"/>
    <x v="18"/>
    <s v="Miercoles"/>
    <n v="1099"/>
    <s v="Posadas II            "/>
    <n v="27937500.75"/>
    <m/>
    <n v="22853855.640000001"/>
    <m/>
    <m/>
    <m/>
  </r>
  <r>
    <x v="0"/>
    <x v="18"/>
    <s v="Miercoles"/>
    <n v="1100"/>
    <s v="Santa Rosa (La Pampa) II"/>
    <n v="25518076.09"/>
    <m/>
    <n v="20040980.539999999"/>
    <m/>
    <m/>
    <m/>
  </r>
  <r>
    <x v="0"/>
    <x v="18"/>
    <s v="Miercoles"/>
    <n v="1102"/>
    <s v="Alvarez Jonte"/>
    <n v="2475588.2599999998"/>
    <m/>
    <n v="1927359.17"/>
    <m/>
    <m/>
    <m/>
  </r>
  <r>
    <x v="0"/>
    <x v="18"/>
    <s v="Miercoles"/>
    <n v="1103"/>
    <s v="Perón"/>
    <n v="62824.53"/>
    <m/>
    <n v="46163.67"/>
    <m/>
    <m/>
    <m/>
  </r>
  <r>
    <x v="0"/>
    <x v="18"/>
    <s v="Miercoles"/>
    <n v="1106"/>
    <s v="Tuc. Ejército Del Norte"/>
    <n v="14918000.699999999"/>
    <m/>
    <n v="11755828.84"/>
    <m/>
    <m/>
    <m/>
  </r>
  <r>
    <x v="0"/>
    <x v="18"/>
    <s v="Miercoles"/>
    <n v="1108"/>
    <s v="Puerto Madryn "/>
    <n v="34376520.850000001"/>
    <m/>
    <n v="27032779.100000001"/>
    <m/>
    <m/>
    <m/>
  </r>
  <r>
    <x v="0"/>
    <x v="18"/>
    <s v="Miercoles"/>
    <n v="1109"/>
    <s v="Cabildo"/>
    <n v="3543753.4"/>
    <m/>
    <n v="2765059.37"/>
    <m/>
    <m/>
    <m/>
  </r>
  <r>
    <x v="0"/>
    <x v="18"/>
    <s v="Miercoles"/>
    <n v="1110"/>
    <s v="Claypole"/>
    <n v="14606780.33"/>
    <m/>
    <n v="11509033.050000001"/>
    <m/>
    <m/>
    <m/>
  </r>
  <r>
    <x v="0"/>
    <x v="18"/>
    <s v="Miercoles"/>
    <n v="1111"/>
    <s v="San Pedro de Jujuy"/>
    <n v="21008945.989999998"/>
    <n v="58374.2"/>
    <n v="16654830.59"/>
    <n v="45543.56"/>
    <n v="33"/>
    <n v="1"/>
  </r>
  <r>
    <x v="0"/>
    <x v="18"/>
    <s v="Miercoles"/>
    <n v="1114"/>
    <s v="Clorinda"/>
    <n v="22859612.07"/>
    <m/>
    <n v="17968778.370000001"/>
    <m/>
    <m/>
    <m/>
  </r>
  <r>
    <x v="0"/>
    <x v="18"/>
    <s v="Miercoles"/>
    <n v="1115"/>
    <s v="General Roca"/>
    <n v="25868429.57"/>
    <n v="288882.03000000003"/>
    <n v="20337887.219999999"/>
    <n v="227757.26"/>
    <n v="108.706"/>
    <n v="3"/>
  </r>
  <r>
    <x v="0"/>
    <x v="18"/>
    <s v="Miercoles"/>
    <n v="1116"/>
    <s v="Moron"/>
    <n v="19067092.899999999"/>
    <m/>
    <n v="14874372.59"/>
    <m/>
    <m/>
    <m/>
  </r>
  <r>
    <x v="0"/>
    <x v="18"/>
    <s v="Miercoles"/>
    <n v="1119"/>
    <s v="Moreno Derqui"/>
    <n v="14942324.140000001"/>
    <m/>
    <n v="11730126.02"/>
    <m/>
    <m/>
    <m/>
  </r>
  <r>
    <x v="0"/>
    <x v="18"/>
    <s v="Miercoles"/>
    <n v="2997"/>
    <s v="Grafa"/>
    <n v="112796129.44"/>
    <n v="7261366.4500000002"/>
    <n v="90773126.569999993"/>
    <n v="5592530.9000000004"/>
    <n v="1655.704"/>
    <n v="80"/>
  </r>
  <r>
    <x v="0"/>
    <x v="18"/>
    <s v="Miercoles"/>
    <n v="2998"/>
    <s v="San Justo"/>
    <n v="57421984.119999997"/>
    <n v="4702410.2699999996"/>
    <n v="44836992.409999996"/>
    <n v="3609213.94"/>
    <n v="1443.492"/>
    <n v="47"/>
  </r>
  <r>
    <x v="0"/>
    <x v="18"/>
    <s v="Miercoles"/>
    <n v="2999"/>
    <s v="Avellaneda"/>
    <n v="59679766.18"/>
    <n v="4064759.06"/>
    <n v="46675422.039999999"/>
    <n v="3080293.39"/>
    <n v="1305.5519999999999"/>
    <n v="40"/>
  </r>
  <r>
    <x v="0"/>
    <x v="18"/>
    <s v="Miercoles"/>
    <n v="3601"/>
    <s v="La Plata"/>
    <n v="73846881.310000002"/>
    <n v="3040365.43"/>
    <n v="57911081.460000001"/>
    <n v="2361864.44"/>
    <n v="982.24099999999999"/>
    <n v="32"/>
  </r>
  <r>
    <x v="0"/>
    <x v="18"/>
    <s v="Miercoles"/>
    <n v="3602"/>
    <s v="Bahía Blanca"/>
    <n v="54618462.659999996"/>
    <n v="1104950.07"/>
    <n v="42767323.82"/>
    <n v="848953.71"/>
    <n v="361.92"/>
    <n v="16"/>
  </r>
  <r>
    <x v="0"/>
    <x v="18"/>
    <s v="Miercoles"/>
    <n v="3603"/>
    <s v="Santa Fe "/>
    <n v="56217565.140000001"/>
    <n v="3707395.65"/>
    <n v="43827414.210000001"/>
    <n v="2866392.74"/>
    <n v="808.70299999999997"/>
    <n v="28"/>
  </r>
  <r>
    <x v="0"/>
    <x v="18"/>
    <s v="Miercoles"/>
    <n v="3604"/>
    <s v="Paraná"/>
    <n v="56205811.630000003"/>
    <n v="2774953.26"/>
    <n v="44065870.240000002"/>
    <n v="2143479.2599999998"/>
    <n v="715.54499999999996"/>
    <n v="31"/>
  </r>
  <r>
    <x v="0"/>
    <x v="18"/>
    <s v="Miercoles"/>
    <n v="3605"/>
    <s v="Córdoba Oeste"/>
    <n v="103767471.34"/>
    <n v="7233696.2300000004"/>
    <n v="82245987.340000004"/>
    <n v="5535567.0199999996"/>
    <n v="2039.114"/>
    <n v="73"/>
  </r>
  <r>
    <x v="0"/>
    <x v="18"/>
    <s v="Miercoles"/>
    <n v="3606"/>
    <s v="Córdoba Este"/>
    <n v="57142005.109999999"/>
    <n v="4046976.16"/>
    <n v="45136809.130000003"/>
    <n v="3136969.03"/>
    <n v="1024.663"/>
    <n v="48"/>
  </r>
  <r>
    <x v="0"/>
    <x v="18"/>
    <s v="Miercoles"/>
    <n v="3608"/>
    <s v="Neuquén"/>
    <n v="80171474"/>
    <n v="2958719.7"/>
    <n v="62848674.829999998"/>
    <n v="2358644.67"/>
    <n v="477.428"/>
    <n v="17"/>
  </r>
  <r>
    <x v="0"/>
    <x v="18"/>
    <s v="Miercoles"/>
    <n v="3613"/>
    <s v="Mendoza "/>
    <n v="72857206.709999993"/>
    <n v="3529731.29"/>
    <n v="57316840.390000001"/>
    <n v="2711954.69"/>
    <n v="547.92399999999998"/>
    <n v="28"/>
  </r>
  <r>
    <x v="0"/>
    <x v="18"/>
    <s v="Miercoles"/>
    <n v="4001"/>
    <s v="Campana"/>
    <n v="13106653.550000001"/>
    <m/>
    <n v="10412042.57"/>
    <m/>
    <m/>
    <m/>
  </r>
  <r>
    <x v="0"/>
    <x v="19"/>
    <s v="Jueves"/>
    <n v="1002"/>
    <s v="Rio IV"/>
    <n v="36240289.240000002"/>
    <n v="1438184.91"/>
    <n v="28323228.789999999"/>
    <n v="1104303.33"/>
    <n v="581.80499999999995"/>
    <n v="22"/>
  </r>
  <r>
    <x v="0"/>
    <x v="19"/>
    <s v="Jueves"/>
    <n v="1003"/>
    <s v="San Luis"/>
    <n v="47762201.259999998"/>
    <n v="1303743.8700000001"/>
    <n v="37801968.109999999"/>
    <n v="1022143.21"/>
    <n v="483"/>
    <n v="18"/>
  </r>
  <r>
    <x v="0"/>
    <x v="19"/>
    <s v="Jueves"/>
    <n v="1004"/>
    <s v="San Fernando"/>
    <n v="57796948.890000001"/>
    <n v="4080377.04"/>
    <n v="45500401.25"/>
    <n v="3186053.96"/>
    <n v="1204.7729999999999"/>
    <n v="43"/>
  </r>
  <r>
    <x v="0"/>
    <x v="19"/>
    <s v="Jueves"/>
    <n v="1005"/>
    <s v="Las Heras"/>
    <n v="39994018.259999998"/>
    <m/>
    <n v="31580898.73"/>
    <m/>
    <m/>
    <m/>
  </r>
  <r>
    <x v="0"/>
    <x v="19"/>
    <s v="Jueves"/>
    <n v="1006"/>
    <s v="San Juan"/>
    <n v="43493675"/>
    <n v="941411.28"/>
    <n v="34428612.549999997"/>
    <n v="737547.73"/>
    <n v="350.00599999999997"/>
    <n v="14"/>
  </r>
  <r>
    <x v="0"/>
    <x v="19"/>
    <s v="Jueves"/>
    <n v="1007"/>
    <s v="La Rioja"/>
    <n v="51174642.049999997"/>
    <n v="154813.13"/>
    <n v="40134698.93"/>
    <n v="126298.51"/>
    <n v="46.508000000000003"/>
    <n v="3"/>
  </r>
  <r>
    <x v="0"/>
    <x v="19"/>
    <s v="Jueves"/>
    <n v="1008"/>
    <s v="Corrientes"/>
    <n v="60465309.939999998"/>
    <n v="478659.38"/>
    <n v="47427197.07"/>
    <n v="383793.81"/>
    <n v="169.46100000000001"/>
    <n v="10"/>
  </r>
  <r>
    <x v="0"/>
    <x v="19"/>
    <s v="Jueves"/>
    <n v="1010"/>
    <s v="Córdoba Sur"/>
    <n v="29009950.280000001"/>
    <m/>
    <n v="22771867.510000002"/>
    <m/>
    <m/>
    <m/>
  </r>
  <r>
    <x v="0"/>
    <x v="19"/>
    <s v="Jueves"/>
    <n v="1011"/>
    <s v="Salta"/>
    <n v="38202831.649999999"/>
    <n v="221379.67"/>
    <n v="30054204.289999999"/>
    <n v="174631.69"/>
    <n v="58.506999999999998"/>
    <n v="6"/>
  </r>
  <r>
    <x v="0"/>
    <x v="19"/>
    <s v="Jueves"/>
    <n v="1012"/>
    <s v="Santiago"/>
    <n v="45521009.920000002"/>
    <n v="252554.66"/>
    <n v="35640468.799999997"/>
    <n v="199765.9"/>
    <n v="52.304000000000002"/>
    <n v="2"/>
  </r>
  <r>
    <x v="0"/>
    <x v="19"/>
    <s v="Jueves"/>
    <n v="1013"/>
    <s v="Tigre"/>
    <n v="40318656.049999997"/>
    <m/>
    <n v="31616501.890000001"/>
    <m/>
    <m/>
    <m/>
  </r>
  <r>
    <x v="0"/>
    <x v="19"/>
    <s v="Jueves"/>
    <n v="1014"/>
    <s v="Lujan"/>
    <n v="27635262.23"/>
    <n v="619818.92000000004"/>
    <n v="21557764.899999999"/>
    <n v="475829.95"/>
    <n v="159.446"/>
    <n v="6"/>
  </r>
  <r>
    <x v="0"/>
    <x v="19"/>
    <s v="Jueves"/>
    <n v="1015"/>
    <s v="Maipú"/>
    <n v="32923116.969999999"/>
    <m/>
    <n v="25838012.809999999"/>
    <m/>
    <m/>
    <m/>
  </r>
  <r>
    <x v="0"/>
    <x v="19"/>
    <s v="Jueves"/>
    <n v="1016"/>
    <s v="Avellaneda 2"/>
    <n v="47211699.130000003"/>
    <m/>
    <n v="37046950.079999998"/>
    <m/>
    <m/>
    <m/>
  </r>
  <r>
    <x v="0"/>
    <x v="19"/>
    <s v="Jueves"/>
    <n v="1017"/>
    <s v="La Tablada"/>
    <n v="42333522.479999997"/>
    <m/>
    <n v="33132594.699999999"/>
    <m/>
    <m/>
    <m/>
  </r>
  <r>
    <x v="0"/>
    <x v="19"/>
    <s v="Jueves"/>
    <n v="1018"/>
    <s v="Quilmes"/>
    <n v="30574945.149999999"/>
    <m/>
    <n v="23954547.559999999"/>
    <m/>
    <m/>
    <m/>
  </r>
  <r>
    <x v="0"/>
    <x v="19"/>
    <s v="Jueves"/>
    <n v="1020"/>
    <s v="Tucumán"/>
    <n v="44384033.18"/>
    <n v="1849484.32"/>
    <n v="35016841.969999999"/>
    <n v="1436346.36"/>
    <n v="614.62099999999998"/>
    <n v="26"/>
  </r>
  <r>
    <x v="0"/>
    <x v="19"/>
    <s v="Jueves"/>
    <n v="1021"/>
    <s v="Neuquén 2"/>
    <n v="48105940.979999997"/>
    <m/>
    <n v="37501965.890000001"/>
    <m/>
    <m/>
    <m/>
  </r>
  <r>
    <x v="0"/>
    <x v="19"/>
    <s v="Jueves"/>
    <n v="1022"/>
    <s v="Bariloche"/>
    <n v="52407354.25"/>
    <n v="25453.26"/>
    <n v="41560853.289999999"/>
    <n v="19588.34"/>
    <n v="21.875"/>
    <n v="2"/>
  </r>
  <r>
    <x v="0"/>
    <x v="19"/>
    <s v="Jueves"/>
    <n v="1023"/>
    <s v="La Pampa"/>
    <n v="53163372.960000001"/>
    <m/>
    <n v="41727723.049999997"/>
    <m/>
    <m/>
    <m/>
  </r>
  <r>
    <x v="0"/>
    <x v="19"/>
    <s v="Jueves"/>
    <n v="1024"/>
    <s v="Formosa"/>
    <n v="48452408.969999999"/>
    <n v="1044005.55"/>
    <n v="37830486.869999997"/>
    <n v="816033.98"/>
    <n v="408.947"/>
    <n v="20"/>
  </r>
  <r>
    <x v="0"/>
    <x v="19"/>
    <s v="Jueves"/>
    <n v="1026"/>
    <s v="Catamarca"/>
    <n v="33020774.129999999"/>
    <n v="205468.05"/>
    <n v="25905160.989999998"/>
    <n v="155321.34"/>
    <n v="84.59"/>
    <n v="2"/>
  </r>
  <r>
    <x v="0"/>
    <x v="19"/>
    <s v="Jueves"/>
    <n v="1027"/>
    <s v="Mataderos"/>
    <n v="19185883.140000001"/>
    <m/>
    <n v="15104784.199999999"/>
    <m/>
    <m/>
    <m/>
  </r>
  <r>
    <x v="0"/>
    <x v="19"/>
    <s v="Jueves"/>
    <n v="1028"/>
    <s v="Alte Brown"/>
    <n v="34683561.670000002"/>
    <m/>
    <n v="27240114.82"/>
    <m/>
    <m/>
    <m/>
  </r>
  <r>
    <x v="0"/>
    <x v="19"/>
    <s v="Jueves"/>
    <n v="1029"/>
    <s v="Moreno"/>
    <n v="23854187.059999999"/>
    <n v="21279.7"/>
    <n v="18760475.239999998"/>
    <n v="16487.36"/>
    <n v="2"/>
    <n v="1"/>
  </r>
  <r>
    <x v="0"/>
    <x v="19"/>
    <s v="Jueves"/>
    <n v="1030"/>
    <s v="José C Paz"/>
    <n v="12694936.189999999"/>
    <m/>
    <n v="9957989.3599999994"/>
    <m/>
    <m/>
    <m/>
  </r>
  <r>
    <x v="0"/>
    <x v="19"/>
    <s v="Jueves"/>
    <n v="1031"/>
    <s v="Jujuy"/>
    <n v="48839439.740000002"/>
    <n v="460604.92"/>
    <n v="38546304.57"/>
    <n v="365231.14"/>
    <n v="146.50200000000001"/>
    <n v="5"/>
  </r>
  <r>
    <x v="0"/>
    <x v="19"/>
    <s v="Jueves"/>
    <n v="1032"/>
    <s v="Malvinas Arg"/>
    <n v="33437277.5"/>
    <m/>
    <n v="26317986.5"/>
    <m/>
    <m/>
    <m/>
  </r>
  <r>
    <x v="0"/>
    <x v="19"/>
    <s v="Jueves"/>
    <n v="1033"/>
    <s v="Rio Salí"/>
    <n v="26670154.350000001"/>
    <n v="62735.69"/>
    <n v="20948195.699999999"/>
    <n v="53397.01"/>
    <n v="10.577999999999999"/>
    <n v="1"/>
  </r>
  <r>
    <x v="0"/>
    <x v="19"/>
    <s v="Jueves"/>
    <n v="1035"/>
    <s v="3 de Febrero"/>
    <n v="26978767.91"/>
    <n v="18944.259999999998"/>
    <n v="21226501.640000001"/>
    <n v="16485.14"/>
    <n v="202.095"/>
    <n v="11"/>
  </r>
  <r>
    <x v="0"/>
    <x v="19"/>
    <s v="Jueves"/>
    <n v="1036"/>
    <s v="Moreno Shopping"/>
    <n v="13554315.1"/>
    <m/>
    <n v="10650837.380000001"/>
    <m/>
    <m/>
    <m/>
  </r>
  <r>
    <x v="0"/>
    <x v="19"/>
    <s v="Jueves"/>
    <n v="1038"/>
    <s v="Cipolletti"/>
    <n v="57902496.090000004"/>
    <n v="840125.3"/>
    <n v="45434751.880000003"/>
    <n v="646296.31000000006"/>
    <n v="297.07"/>
    <n v="12"/>
  </r>
  <r>
    <x v="0"/>
    <x v="19"/>
    <s v="Jueves"/>
    <n v="1039"/>
    <s v="Paraná 2"/>
    <n v="43548704.920000002"/>
    <m/>
    <n v="34068992.850000001"/>
    <m/>
    <m/>
    <m/>
  </r>
  <r>
    <x v="0"/>
    <x v="19"/>
    <s v="Jueves"/>
    <n v="1042"/>
    <s v="Trelew"/>
    <n v="29954352.899999999"/>
    <n v="23535"/>
    <n v="23594718.600000001"/>
    <n v="19616.95"/>
    <n v="16"/>
    <n v="1"/>
  </r>
  <r>
    <x v="0"/>
    <x v="19"/>
    <s v="Jueves"/>
    <n v="1043"/>
    <s v="Laferrere"/>
    <n v="31755079.100000001"/>
    <n v="277997.39"/>
    <n v="24868745.050000001"/>
    <n v="215390.55"/>
    <n v="3"/>
    <n v="3"/>
  </r>
  <r>
    <x v="0"/>
    <x v="19"/>
    <s v="Jueves"/>
    <n v="1044"/>
    <s v="Hurlingham (AV. Villegas)"/>
    <n v="11994917.73"/>
    <m/>
    <n v="9409694.4499999993"/>
    <m/>
    <m/>
    <m/>
  </r>
  <r>
    <x v="0"/>
    <x v="19"/>
    <s v="Jueves"/>
    <n v="1045"/>
    <s v="Hurlingham (AV. Vergara)"/>
    <n v="12139054.539999999"/>
    <m/>
    <n v="9555900.2899999991"/>
    <m/>
    <m/>
    <m/>
  </r>
  <r>
    <x v="0"/>
    <x v="19"/>
    <s v="Jueves"/>
    <n v="1046"/>
    <s v="Pergamino"/>
    <n v="15677810.6"/>
    <m/>
    <n v="12285450.449999999"/>
    <m/>
    <m/>
    <m/>
  </r>
  <r>
    <x v="0"/>
    <x v="19"/>
    <s v="Jueves"/>
    <n v="1050"/>
    <s v="Lanús"/>
    <n v="25723365.5"/>
    <m/>
    <n v="20200606.300000001"/>
    <m/>
    <m/>
    <m/>
  </r>
  <r>
    <x v="0"/>
    <x v="19"/>
    <s v="Jueves"/>
    <n v="1051"/>
    <s v="Posadas"/>
    <n v="43362313.140000001"/>
    <m/>
    <n v="34375157.289999999"/>
    <m/>
    <m/>
    <m/>
  </r>
  <r>
    <x v="0"/>
    <x v="19"/>
    <s v="Jueves"/>
    <n v="1052"/>
    <s v="Oran"/>
    <n v="28069568.539999999"/>
    <m/>
    <n v="22289154"/>
    <m/>
    <m/>
    <m/>
  </r>
  <r>
    <x v="0"/>
    <x v="19"/>
    <s v="Jueves"/>
    <n v="1053"/>
    <s v="Viedma"/>
    <n v="35104095.920000002"/>
    <n v="102196"/>
    <n v="27569043.140000001"/>
    <n v="79180.78"/>
    <n v="4"/>
    <n v="1"/>
  </r>
  <r>
    <x v="0"/>
    <x v="19"/>
    <s v="Jueves"/>
    <n v="1054"/>
    <s v="Olavarría"/>
    <n v="34060767.490000002"/>
    <n v="1778243.73"/>
    <n v="26507419.239999998"/>
    <n v="1385005.61"/>
    <n v="509.56"/>
    <n v="25"/>
  </r>
  <r>
    <x v="0"/>
    <x v="19"/>
    <s v="Jueves"/>
    <n v="1055"/>
    <s v="Villa Mercedes"/>
    <n v="25194909.02"/>
    <n v="308683.53999999998"/>
    <n v="19744043.010000002"/>
    <n v="239987.03"/>
    <n v="29.135000000000002"/>
    <n v="5"/>
  </r>
  <r>
    <x v="0"/>
    <x v="19"/>
    <s v="Jueves"/>
    <n v="1056"/>
    <s v="Villa Nueva"/>
    <n v="20200878.829999998"/>
    <n v="465343.19"/>
    <n v="15874120.65"/>
    <n v="360544.74"/>
    <n v="39"/>
    <n v="2"/>
  </r>
  <r>
    <x v="0"/>
    <x v="19"/>
    <s v="Jueves"/>
    <n v="1057"/>
    <s v="Comodoro Rivadavia"/>
    <n v="53929509.979999997"/>
    <n v="1815224.19"/>
    <n v="42471523.439999998"/>
    <n v="1407514.86"/>
    <n v="443.96100000000001"/>
    <n v="20"/>
  </r>
  <r>
    <x v="0"/>
    <x v="19"/>
    <s v="Jueves"/>
    <n v="1058"/>
    <s v="Resistencia"/>
    <n v="38956873.32"/>
    <n v="1484773.9"/>
    <n v="30231565.629999999"/>
    <n v="1151526.24"/>
    <n v="92"/>
    <n v="9"/>
  </r>
  <r>
    <x v="0"/>
    <x v="19"/>
    <s v="Jueves"/>
    <n v="1059"/>
    <s v="Gonzalez Catán"/>
    <n v="27964920.66"/>
    <m/>
    <n v="21900702.43"/>
    <m/>
    <m/>
    <m/>
  </r>
  <r>
    <x v="0"/>
    <x v="19"/>
    <s v="Jueves"/>
    <n v="1060"/>
    <s v="Fuerza Aérea (Cba)"/>
    <n v="24983783.399999999"/>
    <m/>
    <n v="20001052.649999999"/>
    <m/>
    <m/>
    <m/>
  </r>
  <r>
    <x v="0"/>
    <x v="19"/>
    <s v="Jueves"/>
    <n v="1061"/>
    <s v="Junín"/>
    <n v="32040369.579999998"/>
    <n v="524427.92000000004"/>
    <n v="24985882.629999999"/>
    <n v="410121.4"/>
    <n v="97.683999999999997"/>
    <n v="7"/>
  </r>
  <r>
    <x v="0"/>
    <x v="19"/>
    <s v="Jueves"/>
    <n v="1066"/>
    <s v="Nogoyá"/>
    <n v="2531796.2200000002"/>
    <m/>
    <n v="1975597.51"/>
    <m/>
    <m/>
    <m/>
  </r>
  <r>
    <x v="0"/>
    <x v="19"/>
    <s v="Jueves"/>
    <n v="1067"/>
    <s v="San Martín (Mza)"/>
    <n v="22164535.41"/>
    <n v="116622.06"/>
    <n v="17379105.57"/>
    <n v="91463.58"/>
    <n v="60"/>
    <n v="2"/>
  </r>
  <r>
    <x v="0"/>
    <x v="19"/>
    <s v="Jueves"/>
    <n v="1068"/>
    <s v="Palmares (Mza)"/>
    <n v="40978676.640000001"/>
    <m/>
    <n v="32188903.899999999"/>
    <m/>
    <m/>
    <m/>
  </r>
  <r>
    <x v="0"/>
    <x v="19"/>
    <s v="Jueves"/>
    <n v="1074"/>
    <s v="Goya (Ctes)"/>
    <n v="17321026.82"/>
    <n v="49197.71"/>
    <n v="13529281.470000001"/>
    <n v="34326.93"/>
    <n v="17.225000000000001"/>
    <n v="1"/>
  </r>
  <r>
    <x v="0"/>
    <x v="19"/>
    <s v="Jueves"/>
    <n v="1075"/>
    <s v="Salta Fuerza Aérea"/>
    <n v="30192409"/>
    <m/>
    <n v="24076405.670000002"/>
    <m/>
    <m/>
    <m/>
  </r>
  <r>
    <x v="0"/>
    <x v="19"/>
    <s v="Jueves"/>
    <n v="1076"/>
    <s v="Lomas de Zamora"/>
    <n v="34194207.859999999"/>
    <m/>
    <n v="26904788.190000001"/>
    <m/>
    <m/>
    <m/>
  </r>
  <r>
    <x v="0"/>
    <x v="19"/>
    <s v="Jueves"/>
    <n v="1077"/>
    <s v="Gral Pico (La Pampa)"/>
    <n v="42123918.659999996"/>
    <n v="26151.75"/>
    <n v="33328389.460000001"/>
    <n v="20262.2"/>
    <n v="1"/>
    <n v="1"/>
  </r>
  <r>
    <x v="0"/>
    <x v="19"/>
    <s v="Jueves"/>
    <n v="1078"/>
    <s v="Salta Tartagal"/>
    <n v="32103005.440000001"/>
    <n v="193558.18"/>
    <n v="25306667.300000001"/>
    <n v="161510.70000000001"/>
    <n v="22.158000000000001"/>
    <n v="1"/>
  </r>
  <r>
    <x v="0"/>
    <x v="19"/>
    <s v="Jueves"/>
    <n v="1080"/>
    <s v="Santiago del Estero Sur"/>
    <n v="29488336.210000001"/>
    <n v="1057424.47"/>
    <n v="22641810.829999998"/>
    <n v="831751.2"/>
    <n v="341.87599999999998"/>
    <n v="13"/>
  </r>
  <r>
    <x v="0"/>
    <x v="19"/>
    <s v="Jueves"/>
    <n v="1081"/>
    <s v="Rawson San Juan"/>
    <n v="24852648.25"/>
    <m/>
    <n v="19572414.140000001"/>
    <m/>
    <m/>
    <m/>
  </r>
  <r>
    <x v="0"/>
    <x v="19"/>
    <s v="Jueves"/>
    <n v="1082"/>
    <s v="Tucumán (Av. Jujuy)"/>
    <n v="16234659.880000001"/>
    <m/>
    <n v="12738321.74"/>
    <m/>
    <m/>
    <m/>
  </r>
  <r>
    <x v="0"/>
    <x v="19"/>
    <s v="Jueves"/>
    <n v="1084"/>
    <s v="San Vicente"/>
    <n v="9848866.0199999996"/>
    <m/>
    <n v="7709083.5499999998"/>
    <m/>
    <m/>
    <m/>
  </r>
  <r>
    <x v="0"/>
    <x v="19"/>
    <s v="Jueves"/>
    <n v="1085"/>
    <s v="Corrientes (Av. Maipú)"/>
    <n v="16758206.99"/>
    <m/>
    <n v="13132466.119999999"/>
    <m/>
    <m/>
    <m/>
  </r>
  <r>
    <x v="0"/>
    <x v="19"/>
    <s v="Jueves"/>
    <n v="1086"/>
    <s v="Formosa II"/>
    <n v="33839856.07"/>
    <m/>
    <n v="26329356.600000001"/>
    <m/>
    <m/>
    <m/>
  </r>
  <r>
    <x v="0"/>
    <x v="19"/>
    <s v="Jueves"/>
    <n v="1087"/>
    <s v="Pilar"/>
    <n v="40457681.299999997"/>
    <n v="1718898.37"/>
    <n v="31839136.82"/>
    <n v="1335528.19"/>
    <n v="537.96400000000006"/>
    <n v="18"/>
  </r>
  <r>
    <x v="0"/>
    <x v="19"/>
    <s v="Jueves"/>
    <n v="1088"/>
    <s v="Tuc. Concepción"/>
    <n v="27618976.32"/>
    <n v="1284043.73"/>
    <n v="22052292.640000001"/>
    <n v="994916.43"/>
    <n v="23.5"/>
    <n v="4"/>
  </r>
  <r>
    <x v="0"/>
    <x v="19"/>
    <s v="Jueves"/>
    <n v="1092"/>
    <s v="San Juan Norte"/>
    <n v="24231333.449999999"/>
    <n v="27499.5"/>
    <n v="18945351.25"/>
    <n v="21306.43"/>
    <n v="1"/>
    <n v="1"/>
  </r>
  <r>
    <x v="0"/>
    <x v="19"/>
    <s v="Jueves"/>
    <n v="1093"/>
    <s v="Comodoro Rivadavia Norte"/>
    <n v="39318103.939999998"/>
    <m/>
    <n v="30800282.600000001"/>
    <m/>
    <m/>
    <m/>
  </r>
  <r>
    <x v="0"/>
    <x v="19"/>
    <s v="Jueves"/>
    <n v="1096"/>
    <s v="Caseros"/>
    <n v="31228604.07"/>
    <n v="109999"/>
    <n v="24593329.940000001"/>
    <n v="85226.5"/>
    <n v="1"/>
    <n v="1"/>
  </r>
  <r>
    <x v="0"/>
    <x v="19"/>
    <s v="Jueves"/>
    <n v="1097"/>
    <s v="Donato Alvarez (Cba)     "/>
    <n v="27003040.149999999"/>
    <m/>
    <n v="21167390.289999999"/>
    <m/>
    <m/>
    <m/>
  </r>
  <r>
    <x v="0"/>
    <x v="19"/>
    <s v="Jueves"/>
    <n v="1098"/>
    <s v="R.S. Peña, Chaco"/>
    <n v="23104864.66"/>
    <n v="61626.6"/>
    <n v="18052300.5"/>
    <n v="49093.04"/>
    <n v="31.094999999999999"/>
    <n v="2"/>
  </r>
  <r>
    <x v="0"/>
    <x v="19"/>
    <s v="Jueves"/>
    <n v="1099"/>
    <s v="Posadas II            "/>
    <n v="33948299.710000001"/>
    <m/>
    <n v="27404562.690000001"/>
    <m/>
    <m/>
    <m/>
  </r>
  <r>
    <x v="0"/>
    <x v="19"/>
    <s v="Jueves"/>
    <n v="1100"/>
    <s v="Santa Rosa (La Pampa) II"/>
    <n v="30978160.510000002"/>
    <m/>
    <n v="24351402.02"/>
    <m/>
    <m/>
    <m/>
  </r>
  <r>
    <x v="0"/>
    <x v="19"/>
    <s v="Jueves"/>
    <n v="1102"/>
    <s v="Alvarez Jonte"/>
    <n v="3524126.68"/>
    <m/>
    <n v="2746320.75"/>
    <m/>
    <m/>
    <m/>
  </r>
  <r>
    <x v="0"/>
    <x v="19"/>
    <s v="Jueves"/>
    <n v="1106"/>
    <s v="Tuc. Ejército Del Norte"/>
    <n v="17411914.640000001"/>
    <n v="395988"/>
    <n v="13801583.42"/>
    <n v="306808.88"/>
    <n v="1"/>
    <n v="1"/>
  </r>
  <r>
    <x v="0"/>
    <x v="19"/>
    <s v="Jueves"/>
    <n v="1108"/>
    <s v="Puerto Madryn "/>
    <n v="34216694.329999998"/>
    <n v="169063.14"/>
    <n v="26893982.190000001"/>
    <n v="124026.36"/>
    <n v="59.115000000000002"/>
    <n v="4"/>
  </r>
  <r>
    <x v="0"/>
    <x v="19"/>
    <s v="Jueves"/>
    <n v="1109"/>
    <s v="Cabildo"/>
    <n v="3651579.3"/>
    <m/>
    <n v="2843224.85"/>
    <m/>
    <m/>
    <m/>
  </r>
  <r>
    <x v="0"/>
    <x v="19"/>
    <s v="Jueves"/>
    <n v="1110"/>
    <s v="Claypole"/>
    <n v="19298518.649999999"/>
    <m/>
    <n v="15135434.380000001"/>
    <m/>
    <m/>
    <m/>
  </r>
  <r>
    <x v="0"/>
    <x v="19"/>
    <s v="Jueves"/>
    <n v="1111"/>
    <s v="San Pedro de Jujuy"/>
    <n v="23681933.550000001"/>
    <m/>
    <n v="18759409.140000001"/>
    <m/>
    <m/>
    <m/>
  </r>
  <r>
    <x v="0"/>
    <x v="19"/>
    <s v="Jueves"/>
    <n v="1114"/>
    <s v="Clorinda"/>
    <n v="28344163.079999998"/>
    <n v="887994"/>
    <n v="22248288.989999998"/>
    <n v="688011.88"/>
    <n v="1"/>
    <n v="1"/>
  </r>
  <r>
    <x v="0"/>
    <x v="19"/>
    <s v="Jueves"/>
    <n v="1115"/>
    <s v="General Roca"/>
    <n v="30670622.57"/>
    <n v="2681593.25"/>
    <n v="24160678.640000001"/>
    <n v="2062184.82"/>
    <n v="2"/>
    <n v="2"/>
  </r>
  <r>
    <x v="0"/>
    <x v="19"/>
    <s v="Jueves"/>
    <n v="1116"/>
    <s v="Moron"/>
    <n v="28623818.219999999"/>
    <m/>
    <n v="22368354.809999999"/>
    <m/>
    <m/>
    <m/>
  </r>
  <r>
    <x v="0"/>
    <x v="19"/>
    <s v="Jueves"/>
    <n v="1119"/>
    <s v="Moreno Derqui"/>
    <n v="17798796.77"/>
    <m/>
    <n v="13961840.130000001"/>
    <m/>
    <m/>
    <m/>
  </r>
  <r>
    <x v="0"/>
    <x v="19"/>
    <s v="Jueves"/>
    <n v="2997"/>
    <s v="Grafa"/>
    <n v="129893647.3"/>
    <n v="6311832.6900000004"/>
    <n v="103754566.87"/>
    <n v="4867864.1900000004"/>
    <n v="2199.5590000000002"/>
    <n v="102"/>
  </r>
  <r>
    <x v="0"/>
    <x v="19"/>
    <s v="Jueves"/>
    <n v="2998"/>
    <s v="San Justo"/>
    <n v="73789962.180000007"/>
    <n v="4119011.89"/>
    <n v="57838820.490000002"/>
    <n v="3182077.95"/>
    <n v="1346.606"/>
    <n v="62"/>
  </r>
  <r>
    <x v="0"/>
    <x v="19"/>
    <s v="Jueves"/>
    <n v="2999"/>
    <s v="Avellaneda"/>
    <n v="77065184.019999996"/>
    <n v="2726186.91"/>
    <n v="60489263.359999999"/>
    <n v="2085727.6"/>
    <n v="809.43399999999997"/>
    <n v="41"/>
  </r>
  <r>
    <x v="0"/>
    <x v="19"/>
    <s v="Jueves"/>
    <n v="3601"/>
    <s v="La Plata"/>
    <n v="85284212.469999999"/>
    <n v="3391164.14"/>
    <n v="66856225.659999996"/>
    <n v="2608648.56"/>
    <n v="1184.607"/>
    <n v="43"/>
  </r>
  <r>
    <x v="0"/>
    <x v="19"/>
    <s v="Jueves"/>
    <n v="3602"/>
    <s v="Bahía Blanca"/>
    <n v="76376215.239999995"/>
    <n v="2411023.87"/>
    <n v="59848967.640000001"/>
    <n v="1868676.59"/>
    <n v="781.95"/>
    <n v="33"/>
  </r>
  <r>
    <x v="0"/>
    <x v="19"/>
    <s v="Jueves"/>
    <n v="3603"/>
    <s v="Santa Fe "/>
    <n v="67407236.219999999"/>
    <n v="2421726.5099999998"/>
    <n v="52556227.32"/>
    <n v="1884107.97"/>
    <n v="787.20699999999999"/>
    <n v="40"/>
  </r>
  <r>
    <x v="0"/>
    <x v="19"/>
    <s v="Jueves"/>
    <n v="3604"/>
    <s v="Paraná"/>
    <n v="56368025.82"/>
    <n v="2302075.94"/>
    <n v="44279450.990000002"/>
    <n v="1772119.28"/>
    <n v="767.08900000000006"/>
    <n v="28"/>
  </r>
  <r>
    <x v="0"/>
    <x v="19"/>
    <s v="Jueves"/>
    <n v="3605"/>
    <s v="Córdoba Oeste"/>
    <n v="108900980.8"/>
    <n v="8325100.46"/>
    <n v="86090747.950000003"/>
    <n v="6417957.0099999998"/>
    <n v="1852.933"/>
    <n v="66"/>
  </r>
  <r>
    <x v="0"/>
    <x v="19"/>
    <s v="Jueves"/>
    <n v="3606"/>
    <s v="Córdoba Este"/>
    <n v="61037201.82"/>
    <n v="1890183.69"/>
    <n v="48049870.329999998"/>
    <n v="1458580.69"/>
    <n v="620.04100000000005"/>
    <n v="32"/>
  </r>
  <r>
    <x v="0"/>
    <x v="19"/>
    <s v="Jueves"/>
    <n v="3608"/>
    <s v="Neuquén"/>
    <n v="97334372.819999993"/>
    <n v="1317763.18"/>
    <n v="75791906.590000004"/>
    <n v="1037936.3"/>
    <n v="364.56099999999998"/>
    <n v="18"/>
  </r>
  <r>
    <x v="0"/>
    <x v="19"/>
    <s v="Jueves"/>
    <n v="3613"/>
    <s v="Mendoza "/>
    <n v="65365426.170000002"/>
    <n v="1590586.65"/>
    <n v="51558724.409999996"/>
    <n v="1257563.03"/>
    <n v="850.79100000000005"/>
    <n v="50"/>
  </r>
  <r>
    <x v="0"/>
    <x v="19"/>
    <s v="Jueves"/>
    <n v="4001"/>
    <s v="Campana"/>
    <n v="17380924.91"/>
    <m/>
    <n v="13724282.279999999"/>
    <m/>
    <m/>
    <m/>
  </r>
  <r>
    <x v="0"/>
    <x v="20"/>
    <s v="Viernes"/>
    <n v="1002"/>
    <s v="Rio IV"/>
    <n v="49216833.920000002"/>
    <n v="3534203.11"/>
    <n v="38445646.789999999"/>
    <n v="2736004.74"/>
    <n v="1108.0450000000001"/>
    <n v="27"/>
  </r>
  <r>
    <x v="0"/>
    <x v="20"/>
    <s v="Viernes"/>
    <n v="1003"/>
    <s v="San Luis"/>
    <n v="59941496.700000003"/>
    <n v="1360712.19"/>
    <n v="47263419.770000003"/>
    <n v="1041210.01"/>
    <n v="389.93599999999998"/>
    <n v="19"/>
  </r>
  <r>
    <x v="0"/>
    <x v="20"/>
    <s v="Viernes"/>
    <n v="1004"/>
    <s v="San Fernando"/>
    <n v="81650512.230000004"/>
    <n v="5268370.5599999996"/>
    <n v="64498774.740000002"/>
    <n v="4102987.14"/>
    <n v="1649.92"/>
    <n v="56"/>
  </r>
  <r>
    <x v="0"/>
    <x v="20"/>
    <s v="Viernes"/>
    <n v="1005"/>
    <s v="Las Heras"/>
    <n v="40306762.960000001"/>
    <m/>
    <n v="31668033.77"/>
    <m/>
    <m/>
    <m/>
  </r>
  <r>
    <x v="0"/>
    <x v="20"/>
    <s v="Viernes"/>
    <n v="1006"/>
    <s v="San Juan"/>
    <n v="48692210.759999998"/>
    <n v="646213.23"/>
    <n v="38423079.850000001"/>
    <n v="509653.75"/>
    <n v="195.71100000000001"/>
    <n v="14"/>
  </r>
  <r>
    <x v="0"/>
    <x v="20"/>
    <s v="Viernes"/>
    <n v="1007"/>
    <s v="La Rioja"/>
    <n v="73285888.159999996"/>
    <n v="829485.85"/>
    <n v="57645360.75"/>
    <n v="630138.18000000005"/>
    <n v="63.51"/>
    <n v="4"/>
  </r>
  <r>
    <x v="0"/>
    <x v="20"/>
    <s v="Viernes"/>
    <n v="1008"/>
    <s v="Corrientes"/>
    <n v="76535168.719999999"/>
    <n v="203329.64"/>
    <n v="59841275.479999997"/>
    <n v="159522.25"/>
    <n v="66.588999999999999"/>
    <n v="7"/>
  </r>
  <r>
    <x v="0"/>
    <x v="20"/>
    <s v="Viernes"/>
    <n v="1010"/>
    <s v="Córdoba Sur"/>
    <n v="39043098.359999999"/>
    <m/>
    <n v="30600874.620000001"/>
    <m/>
    <m/>
    <m/>
  </r>
  <r>
    <x v="0"/>
    <x v="20"/>
    <s v="Viernes"/>
    <n v="1011"/>
    <s v="Salta"/>
    <n v="45678774.75"/>
    <n v="450922.78"/>
    <n v="35889671.359999999"/>
    <n v="363853.93"/>
    <n v="107.38"/>
    <n v="10"/>
  </r>
  <r>
    <x v="0"/>
    <x v="20"/>
    <s v="Viernes"/>
    <n v="1012"/>
    <s v="Santiago"/>
    <n v="54804967.100000001"/>
    <n v="2584420.67"/>
    <n v="42981192.469999999"/>
    <n v="2002944.97"/>
    <n v="25"/>
    <n v="5"/>
  </r>
  <r>
    <x v="0"/>
    <x v="20"/>
    <s v="Viernes"/>
    <n v="1013"/>
    <s v="Tigre"/>
    <n v="53719219.789999999"/>
    <m/>
    <n v="42221089.869999997"/>
    <m/>
    <m/>
    <m/>
  </r>
  <r>
    <x v="0"/>
    <x v="20"/>
    <s v="Viernes"/>
    <n v="1014"/>
    <s v="Lujan"/>
    <n v="33207921.289999999"/>
    <n v="367003.28"/>
    <n v="25923888.219999999"/>
    <n v="285343.45"/>
    <n v="147.357"/>
    <n v="7"/>
  </r>
  <r>
    <x v="0"/>
    <x v="20"/>
    <s v="Viernes"/>
    <n v="1015"/>
    <s v="Maipú"/>
    <n v="31584468.77"/>
    <m/>
    <n v="24837215.800000001"/>
    <m/>
    <m/>
    <m/>
  </r>
  <r>
    <x v="0"/>
    <x v="20"/>
    <s v="Viernes"/>
    <n v="1016"/>
    <s v="Avellaneda 2"/>
    <n v="55547887.579999998"/>
    <m/>
    <n v="43448735.109999999"/>
    <m/>
    <m/>
    <m/>
  </r>
  <r>
    <x v="0"/>
    <x v="20"/>
    <s v="Viernes"/>
    <n v="1017"/>
    <s v="La Tablada"/>
    <n v="45527711.990000002"/>
    <m/>
    <n v="35589999.380000003"/>
    <m/>
    <m/>
    <m/>
  </r>
  <r>
    <x v="0"/>
    <x v="20"/>
    <s v="Viernes"/>
    <n v="1018"/>
    <s v="Quilmes"/>
    <n v="30034297.77"/>
    <m/>
    <n v="23627662.219999999"/>
    <m/>
    <m/>
    <m/>
  </r>
  <r>
    <x v="0"/>
    <x v="20"/>
    <s v="Viernes"/>
    <n v="1020"/>
    <s v="Tucumán"/>
    <n v="49136086.979999997"/>
    <n v="2017161.14"/>
    <n v="38525144.25"/>
    <n v="1584212.66"/>
    <n v="622.35500000000002"/>
    <n v="28"/>
  </r>
  <r>
    <x v="0"/>
    <x v="20"/>
    <s v="Viernes"/>
    <n v="1021"/>
    <s v="Neuquén 2"/>
    <n v="59655682.969999999"/>
    <m/>
    <n v="46574446.109999999"/>
    <m/>
    <m/>
    <m/>
  </r>
  <r>
    <x v="0"/>
    <x v="20"/>
    <s v="Viernes"/>
    <n v="1022"/>
    <s v="Bariloche"/>
    <n v="64978536.149999999"/>
    <n v="234462.89"/>
    <n v="51562462.119999997"/>
    <n v="193401.54"/>
    <n v="60.741999999999997"/>
    <n v="6"/>
  </r>
  <r>
    <x v="0"/>
    <x v="20"/>
    <s v="Viernes"/>
    <n v="1023"/>
    <s v="La Pampa"/>
    <n v="52653640.549999997"/>
    <m/>
    <n v="41427527.07"/>
    <m/>
    <m/>
    <m/>
  </r>
  <r>
    <x v="0"/>
    <x v="20"/>
    <s v="Viernes"/>
    <n v="1024"/>
    <s v="Formosa"/>
    <n v="60837009.090000004"/>
    <n v="1590321.42"/>
    <n v="47508338.299999997"/>
    <n v="1254274.8700000001"/>
    <n v="521.66700000000003"/>
    <n v="19"/>
  </r>
  <r>
    <x v="0"/>
    <x v="20"/>
    <s v="Viernes"/>
    <n v="1026"/>
    <s v="Catamarca"/>
    <n v="41977962.259999998"/>
    <n v="1061854.3500000001"/>
    <n v="33182944.649999999"/>
    <n v="785140.27"/>
    <n v="15"/>
    <n v="5"/>
  </r>
  <r>
    <x v="0"/>
    <x v="20"/>
    <s v="Viernes"/>
    <n v="1027"/>
    <s v="Mataderos"/>
    <n v="19086206.239999998"/>
    <m/>
    <n v="15104811.039999999"/>
    <m/>
    <m/>
    <m/>
  </r>
  <r>
    <x v="0"/>
    <x v="20"/>
    <s v="Viernes"/>
    <n v="1028"/>
    <s v="Alte Brown"/>
    <n v="31676669.780000001"/>
    <m/>
    <n v="24896500.850000001"/>
    <m/>
    <m/>
    <m/>
  </r>
  <r>
    <x v="0"/>
    <x v="20"/>
    <s v="Viernes"/>
    <n v="1029"/>
    <s v="Moreno"/>
    <n v="29292365.039999999"/>
    <m/>
    <n v="23142674.16"/>
    <m/>
    <m/>
    <m/>
  </r>
  <r>
    <x v="0"/>
    <x v="20"/>
    <s v="Viernes"/>
    <n v="1030"/>
    <s v="José C Paz"/>
    <n v="12609065.859999999"/>
    <m/>
    <n v="9998700.6500000004"/>
    <m/>
    <m/>
    <m/>
  </r>
  <r>
    <x v="0"/>
    <x v="20"/>
    <s v="Viernes"/>
    <n v="1031"/>
    <s v="Jujuy"/>
    <n v="56560825.740000002"/>
    <n v="733936.51"/>
    <n v="45051134.469999999"/>
    <n v="584742.57999999996"/>
    <n v="245.714"/>
    <n v="16"/>
  </r>
  <r>
    <x v="0"/>
    <x v="20"/>
    <s v="Viernes"/>
    <n v="1032"/>
    <s v="Malvinas Arg"/>
    <n v="40852726.990000002"/>
    <n v="24999"/>
    <n v="32139615.309999999"/>
    <n v="19369.060000000001"/>
    <n v="1"/>
    <n v="1"/>
  </r>
  <r>
    <x v="0"/>
    <x v="20"/>
    <s v="Viernes"/>
    <n v="1033"/>
    <s v="Rio Salí"/>
    <n v="37047538.840000004"/>
    <n v="167826.4"/>
    <n v="29261173.350000001"/>
    <n v="134006.22"/>
    <n v="36.094000000000001"/>
    <n v="2"/>
  </r>
  <r>
    <x v="0"/>
    <x v="20"/>
    <s v="Viernes"/>
    <n v="1035"/>
    <s v="3 de Febrero"/>
    <n v="31510077.210000001"/>
    <n v="820080.12"/>
    <n v="24808655.77"/>
    <n v="630283.55000000005"/>
    <n v="312.31200000000001"/>
    <n v="15"/>
  </r>
  <r>
    <x v="0"/>
    <x v="20"/>
    <s v="Viernes"/>
    <n v="1036"/>
    <s v="Moreno Shopping"/>
    <n v="12976583.199999999"/>
    <m/>
    <n v="10256669.32"/>
    <m/>
    <m/>
    <m/>
  </r>
  <r>
    <x v="0"/>
    <x v="20"/>
    <s v="Viernes"/>
    <n v="1038"/>
    <s v="Cipolletti"/>
    <n v="67169142.219999999"/>
    <n v="1226284.2"/>
    <n v="53106691.979999997"/>
    <n v="998283.65"/>
    <n v="343.63299999999998"/>
    <n v="20"/>
  </r>
  <r>
    <x v="0"/>
    <x v="20"/>
    <s v="Viernes"/>
    <n v="1039"/>
    <s v="Paraná 2"/>
    <n v="55111833.609999999"/>
    <m/>
    <n v="43254319.119999997"/>
    <m/>
    <m/>
    <m/>
  </r>
  <r>
    <x v="0"/>
    <x v="20"/>
    <s v="Viernes"/>
    <n v="1042"/>
    <s v="Trelew"/>
    <n v="44567973.920000002"/>
    <m/>
    <n v="35134278.409999996"/>
    <m/>
    <m/>
    <m/>
  </r>
  <r>
    <x v="0"/>
    <x v="20"/>
    <s v="Viernes"/>
    <n v="1043"/>
    <s v="Laferrere"/>
    <n v="33844801.200000003"/>
    <m/>
    <n v="26564404.48"/>
    <m/>
    <m/>
    <m/>
  </r>
  <r>
    <x v="0"/>
    <x v="20"/>
    <s v="Viernes"/>
    <n v="1044"/>
    <s v="Hurlingham (AV. Villegas)"/>
    <n v="15776132.869999999"/>
    <m/>
    <n v="12388572.060000001"/>
    <m/>
    <m/>
    <m/>
  </r>
  <r>
    <x v="0"/>
    <x v="20"/>
    <s v="Viernes"/>
    <n v="1045"/>
    <s v="Hurlingham (AV. Vergara)"/>
    <n v="13195854.210000001"/>
    <m/>
    <n v="10542076.4"/>
    <m/>
    <m/>
    <m/>
  </r>
  <r>
    <x v="0"/>
    <x v="20"/>
    <s v="Viernes"/>
    <n v="1046"/>
    <s v="Pergamino"/>
    <n v="17962281.710000001"/>
    <m/>
    <n v="14116413.109999999"/>
    <m/>
    <m/>
    <m/>
  </r>
  <r>
    <x v="0"/>
    <x v="20"/>
    <s v="Viernes"/>
    <n v="1050"/>
    <s v="Lanús"/>
    <n v="34343764.950000003"/>
    <n v="719999.2"/>
    <n v="26968644.649999999"/>
    <n v="557850.62"/>
    <n v="1"/>
    <n v="1"/>
  </r>
  <r>
    <x v="0"/>
    <x v="20"/>
    <s v="Viernes"/>
    <n v="1051"/>
    <s v="Posadas"/>
    <n v="48266102.979999997"/>
    <n v="381446.15"/>
    <n v="38310880.960000001"/>
    <n v="299209.17"/>
    <n v="186.13"/>
    <n v="7"/>
  </r>
  <r>
    <x v="0"/>
    <x v="20"/>
    <s v="Viernes"/>
    <n v="1052"/>
    <s v="Oran"/>
    <n v="33341312.510000002"/>
    <n v="2219149.5"/>
    <n v="26565701.52"/>
    <n v="1773941.02"/>
    <n v="7.5979999999999999"/>
    <n v="4"/>
  </r>
  <r>
    <x v="0"/>
    <x v="20"/>
    <s v="Viernes"/>
    <n v="1053"/>
    <s v="Viedma"/>
    <n v="39787105.890000001"/>
    <n v="1207993.5900000001"/>
    <n v="31246623.16"/>
    <n v="935945.46"/>
    <n v="2"/>
    <n v="2"/>
  </r>
  <r>
    <x v="0"/>
    <x v="20"/>
    <s v="Viernes"/>
    <n v="1054"/>
    <s v="Olavarría"/>
    <n v="42808004.810000002"/>
    <n v="1846669.72"/>
    <n v="33440105.100000001"/>
    <n v="1449808.36"/>
    <n v="649.97799999999995"/>
    <n v="36"/>
  </r>
  <r>
    <x v="0"/>
    <x v="20"/>
    <s v="Viernes"/>
    <n v="1055"/>
    <s v="Villa Mercedes"/>
    <n v="34241715.340000004"/>
    <n v="699825.07"/>
    <n v="26856061.98"/>
    <n v="551840.22"/>
    <n v="193.24"/>
    <n v="10"/>
  </r>
  <r>
    <x v="0"/>
    <x v="20"/>
    <s v="Viernes"/>
    <n v="1056"/>
    <s v="Villa Nueva"/>
    <n v="25164617.239999998"/>
    <n v="82979.27"/>
    <n v="19815966.190000001"/>
    <n v="66525.33"/>
    <n v="62.319000000000003"/>
    <n v="2"/>
  </r>
  <r>
    <x v="0"/>
    <x v="20"/>
    <s v="Viernes"/>
    <n v="1057"/>
    <s v="Comodoro Rivadavia"/>
    <n v="63689572.210000001"/>
    <n v="1688551.08"/>
    <n v="50189020.710000001"/>
    <n v="1325322.49"/>
    <n v="538.72799999999995"/>
    <n v="20"/>
  </r>
  <r>
    <x v="0"/>
    <x v="20"/>
    <s v="Viernes"/>
    <n v="1058"/>
    <s v="Resistencia"/>
    <n v="43762729.590000004"/>
    <n v="2982425.35"/>
    <n v="34165948.340000004"/>
    <n v="2289907.7999999998"/>
    <n v="964.72500000000002"/>
    <n v="41"/>
  </r>
  <r>
    <x v="0"/>
    <x v="20"/>
    <s v="Viernes"/>
    <n v="1059"/>
    <s v="Gonzalez Catán"/>
    <n v="32208335.359999999"/>
    <m/>
    <n v="25179941.940000001"/>
    <m/>
    <m/>
    <m/>
  </r>
  <r>
    <x v="0"/>
    <x v="20"/>
    <s v="Viernes"/>
    <n v="1060"/>
    <s v="Fuerza Aérea (Cba)"/>
    <n v="33377987.829999998"/>
    <m/>
    <n v="26495762.649999999"/>
    <m/>
    <m/>
    <m/>
  </r>
  <r>
    <x v="0"/>
    <x v="20"/>
    <s v="Viernes"/>
    <n v="1061"/>
    <s v="Junín"/>
    <n v="44584277.5"/>
    <n v="312316.03000000003"/>
    <n v="34785352.979999997"/>
    <n v="239712.41"/>
    <n v="113.684"/>
    <n v="4"/>
  </r>
  <r>
    <x v="0"/>
    <x v="20"/>
    <s v="Viernes"/>
    <n v="1066"/>
    <s v="Nogoyá"/>
    <n v="2355944.5099999998"/>
    <m/>
    <n v="1845054.28"/>
    <m/>
    <m/>
    <m/>
  </r>
  <r>
    <x v="0"/>
    <x v="20"/>
    <s v="Viernes"/>
    <n v="1067"/>
    <s v="San Martín (Mza)"/>
    <n v="27231068"/>
    <n v="922261.96"/>
    <n v="21355665.960000001"/>
    <n v="715115.38"/>
    <n v="86"/>
    <n v="7"/>
  </r>
  <r>
    <x v="0"/>
    <x v="20"/>
    <s v="Viernes"/>
    <n v="1068"/>
    <s v="Palmares (Mza)"/>
    <n v="51789826.140000001"/>
    <m/>
    <n v="40701016.340000004"/>
    <m/>
    <m/>
    <m/>
  </r>
  <r>
    <x v="0"/>
    <x v="20"/>
    <s v="Viernes"/>
    <n v="1074"/>
    <s v="Goya (Ctes)"/>
    <n v="17465291.460000001"/>
    <m/>
    <n v="13655404.1"/>
    <m/>
    <m/>
    <m/>
  </r>
  <r>
    <x v="0"/>
    <x v="20"/>
    <s v="Viernes"/>
    <n v="1075"/>
    <s v="Salta Fuerza Aérea"/>
    <n v="45311700.310000002"/>
    <m/>
    <n v="36307685.82"/>
    <m/>
    <m/>
    <m/>
  </r>
  <r>
    <x v="0"/>
    <x v="20"/>
    <s v="Viernes"/>
    <n v="1076"/>
    <s v="Lomas de Zamora"/>
    <n v="37861282.960000001"/>
    <m/>
    <n v="29889156.050000001"/>
    <m/>
    <m/>
    <m/>
  </r>
  <r>
    <x v="0"/>
    <x v="20"/>
    <s v="Viernes"/>
    <n v="1077"/>
    <s v="Gral Pico (La Pampa)"/>
    <n v="52780711.899999999"/>
    <n v="190350.56"/>
    <n v="41971264.520000003"/>
    <n v="145332.54"/>
    <n v="66.616"/>
    <n v="2"/>
  </r>
  <r>
    <x v="0"/>
    <x v="20"/>
    <s v="Viernes"/>
    <n v="1078"/>
    <s v="Salta Tartagal"/>
    <n v="47432945.990000002"/>
    <n v="180357.1"/>
    <n v="37411312.850000001"/>
    <n v="135865.60999999999"/>
    <n v="71"/>
    <n v="1"/>
  </r>
  <r>
    <x v="0"/>
    <x v="20"/>
    <s v="Viernes"/>
    <n v="1080"/>
    <s v="Santiago del Estero Sur"/>
    <n v="35467250.18"/>
    <n v="856558.47"/>
    <n v="27541868.190000001"/>
    <n v="681394.99"/>
    <n v="290.55200000000002"/>
    <n v="20"/>
  </r>
  <r>
    <x v="0"/>
    <x v="20"/>
    <s v="Viernes"/>
    <n v="1081"/>
    <s v="Rawson San Juan"/>
    <n v="26315637.82"/>
    <m/>
    <n v="20991561.629999999"/>
    <m/>
    <m/>
    <m/>
  </r>
  <r>
    <x v="0"/>
    <x v="20"/>
    <s v="Viernes"/>
    <n v="1082"/>
    <s v="Tucumán (Av. Jujuy)"/>
    <n v="16172540.02"/>
    <m/>
    <n v="12769713.07"/>
    <m/>
    <m/>
    <m/>
  </r>
  <r>
    <x v="0"/>
    <x v="20"/>
    <s v="Viernes"/>
    <n v="1084"/>
    <s v="San Vicente"/>
    <n v="14142194.130000001"/>
    <n v="187739.96"/>
    <n v="11164446.039999999"/>
    <n v="147329.37"/>
    <n v="58.252000000000002"/>
    <n v="2"/>
  </r>
  <r>
    <x v="0"/>
    <x v="20"/>
    <s v="Viernes"/>
    <n v="1085"/>
    <s v="Corrientes (Av. Maipú)"/>
    <n v="19245487.289999999"/>
    <n v="862997.99"/>
    <n v="15127121.58"/>
    <n v="668645.15"/>
    <n v="3"/>
    <n v="3"/>
  </r>
  <r>
    <x v="0"/>
    <x v="20"/>
    <s v="Viernes"/>
    <n v="1086"/>
    <s v="Formosa II"/>
    <n v="42015412.840000004"/>
    <m/>
    <n v="32760286.579999998"/>
    <m/>
    <m/>
    <m/>
  </r>
  <r>
    <x v="0"/>
    <x v="20"/>
    <s v="Viernes"/>
    <n v="1087"/>
    <s v="Pilar"/>
    <n v="53553460.700000003"/>
    <n v="3327018.06"/>
    <n v="42156328.530000001"/>
    <n v="2585165.16"/>
    <n v="1087.0930000000001"/>
    <n v="39"/>
  </r>
  <r>
    <x v="0"/>
    <x v="20"/>
    <s v="Viernes"/>
    <n v="1088"/>
    <s v="Tuc. Concepción"/>
    <n v="41282416.920000002"/>
    <m/>
    <n v="33254224.710000001"/>
    <m/>
    <m/>
    <m/>
  </r>
  <r>
    <x v="0"/>
    <x v="20"/>
    <s v="Viernes"/>
    <n v="1092"/>
    <s v="San Juan Norte"/>
    <n v="31383092.710000001"/>
    <m/>
    <n v="24544417.559999999"/>
    <m/>
    <m/>
    <m/>
  </r>
  <r>
    <x v="0"/>
    <x v="20"/>
    <s v="Viernes"/>
    <n v="1093"/>
    <s v="Comodoro Rivadavia Norte"/>
    <n v="52042222.549999997"/>
    <m/>
    <n v="40911252.710000001"/>
    <m/>
    <m/>
    <m/>
  </r>
  <r>
    <x v="0"/>
    <x v="20"/>
    <s v="Viernes"/>
    <n v="1096"/>
    <s v="Caseros"/>
    <n v="33234841.41"/>
    <m/>
    <n v="26239399.559999999"/>
    <m/>
    <m/>
    <m/>
  </r>
  <r>
    <x v="0"/>
    <x v="20"/>
    <s v="Viernes"/>
    <n v="1097"/>
    <s v="Donato Alvarez (Cba)     "/>
    <n v="34059751.479999997"/>
    <m/>
    <n v="26995086.800000001"/>
    <m/>
    <m/>
    <m/>
  </r>
  <r>
    <x v="0"/>
    <x v="20"/>
    <s v="Viernes"/>
    <n v="1098"/>
    <s v="R.S. Peña, Chaco"/>
    <n v="31627726.059999999"/>
    <n v="4228888.62"/>
    <n v="24729554.010000002"/>
    <n v="3280606.94"/>
    <n v="16.419"/>
    <n v="4"/>
  </r>
  <r>
    <x v="0"/>
    <x v="20"/>
    <s v="Viernes"/>
    <n v="1099"/>
    <s v="Posadas II            "/>
    <n v="34167130.369999997"/>
    <n v="65577.399999999994"/>
    <n v="27345442.309999999"/>
    <n v="50808.94"/>
    <n v="4"/>
    <n v="2"/>
  </r>
  <r>
    <x v="0"/>
    <x v="20"/>
    <s v="Viernes"/>
    <n v="1100"/>
    <s v="Santa Rosa (La Pampa) II"/>
    <n v="38194090.93"/>
    <m/>
    <n v="30149871.359999999"/>
    <m/>
    <m/>
    <m/>
  </r>
  <r>
    <x v="0"/>
    <x v="20"/>
    <s v="Viernes"/>
    <n v="1102"/>
    <s v="Alvarez Jonte"/>
    <n v="3252846.53"/>
    <m/>
    <n v="2533004.73"/>
    <m/>
    <m/>
    <m/>
  </r>
  <r>
    <x v="0"/>
    <x v="20"/>
    <s v="Viernes"/>
    <n v="1106"/>
    <s v="Tuc. Ejército Del Norte"/>
    <n v="18101035.07"/>
    <m/>
    <n v="14360162.98"/>
    <m/>
    <m/>
    <m/>
  </r>
  <r>
    <x v="0"/>
    <x v="20"/>
    <s v="Viernes"/>
    <n v="1108"/>
    <s v="Puerto Madryn "/>
    <n v="47776490.609999999"/>
    <n v="102408.4"/>
    <n v="37733541.950000003"/>
    <n v="78354.03"/>
    <n v="23.196000000000002"/>
    <n v="3"/>
  </r>
  <r>
    <x v="0"/>
    <x v="20"/>
    <s v="Viernes"/>
    <n v="1109"/>
    <s v="Cabildo"/>
    <n v="3411373.14"/>
    <m/>
    <n v="2659363.35"/>
    <m/>
    <m/>
    <m/>
  </r>
  <r>
    <x v="0"/>
    <x v="20"/>
    <s v="Viernes"/>
    <n v="1110"/>
    <s v="Claypole"/>
    <n v="23672411"/>
    <m/>
    <n v="18494627.329999998"/>
    <m/>
    <m/>
    <m/>
  </r>
  <r>
    <x v="0"/>
    <x v="20"/>
    <s v="Viernes"/>
    <n v="1111"/>
    <s v="San Pedro de Jujuy"/>
    <n v="28079313.649999999"/>
    <n v="558989.4"/>
    <n v="22222297.550000001"/>
    <n v="433101.29"/>
    <n v="2"/>
    <n v="2"/>
  </r>
  <r>
    <x v="0"/>
    <x v="20"/>
    <s v="Viernes"/>
    <n v="1114"/>
    <s v="Clorinda"/>
    <n v="28023339.07"/>
    <n v="1171999.25"/>
    <n v="21966328.600000001"/>
    <n v="908057.29"/>
    <n v="1"/>
    <n v="1"/>
  </r>
  <r>
    <x v="0"/>
    <x v="20"/>
    <s v="Viernes"/>
    <n v="1115"/>
    <s v="General Roca"/>
    <n v="41335059.509999998"/>
    <n v="908193.58"/>
    <n v="32800259.02"/>
    <n v="713082.44"/>
    <n v="146.03700000000001"/>
    <n v="8"/>
  </r>
  <r>
    <x v="0"/>
    <x v="20"/>
    <s v="Viernes"/>
    <n v="1116"/>
    <s v="Moron"/>
    <n v="29690096.530000001"/>
    <m/>
    <n v="23308878.670000002"/>
    <m/>
    <m/>
    <m/>
  </r>
  <r>
    <x v="0"/>
    <x v="20"/>
    <s v="Viernes"/>
    <n v="1119"/>
    <s v="Moreno Derqui"/>
    <n v="22352071.489999998"/>
    <m/>
    <n v="17609050.890000001"/>
    <m/>
    <m/>
    <m/>
  </r>
  <r>
    <x v="0"/>
    <x v="20"/>
    <s v="Viernes"/>
    <n v="2997"/>
    <s v="Grafa"/>
    <n v="152445369.34999999"/>
    <n v="12784129.76"/>
    <n v="121537486.19"/>
    <n v="9822009.3699999992"/>
    <n v="4069.1509999999998"/>
    <n v="169"/>
  </r>
  <r>
    <x v="0"/>
    <x v="20"/>
    <s v="Viernes"/>
    <n v="2998"/>
    <s v="San Justo"/>
    <n v="80705787.200000003"/>
    <n v="6762624.9400000004"/>
    <n v="63261122.939999998"/>
    <n v="5235359.93"/>
    <n v="2459.11"/>
    <n v="101"/>
  </r>
  <r>
    <x v="0"/>
    <x v="20"/>
    <s v="Viernes"/>
    <n v="2999"/>
    <s v="Avellaneda"/>
    <n v="81358794.260000005"/>
    <n v="4779898.34"/>
    <n v="63717176.840000004"/>
    <n v="3611332.72"/>
    <n v="1531.0509999999999"/>
    <n v="70"/>
  </r>
  <r>
    <x v="0"/>
    <x v="20"/>
    <s v="Viernes"/>
    <n v="3601"/>
    <s v="La Plata"/>
    <n v="83414734.670000002"/>
    <n v="4368213.66"/>
    <n v="65346999.909999996"/>
    <n v="3388807.61"/>
    <n v="1608.9290000000001"/>
    <n v="73"/>
  </r>
  <r>
    <x v="0"/>
    <x v="20"/>
    <s v="Viernes"/>
    <n v="3602"/>
    <s v="Bahía Blanca"/>
    <n v="75371654.459999993"/>
    <n v="4707993.37"/>
    <n v="59162399.5"/>
    <n v="3634136.69"/>
    <n v="1317.9870000000001"/>
    <n v="58"/>
  </r>
  <r>
    <x v="0"/>
    <x v="20"/>
    <s v="Viernes"/>
    <n v="3603"/>
    <s v="Santa Fe "/>
    <n v="75569161.450000003"/>
    <n v="6600907.3600000003"/>
    <n v="59234663.850000001"/>
    <n v="5128517.4000000004"/>
    <n v="1677.38"/>
    <n v="67"/>
  </r>
  <r>
    <x v="0"/>
    <x v="20"/>
    <s v="Viernes"/>
    <n v="3604"/>
    <s v="Paraná"/>
    <n v="64612617.899999999"/>
    <n v="3383861.7"/>
    <n v="50911766.390000001"/>
    <n v="2603974.4300000002"/>
    <n v="1204.423"/>
    <n v="44"/>
  </r>
  <r>
    <x v="0"/>
    <x v="20"/>
    <s v="Viernes"/>
    <n v="3605"/>
    <s v="Córdoba Oeste"/>
    <n v="133984234.98999999"/>
    <n v="10813892.4"/>
    <n v="106048370.12"/>
    <n v="8306153.7199999997"/>
    <n v="2448.9389999999999"/>
    <n v="108"/>
  </r>
  <r>
    <x v="0"/>
    <x v="20"/>
    <s v="Viernes"/>
    <n v="3606"/>
    <s v="Córdoba Este"/>
    <n v="78850327.849999994"/>
    <n v="3337959.69"/>
    <n v="61996863.210000001"/>
    <n v="2596714.0499999998"/>
    <n v="892.33299999999997"/>
    <n v="32"/>
  </r>
  <r>
    <x v="0"/>
    <x v="20"/>
    <s v="Viernes"/>
    <n v="3608"/>
    <s v="Neuquén"/>
    <n v="117033346.40000001"/>
    <n v="3568354.91"/>
    <n v="90983064.980000004"/>
    <n v="2758402.57"/>
    <n v="1106.7429999999999"/>
    <n v="32"/>
  </r>
  <r>
    <x v="0"/>
    <x v="20"/>
    <s v="Viernes"/>
    <n v="3613"/>
    <s v="Mendoza "/>
    <n v="76554375.659999996"/>
    <n v="3491002.26"/>
    <n v="60026411.369999997"/>
    <n v="2701315.05"/>
    <n v="1149.299"/>
    <n v="51"/>
  </r>
  <r>
    <x v="0"/>
    <x v="20"/>
    <s v="Viernes"/>
    <n v="4001"/>
    <s v="Campana"/>
    <n v="20471356.149999999"/>
    <n v="78566.600000000006"/>
    <n v="16185576.460000001"/>
    <n v="63667.03"/>
    <n v="18.917999999999999"/>
    <n v="1"/>
  </r>
  <r>
    <x v="0"/>
    <x v="21"/>
    <s v="Sabado"/>
    <n v="1002"/>
    <s v="Rio IV"/>
    <n v="90251486.079999998"/>
    <n v="1010096.88"/>
    <n v="70530567.879999995"/>
    <n v="794816.61"/>
    <n v="367.84300000000002"/>
    <n v="16"/>
  </r>
  <r>
    <x v="0"/>
    <x v="21"/>
    <s v="Sabado"/>
    <n v="1003"/>
    <s v="San Luis"/>
    <n v="96380976.599999994"/>
    <n v="987322.95"/>
    <n v="75773473.599999994"/>
    <n v="771345.8"/>
    <n v="301.142"/>
    <n v="16"/>
  </r>
  <r>
    <x v="0"/>
    <x v="21"/>
    <s v="Sabado"/>
    <n v="1004"/>
    <s v="San Fernando"/>
    <n v="91841768.010000005"/>
    <n v="2260828.21"/>
    <n v="72316537.959999993"/>
    <n v="1726710.56"/>
    <n v="634.44000000000005"/>
    <n v="23"/>
  </r>
  <r>
    <x v="0"/>
    <x v="21"/>
    <s v="Sabado"/>
    <n v="1005"/>
    <s v="Las Heras"/>
    <n v="65604859.789999999"/>
    <m/>
    <n v="51521250.799999997"/>
    <m/>
    <m/>
    <m/>
  </r>
  <r>
    <x v="0"/>
    <x v="21"/>
    <s v="Sabado"/>
    <n v="1006"/>
    <s v="San Juan"/>
    <n v="69250472.230000004"/>
    <n v="2201295.96"/>
    <n v="54368111.960000001"/>
    <n v="1719752.27"/>
    <n v="597.26400000000001"/>
    <n v="25"/>
  </r>
  <r>
    <x v="0"/>
    <x v="21"/>
    <s v="Sabado"/>
    <n v="1007"/>
    <s v="La Rioja"/>
    <n v="105558251.36"/>
    <n v="106535.65"/>
    <n v="82749449.590000004"/>
    <n v="88008.4"/>
    <n v="52"/>
    <n v="3"/>
  </r>
  <r>
    <x v="0"/>
    <x v="21"/>
    <s v="Sabado"/>
    <n v="1008"/>
    <s v="Corrientes"/>
    <n v="107707723.61"/>
    <n v="1667374.09"/>
    <n v="84531570.200000003"/>
    <n v="1279966.94"/>
    <n v="317.30900000000003"/>
    <n v="15"/>
  </r>
  <r>
    <x v="0"/>
    <x v="21"/>
    <s v="Sabado"/>
    <n v="1010"/>
    <s v="Córdoba Sur"/>
    <n v="60130750.270000003"/>
    <n v="389997"/>
    <n v="47101302.049999997"/>
    <n v="302167.12"/>
    <n v="4"/>
    <n v="3"/>
  </r>
  <r>
    <x v="0"/>
    <x v="21"/>
    <s v="Sabado"/>
    <n v="1011"/>
    <s v="Salta"/>
    <n v="72030627.700000003"/>
    <n v="2198704.23"/>
    <n v="57170772.700000003"/>
    <n v="1739734.65"/>
    <n v="233.011"/>
    <n v="17"/>
  </r>
  <r>
    <x v="0"/>
    <x v="21"/>
    <s v="Sabado"/>
    <n v="1012"/>
    <s v="Santiago"/>
    <n v="67531416.819999993"/>
    <n v="163433.14000000001"/>
    <n v="52921964.579999998"/>
    <n v="127179.75"/>
    <n v="25"/>
    <n v="4"/>
  </r>
  <r>
    <x v="0"/>
    <x v="21"/>
    <s v="Sabado"/>
    <n v="1013"/>
    <s v="Tigre"/>
    <n v="71138775.060000002"/>
    <m/>
    <n v="56065585.75"/>
    <m/>
    <m/>
    <m/>
  </r>
  <r>
    <x v="0"/>
    <x v="21"/>
    <s v="Sabado"/>
    <n v="1014"/>
    <s v="Lujan"/>
    <n v="48639780.659999996"/>
    <n v="3439338.21"/>
    <n v="37981761.740000002"/>
    <n v="2621983.65"/>
    <n v="238.41800000000001"/>
    <n v="16"/>
  </r>
  <r>
    <x v="0"/>
    <x v="21"/>
    <s v="Sabado"/>
    <n v="1015"/>
    <s v="Maipú"/>
    <n v="49034664.109999999"/>
    <n v="367999.19"/>
    <n v="38533444.799999997"/>
    <n v="285123.34000000003"/>
    <n v="1"/>
    <n v="1"/>
  </r>
  <r>
    <x v="0"/>
    <x v="21"/>
    <s v="Sabado"/>
    <n v="1016"/>
    <s v="Avellaneda 2"/>
    <n v="104673067.62"/>
    <m/>
    <n v="82040078.780000001"/>
    <m/>
    <m/>
    <m/>
  </r>
  <r>
    <x v="0"/>
    <x v="21"/>
    <s v="Sabado"/>
    <n v="1017"/>
    <s v="La Tablada"/>
    <n v="78465354.920000002"/>
    <m/>
    <n v="61466169.759999998"/>
    <m/>
    <m/>
    <m/>
  </r>
  <r>
    <x v="0"/>
    <x v="21"/>
    <s v="Sabado"/>
    <n v="1018"/>
    <s v="Quilmes"/>
    <n v="51268674.009999998"/>
    <m/>
    <n v="40160359.75"/>
    <m/>
    <m/>
    <m/>
  </r>
  <r>
    <x v="0"/>
    <x v="21"/>
    <s v="Sabado"/>
    <n v="1020"/>
    <s v="Tucumán"/>
    <n v="69209262.659999996"/>
    <n v="2039966.68"/>
    <n v="54515057.829999998"/>
    <n v="1590234.66"/>
    <n v="574.75699999999995"/>
    <n v="28"/>
  </r>
  <r>
    <x v="0"/>
    <x v="21"/>
    <s v="Sabado"/>
    <n v="1021"/>
    <s v="Neuquén 2"/>
    <n v="80181155.200000003"/>
    <m/>
    <n v="62828975.450000003"/>
    <m/>
    <m/>
    <m/>
  </r>
  <r>
    <x v="0"/>
    <x v="21"/>
    <s v="Sabado"/>
    <n v="1022"/>
    <s v="Bariloche"/>
    <n v="100660090.06999999"/>
    <n v="444926.54"/>
    <n v="79982203.840000004"/>
    <n v="357196.66"/>
    <n v="72.721999999999994"/>
    <n v="5"/>
  </r>
  <r>
    <x v="0"/>
    <x v="21"/>
    <s v="Sabado"/>
    <n v="1023"/>
    <s v="La Pampa"/>
    <n v="83652651.640000001"/>
    <m/>
    <n v="65748126.490000002"/>
    <m/>
    <m/>
    <m/>
  </r>
  <r>
    <x v="0"/>
    <x v="21"/>
    <s v="Sabado"/>
    <n v="1024"/>
    <s v="Formosa"/>
    <n v="77522583.170000002"/>
    <n v="3605350.67"/>
    <n v="60678240.75"/>
    <n v="2809572.3"/>
    <n v="1285.0840000000001"/>
    <n v="47"/>
  </r>
  <r>
    <x v="0"/>
    <x v="21"/>
    <s v="Sabado"/>
    <n v="1026"/>
    <s v="Catamarca"/>
    <n v="73278999.870000005"/>
    <n v="182487.85"/>
    <n v="57397282.200000003"/>
    <n v="134685.75"/>
    <n v="79.495999999999995"/>
    <n v="2"/>
  </r>
  <r>
    <x v="0"/>
    <x v="21"/>
    <s v="Sabado"/>
    <n v="1027"/>
    <s v="Mataderos"/>
    <n v="22846962.73"/>
    <m/>
    <n v="18015432.050000001"/>
    <m/>
    <m/>
    <m/>
  </r>
  <r>
    <x v="0"/>
    <x v="21"/>
    <s v="Sabado"/>
    <n v="1028"/>
    <s v="Alte Brown"/>
    <n v="54833302.229999997"/>
    <n v="590416.47"/>
    <n v="42950110.189999998"/>
    <n v="394524.18"/>
    <n v="1"/>
    <n v="1"/>
  </r>
  <r>
    <x v="0"/>
    <x v="21"/>
    <s v="Sabado"/>
    <n v="1029"/>
    <s v="Moreno"/>
    <n v="45373108.590000004"/>
    <m/>
    <n v="35714682.390000001"/>
    <m/>
    <m/>
    <m/>
  </r>
  <r>
    <x v="0"/>
    <x v="21"/>
    <s v="Sabado"/>
    <n v="1030"/>
    <s v="José C Paz"/>
    <n v="18788259.219999999"/>
    <m/>
    <n v="14881746.130000001"/>
    <m/>
    <m/>
    <m/>
  </r>
  <r>
    <x v="0"/>
    <x v="21"/>
    <s v="Sabado"/>
    <n v="1031"/>
    <s v="Jujuy"/>
    <n v="91983676.840000004"/>
    <n v="400662.29"/>
    <n v="73162922.549999997"/>
    <n v="331502.40000000002"/>
    <n v="70.680000000000007"/>
    <n v="5"/>
  </r>
  <r>
    <x v="0"/>
    <x v="21"/>
    <s v="Sabado"/>
    <n v="1032"/>
    <s v="Malvinas Arg"/>
    <n v="66707332.969999999"/>
    <m/>
    <n v="52533115.210000001"/>
    <m/>
    <m/>
    <m/>
  </r>
  <r>
    <x v="0"/>
    <x v="21"/>
    <s v="Sabado"/>
    <n v="1033"/>
    <s v="Rio Salí"/>
    <n v="60406176.509999998"/>
    <n v="54964.98"/>
    <n v="47783552.210000001"/>
    <n v="46339.41"/>
    <n v="5.0060000000000002"/>
    <n v="1"/>
  </r>
  <r>
    <x v="0"/>
    <x v="21"/>
    <s v="Sabado"/>
    <n v="1035"/>
    <s v="3 de Febrero"/>
    <n v="45356001.759999998"/>
    <n v="1131258.54"/>
    <n v="35715265.780000001"/>
    <n v="888786.77"/>
    <n v="353.88799999999998"/>
    <n v="10"/>
  </r>
  <r>
    <x v="0"/>
    <x v="21"/>
    <s v="Sabado"/>
    <n v="1036"/>
    <s v="Moreno Shopping"/>
    <n v="20808091.329999998"/>
    <m/>
    <n v="16452369.720000001"/>
    <m/>
    <m/>
    <m/>
  </r>
  <r>
    <x v="0"/>
    <x v="21"/>
    <s v="Sabado"/>
    <n v="1038"/>
    <s v="Cipolletti"/>
    <n v="93625508.280000001"/>
    <n v="1289792.1200000001"/>
    <n v="73748692.120000005"/>
    <n v="1038375.83"/>
    <n v="293.15300000000002"/>
    <n v="13"/>
  </r>
  <r>
    <x v="0"/>
    <x v="21"/>
    <s v="Sabado"/>
    <n v="1039"/>
    <s v="Paraná 2"/>
    <n v="78513217.299999997"/>
    <n v="899999"/>
    <n v="61782965.350000001"/>
    <n v="697313.27"/>
    <n v="1"/>
    <n v="1"/>
  </r>
  <r>
    <x v="0"/>
    <x v="21"/>
    <s v="Sabado"/>
    <n v="1042"/>
    <s v="Trelew"/>
    <n v="54533781.829999998"/>
    <m/>
    <n v="42991877.039999999"/>
    <m/>
    <m/>
    <m/>
  </r>
  <r>
    <x v="0"/>
    <x v="21"/>
    <s v="Sabado"/>
    <n v="1043"/>
    <s v="Laferrere"/>
    <n v="53273643.759999998"/>
    <m/>
    <n v="41553580.840000004"/>
    <m/>
    <m/>
    <m/>
  </r>
  <r>
    <x v="0"/>
    <x v="21"/>
    <s v="Sabado"/>
    <n v="1044"/>
    <s v="Hurlingham (AV. Villegas)"/>
    <n v="19265626.23"/>
    <m/>
    <n v="15157004.84"/>
    <m/>
    <m/>
    <m/>
  </r>
  <r>
    <x v="0"/>
    <x v="21"/>
    <s v="Sabado"/>
    <n v="1045"/>
    <s v="Hurlingham (AV. Vergara)"/>
    <n v="18026461.100000001"/>
    <m/>
    <n v="14247605.4"/>
    <m/>
    <m/>
    <m/>
  </r>
  <r>
    <x v="0"/>
    <x v="21"/>
    <s v="Sabado"/>
    <n v="1046"/>
    <s v="Pergamino"/>
    <n v="21284910.989999998"/>
    <m/>
    <n v="16728728.75"/>
    <m/>
    <m/>
    <m/>
  </r>
  <r>
    <x v="0"/>
    <x v="21"/>
    <s v="Sabado"/>
    <n v="1050"/>
    <s v="Lanús"/>
    <n v="46418912.810000002"/>
    <m/>
    <n v="36496504.600000001"/>
    <m/>
    <m/>
    <m/>
  </r>
  <r>
    <x v="0"/>
    <x v="21"/>
    <s v="Sabado"/>
    <n v="1051"/>
    <s v="Posadas"/>
    <n v="72716820.590000004"/>
    <n v="297826.78999999998"/>
    <n v="57918488.829999998"/>
    <n v="238413.72"/>
    <n v="107.64"/>
    <n v="2"/>
  </r>
  <r>
    <x v="0"/>
    <x v="21"/>
    <s v="Sabado"/>
    <n v="1052"/>
    <s v="Oran"/>
    <n v="47339438.530000001"/>
    <m/>
    <n v="37607173"/>
    <m/>
    <m/>
    <m/>
  </r>
  <r>
    <x v="0"/>
    <x v="21"/>
    <s v="Sabado"/>
    <n v="1053"/>
    <s v="Viedma"/>
    <n v="57980793.409999996"/>
    <n v="76670.2"/>
    <n v="45764867.109999999"/>
    <n v="59403.56"/>
    <n v="16"/>
    <n v="1"/>
  </r>
  <r>
    <x v="0"/>
    <x v="21"/>
    <s v="Sabado"/>
    <n v="1054"/>
    <s v="Olavarría"/>
    <n v="77565801.140000001"/>
    <n v="1127578.8400000001"/>
    <n v="60606232.479999997"/>
    <n v="873754.93"/>
    <n v="363.69499999999999"/>
    <n v="12"/>
  </r>
  <r>
    <x v="0"/>
    <x v="21"/>
    <s v="Sabado"/>
    <n v="1055"/>
    <s v="Villa Mercedes"/>
    <n v="52086122.5"/>
    <n v="512262.2"/>
    <n v="41117599.479999997"/>
    <n v="405661.8"/>
    <n v="137.54"/>
    <n v="6"/>
  </r>
  <r>
    <x v="0"/>
    <x v="21"/>
    <s v="Sabado"/>
    <n v="1056"/>
    <s v="Villa Nueva"/>
    <n v="41171918.939999998"/>
    <n v="959961.59999999998"/>
    <n v="32295702.510000002"/>
    <n v="743771.88"/>
    <n v="4"/>
    <n v="1"/>
  </r>
  <r>
    <x v="0"/>
    <x v="21"/>
    <s v="Sabado"/>
    <n v="1057"/>
    <s v="Comodoro Rivadavia"/>
    <n v="91159781.129999995"/>
    <n v="1795644.5"/>
    <n v="71797331.390000001"/>
    <n v="1411813.64"/>
    <n v="390.21699999999998"/>
    <n v="20"/>
  </r>
  <r>
    <x v="0"/>
    <x v="21"/>
    <s v="Sabado"/>
    <n v="1058"/>
    <s v="Resistencia"/>
    <n v="61310194.729999997"/>
    <n v="1643805.2"/>
    <n v="48051273.899999999"/>
    <n v="1282448.58"/>
    <n v="473.06400000000002"/>
    <n v="29"/>
  </r>
  <r>
    <x v="0"/>
    <x v="21"/>
    <s v="Sabado"/>
    <n v="1059"/>
    <s v="Gonzalez Catán"/>
    <n v="51902365.649999999"/>
    <m/>
    <n v="40510501.43"/>
    <m/>
    <m/>
    <m/>
  </r>
  <r>
    <x v="0"/>
    <x v="21"/>
    <s v="Sabado"/>
    <n v="1060"/>
    <s v="Fuerza Aérea (Cba)"/>
    <n v="40390476.219999999"/>
    <m/>
    <n v="32151031.640000001"/>
    <m/>
    <m/>
    <m/>
  </r>
  <r>
    <x v="0"/>
    <x v="21"/>
    <s v="Sabado"/>
    <n v="1061"/>
    <s v="Junín"/>
    <n v="58647406.799999997"/>
    <n v="126648"/>
    <n v="45686106.990000002"/>
    <n v="98126.09"/>
    <n v="44"/>
    <n v="2"/>
  </r>
  <r>
    <x v="0"/>
    <x v="21"/>
    <s v="Sabado"/>
    <n v="1066"/>
    <s v="Nogoyá"/>
    <n v="2465009.12"/>
    <m/>
    <n v="1925735.92"/>
    <m/>
    <m/>
    <m/>
  </r>
  <r>
    <x v="0"/>
    <x v="21"/>
    <s v="Sabado"/>
    <n v="1067"/>
    <s v="San Martín (Mza)"/>
    <n v="40656058.969999999"/>
    <n v="178168.48"/>
    <n v="31975193.800000001"/>
    <n v="144525.12"/>
    <n v="96.686999999999998"/>
    <n v="2"/>
  </r>
  <r>
    <x v="0"/>
    <x v="21"/>
    <s v="Sabado"/>
    <n v="1068"/>
    <s v="Palmares (Mza)"/>
    <n v="77263982.349999994"/>
    <m/>
    <n v="60697380.049999997"/>
    <m/>
    <m/>
    <m/>
  </r>
  <r>
    <x v="0"/>
    <x v="21"/>
    <s v="Sabado"/>
    <n v="1074"/>
    <s v="Goya (Ctes)"/>
    <n v="23329254.41"/>
    <n v="128160.2"/>
    <n v="18128219.260000002"/>
    <n v="96585.88"/>
    <n v="5"/>
    <n v="1"/>
  </r>
  <r>
    <x v="0"/>
    <x v="21"/>
    <s v="Sabado"/>
    <n v="1075"/>
    <s v="Salta Fuerza Aérea"/>
    <n v="61287709.490000002"/>
    <m/>
    <n v="48760125.350000001"/>
    <m/>
    <m/>
    <m/>
  </r>
  <r>
    <x v="0"/>
    <x v="21"/>
    <s v="Sabado"/>
    <n v="1076"/>
    <s v="Lomas de Zamora"/>
    <n v="58147043.539999999"/>
    <m/>
    <n v="45729414.299999997"/>
    <m/>
    <m/>
    <m/>
  </r>
  <r>
    <x v="0"/>
    <x v="21"/>
    <s v="Sabado"/>
    <n v="1077"/>
    <s v="Gral Pico (La Pampa)"/>
    <n v="93056497.390000001"/>
    <n v="386268.69"/>
    <n v="73659059.739999995"/>
    <n v="296320.28999999998"/>
    <n v="91.978999999999999"/>
    <n v="2"/>
  </r>
  <r>
    <x v="0"/>
    <x v="21"/>
    <s v="Sabado"/>
    <n v="1078"/>
    <s v="Salta Tartagal"/>
    <n v="58845135.590000004"/>
    <m/>
    <n v="46318251.659999996"/>
    <m/>
    <m/>
    <m/>
  </r>
  <r>
    <x v="0"/>
    <x v="21"/>
    <s v="Sabado"/>
    <n v="1080"/>
    <s v="Santiago del Estero Sur"/>
    <n v="53822617.149999999"/>
    <n v="3132021.08"/>
    <n v="42036020.090000004"/>
    <n v="2397942.9"/>
    <n v="716.30200000000002"/>
    <n v="29"/>
  </r>
  <r>
    <x v="0"/>
    <x v="21"/>
    <s v="Sabado"/>
    <n v="1081"/>
    <s v="Rawson San Juan"/>
    <n v="40486314.82"/>
    <m/>
    <n v="32014148.359999999"/>
    <m/>
    <m/>
    <m/>
  </r>
  <r>
    <x v="0"/>
    <x v="21"/>
    <s v="Sabado"/>
    <n v="1082"/>
    <s v="Tucumán (Av. Jujuy)"/>
    <n v="29559225.07"/>
    <n v="1495147.59"/>
    <n v="23299944.699999999"/>
    <n v="1158430.48"/>
    <n v="4"/>
    <n v="4"/>
  </r>
  <r>
    <x v="0"/>
    <x v="21"/>
    <s v="Sabado"/>
    <n v="1084"/>
    <s v="San Vicente"/>
    <n v="20456530.02"/>
    <n v="153676.07999999999"/>
    <n v="16182709.550000001"/>
    <n v="122685.66"/>
    <n v="49.177999999999997"/>
    <n v="3"/>
  </r>
  <r>
    <x v="0"/>
    <x v="21"/>
    <s v="Sabado"/>
    <n v="1085"/>
    <s v="Corrientes (Av. Maipú)"/>
    <n v="30326550.59"/>
    <n v="60999"/>
    <n v="23959761.550000001"/>
    <n v="51752.55"/>
    <n v="1"/>
    <n v="1"/>
  </r>
  <r>
    <x v="0"/>
    <x v="21"/>
    <s v="Sabado"/>
    <n v="1086"/>
    <s v="Formosa II"/>
    <n v="50313560.560000002"/>
    <m/>
    <n v="39430332.530000001"/>
    <m/>
    <m/>
    <m/>
  </r>
  <r>
    <x v="0"/>
    <x v="21"/>
    <s v="Sabado"/>
    <n v="1087"/>
    <s v="Pilar"/>
    <n v="73959203.069999993"/>
    <n v="1103463.44"/>
    <n v="57960465.659999996"/>
    <n v="864240.72"/>
    <n v="351.76400000000001"/>
    <n v="16"/>
  </r>
  <r>
    <x v="0"/>
    <x v="21"/>
    <s v="Sabado"/>
    <n v="1088"/>
    <s v="Tuc. Concepción"/>
    <n v="47870075.170000002"/>
    <m/>
    <n v="38179878.82"/>
    <m/>
    <m/>
    <m/>
  </r>
  <r>
    <x v="0"/>
    <x v="21"/>
    <s v="Sabado"/>
    <n v="1092"/>
    <s v="San Juan Norte"/>
    <n v="41764156.369999997"/>
    <n v="1650730.2"/>
    <n v="32475004.390000001"/>
    <n v="1132437.3999999999"/>
    <n v="1"/>
    <n v="1"/>
  </r>
  <r>
    <x v="0"/>
    <x v="21"/>
    <s v="Sabado"/>
    <n v="1093"/>
    <s v="Comodoro Rivadavia Norte"/>
    <n v="62992654.710000001"/>
    <m/>
    <n v="49654535.399999999"/>
    <m/>
    <m/>
    <m/>
  </r>
  <r>
    <x v="0"/>
    <x v="21"/>
    <s v="Sabado"/>
    <n v="1096"/>
    <s v="Caseros"/>
    <n v="57729081.289999999"/>
    <m/>
    <n v="45495567.060000002"/>
    <m/>
    <m/>
    <m/>
  </r>
  <r>
    <x v="0"/>
    <x v="21"/>
    <s v="Sabado"/>
    <n v="1097"/>
    <s v="Donato Alvarez (Cba)     "/>
    <n v="44563972.329999998"/>
    <m/>
    <n v="35171324.170000002"/>
    <m/>
    <m/>
    <m/>
  </r>
  <r>
    <x v="0"/>
    <x v="21"/>
    <s v="Sabado"/>
    <n v="1098"/>
    <s v="R.S. Peña, Chaco"/>
    <n v="41967090.310000002"/>
    <m/>
    <n v="32807187.41"/>
    <m/>
    <m/>
    <m/>
  </r>
  <r>
    <x v="0"/>
    <x v="21"/>
    <s v="Sabado"/>
    <n v="1099"/>
    <s v="Posadas II            "/>
    <n v="62052152.479999997"/>
    <m/>
    <n v="49317931.509999998"/>
    <m/>
    <m/>
    <m/>
  </r>
  <r>
    <x v="0"/>
    <x v="21"/>
    <s v="Sabado"/>
    <n v="1100"/>
    <s v="Santa Rosa (La Pampa) II"/>
    <n v="61189684.579999998"/>
    <m/>
    <n v="48303663.670000002"/>
    <m/>
    <m/>
    <m/>
  </r>
  <r>
    <x v="0"/>
    <x v="21"/>
    <s v="Sabado"/>
    <n v="1102"/>
    <s v="Alvarez Jonte"/>
    <n v="3888610.77"/>
    <m/>
    <n v="3034384.41"/>
    <m/>
    <m/>
    <m/>
  </r>
  <r>
    <x v="0"/>
    <x v="21"/>
    <s v="Sabado"/>
    <n v="1106"/>
    <s v="Tuc. Ejército Del Norte"/>
    <n v="35215246.009999998"/>
    <m/>
    <n v="27580836.77"/>
    <m/>
    <m/>
    <m/>
  </r>
  <r>
    <x v="0"/>
    <x v="21"/>
    <s v="Sabado"/>
    <n v="1108"/>
    <s v="Puerto Madryn "/>
    <n v="68845602.799999997"/>
    <n v="295041.11"/>
    <n v="54040525.390000001"/>
    <n v="231669.47"/>
    <n v="58.084000000000003"/>
    <n v="5"/>
  </r>
  <r>
    <x v="0"/>
    <x v="21"/>
    <s v="Sabado"/>
    <n v="1109"/>
    <s v="Cabildo"/>
    <n v="3617919.72"/>
    <m/>
    <n v="2825736.43"/>
    <m/>
    <m/>
    <m/>
  </r>
  <r>
    <x v="0"/>
    <x v="21"/>
    <s v="Sabado"/>
    <n v="1110"/>
    <s v="Claypole"/>
    <n v="38253636.219999999"/>
    <m/>
    <n v="30081733.789999999"/>
    <m/>
    <m/>
    <m/>
  </r>
  <r>
    <x v="0"/>
    <x v="21"/>
    <s v="Sabado"/>
    <n v="1111"/>
    <s v="San Pedro de Jujuy"/>
    <n v="45481664.259999998"/>
    <m/>
    <n v="36044738.159999996"/>
    <m/>
    <m/>
    <m/>
  </r>
  <r>
    <x v="0"/>
    <x v="21"/>
    <s v="Sabado"/>
    <n v="1114"/>
    <s v="Clorinda"/>
    <n v="34695686.869999997"/>
    <n v="49188.5"/>
    <n v="27343445.760000002"/>
    <n v="39244.589999999997"/>
    <n v="33"/>
    <n v="1"/>
  </r>
  <r>
    <x v="0"/>
    <x v="21"/>
    <s v="Sabado"/>
    <n v="1115"/>
    <s v="General Roca"/>
    <n v="58332832.539999999"/>
    <n v="250532.69"/>
    <n v="46139367.490000002"/>
    <n v="207427.3"/>
    <n v="44.728999999999999"/>
    <n v="4"/>
  </r>
  <r>
    <x v="0"/>
    <x v="21"/>
    <s v="Sabado"/>
    <n v="1116"/>
    <s v="Moron"/>
    <n v="41270427.57"/>
    <m/>
    <n v="32323236.82"/>
    <m/>
    <m/>
    <m/>
  </r>
  <r>
    <x v="0"/>
    <x v="21"/>
    <s v="Sabado"/>
    <n v="1119"/>
    <s v="Moreno Derqui"/>
    <n v="44105272.539999999"/>
    <m/>
    <n v="34702807.979999997"/>
    <m/>
    <m/>
    <m/>
  </r>
  <r>
    <x v="0"/>
    <x v="21"/>
    <s v="Sabado"/>
    <n v="2997"/>
    <s v="Grafa"/>
    <n v="259325650.71000001"/>
    <n v="7583662.2800000003"/>
    <n v="206598801.72999999"/>
    <n v="5996230.1399999997"/>
    <n v="1812.77"/>
    <n v="74"/>
  </r>
  <r>
    <x v="0"/>
    <x v="21"/>
    <s v="Sabado"/>
    <n v="2998"/>
    <s v="San Justo"/>
    <n v="127972374.72"/>
    <n v="4956803.53"/>
    <n v="100329967.64"/>
    <n v="3866380.77"/>
    <n v="1684.4690000000001"/>
    <n v="54"/>
  </r>
  <r>
    <x v="0"/>
    <x v="21"/>
    <s v="Sabado"/>
    <n v="2999"/>
    <s v="Avellaneda"/>
    <n v="138832048.31999999"/>
    <n v="6803567.5899999999"/>
    <n v="109086629.67"/>
    <n v="5253394.0599999996"/>
    <n v="1683.5129999999999"/>
    <n v="68"/>
  </r>
  <r>
    <x v="0"/>
    <x v="21"/>
    <s v="Sabado"/>
    <n v="3601"/>
    <s v="La Plata"/>
    <n v="143416997.72999999"/>
    <n v="7896152.0300000003"/>
    <n v="112341827.94"/>
    <n v="6084662.0700000003"/>
    <n v="1650.944"/>
    <n v="64"/>
  </r>
  <r>
    <x v="0"/>
    <x v="21"/>
    <s v="Sabado"/>
    <n v="3602"/>
    <s v="Bahía Blanca"/>
    <n v="129133100.73"/>
    <n v="3699220.66"/>
    <n v="101371820.06"/>
    <n v="2887865.92"/>
    <n v="1005.789"/>
    <n v="40"/>
  </r>
  <r>
    <x v="0"/>
    <x v="21"/>
    <s v="Sabado"/>
    <n v="3603"/>
    <s v="Santa Fe "/>
    <n v="130642792.25"/>
    <n v="3100445.96"/>
    <n v="101992112.19"/>
    <n v="2381543.46"/>
    <n v="846.26700000000005"/>
    <n v="32"/>
  </r>
  <r>
    <x v="0"/>
    <x v="21"/>
    <s v="Sabado"/>
    <n v="3604"/>
    <s v="Paraná"/>
    <n v="91211292.670000002"/>
    <n v="1410147.37"/>
    <n v="71645277.920000002"/>
    <n v="1089529.05"/>
    <n v="507.22300000000001"/>
    <n v="18"/>
  </r>
  <r>
    <x v="0"/>
    <x v="21"/>
    <s v="Sabado"/>
    <n v="3605"/>
    <s v="Córdoba Oeste"/>
    <n v="192008037.12"/>
    <n v="4676411.91"/>
    <n v="152065859"/>
    <n v="3641960.36"/>
    <n v="1302.97"/>
    <n v="40"/>
  </r>
  <r>
    <x v="0"/>
    <x v="21"/>
    <s v="Sabado"/>
    <n v="3606"/>
    <s v="Córdoba Este"/>
    <n v="136276085.88999999"/>
    <n v="4160334.03"/>
    <n v="107333803.64"/>
    <n v="3215395.64"/>
    <n v="618.61099999999999"/>
    <n v="27"/>
  </r>
  <r>
    <x v="0"/>
    <x v="21"/>
    <s v="Sabado"/>
    <n v="3608"/>
    <s v="Neuquén"/>
    <n v="163567725.36000001"/>
    <n v="3110992.15"/>
    <n v="127204743.91"/>
    <n v="2437006.5099999998"/>
    <n v="873.404"/>
    <n v="32"/>
  </r>
  <r>
    <x v="0"/>
    <x v="21"/>
    <s v="Sabado"/>
    <n v="3613"/>
    <s v="Mendoza "/>
    <n v="116278044.70999999"/>
    <n v="2809518.84"/>
    <n v="91423716.530000001"/>
    <n v="2151942.65"/>
    <n v="734.71299999999997"/>
    <n v="27"/>
  </r>
  <r>
    <x v="0"/>
    <x v="21"/>
    <s v="Sabado"/>
    <n v="4001"/>
    <s v="Campana"/>
    <n v="23837164.739999998"/>
    <m/>
    <n v="18908513.489999998"/>
    <m/>
    <m/>
    <m/>
  </r>
  <r>
    <x v="0"/>
    <x v="22"/>
    <s v="Domingo"/>
    <n v="1002"/>
    <s v="Rio IV"/>
    <n v="88973262.489999995"/>
    <n v="245434.47"/>
    <n v="69681046.780000001"/>
    <n v="187761.2"/>
    <n v="79"/>
    <n v="1"/>
  </r>
  <r>
    <x v="0"/>
    <x v="22"/>
    <s v="Domingo"/>
    <n v="1003"/>
    <s v="San Luis"/>
    <n v="72707547.819999993"/>
    <m/>
    <n v="56724199.68"/>
    <m/>
    <m/>
    <m/>
  </r>
  <r>
    <x v="0"/>
    <x v="22"/>
    <s v="Domingo"/>
    <n v="1004"/>
    <s v="San Fernando"/>
    <n v="83191372.859999999"/>
    <n v="2079597.52"/>
    <n v="65404606.670000002"/>
    <n v="1647377.32"/>
    <n v="584.45399999999995"/>
    <n v="18"/>
  </r>
  <r>
    <x v="0"/>
    <x v="22"/>
    <s v="Domingo"/>
    <n v="1005"/>
    <s v="Las Heras"/>
    <n v="69195235.590000004"/>
    <m/>
    <n v="54381675.079999998"/>
    <m/>
    <m/>
    <m/>
  </r>
  <r>
    <x v="0"/>
    <x v="22"/>
    <s v="Domingo"/>
    <n v="1006"/>
    <s v="San Juan"/>
    <n v="80689443.430000007"/>
    <m/>
    <n v="63035298.329999998"/>
    <m/>
    <m/>
    <m/>
  </r>
  <r>
    <x v="0"/>
    <x v="22"/>
    <s v="Domingo"/>
    <n v="1008"/>
    <s v="Corrientes"/>
    <n v="95381676.719999999"/>
    <m/>
    <n v="74745424.019999996"/>
    <m/>
    <m/>
    <m/>
  </r>
  <r>
    <x v="0"/>
    <x v="22"/>
    <s v="Domingo"/>
    <n v="1010"/>
    <s v="Córdoba Sur"/>
    <n v="50681946.399999999"/>
    <m/>
    <n v="39579687.420000002"/>
    <m/>
    <m/>
    <m/>
  </r>
  <r>
    <x v="0"/>
    <x v="22"/>
    <s v="Domingo"/>
    <n v="1011"/>
    <s v="Salta"/>
    <n v="53196201.5"/>
    <m/>
    <n v="42216176.899999999"/>
    <m/>
    <m/>
    <m/>
  </r>
  <r>
    <x v="0"/>
    <x v="22"/>
    <s v="Domingo"/>
    <n v="1012"/>
    <s v="Santiago"/>
    <n v="71496671.859999999"/>
    <n v="133210.18"/>
    <n v="56051412.960000001"/>
    <n v="105533.65"/>
    <n v="26.044"/>
    <n v="4"/>
  </r>
  <r>
    <x v="0"/>
    <x v="22"/>
    <s v="Domingo"/>
    <n v="1013"/>
    <s v="Tigre"/>
    <n v="59851436.25"/>
    <m/>
    <n v="47121629.399999999"/>
    <m/>
    <m/>
    <m/>
  </r>
  <r>
    <x v="0"/>
    <x v="22"/>
    <s v="Domingo"/>
    <n v="1014"/>
    <s v="Lujan"/>
    <n v="68537996.870000005"/>
    <m/>
    <n v="53458456.079999998"/>
    <m/>
    <m/>
    <m/>
  </r>
  <r>
    <x v="0"/>
    <x v="22"/>
    <s v="Domingo"/>
    <n v="1015"/>
    <s v="Maipú"/>
    <n v="60873787.649999999"/>
    <m/>
    <n v="47780571.640000001"/>
    <m/>
    <m/>
    <m/>
  </r>
  <r>
    <x v="0"/>
    <x v="22"/>
    <s v="Domingo"/>
    <n v="1016"/>
    <s v="Avellaneda 2"/>
    <n v="101001933.13"/>
    <m/>
    <n v="79127770.579999998"/>
    <m/>
    <m/>
    <m/>
  </r>
  <r>
    <x v="0"/>
    <x v="22"/>
    <s v="Domingo"/>
    <n v="1017"/>
    <s v="La Tablada"/>
    <n v="77659773.370000005"/>
    <m/>
    <n v="60918841.5"/>
    <m/>
    <m/>
    <m/>
  </r>
  <r>
    <x v="0"/>
    <x v="22"/>
    <s v="Domingo"/>
    <n v="1018"/>
    <s v="Quilmes"/>
    <n v="38817464.219999999"/>
    <m/>
    <n v="30466484.129999999"/>
    <m/>
    <m/>
    <m/>
  </r>
  <r>
    <x v="0"/>
    <x v="22"/>
    <s v="Domingo"/>
    <n v="1020"/>
    <s v="Tucumán"/>
    <n v="70224929.659999996"/>
    <m/>
    <n v="54994024"/>
    <m/>
    <m/>
    <m/>
  </r>
  <r>
    <x v="0"/>
    <x v="22"/>
    <s v="Domingo"/>
    <n v="1021"/>
    <s v="Neuquén 2"/>
    <n v="53196550.759999998"/>
    <m/>
    <n v="41723472.560000002"/>
    <m/>
    <m/>
    <m/>
  </r>
  <r>
    <x v="0"/>
    <x v="22"/>
    <s v="Domingo"/>
    <n v="1022"/>
    <s v="Bariloche"/>
    <n v="94997405.019999996"/>
    <n v="42961.9"/>
    <n v="75336770.090000004"/>
    <n v="33286.57"/>
    <n v="9"/>
    <n v="1"/>
  </r>
  <r>
    <x v="0"/>
    <x v="22"/>
    <s v="Domingo"/>
    <n v="1024"/>
    <s v="Formosa"/>
    <n v="61300610.960000001"/>
    <m/>
    <n v="47990975.840000004"/>
    <m/>
    <m/>
    <m/>
  </r>
  <r>
    <x v="0"/>
    <x v="22"/>
    <s v="Domingo"/>
    <n v="1026"/>
    <s v="Catamarca"/>
    <n v="73662293.189999998"/>
    <m/>
    <n v="57855795.299999997"/>
    <m/>
    <m/>
    <m/>
  </r>
  <r>
    <x v="0"/>
    <x v="22"/>
    <s v="Domingo"/>
    <n v="1027"/>
    <s v="Mataderos"/>
    <n v="19521552.780000001"/>
    <m/>
    <n v="15434586.970000001"/>
    <m/>
    <m/>
    <m/>
  </r>
  <r>
    <x v="0"/>
    <x v="22"/>
    <s v="Domingo"/>
    <n v="1028"/>
    <s v="Alte Brown"/>
    <n v="51025890.579999998"/>
    <m/>
    <n v="40117925.329999998"/>
    <m/>
    <m/>
    <m/>
  </r>
  <r>
    <x v="0"/>
    <x v="22"/>
    <s v="Domingo"/>
    <n v="1029"/>
    <s v="Moreno"/>
    <n v="45573711.259999998"/>
    <m/>
    <n v="35833372.960000001"/>
    <m/>
    <m/>
    <m/>
  </r>
  <r>
    <x v="0"/>
    <x v="22"/>
    <s v="Domingo"/>
    <n v="1030"/>
    <s v="José C Paz"/>
    <n v="18207291.030000001"/>
    <m/>
    <n v="14420285.119999999"/>
    <m/>
    <m/>
    <m/>
  </r>
  <r>
    <x v="0"/>
    <x v="22"/>
    <s v="Domingo"/>
    <n v="1031"/>
    <s v="Jujuy"/>
    <n v="47482735.520000003"/>
    <m/>
    <n v="38114013.020000003"/>
    <m/>
    <m/>
    <m/>
  </r>
  <r>
    <x v="0"/>
    <x v="22"/>
    <s v="Domingo"/>
    <n v="1032"/>
    <s v="Malvinas Arg"/>
    <n v="62293661.899999999"/>
    <m/>
    <n v="48921518.579999998"/>
    <m/>
    <m/>
    <m/>
  </r>
  <r>
    <x v="0"/>
    <x v="22"/>
    <s v="Domingo"/>
    <n v="1033"/>
    <s v="Rio Salí"/>
    <n v="55785064.950000003"/>
    <m/>
    <n v="43877882.130000003"/>
    <m/>
    <m/>
    <m/>
  </r>
  <r>
    <x v="0"/>
    <x v="22"/>
    <s v="Domingo"/>
    <n v="1035"/>
    <s v="3 de Febrero"/>
    <n v="40659013.979999997"/>
    <m/>
    <n v="31943825.370000001"/>
    <m/>
    <m/>
    <m/>
  </r>
  <r>
    <x v="0"/>
    <x v="22"/>
    <s v="Domingo"/>
    <n v="1036"/>
    <s v="Moreno Shopping"/>
    <n v="5869474.7300000004"/>
    <m/>
    <n v="4628018.76"/>
    <m/>
    <m/>
    <m/>
  </r>
  <r>
    <x v="0"/>
    <x v="22"/>
    <s v="Domingo"/>
    <n v="1039"/>
    <s v="Paraná 2"/>
    <n v="59398691.780000001"/>
    <m/>
    <n v="46619080.009999998"/>
    <m/>
    <m/>
    <m/>
  </r>
  <r>
    <x v="0"/>
    <x v="22"/>
    <s v="Domingo"/>
    <n v="1042"/>
    <s v="Trelew"/>
    <n v="50060138.920000002"/>
    <n v="18117.650000000001"/>
    <n v="39491698.310000002"/>
    <n v="14099.95"/>
    <n v="8"/>
    <n v="1"/>
  </r>
  <r>
    <x v="0"/>
    <x v="22"/>
    <s v="Domingo"/>
    <n v="1043"/>
    <s v="Laferrere"/>
    <n v="62128139.439999998"/>
    <m/>
    <n v="48669114.619999997"/>
    <m/>
    <m/>
    <m/>
  </r>
  <r>
    <x v="0"/>
    <x v="22"/>
    <s v="Domingo"/>
    <n v="1044"/>
    <s v="Hurlingham (AV. Villegas)"/>
    <n v="21071203.239999998"/>
    <m/>
    <n v="16599534.699999999"/>
    <m/>
    <m/>
    <m/>
  </r>
  <r>
    <x v="0"/>
    <x v="22"/>
    <s v="Domingo"/>
    <n v="1045"/>
    <s v="Hurlingham (AV. Vergara)"/>
    <n v="14611483.439999999"/>
    <m/>
    <n v="11551509.26"/>
    <m/>
    <m/>
    <m/>
  </r>
  <r>
    <x v="0"/>
    <x v="22"/>
    <s v="Domingo"/>
    <n v="1046"/>
    <s v="Pergamino"/>
    <n v="17462211.989999998"/>
    <m/>
    <n v="13700704.92"/>
    <m/>
    <m/>
    <m/>
  </r>
  <r>
    <x v="0"/>
    <x v="22"/>
    <s v="Domingo"/>
    <n v="1050"/>
    <s v="Lanús"/>
    <n v="49605485.920000002"/>
    <m/>
    <n v="38934191.880000003"/>
    <m/>
    <m/>
    <m/>
  </r>
  <r>
    <x v="0"/>
    <x v="22"/>
    <s v="Domingo"/>
    <n v="1051"/>
    <s v="Posadas"/>
    <n v="56906478.719999999"/>
    <n v="405858.8"/>
    <n v="45034623.159999996"/>
    <n v="304858.40999999997"/>
    <n v="115.20099999999999"/>
    <n v="4"/>
  </r>
  <r>
    <x v="0"/>
    <x v="22"/>
    <s v="Domingo"/>
    <n v="1052"/>
    <s v="Oran"/>
    <n v="55236743.859999999"/>
    <n v="62482.9"/>
    <n v="43835604.479999997"/>
    <n v="48411.31"/>
    <n v="21"/>
    <n v="1"/>
  </r>
  <r>
    <x v="0"/>
    <x v="22"/>
    <s v="Domingo"/>
    <n v="1053"/>
    <s v="Viedma"/>
    <n v="49465745.090000004"/>
    <m/>
    <n v="38854418.380000003"/>
    <m/>
    <m/>
    <m/>
  </r>
  <r>
    <x v="0"/>
    <x v="22"/>
    <s v="Domingo"/>
    <n v="1054"/>
    <s v="Olavarría"/>
    <n v="76779170.939999998"/>
    <m/>
    <n v="59887775.689999998"/>
    <m/>
    <m/>
    <m/>
  </r>
  <r>
    <x v="0"/>
    <x v="22"/>
    <s v="Domingo"/>
    <n v="1055"/>
    <s v="Villa Mercedes"/>
    <n v="47591394.159999996"/>
    <m/>
    <n v="37445112.560000002"/>
    <m/>
    <m/>
    <m/>
  </r>
  <r>
    <x v="0"/>
    <x v="22"/>
    <s v="Domingo"/>
    <n v="1056"/>
    <s v="Villa Nueva"/>
    <n v="42398023.689999998"/>
    <m/>
    <n v="33338401.07"/>
    <m/>
    <m/>
    <m/>
  </r>
  <r>
    <x v="0"/>
    <x v="22"/>
    <s v="Domingo"/>
    <n v="1057"/>
    <s v="Comodoro Rivadavia"/>
    <n v="72752199.370000005"/>
    <m/>
    <n v="57086204.07"/>
    <m/>
    <m/>
    <m/>
  </r>
  <r>
    <x v="0"/>
    <x v="22"/>
    <s v="Domingo"/>
    <n v="1058"/>
    <s v="Resistencia"/>
    <n v="62546394.979999997"/>
    <m/>
    <n v="48849009.649999999"/>
    <m/>
    <m/>
    <m/>
  </r>
  <r>
    <x v="0"/>
    <x v="22"/>
    <s v="Domingo"/>
    <n v="1059"/>
    <s v="Gonzalez Catán"/>
    <n v="61233123.789999999"/>
    <m/>
    <n v="47768081.490000002"/>
    <m/>
    <m/>
    <m/>
  </r>
  <r>
    <x v="0"/>
    <x v="22"/>
    <s v="Domingo"/>
    <n v="1060"/>
    <s v="Fuerza Aérea (Cba)"/>
    <n v="36672836.060000002"/>
    <m/>
    <n v="29158630.48"/>
    <m/>
    <m/>
    <m/>
  </r>
  <r>
    <x v="0"/>
    <x v="22"/>
    <s v="Domingo"/>
    <n v="1061"/>
    <s v="Junín"/>
    <n v="64512076.640000001"/>
    <n v="88552.2"/>
    <n v="50290344.18"/>
    <n v="68609.72"/>
    <n v="35"/>
    <n v="2"/>
  </r>
  <r>
    <x v="0"/>
    <x v="22"/>
    <s v="Domingo"/>
    <n v="1066"/>
    <s v="Nogoyá"/>
    <n v="4765584.33"/>
    <m/>
    <n v="3741289.78"/>
    <m/>
    <m/>
    <m/>
  </r>
  <r>
    <x v="0"/>
    <x v="22"/>
    <s v="Domingo"/>
    <n v="1067"/>
    <s v="San Martín (Mza)"/>
    <n v="39188632.850000001"/>
    <n v="286354.05"/>
    <n v="30775017.739999998"/>
    <n v="225977.95"/>
    <n v="105.075"/>
    <n v="2"/>
  </r>
  <r>
    <x v="0"/>
    <x v="22"/>
    <s v="Domingo"/>
    <n v="1068"/>
    <s v="Palmares (Mza)"/>
    <n v="67861368.209999993"/>
    <m/>
    <n v="53272727.079999998"/>
    <m/>
    <m/>
    <m/>
  </r>
  <r>
    <x v="0"/>
    <x v="22"/>
    <s v="Domingo"/>
    <n v="1074"/>
    <s v="Goya (Ctes)"/>
    <n v="28398496.98"/>
    <m/>
    <n v="22219901.609999999"/>
    <m/>
    <m/>
    <m/>
  </r>
  <r>
    <x v="0"/>
    <x v="22"/>
    <s v="Domingo"/>
    <n v="1075"/>
    <s v="Salta Fuerza Aérea"/>
    <n v="61490098.109999999"/>
    <m/>
    <n v="48913537.07"/>
    <m/>
    <m/>
    <m/>
  </r>
  <r>
    <x v="0"/>
    <x v="22"/>
    <s v="Domingo"/>
    <n v="1076"/>
    <s v="Lomas de Zamora"/>
    <n v="60286786.939999998"/>
    <m/>
    <n v="47442585.409999996"/>
    <m/>
    <m/>
    <m/>
  </r>
  <r>
    <x v="0"/>
    <x v="22"/>
    <s v="Domingo"/>
    <n v="1078"/>
    <s v="Salta Tartagal"/>
    <n v="68575650.260000005"/>
    <m/>
    <n v="54001914.25"/>
    <m/>
    <m/>
    <m/>
  </r>
  <r>
    <x v="0"/>
    <x v="22"/>
    <s v="Domingo"/>
    <n v="1080"/>
    <s v="Santiago del Estero Sur"/>
    <n v="60087589.939999998"/>
    <m/>
    <n v="47191099.359999999"/>
    <m/>
    <m/>
    <m/>
  </r>
  <r>
    <x v="0"/>
    <x v="22"/>
    <s v="Domingo"/>
    <n v="1081"/>
    <s v="Rawson San Juan"/>
    <n v="38609184.740000002"/>
    <m/>
    <n v="30179826.82"/>
    <m/>
    <m/>
    <m/>
  </r>
  <r>
    <x v="0"/>
    <x v="22"/>
    <s v="Domingo"/>
    <n v="1082"/>
    <s v="Tucumán (Av. Jujuy)"/>
    <n v="27572162.989999998"/>
    <m/>
    <n v="21769390.18"/>
    <m/>
    <m/>
    <m/>
  </r>
  <r>
    <x v="0"/>
    <x v="22"/>
    <s v="Domingo"/>
    <n v="1084"/>
    <s v="San Vicente"/>
    <n v="18205744.41"/>
    <m/>
    <n v="14398139.960000001"/>
    <m/>
    <m/>
    <m/>
  </r>
  <r>
    <x v="0"/>
    <x v="22"/>
    <s v="Domingo"/>
    <n v="1085"/>
    <s v="Corrientes (Av. Maipú)"/>
    <n v="37137225.219999999"/>
    <m/>
    <n v="29248741.609999999"/>
    <m/>
    <m/>
    <m/>
  </r>
  <r>
    <x v="0"/>
    <x v="22"/>
    <s v="Domingo"/>
    <n v="1086"/>
    <s v="Formosa II"/>
    <n v="47630551.829999998"/>
    <m/>
    <n v="37284073.140000001"/>
    <m/>
    <m/>
    <m/>
  </r>
  <r>
    <x v="0"/>
    <x v="22"/>
    <s v="Domingo"/>
    <n v="1087"/>
    <s v="Pilar"/>
    <n v="65081040.82"/>
    <n v="114897.13"/>
    <n v="51374333.479999997"/>
    <n v="85409.34"/>
    <n v="15.568"/>
    <n v="2"/>
  </r>
  <r>
    <x v="0"/>
    <x v="22"/>
    <s v="Domingo"/>
    <n v="1088"/>
    <s v="Tuc. Concepción"/>
    <n v="49069505.469999999"/>
    <m/>
    <n v="38379005.659999996"/>
    <m/>
    <m/>
    <m/>
  </r>
  <r>
    <x v="0"/>
    <x v="22"/>
    <s v="Domingo"/>
    <n v="1092"/>
    <s v="San Juan Norte"/>
    <n v="44939534.509999998"/>
    <m/>
    <n v="35134993.090000004"/>
    <m/>
    <m/>
    <m/>
  </r>
  <r>
    <x v="0"/>
    <x v="22"/>
    <s v="Domingo"/>
    <n v="1093"/>
    <s v="Comodoro Rivadavia Norte"/>
    <n v="59480062.060000002"/>
    <m/>
    <n v="46780253.549999997"/>
    <m/>
    <m/>
    <m/>
  </r>
  <r>
    <x v="0"/>
    <x v="22"/>
    <s v="Domingo"/>
    <n v="1096"/>
    <s v="Caseros"/>
    <n v="53393560.07"/>
    <m/>
    <n v="42073546.630000003"/>
    <m/>
    <m/>
    <m/>
  </r>
  <r>
    <x v="0"/>
    <x v="22"/>
    <s v="Domingo"/>
    <n v="1097"/>
    <s v="Donato Alvarez (Cba)     "/>
    <n v="42508608.5"/>
    <m/>
    <n v="33386164.530000001"/>
    <m/>
    <m/>
    <m/>
  </r>
  <r>
    <x v="0"/>
    <x v="22"/>
    <s v="Domingo"/>
    <n v="1099"/>
    <s v="Posadas II            "/>
    <n v="48604671.630000003"/>
    <m/>
    <n v="38665236.75"/>
    <m/>
    <m/>
    <m/>
  </r>
  <r>
    <x v="0"/>
    <x v="22"/>
    <s v="Domingo"/>
    <n v="1102"/>
    <s v="Alvarez Jonte"/>
    <n v="4277120.54"/>
    <m/>
    <n v="3357293.06"/>
    <m/>
    <m/>
    <m/>
  </r>
  <r>
    <x v="0"/>
    <x v="22"/>
    <s v="Domingo"/>
    <n v="1106"/>
    <s v="Tuc. Ejército Del Norte"/>
    <n v="32971459.100000001"/>
    <m/>
    <n v="25819355.800000001"/>
    <m/>
    <m/>
    <m/>
  </r>
  <r>
    <x v="0"/>
    <x v="22"/>
    <s v="Domingo"/>
    <n v="1108"/>
    <s v="Puerto Madryn "/>
    <n v="62621388.899999999"/>
    <m/>
    <n v="49254460.439999998"/>
    <m/>
    <m/>
    <m/>
  </r>
  <r>
    <x v="0"/>
    <x v="22"/>
    <s v="Domingo"/>
    <n v="1109"/>
    <s v="Cabildo"/>
    <n v="5471919.6500000004"/>
    <m/>
    <n v="4289375.92"/>
    <m/>
    <m/>
    <m/>
  </r>
  <r>
    <x v="0"/>
    <x v="22"/>
    <s v="Domingo"/>
    <n v="1110"/>
    <s v="Claypole"/>
    <n v="42978678.689999998"/>
    <m/>
    <n v="33711601.240000002"/>
    <m/>
    <m/>
    <m/>
  </r>
  <r>
    <x v="0"/>
    <x v="22"/>
    <s v="Domingo"/>
    <n v="1111"/>
    <s v="San Pedro de Jujuy"/>
    <n v="27775774.260000002"/>
    <m/>
    <n v="22031665.329999998"/>
    <m/>
    <m/>
    <m/>
  </r>
  <r>
    <x v="0"/>
    <x v="22"/>
    <s v="Domingo"/>
    <n v="1114"/>
    <s v="Clorinda"/>
    <n v="26306771.370000001"/>
    <m/>
    <n v="20693817.030000001"/>
    <m/>
    <m/>
    <m/>
  </r>
  <r>
    <x v="0"/>
    <x v="22"/>
    <s v="Domingo"/>
    <n v="1115"/>
    <s v="General Roca"/>
    <n v="54724261.219999999"/>
    <m/>
    <n v="43182980.289999999"/>
    <m/>
    <m/>
    <m/>
  </r>
  <r>
    <x v="0"/>
    <x v="22"/>
    <s v="Domingo"/>
    <n v="1116"/>
    <s v="Moron"/>
    <n v="42307825.770000003"/>
    <m/>
    <n v="33161156.460000001"/>
    <m/>
    <m/>
    <m/>
  </r>
  <r>
    <x v="0"/>
    <x v="22"/>
    <s v="Domingo"/>
    <n v="1119"/>
    <s v="Moreno Derqui"/>
    <n v="39944547.530000001"/>
    <m/>
    <n v="31440958.93"/>
    <m/>
    <m/>
    <m/>
  </r>
  <r>
    <x v="0"/>
    <x v="22"/>
    <s v="Domingo"/>
    <n v="2997"/>
    <s v="Grafa"/>
    <n v="234900644.86000001"/>
    <n v="2376323.46"/>
    <n v="186671541.65000001"/>
    <n v="1813250.64"/>
    <n v="886.95600000000002"/>
    <n v="31"/>
  </r>
  <r>
    <x v="0"/>
    <x v="22"/>
    <s v="Domingo"/>
    <n v="2998"/>
    <s v="San Justo"/>
    <n v="123069329.5"/>
    <n v="3227887.73"/>
    <n v="96336088.219999999"/>
    <n v="2490529.4300000002"/>
    <n v="354.02600000000001"/>
    <n v="14"/>
  </r>
  <r>
    <x v="0"/>
    <x v="22"/>
    <s v="Domingo"/>
    <n v="2999"/>
    <s v="Avellaneda"/>
    <n v="135066554.09999999"/>
    <n v="1310534.0900000001"/>
    <n v="105990695.78"/>
    <n v="987178.75"/>
    <n v="387.34500000000003"/>
    <n v="8"/>
  </r>
  <r>
    <x v="0"/>
    <x v="22"/>
    <s v="Domingo"/>
    <n v="3601"/>
    <s v="La Plata"/>
    <n v="140336165.06"/>
    <n v="-40621.5"/>
    <n v="109981502.58"/>
    <n v="-31473.22"/>
    <n v="-14"/>
    <n v="2"/>
  </r>
  <r>
    <x v="0"/>
    <x v="22"/>
    <s v="Domingo"/>
    <n v="3602"/>
    <s v="Bahía Blanca"/>
    <n v="121162833.34999999"/>
    <m/>
    <n v="95096302.170000002"/>
    <m/>
    <m/>
    <m/>
  </r>
  <r>
    <x v="0"/>
    <x v="22"/>
    <s v="Domingo"/>
    <n v="3603"/>
    <s v="Santa Fe "/>
    <n v="149021046.75"/>
    <m/>
    <n v="116644294.06"/>
    <m/>
    <m/>
    <m/>
  </r>
  <r>
    <x v="0"/>
    <x v="22"/>
    <s v="Domingo"/>
    <n v="3604"/>
    <s v="Paraná"/>
    <n v="95857849.819999993"/>
    <m/>
    <n v="75079815.349999994"/>
    <m/>
    <m/>
    <m/>
  </r>
  <r>
    <x v="0"/>
    <x v="22"/>
    <s v="Domingo"/>
    <n v="3605"/>
    <s v="Córdoba Oeste"/>
    <n v="168922144.53"/>
    <m/>
    <n v="133360326.54000001"/>
    <m/>
    <m/>
    <m/>
  </r>
  <r>
    <x v="0"/>
    <x v="22"/>
    <s v="Domingo"/>
    <n v="3606"/>
    <s v="Córdoba Este"/>
    <n v="111362496.63"/>
    <m/>
    <n v="87564590.069999993"/>
    <m/>
    <m/>
    <m/>
  </r>
  <r>
    <x v="0"/>
    <x v="22"/>
    <s v="Domingo"/>
    <n v="3608"/>
    <s v="Neuquén"/>
    <n v="149228636.06"/>
    <n v="1086285.05"/>
    <n v="116569584.37"/>
    <n v="851808.97"/>
    <n v="282.26799999999997"/>
    <n v="17"/>
  </r>
  <r>
    <x v="0"/>
    <x v="22"/>
    <s v="Domingo"/>
    <n v="3613"/>
    <s v="Mendoza "/>
    <n v="111814676.48999999"/>
    <m/>
    <n v="87786421.340000004"/>
    <m/>
    <m/>
    <m/>
  </r>
  <r>
    <x v="0"/>
    <x v="22"/>
    <s v="Domingo"/>
    <n v="4001"/>
    <s v="Campana"/>
    <n v="22151764.530000001"/>
    <m/>
    <n v="17564137.760000002"/>
    <m/>
    <m/>
    <m/>
  </r>
  <r>
    <x v="0"/>
    <x v="23"/>
    <s v="Lunes"/>
    <n v="1002"/>
    <s v="Rio IV"/>
    <n v="51531966.780000001"/>
    <n v="3761466.94"/>
    <n v="40268355.210000001"/>
    <n v="2948653.39"/>
    <n v="1353.076"/>
    <n v="33"/>
  </r>
  <r>
    <x v="0"/>
    <x v="23"/>
    <s v="Lunes"/>
    <n v="1003"/>
    <s v="San Luis"/>
    <n v="56665574.229999997"/>
    <n v="3135353.45"/>
    <n v="45055678.280000001"/>
    <n v="2467231.92"/>
    <n v="1074.7380000000001"/>
    <n v="26"/>
  </r>
  <r>
    <x v="0"/>
    <x v="23"/>
    <s v="Lunes"/>
    <n v="1004"/>
    <s v="San Fernando"/>
    <n v="76946940.629999995"/>
    <n v="5923100.5599999996"/>
    <n v="60539589.969999999"/>
    <n v="4597454.41"/>
    <n v="1552.8209999999999"/>
    <n v="48"/>
  </r>
  <r>
    <x v="0"/>
    <x v="23"/>
    <s v="Lunes"/>
    <n v="1005"/>
    <s v="Las Heras"/>
    <n v="48952728.549999997"/>
    <m/>
    <n v="38851682.020000003"/>
    <m/>
    <m/>
    <m/>
  </r>
  <r>
    <x v="0"/>
    <x v="23"/>
    <s v="Lunes"/>
    <n v="1006"/>
    <s v="San Juan"/>
    <n v="54889592.409999996"/>
    <n v="2834954"/>
    <n v="43720429.5"/>
    <n v="2179731.92"/>
    <n v="738.75199999999995"/>
    <n v="23"/>
  </r>
  <r>
    <x v="0"/>
    <x v="23"/>
    <s v="Lunes"/>
    <n v="1007"/>
    <s v="La Rioja"/>
    <n v="49212603.93"/>
    <n v="98827.3"/>
    <n v="39109425.109999999"/>
    <n v="77733.03"/>
    <n v="38.003999999999998"/>
    <n v="3"/>
  </r>
  <r>
    <x v="0"/>
    <x v="23"/>
    <s v="Lunes"/>
    <n v="1008"/>
    <s v="Corrientes"/>
    <n v="51589003.32"/>
    <n v="3170922.09"/>
    <n v="40353869.539999999"/>
    <n v="2505922.59"/>
    <n v="867.14"/>
    <n v="27"/>
  </r>
  <r>
    <x v="0"/>
    <x v="23"/>
    <s v="Lunes"/>
    <n v="1010"/>
    <s v="Córdoba Sur"/>
    <n v="38442437.049999997"/>
    <m/>
    <n v="30063929.82"/>
    <m/>
    <m/>
    <m/>
  </r>
  <r>
    <x v="0"/>
    <x v="23"/>
    <s v="Lunes"/>
    <n v="1011"/>
    <s v="Salta"/>
    <n v="47287111.990000002"/>
    <n v="601751.63"/>
    <n v="37305204.82"/>
    <n v="488492.27"/>
    <n v="86.72"/>
    <n v="9"/>
  </r>
  <r>
    <x v="0"/>
    <x v="23"/>
    <s v="Lunes"/>
    <n v="1012"/>
    <s v="Santiago"/>
    <n v="58969245.149999999"/>
    <n v="1706675.06"/>
    <n v="46197955.780000001"/>
    <n v="1323791.1000000001"/>
    <n v="44"/>
    <n v="7"/>
  </r>
  <r>
    <x v="0"/>
    <x v="23"/>
    <s v="Lunes"/>
    <n v="1013"/>
    <s v="Tigre"/>
    <n v="37430262.039999999"/>
    <m/>
    <n v="29239040.48"/>
    <m/>
    <m/>
    <m/>
  </r>
  <r>
    <x v="0"/>
    <x v="23"/>
    <s v="Lunes"/>
    <n v="1014"/>
    <s v="Lujan"/>
    <n v="37485070.780000001"/>
    <n v="1450728.82"/>
    <n v="29321285.059999999"/>
    <n v="1127490.46"/>
    <n v="126.818"/>
    <n v="10"/>
  </r>
  <r>
    <x v="0"/>
    <x v="23"/>
    <s v="Lunes"/>
    <n v="1015"/>
    <s v="Maipú"/>
    <n v="42860535.630000003"/>
    <m/>
    <n v="33602535.380000003"/>
    <m/>
    <m/>
    <m/>
  </r>
  <r>
    <x v="0"/>
    <x v="23"/>
    <s v="Lunes"/>
    <n v="1016"/>
    <s v="Avellaneda 2"/>
    <n v="47660579.009999998"/>
    <m/>
    <n v="37352320.530000001"/>
    <m/>
    <m/>
    <m/>
  </r>
  <r>
    <x v="0"/>
    <x v="23"/>
    <s v="Lunes"/>
    <n v="1017"/>
    <s v="La Tablada"/>
    <n v="35162970.759999998"/>
    <m/>
    <n v="27488210.960000001"/>
    <m/>
    <m/>
    <m/>
  </r>
  <r>
    <x v="0"/>
    <x v="23"/>
    <s v="Lunes"/>
    <n v="1018"/>
    <s v="Quilmes"/>
    <n v="26224513.530000001"/>
    <m/>
    <n v="20571671.940000001"/>
    <m/>
    <m/>
    <m/>
  </r>
  <r>
    <x v="0"/>
    <x v="23"/>
    <s v="Lunes"/>
    <n v="1020"/>
    <s v="Tucumán"/>
    <n v="57198376.289999999"/>
    <n v="4461393.99"/>
    <n v="45686391.840000004"/>
    <n v="3482281.03"/>
    <n v="998.99"/>
    <n v="40"/>
  </r>
  <r>
    <x v="0"/>
    <x v="23"/>
    <s v="Lunes"/>
    <n v="1021"/>
    <s v="Neuquén 2"/>
    <n v="46456161.810000002"/>
    <m/>
    <n v="36321059.399999999"/>
    <m/>
    <m/>
    <m/>
  </r>
  <r>
    <x v="0"/>
    <x v="23"/>
    <s v="Lunes"/>
    <n v="1022"/>
    <s v="Bariloche"/>
    <n v="53901893"/>
    <n v="566841.03"/>
    <n v="42599265.649999999"/>
    <n v="445870.16"/>
    <n v="133.62100000000001"/>
    <n v="5"/>
  </r>
  <r>
    <x v="0"/>
    <x v="23"/>
    <s v="Lunes"/>
    <n v="1023"/>
    <s v="La Pampa"/>
    <n v="35549263.159999996"/>
    <m/>
    <n v="27865518.460000001"/>
    <m/>
    <m/>
    <m/>
  </r>
  <r>
    <x v="0"/>
    <x v="23"/>
    <s v="Lunes"/>
    <n v="1024"/>
    <s v="Formosa"/>
    <n v="44133618.82"/>
    <n v="2488058.17"/>
    <n v="34447552.880000003"/>
    <n v="1958732.97"/>
    <n v="495.67700000000002"/>
    <n v="29"/>
  </r>
  <r>
    <x v="0"/>
    <x v="23"/>
    <s v="Lunes"/>
    <n v="1026"/>
    <s v="Catamarca"/>
    <n v="38763944.329999998"/>
    <m/>
    <n v="30551536.609999999"/>
    <m/>
    <m/>
    <m/>
  </r>
  <r>
    <x v="0"/>
    <x v="23"/>
    <s v="Lunes"/>
    <n v="1027"/>
    <s v="Mataderos"/>
    <n v="13797787.74"/>
    <m/>
    <n v="10891152.83"/>
    <m/>
    <m/>
    <m/>
  </r>
  <r>
    <x v="0"/>
    <x v="23"/>
    <s v="Lunes"/>
    <n v="1028"/>
    <s v="Alte Brown"/>
    <n v="35742789.619999997"/>
    <m/>
    <n v="27963437.489999998"/>
    <m/>
    <m/>
    <m/>
  </r>
  <r>
    <x v="0"/>
    <x v="23"/>
    <s v="Lunes"/>
    <n v="1029"/>
    <s v="Moreno"/>
    <n v="21101682.280000001"/>
    <n v="-380998.40000000002"/>
    <n v="16606867.91"/>
    <n v="-295195.03999999998"/>
    <n v="-2"/>
    <n v="2"/>
  </r>
  <r>
    <x v="0"/>
    <x v="23"/>
    <s v="Lunes"/>
    <n v="1030"/>
    <s v="José C Paz"/>
    <n v="11404429.66"/>
    <m/>
    <n v="9005465.0600000005"/>
    <m/>
    <m/>
    <m/>
  </r>
  <r>
    <x v="0"/>
    <x v="23"/>
    <s v="Lunes"/>
    <n v="1031"/>
    <s v="Jujuy"/>
    <n v="60918127.960000001"/>
    <n v="1226313.46"/>
    <n v="48391437.520000003"/>
    <n v="995102.81"/>
    <n v="281.39800000000002"/>
    <n v="17"/>
  </r>
  <r>
    <x v="0"/>
    <x v="23"/>
    <s v="Lunes"/>
    <n v="1032"/>
    <s v="Malvinas Arg"/>
    <n v="34988952.670000002"/>
    <m/>
    <n v="27423751.57"/>
    <m/>
    <m/>
    <m/>
  </r>
  <r>
    <x v="0"/>
    <x v="23"/>
    <s v="Lunes"/>
    <n v="1033"/>
    <s v="Rio Salí"/>
    <n v="36136880.100000001"/>
    <m/>
    <n v="28674491.489999998"/>
    <m/>
    <m/>
    <m/>
  </r>
  <r>
    <x v="0"/>
    <x v="23"/>
    <s v="Lunes"/>
    <n v="1035"/>
    <s v="3 de Febrero"/>
    <n v="28178969"/>
    <n v="1996425.29"/>
    <n v="21234426.489999998"/>
    <n v="659760.56000000006"/>
    <n v="131.66200000000001"/>
    <n v="12"/>
  </r>
  <r>
    <x v="0"/>
    <x v="23"/>
    <s v="Lunes"/>
    <n v="1036"/>
    <s v="Moreno Shopping"/>
    <n v="10153221.9"/>
    <m/>
    <n v="7965203.1799999997"/>
    <m/>
    <m/>
    <m/>
  </r>
  <r>
    <x v="0"/>
    <x v="23"/>
    <s v="Lunes"/>
    <n v="1038"/>
    <s v="Cipolletti"/>
    <n v="58698617.57"/>
    <n v="2630946.88"/>
    <n v="45823674.32"/>
    <n v="1802087.79"/>
    <n v="379.6"/>
    <n v="19"/>
  </r>
  <r>
    <x v="0"/>
    <x v="23"/>
    <s v="Lunes"/>
    <n v="1039"/>
    <s v="Paraná 2"/>
    <n v="38494029.329999998"/>
    <m/>
    <n v="30161267.109999999"/>
    <m/>
    <m/>
    <m/>
  </r>
  <r>
    <x v="0"/>
    <x v="23"/>
    <s v="Lunes"/>
    <n v="1042"/>
    <s v="Trelew"/>
    <n v="27502061.68"/>
    <n v="151755.32999999999"/>
    <n v="21690405.109999999"/>
    <n v="117579.19"/>
    <n v="112"/>
    <n v="2"/>
  </r>
  <r>
    <x v="0"/>
    <x v="23"/>
    <s v="Lunes"/>
    <n v="1043"/>
    <s v="Laferrere"/>
    <n v="30753804.18"/>
    <m/>
    <n v="24066159.899999999"/>
    <m/>
    <m/>
    <m/>
  </r>
  <r>
    <x v="0"/>
    <x v="23"/>
    <s v="Lunes"/>
    <n v="1044"/>
    <s v="Hurlingham (AV. Villegas)"/>
    <n v="10546932.49"/>
    <m/>
    <n v="8324138.2599999998"/>
    <m/>
    <m/>
    <m/>
  </r>
  <r>
    <x v="0"/>
    <x v="23"/>
    <s v="Lunes"/>
    <n v="1045"/>
    <s v="Hurlingham (AV. Vergara)"/>
    <n v="10322254.029999999"/>
    <m/>
    <n v="8172384.8300000001"/>
    <m/>
    <m/>
    <m/>
  </r>
  <r>
    <x v="0"/>
    <x v="23"/>
    <s v="Lunes"/>
    <n v="1046"/>
    <s v="Pergamino"/>
    <n v="14263601.710000001"/>
    <m/>
    <n v="11201341.34"/>
    <m/>
    <m/>
    <m/>
  </r>
  <r>
    <x v="0"/>
    <x v="23"/>
    <s v="Lunes"/>
    <n v="1050"/>
    <s v="Lanús"/>
    <n v="22844412.309999999"/>
    <m/>
    <n v="17932857.289999999"/>
    <m/>
    <m/>
    <m/>
  </r>
  <r>
    <x v="0"/>
    <x v="23"/>
    <s v="Lunes"/>
    <n v="1051"/>
    <s v="Posadas"/>
    <n v="44102037.759999998"/>
    <m/>
    <n v="35383556.840000004"/>
    <m/>
    <m/>
    <m/>
  </r>
  <r>
    <x v="0"/>
    <x v="23"/>
    <s v="Lunes"/>
    <n v="1052"/>
    <s v="Oran"/>
    <n v="29935323.309999999"/>
    <n v="37767"/>
    <n v="23724345.420000002"/>
    <n v="32042.12"/>
    <n v="3.0979999999999999"/>
    <n v="1"/>
  </r>
  <r>
    <x v="0"/>
    <x v="23"/>
    <s v="Lunes"/>
    <n v="1053"/>
    <s v="Viedma"/>
    <n v="31268252.510000002"/>
    <n v="17499.3"/>
    <n v="24541040.18"/>
    <n v="14846.69"/>
    <n v="1"/>
    <n v="1"/>
  </r>
  <r>
    <x v="0"/>
    <x v="23"/>
    <s v="Lunes"/>
    <n v="1054"/>
    <s v="Olavarría"/>
    <n v="32415308.719999999"/>
    <n v="2105839.5499999998"/>
    <n v="25324692.48"/>
    <n v="1661688.73"/>
    <n v="661.83900000000006"/>
    <n v="16"/>
  </r>
  <r>
    <x v="0"/>
    <x v="23"/>
    <s v="Lunes"/>
    <n v="1055"/>
    <s v="Villa Mercedes"/>
    <n v="25718867.41"/>
    <n v="126050.63"/>
    <n v="20215814.579999998"/>
    <n v="99251.520000000004"/>
    <n v="36.44"/>
    <n v="4"/>
  </r>
  <r>
    <x v="0"/>
    <x v="23"/>
    <s v="Lunes"/>
    <n v="1056"/>
    <s v="Villa Nueva"/>
    <n v="25957740.850000001"/>
    <n v="165604.70000000001"/>
    <n v="20419612.27"/>
    <n v="121723.7"/>
    <n v="26"/>
    <n v="2"/>
  </r>
  <r>
    <x v="0"/>
    <x v="23"/>
    <s v="Lunes"/>
    <n v="1057"/>
    <s v="Comodoro Rivadavia"/>
    <n v="52483674.990000002"/>
    <n v="2652104.31"/>
    <n v="41354678.219999999"/>
    <n v="2087484.93"/>
    <n v="723.45500000000004"/>
    <n v="29"/>
  </r>
  <r>
    <x v="0"/>
    <x v="23"/>
    <s v="Lunes"/>
    <n v="1058"/>
    <s v="Resistencia"/>
    <n v="28316421.859999999"/>
    <n v="1555043.79"/>
    <n v="21915851.260000002"/>
    <n v="1194166.99"/>
    <n v="327.95699999999999"/>
    <n v="22"/>
  </r>
  <r>
    <x v="0"/>
    <x v="23"/>
    <s v="Lunes"/>
    <n v="1059"/>
    <s v="Gonzalez Catán"/>
    <n v="23512263.16"/>
    <m/>
    <n v="18387740"/>
    <m/>
    <m/>
    <m/>
  </r>
  <r>
    <x v="0"/>
    <x v="23"/>
    <s v="Lunes"/>
    <n v="1060"/>
    <s v="Fuerza Aérea (Cba)"/>
    <n v="27711600.710000001"/>
    <m/>
    <n v="22143465.460000001"/>
    <m/>
    <m/>
    <m/>
  </r>
  <r>
    <x v="0"/>
    <x v="23"/>
    <s v="Lunes"/>
    <n v="1061"/>
    <s v="Junín"/>
    <n v="39627838.280000001"/>
    <n v="365839.29"/>
    <n v="30802026.309999999"/>
    <n v="273033.77"/>
    <n v="94.027000000000001"/>
    <n v="4"/>
  </r>
  <r>
    <x v="0"/>
    <x v="23"/>
    <s v="Lunes"/>
    <n v="1066"/>
    <s v="Nogoyá"/>
    <n v="2113614.02"/>
    <m/>
    <n v="1654637.91"/>
    <m/>
    <m/>
    <m/>
  </r>
  <r>
    <x v="0"/>
    <x v="23"/>
    <s v="Lunes"/>
    <n v="1067"/>
    <s v="San Martín (Mza)"/>
    <n v="28283843.149999999"/>
    <n v="311004.69"/>
    <n v="22215586.719999999"/>
    <n v="251182.14"/>
    <n v="54.137"/>
    <n v="3"/>
  </r>
  <r>
    <x v="0"/>
    <x v="23"/>
    <s v="Lunes"/>
    <n v="1068"/>
    <s v="Palmares (Mza)"/>
    <n v="64238158.979999997"/>
    <m/>
    <n v="50386629.310000002"/>
    <m/>
    <m/>
    <m/>
  </r>
  <r>
    <x v="0"/>
    <x v="23"/>
    <s v="Lunes"/>
    <n v="1074"/>
    <s v="Goya (Ctes)"/>
    <n v="18149025.41"/>
    <m/>
    <n v="14180842.75"/>
    <m/>
    <m/>
    <m/>
  </r>
  <r>
    <x v="0"/>
    <x v="23"/>
    <s v="Lunes"/>
    <n v="1075"/>
    <s v="Salta Fuerza Aérea"/>
    <n v="38854918.119999997"/>
    <m/>
    <n v="30771555.07"/>
    <m/>
    <m/>
    <m/>
  </r>
  <r>
    <x v="0"/>
    <x v="23"/>
    <s v="Lunes"/>
    <n v="1076"/>
    <s v="Lomas de Zamora"/>
    <n v="33478005.57"/>
    <m/>
    <n v="26412994.289999999"/>
    <m/>
    <m/>
    <m/>
  </r>
  <r>
    <x v="0"/>
    <x v="23"/>
    <s v="Lunes"/>
    <n v="1077"/>
    <s v="Gral Pico (La Pampa)"/>
    <n v="35953170.82"/>
    <n v="194062.32"/>
    <n v="28277893"/>
    <n v="146905.92000000001"/>
    <n v="72"/>
    <n v="1"/>
  </r>
  <r>
    <x v="0"/>
    <x v="23"/>
    <s v="Lunes"/>
    <n v="1078"/>
    <s v="Salta Tartagal"/>
    <n v="35447510.57"/>
    <m/>
    <n v="27798100.739999998"/>
    <m/>
    <m/>
    <m/>
  </r>
  <r>
    <x v="0"/>
    <x v="23"/>
    <s v="Lunes"/>
    <n v="1080"/>
    <s v="Santiago del Estero Sur"/>
    <n v="29460213.550000001"/>
    <n v="1939142.42"/>
    <n v="22911086.559999999"/>
    <n v="1512018.25"/>
    <n v="219.2"/>
    <n v="11"/>
  </r>
  <r>
    <x v="0"/>
    <x v="23"/>
    <s v="Lunes"/>
    <n v="1081"/>
    <s v="Rawson San Juan"/>
    <n v="25229152.969999999"/>
    <m/>
    <n v="20162351.07"/>
    <m/>
    <m/>
    <m/>
  </r>
  <r>
    <x v="0"/>
    <x v="23"/>
    <s v="Lunes"/>
    <n v="1082"/>
    <s v="Tucumán (Av. Jujuy)"/>
    <n v="17892738.809999999"/>
    <m/>
    <n v="14076192.310000001"/>
    <m/>
    <m/>
    <m/>
  </r>
  <r>
    <x v="0"/>
    <x v="23"/>
    <s v="Lunes"/>
    <n v="1084"/>
    <s v="San Vicente"/>
    <n v="8279914.1799999997"/>
    <n v="123602.25"/>
    <n v="6523985.4199999999"/>
    <n v="95766.2"/>
    <n v="15.595000000000001"/>
    <n v="1"/>
  </r>
  <r>
    <x v="0"/>
    <x v="23"/>
    <s v="Lunes"/>
    <n v="1085"/>
    <s v="Corrientes (Av. Maipú)"/>
    <n v="18187988.670000002"/>
    <m/>
    <n v="14266331.48"/>
    <m/>
    <m/>
    <m/>
  </r>
  <r>
    <x v="0"/>
    <x v="23"/>
    <s v="Lunes"/>
    <n v="1086"/>
    <s v="Formosa II"/>
    <n v="25439969.359999999"/>
    <m/>
    <n v="19856337.559999999"/>
    <m/>
    <m/>
    <m/>
  </r>
  <r>
    <x v="0"/>
    <x v="23"/>
    <s v="Lunes"/>
    <n v="1087"/>
    <s v="Pilar"/>
    <n v="52881521.939999998"/>
    <n v="3922031.71"/>
    <n v="41543576.189999998"/>
    <n v="3062725.78"/>
    <n v="1164.171"/>
    <n v="38"/>
  </r>
  <r>
    <x v="0"/>
    <x v="23"/>
    <s v="Lunes"/>
    <n v="1088"/>
    <s v="Tuc. Concepción"/>
    <n v="33382754.690000001"/>
    <m/>
    <n v="26670240.600000001"/>
    <m/>
    <m/>
    <m/>
  </r>
  <r>
    <x v="0"/>
    <x v="23"/>
    <s v="Lunes"/>
    <n v="1092"/>
    <s v="San Juan Norte"/>
    <n v="31512382.300000001"/>
    <n v="112829"/>
    <n v="24549617.539999999"/>
    <n v="87419.16"/>
    <n v="1"/>
    <n v="1"/>
  </r>
  <r>
    <x v="0"/>
    <x v="23"/>
    <s v="Lunes"/>
    <n v="1093"/>
    <s v="Comodoro Rivadavia Norte"/>
    <n v="42409683.409999996"/>
    <m/>
    <n v="33568100.539999999"/>
    <m/>
    <m/>
    <m/>
  </r>
  <r>
    <x v="0"/>
    <x v="23"/>
    <s v="Lunes"/>
    <n v="1096"/>
    <s v="Caseros"/>
    <n v="35323345.649999999"/>
    <n v="38999.4"/>
    <n v="27812235.969999999"/>
    <n v="30216.48"/>
    <n v="1"/>
    <n v="1"/>
  </r>
  <r>
    <x v="0"/>
    <x v="23"/>
    <s v="Lunes"/>
    <n v="1097"/>
    <s v="Donato Alvarez (Cba)     "/>
    <n v="29412804.510000002"/>
    <m/>
    <n v="23258446.859999999"/>
    <m/>
    <m/>
    <m/>
  </r>
  <r>
    <x v="0"/>
    <x v="23"/>
    <s v="Lunes"/>
    <n v="1098"/>
    <s v="R.S. Peña, Chaco"/>
    <n v="20953235.16"/>
    <m/>
    <n v="16277792.5"/>
    <m/>
    <m/>
    <m/>
  </r>
  <r>
    <x v="0"/>
    <x v="23"/>
    <s v="Lunes"/>
    <n v="1099"/>
    <s v="Posadas II            "/>
    <n v="27854900.739999998"/>
    <n v="27999.3"/>
    <n v="22580644.77"/>
    <n v="21693.67"/>
    <n v="1"/>
    <n v="1"/>
  </r>
  <r>
    <x v="0"/>
    <x v="23"/>
    <s v="Lunes"/>
    <n v="1100"/>
    <s v="Santa Rosa (La Pampa) II"/>
    <n v="26054017.190000001"/>
    <m/>
    <n v="20416418.489999998"/>
    <m/>
    <m/>
    <m/>
  </r>
  <r>
    <x v="0"/>
    <x v="23"/>
    <s v="Lunes"/>
    <n v="1102"/>
    <s v="Alvarez Jonte"/>
    <n v="2726068.75"/>
    <m/>
    <n v="2121568.14"/>
    <m/>
    <m/>
    <m/>
  </r>
  <r>
    <x v="0"/>
    <x v="23"/>
    <s v="Lunes"/>
    <n v="1106"/>
    <s v="Tuc. Ejército Del Norte"/>
    <n v="23304310.969999999"/>
    <m/>
    <n v="18376418.079999998"/>
    <m/>
    <m/>
    <m/>
  </r>
  <r>
    <x v="0"/>
    <x v="23"/>
    <s v="Lunes"/>
    <n v="1108"/>
    <s v="Puerto Madryn "/>
    <n v="40336187.82"/>
    <m/>
    <n v="31804255.870000001"/>
    <m/>
    <m/>
    <m/>
  </r>
  <r>
    <x v="0"/>
    <x v="23"/>
    <s v="Lunes"/>
    <n v="1109"/>
    <s v="Cabildo"/>
    <n v="3105757.11"/>
    <m/>
    <n v="2437307.09"/>
    <m/>
    <m/>
    <m/>
  </r>
  <r>
    <x v="0"/>
    <x v="23"/>
    <s v="Lunes"/>
    <n v="1110"/>
    <s v="Claypole"/>
    <n v="18545491.489999998"/>
    <m/>
    <n v="14516644.93"/>
    <m/>
    <m/>
    <m/>
  </r>
  <r>
    <x v="0"/>
    <x v="23"/>
    <s v="Lunes"/>
    <n v="1111"/>
    <s v="San Pedro de Jujuy"/>
    <n v="27662813.170000002"/>
    <n v="1642217.2"/>
    <n v="21871388.27"/>
    <n v="1272379.04"/>
    <n v="3"/>
    <n v="3"/>
  </r>
  <r>
    <x v="0"/>
    <x v="23"/>
    <s v="Lunes"/>
    <n v="1114"/>
    <s v="Clorinda"/>
    <n v="16326274.029999999"/>
    <m/>
    <n v="12880364"/>
    <m/>
    <m/>
    <m/>
  </r>
  <r>
    <x v="0"/>
    <x v="23"/>
    <s v="Lunes"/>
    <n v="1115"/>
    <s v="General Roca"/>
    <n v="25988712.52"/>
    <n v="955676.28"/>
    <n v="20490095.280000001"/>
    <n v="767752.4"/>
    <n v="236.607"/>
    <n v="8"/>
  </r>
  <r>
    <x v="0"/>
    <x v="23"/>
    <s v="Lunes"/>
    <n v="1116"/>
    <s v="Moron"/>
    <n v="26173786.469999999"/>
    <m/>
    <n v="20411807.23"/>
    <m/>
    <m/>
    <m/>
  </r>
  <r>
    <x v="0"/>
    <x v="23"/>
    <s v="Lunes"/>
    <n v="1119"/>
    <s v="Moreno Derqui"/>
    <n v="19746979.969999999"/>
    <m/>
    <n v="15477550.550000001"/>
    <m/>
    <m/>
    <m/>
  </r>
  <r>
    <x v="0"/>
    <x v="23"/>
    <s v="Lunes"/>
    <n v="2997"/>
    <s v="Grafa"/>
    <n v="181664202.75"/>
    <n v="16342374.35"/>
    <n v="145462483.63999999"/>
    <n v="12671227.85"/>
    <n v="4561.9930000000004"/>
    <n v="140"/>
  </r>
  <r>
    <x v="0"/>
    <x v="23"/>
    <s v="Lunes"/>
    <n v="2998"/>
    <s v="San Justo"/>
    <n v="68323165.310000002"/>
    <n v="6454830.1399999997"/>
    <n v="53457440.890000001"/>
    <n v="5052537.53"/>
    <n v="2028.8510000000001"/>
    <n v="77"/>
  </r>
  <r>
    <x v="0"/>
    <x v="23"/>
    <s v="Lunes"/>
    <n v="2999"/>
    <s v="Avellaneda"/>
    <n v="82748715.650000006"/>
    <n v="7281122.1399999997"/>
    <n v="64808775.719999999"/>
    <n v="5595225.6699999999"/>
    <n v="1804.4269999999999"/>
    <n v="59"/>
  </r>
  <r>
    <x v="0"/>
    <x v="23"/>
    <s v="Lunes"/>
    <n v="3601"/>
    <s v="La Plata"/>
    <n v="105590491.95999999"/>
    <n v="9084217.2899999991"/>
    <n v="82822804.590000004"/>
    <n v="7072944.0599999996"/>
    <n v="2811.0140000000001"/>
    <n v="82"/>
  </r>
  <r>
    <x v="0"/>
    <x v="23"/>
    <s v="Lunes"/>
    <n v="3602"/>
    <s v="Bahía Blanca"/>
    <n v="90800555.230000004"/>
    <n v="5491980.71"/>
    <n v="71295570.549999997"/>
    <n v="4289593.67"/>
    <n v="1633.64"/>
    <n v="47"/>
  </r>
  <r>
    <x v="0"/>
    <x v="23"/>
    <s v="Lunes"/>
    <n v="3603"/>
    <s v="Santa Fe "/>
    <n v="76557288.920000002"/>
    <n v="3655558.36"/>
    <n v="59985286.810000002"/>
    <n v="2865075.45"/>
    <n v="1110.566"/>
    <n v="51"/>
  </r>
  <r>
    <x v="0"/>
    <x v="23"/>
    <s v="Lunes"/>
    <n v="3604"/>
    <s v="Paraná"/>
    <n v="53289246.68"/>
    <n v="4129298.06"/>
    <n v="41898343.469999999"/>
    <n v="3218275.49"/>
    <n v="1228.8219999999999"/>
    <n v="38"/>
  </r>
  <r>
    <x v="0"/>
    <x v="23"/>
    <s v="Lunes"/>
    <n v="3605"/>
    <s v="Córdoba Oeste"/>
    <n v="137100158.80000001"/>
    <n v="9621046.4900000002"/>
    <n v="108550817.3"/>
    <n v="7377360.5700000003"/>
    <n v="2184.2199999999998"/>
    <n v="80"/>
  </r>
  <r>
    <x v="0"/>
    <x v="23"/>
    <s v="Lunes"/>
    <n v="3606"/>
    <s v="Córdoba Este"/>
    <n v="70102835.900000006"/>
    <n v="4494177.16"/>
    <n v="55285681.219999999"/>
    <n v="3486647.58"/>
    <n v="849.52800000000002"/>
    <n v="35"/>
  </r>
  <r>
    <x v="0"/>
    <x v="23"/>
    <s v="Lunes"/>
    <n v="3608"/>
    <s v="Neuquén"/>
    <n v="95997963.349999994"/>
    <n v="2286802.6800000002"/>
    <n v="74287776.760000005"/>
    <n v="1786132.4"/>
    <n v="507.36599999999999"/>
    <n v="14"/>
  </r>
  <r>
    <x v="0"/>
    <x v="23"/>
    <s v="Lunes"/>
    <n v="3613"/>
    <s v="Mendoza "/>
    <n v="93219041.040000007"/>
    <n v="5327009.91"/>
    <n v="73485141.959999993"/>
    <n v="4140170.94"/>
    <n v="1445.0619999999999"/>
    <n v="55"/>
  </r>
  <r>
    <x v="0"/>
    <x v="23"/>
    <s v="Lunes"/>
    <n v="4001"/>
    <s v="Campana"/>
    <n v="16679602.279999999"/>
    <n v="1110640.3999999999"/>
    <n v="13159851.449999999"/>
    <n v="860516.87"/>
    <n v="23"/>
    <n v="2"/>
  </r>
  <r>
    <x v="0"/>
    <x v="24"/>
    <s v="Martes"/>
    <n v="1002"/>
    <s v="Rio IV"/>
    <n v="40293614.210000001"/>
    <n v="3741738.41"/>
    <n v="31499858.829999998"/>
    <n v="2910808.03"/>
    <n v="755.42499999999995"/>
    <n v="31"/>
  </r>
  <r>
    <x v="0"/>
    <x v="24"/>
    <s v="Martes"/>
    <n v="1003"/>
    <s v="San Luis"/>
    <n v="53096686.590000004"/>
    <n v="616511.30000000005"/>
    <n v="41969998.299999997"/>
    <n v="483745.01"/>
    <n v="210"/>
    <n v="7"/>
  </r>
  <r>
    <x v="0"/>
    <x v="24"/>
    <s v="Martes"/>
    <n v="1004"/>
    <s v="San Fernando"/>
    <n v="64226867.810000002"/>
    <n v="6120741.3300000001"/>
    <n v="50415813.399999999"/>
    <n v="4725615.2300000004"/>
    <n v="1664.231"/>
    <n v="55"/>
  </r>
  <r>
    <x v="0"/>
    <x v="24"/>
    <s v="Martes"/>
    <n v="1005"/>
    <s v="Las Heras"/>
    <n v="39679454.18"/>
    <m/>
    <n v="31213058.989999998"/>
    <m/>
    <m/>
    <m/>
  </r>
  <r>
    <x v="0"/>
    <x v="24"/>
    <s v="Martes"/>
    <n v="1006"/>
    <s v="San Juan"/>
    <n v="40556001.890000001"/>
    <n v="1188840.1200000001"/>
    <n v="32172978.699999999"/>
    <n v="941665.67"/>
    <n v="414.26400000000001"/>
    <n v="17"/>
  </r>
  <r>
    <x v="0"/>
    <x v="24"/>
    <s v="Martes"/>
    <n v="1007"/>
    <s v="La Rioja"/>
    <n v="61679808.159999996"/>
    <n v="184420.38"/>
    <n v="48717585.810000002"/>
    <n v="135966.82999999999"/>
    <n v="52.281999999999996"/>
    <n v="3"/>
  </r>
  <r>
    <x v="0"/>
    <x v="24"/>
    <s v="Martes"/>
    <n v="1008"/>
    <s v="Corrientes"/>
    <n v="55009577.299999997"/>
    <n v="986851.38"/>
    <n v="43151190.960000001"/>
    <n v="793565.44"/>
    <n v="308.23200000000003"/>
    <n v="13"/>
  </r>
  <r>
    <x v="0"/>
    <x v="24"/>
    <s v="Martes"/>
    <n v="1010"/>
    <s v="Córdoba Sur"/>
    <n v="29792017.719999999"/>
    <m/>
    <n v="23398067.699999999"/>
    <m/>
    <m/>
    <m/>
  </r>
  <r>
    <x v="0"/>
    <x v="24"/>
    <s v="Martes"/>
    <n v="1011"/>
    <s v="Salta"/>
    <n v="42378897.640000001"/>
    <n v="542000.30000000005"/>
    <n v="33394923.120000001"/>
    <n v="444395.31"/>
    <n v="164.07400000000001"/>
    <n v="9"/>
  </r>
  <r>
    <x v="0"/>
    <x v="24"/>
    <s v="Martes"/>
    <n v="1012"/>
    <s v="Santiago"/>
    <n v="50311263.640000001"/>
    <n v="57811"/>
    <n v="39384255.130000003"/>
    <n v="45832.62"/>
    <n v="16"/>
    <n v="3"/>
  </r>
  <r>
    <x v="0"/>
    <x v="24"/>
    <s v="Martes"/>
    <n v="1013"/>
    <s v="Tigre"/>
    <n v="32331160.100000001"/>
    <m/>
    <n v="25337911.370000001"/>
    <m/>
    <m/>
    <m/>
  </r>
  <r>
    <x v="0"/>
    <x v="24"/>
    <s v="Martes"/>
    <n v="1014"/>
    <s v="Lujan"/>
    <n v="27241929.719999999"/>
    <n v="1322509.76"/>
    <n v="21212528.359999999"/>
    <n v="1029407.85"/>
    <n v="408.54599999999999"/>
    <n v="10"/>
  </r>
  <r>
    <x v="0"/>
    <x v="24"/>
    <s v="Martes"/>
    <n v="1015"/>
    <s v="Maipú"/>
    <n v="33483313.68"/>
    <m/>
    <n v="26234164.559999999"/>
    <m/>
    <m/>
    <m/>
  </r>
  <r>
    <x v="0"/>
    <x v="24"/>
    <s v="Martes"/>
    <n v="1016"/>
    <s v="Avellaneda 2"/>
    <n v="42610225.960000001"/>
    <m/>
    <n v="33231990.870000001"/>
    <m/>
    <m/>
    <m/>
  </r>
  <r>
    <x v="0"/>
    <x v="24"/>
    <s v="Martes"/>
    <n v="1017"/>
    <s v="La Tablada"/>
    <n v="30056292.98"/>
    <m/>
    <n v="23597536.629999999"/>
    <m/>
    <m/>
    <m/>
  </r>
  <r>
    <x v="0"/>
    <x v="24"/>
    <s v="Martes"/>
    <n v="1018"/>
    <s v="Quilmes"/>
    <n v="26106175.809999999"/>
    <m/>
    <n v="20408877.030000001"/>
    <m/>
    <m/>
    <m/>
  </r>
  <r>
    <x v="0"/>
    <x v="24"/>
    <s v="Martes"/>
    <n v="1020"/>
    <s v="Tucumán"/>
    <n v="46957244.509999998"/>
    <n v="3167809.73"/>
    <n v="37001755.020000003"/>
    <n v="2459147.77"/>
    <n v="902.44899999999996"/>
    <n v="26"/>
  </r>
  <r>
    <x v="0"/>
    <x v="24"/>
    <s v="Martes"/>
    <n v="1021"/>
    <s v="Neuquén 2"/>
    <n v="48113197.770000003"/>
    <m/>
    <n v="37369088.630000003"/>
    <m/>
    <m/>
    <m/>
  </r>
  <r>
    <x v="0"/>
    <x v="24"/>
    <s v="Martes"/>
    <n v="1022"/>
    <s v="Bariloche"/>
    <n v="43612283.409999996"/>
    <n v="95319.59"/>
    <n v="34512865.340000004"/>
    <n v="74034.37"/>
    <n v="30.286999999999999"/>
    <n v="1"/>
  </r>
  <r>
    <x v="0"/>
    <x v="24"/>
    <s v="Martes"/>
    <n v="1023"/>
    <s v="La Pampa"/>
    <n v="41045940.770000003"/>
    <n v="144413.75"/>
    <n v="30774952.120000001"/>
    <n v="109083.82"/>
    <n v="49"/>
    <n v="1"/>
  </r>
  <r>
    <x v="0"/>
    <x v="24"/>
    <s v="Martes"/>
    <n v="1024"/>
    <s v="Formosa"/>
    <n v="51263612.689999998"/>
    <n v="1221402.1000000001"/>
    <n v="40045997.310000002"/>
    <n v="965732.2"/>
    <n v="425"/>
    <n v="21"/>
  </r>
  <r>
    <x v="0"/>
    <x v="24"/>
    <s v="Martes"/>
    <n v="1026"/>
    <s v="Catamarca"/>
    <n v="48342690.020000003"/>
    <n v="164559.16"/>
    <n v="38095021.369999997"/>
    <n v="127499.35"/>
    <n v="1"/>
    <n v="1"/>
  </r>
  <r>
    <x v="0"/>
    <x v="24"/>
    <s v="Martes"/>
    <n v="1027"/>
    <s v="Mataderos"/>
    <n v="9420132.8100000005"/>
    <m/>
    <n v="7360819.3300000001"/>
    <m/>
    <m/>
    <m/>
  </r>
  <r>
    <x v="0"/>
    <x v="24"/>
    <s v="Martes"/>
    <n v="1028"/>
    <s v="Alte Brown"/>
    <n v="25606072"/>
    <m/>
    <n v="20130172.41"/>
    <m/>
    <m/>
    <m/>
  </r>
  <r>
    <x v="0"/>
    <x v="24"/>
    <s v="Martes"/>
    <n v="1029"/>
    <s v="Moreno"/>
    <n v="21009071.010000002"/>
    <m/>
    <n v="16469890.01"/>
    <m/>
    <m/>
    <m/>
  </r>
  <r>
    <x v="0"/>
    <x v="24"/>
    <s v="Martes"/>
    <n v="1030"/>
    <s v="José C Paz"/>
    <n v="9498481.5700000003"/>
    <m/>
    <n v="7440964.4500000002"/>
    <m/>
    <m/>
    <m/>
  </r>
  <r>
    <x v="0"/>
    <x v="24"/>
    <s v="Martes"/>
    <n v="1031"/>
    <s v="Jujuy"/>
    <n v="50080617.93"/>
    <n v="514633.15"/>
    <n v="39502026.810000002"/>
    <n v="406960.6"/>
    <n v="154.71799999999999"/>
    <n v="6"/>
  </r>
  <r>
    <x v="0"/>
    <x v="24"/>
    <s v="Martes"/>
    <n v="1032"/>
    <s v="Malvinas Arg"/>
    <n v="26615482.960000001"/>
    <m/>
    <n v="20843215.609999999"/>
    <m/>
    <m/>
    <m/>
  </r>
  <r>
    <x v="0"/>
    <x v="24"/>
    <s v="Martes"/>
    <n v="1033"/>
    <s v="Rio Salí"/>
    <n v="30944146.370000001"/>
    <n v="119605.59"/>
    <n v="24327645.18"/>
    <n v="93194.19"/>
    <n v="25.282"/>
    <n v="2"/>
  </r>
  <r>
    <x v="0"/>
    <x v="24"/>
    <s v="Martes"/>
    <n v="1035"/>
    <s v="3 de Febrero"/>
    <n v="21984420.34"/>
    <n v="1705234.23"/>
    <n v="16460335.6"/>
    <n v="611521.42000000004"/>
    <n v="56.786000000000001"/>
    <n v="4"/>
  </r>
  <r>
    <x v="0"/>
    <x v="24"/>
    <s v="Martes"/>
    <n v="1036"/>
    <s v="Moreno Shopping"/>
    <n v="11917315.189999999"/>
    <m/>
    <n v="9322172.7799999993"/>
    <m/>
    <m/>
    <m/>
  </r>
  <r>
    <x v="0"/>
    <x v="24"/>
    <s v="Martes"/>
    <n v="1038"/>
    <s v="Cipolletti"/>
    <n v="49860616.079999998"/>
    <n v="432848.59"/>
    <n v="39125231.619999997"/>
    <n v="344354.06"/>
    <n v="102.702"/>
    <n v="6"/>
  </r>
  <r>
    <x v="0"/>
    <x v="24"/>
    <s v="Martes"/>
    <n v="1039"/>
    <s v="Paraná 2"/>
    <n v="36112234.920000002"/>
    <m/>
    <n v="28287252.75"/>
    <m/>
    <m/>
    <m/>
  </r>
  <r>
    <x v="0"/>
    <x v="24"/>
    <s v="Martes"/>
    <n v="1042"/>
    <s v="Trelew"/>
    <n v="30502670.600000001"/>
    <n v="41109.800000000003"/>
    <n v="23999729.399999999"/>
    <n v="31851.59"/>
    <n v="15"/>
    <n v="1"/>
  </r>
  <r>
    <x v="0"/>
    <x v="24"/>
    <s v="Martes"/>
    <n v="1043"/>
    <s v="Laferrere"/>
    <n v="22038926.640000001"/>
    <m/>
    <n v="17178001.350000001"/>
    <m/>
    <m/>
    <m/>
  </r>
  <r>
    <x v="0"/>
    <x v="24"/>
    <s v="Martes"/>
    <n v="1044"/>
    <s v="Hurlingham (AV. Villegas)"/>
    <n v="10588353.560000001"/>
    <m/>
    <n v="8289498.3099999996"/>
    <m/>
    <m/>
    <m/>
  </r>
  <r>
    <x v="0"/>
    <x v="24"/>
    <s v="Martes"/>
    <n v="1045"/>
    <s v="Hurlingham (AV. Vergara)"/>
    <n v="9583194.8000000007"/>
    <m/>
    <n v="7543235.4699999997"/>
    <m/>
    <m/>
    <m/>
  </r>
  <r>
    <x v="0"/>
    <x v="24"/>
    <s v="Martes"/>
    <n v="1046"/>
    <s v="Pergamino"/>
    <n v="14511807.98"/>
    <m/>
    <n v="11396617.35"/>
    <m/>
    <m/>
    <m/>
  </r>
  <r>
    <x v="0"/>
    <x v="24"/>
    <s v="Martes"/>
    <n v="1050"/>
    <s v="Lanús"/>
    <n v="24791959.370000001"/>
    <m/>
    <n v="19379615.489999998"/>
    <m/>
    <m/>
    <m/>
  </r>
  <r>
    <x v="0"/>
    <x v="24"/>
    <s v="Martes"/>
    <n v="1051"/>
    <s v="Posadas"/>
    <n v="38081961.869999997"/>
    <n v="171283.22"/>
    <n v="30706563.550000001"/>
    <n v="135294.57999999999"/>
    <n v="34.737000000000002"/>
    <n v="1"/>
  </r>
  <r>
    <x v="0"/>
    <x v="24"/>
    <s v="Martes"/>
    <n v="1052"/>
    <s v="Oran"/>
    <n v="33941772.399999999"/>
    <m/>
    <n v="26838282.559999999"/>
    <m/>
    <m/>
    <m/>
  </r>
  <r>
    <x v="0"/>
    <x v="24"/>
    <s v="Martes"/>
    <n v="1053"/>
    <s v="Viedma"/>
    <n v="32852718.41"/>
    <m/>
    <n v="25833440.850000001"/>
    <m/>
    <m/>
    <m/>
  </r>
  <r>
    <x v="0"/>
    <x v="24"/>
    <s v="Martes"/>
    <n v="1054"/>
    <s v="Olavarría"/>
    <n v="28219557.949999999"/>
    <n v="1195733.6599999999"/>
    <n v="22024452.57"/>
    <n v="924776.72"/>
    <n v="329.36700000000002"/>
    <n v="9"/>
  </r>
  <r>
    <x v="0"/>
    <x v="24"/>
    <s v="Martes"/>
    <n v="1055"/>
    <s v="Villa Mercedes"/>
    <n v="27987553.210000001"/>
    <n v="326519.65999999997"/>
    <n v="21983912.879999999"/>
    <n v="257343.44"/>
    <n v="124.248"/>
    <n v="7"/>
  </r>
  <r>
    <x v="0"/>
    <x v="24"/>
    <s v="Martes"/>
    <n v="1056"/>
    <s v="Villa Nueva"/>
    <n v="20418688.489999998"/>
    <n v="162815.65"/>
    <n v="16116412.02"/>
    <n v="126383.83"/>
    <n v="67"/>
    <n v="3"/>
  </r>
  <r>
    <x v="0"/>
    <x v="24"/>
    <s v="Martes"/>
    <n v="1057"/>
    <s v="Comodoro Rivadavia"/>
    <n v="55172218.68"/>
    <n v="1812359.04"/>
    <n v="43398738.899999999"/>
    <n v="1411441.74"/>
    <n v="455.71800000000002"/>
    <n v="15"/>
  </r>
  <r>
    <x v="0"/>
    <x v="24"/>
    <s v="Martes"/>
    <n v="1058"/>
    <s v="Resistencia"/>
    <n v="26548547.039999999"/>
    <n v="360407.06"/>
    <n v="20332876.170000002"/>
    <n v="280027.57"/>
    <n v="77.924999999999997"/>
    <n v="6"/>
  </r>
  <r>
    <x v="0"/>
    <x v="24"/>
    <s v="Martes"/>
    <n v="1059"/>
    <s v="Gonzalez Catán"/>
    <n v="20856434.719999999"/>
    <m/>
    <n v="16354137.869999999"/>
    <m/>
    <m/>
    <m/>
  </r>
  <r>
    <x v="0"/>
    <x v="24"/>
    <s v="Martes"/>
    <n v="1060"/>
    <s v="Fuerza Aérea (Cba)"/>
    <n v="27307433.710000001"/>
    <m/>
    <n v="21522059.219999999"/>
    <m/>
    <m/>
    <m/>
  </r>
  <r>
    <x v="0"/>
    <x v="24"/>
    <s v="Martes"/>
    <n v="1061"/>
    <s v="Junín"/>
    <n v="23501528.870000001"/>
    <n v="105068.95"/>
    <n v="18316353.93"/>
    <n v="82555.009999999995"/>
    <n v="28.834"/>
    <n v="1"/>
  </r>
  <r>
    <x v="0"/>
    <x v="24"/>
    <s v="Martes"/>
    <n v="1066"/>
    <s v="Nogoyá"/>
    <n v="1911725.58"/>
    <m/>
    <n v="1489305.66"/>
    <m/>
    <m/>
    <m/>
  </r>
  <r>
    <x v="0"/>
    <x v="24"/>
    <s v="Martes"/>
    <n v="1067"/>
    <s v="San Martín (Mza)"/>
    <n v="20342596.149999999"/>
    <n v="1193865.76"/>
    <n v="15964036.880000001"/>
    <n v="985866.69"/>
    <n v="43.097000000000001"/>
    <n v="3"/>
  </r>
  <r>
    <x v="0"/>
    <x v="24"/>
    <s v="Martes"/>
    <n v="1068"/>
    <s v="Palmares (Mza)"/>
    <n v="46721503.810000002"/>
    <m/>
    <n v="36593679.409999996"/>
    <m/>
    <m/>
    <m/>
  </r>
  <r>
    <x v="0"/>
    <x v="24"/>
    <s v="Martes"/>
    <n v="1074"/>
    <s v="Goya (Ctes)"/>
    <n v="13977425.75"/>
    <n v="22999"/>
    <n v="10945077.199999999"/>
    <n v="17819.48"/>
    <n v="2"/>
    <n v="1"/>
  </r>
  <r>
    <x v="0"/>
    <x v="24"/>
    <s v="Martes"/>
    <n v="1075"/>
    <s v="Salta Fuerza Aérea"/>
    <n v="32599300.66"/>
    <m/>
    <n v="25974532.960000001"/>
    <m/>
    <m/>
    <m/>
  </r>
  <r>
    <x v="0"/>
    <x v="24"/>
    <s v="Martes"/>
    <n v="1076"/>
    <s v="Lomas de Zamora"/>
    <n v="22614846.289999999"/>
    <m/>
    <n v="17875331.09"/>
    <m/>
    <m/>
    <m/>
  </r>
  <r>
    <x v="0"/>
    <x v="24"/>
    <s v="Martes"/>
    <n v="1077"/>
    <s v="Gral Pico (La Pampa)"/>
    <n v="33262121.710000001"/>
    <n v="240453.84"/>
    <n v="26233314.25"/>
    <n v="186639.21"/>
    <n v="67.882000000000005"/>
    <n v="4"/>
  </r>
  <r>
    <x v="0"/>
    <x v="24"/>
    <s v="Martes"/>
    <n v="1078"/>
    <s v="Salta Tartagal"/>
    <n v="32601242.809999999"/>
    <m/>
    <n v="25565788.260000002"/>
    <m/>
    <m/>
    <m/>
  </r>
  <r>
    <x v="0"/>
    <x v="24"/>
    <s v="Martes"/>
    <n v="1080"/>
    <s v="Santiago del Estero Sur"/>
    <n v="29641558.739999998"/>
    <n v="950428.2"/>
    <n v="23274826.649999999"/>
    <n v="739475.31"/>
    <n v="165.18600000000001"/>
    <n v="10"/>
  </r>
  <r>
    <x v="0"/>
    <x v="24"/>
    <s v="Martes"/>
    <n v="1081"/>
    <s v="Rawson San Juan"/>
    <n v="25889928.690000001"/>
    <m/>
    <n v="20599500.579999998"/>
    <m/>
    <m/>
    <m/>
  </r>
  <r>
    <x v="0"/>
    <x v="24"/>
    <s v="Martes"/>
    <n v="1082"/>
    <s v="Tucumán (Av. Jujuy)"/>
    <n v="16858468.399999999"/>
    <m/>
    <n v="13261470.859999999"/>
    <m/>
    <m/>
    <m/>
  </r>
  <r>
    <x v="0"/>
    <x v="24"/>
    <s v="Martes"/>
    <n v="1084"/>
    <s v="San Vicente"/>
    <n v="10617931.5"/>
    <n v="1955987.3"/>
    <n v="8359385.8499999996"/>
    <n v="1515486.08"/>
    <n v="2"/>
    <n v="2"/>
  </r>
  <r>
    <x v="0"/>
    <x v="24"/>
    <s v="Martes"/>
    <n v="1085"/>
    <s v="Corrientes (Av. Maipú)"/>
    <n v="14079415.9"/>
    <m/>
    <n v="11118153.050000001"/>
    <m/>
    <m/>
    <m/>
  </r>
  <r>
    <x v="0"/>
    <x v="24"/>
    <s v="Martes"/>
    <n v="1086"/>
    <s v="Formosa II"/>
    <n v="27065404.140000001"/>
    <m/>
    <n v="21145542"/>
    <m/>
    <m/>
    <m/>
  </r>
  <r>
    <x v="0"/>
    <x v="24"/>
    <s v="Martes"/>
    <n v="1087"/>
    <s v="Pilar"/>
    <n v="37609099.009999998"/>
    <n v="2252342.94"/>
    <n v="29613727.25"/>
    <n v="1761521.69"/>
    <n v="594.10599999999999"/>
    <n v="17"/>
  </r>
  <r>
    <x v="0"/>
    <x v="24"/>
    <s v="Martes"/>
    <n v="1088"/>
    <s v="Tuc. Concepción"/>
    <n v="30208260.579999998"/>
    <m/>
    <n v="24536300.5"/>
    <m/>
    <m/>
    <m/>
  </r>
  <r>
    <x v="0"/>
    <x v="24"/>
    <s v="Martes"/>
    <n v="1092"/>
    <s v="San Juan Norte"/>
    <n v="26745603.41"/>
    <m/>
    <n v="20925497.02"/>
    <m/>
    <m/>
    <m/>
  </r>
  <r>
    <x v="0"/>
    <x v="24"/>
    <s v="Martes"/>
    <n v="1093"/>
    <s v="Comodoro Rivadavia Norte"/>
    <n v="42109160.479999997"/>
    <m/>
    <n v="33115516.670000002"/>
    <m/>
    <m/>
    <m/>
  </r>
  <r>
    <x v="0"/>
    <x v="24"/>
    <s v="Martes"/>
    <n v="1096"/>
    <s v="Caseros"/>
    <n v="21881628.5"/>
    <m/>
    <n v="17194155.559999999"/>
    <m/>
    <m/>
    <m/>
  </r>
  <r>
    <x v="0"/>
    <x v="24"/>
    <s v="Martes"/>
    <n v="1097"/>
    <s v="Donato Alvarez (Cba)     "/>
    <n v="27120047.309999999"/>
    <m/>
    <n v="21512630.309999999"/>
    <m/>
    <m/>
    <m/>
  </r>
  <r>
    <x v="0"/>
    <x v="24"/>
    <s v="Martes"/>
    <n v="1098"/>
    <s v="R.S. Peña, Chaco"/>
    <n v="17628211.09"/>
    <n v="125995.8"/>
    <n v="13594506.58"/>
    <n v="97620.72"/>
    <n v="41"/>
    <n v="1"/>
  </r>
  <r>
    <x v="0"/>
    <x v="24"/>
    <s v="Martes"/>
    <n v="1099"/>
    <s v="Posadas II            "/>
    <n v="27773213.039999999"/>
    <m/>
    <n v="22292219.77"/>
    <m/>
    <m/>
    <m/>
  </r>
  <r>
    <x v="0"/>
    <x v="24"/>
    <s v="Martes"/>
    <n v="1100"/>
    <s v="Santa Rosa (La Pampa) II"/>
    <n v="27060638.949999999"/>
    <m/>
    <n v="21183736.34"/>
    <m/>
    <m/>
    <m/>
  </r>
  <r>
    <x v="0"/>
    <x v="24"/>
    <s v="Martes"/>
    <n v="1102"/>
    <s v="Alvarez Jonte"/>
    <n v="2412358.4700000002"/>
    <m/>
    <n v="1875297.55"/>
    <m/>
    <m/>
    <m/>
  </r>
  <r>
    <x v="0"/>
    <x v="24"/>
    <s v="Martes"/>
    <n v="1103"/>
    <s v="Perón"/>
    <n v="998547.2"/>
    <m/>
    <n v="773667.78"/>
    <m/>
    <m/>
    <m/>
  </r>
  <r>
    <x v="0"/>
    <x v="24"/>
    <s v="Martes"/>
    <n v="1106"/>
    <s v="Tuc. Ejército Del Norte"/>
    <n v="16418173.800000001"/>
    <m/>
    <n v="12915673.939999999"/>
    <m/>
    <m/>
    <m/>
  </r>
  <r>
    <x v="0"/>
    <x v="24"/>
    <s v="Martes"/>
    <n v="1108"/>
    <s v="Puerto Madryn "/>
    <n v="39851995.799999997"/>
    <n v="1660304.38"/>
    <n v="31282845.48"/>
    <n v="1149914.93"/>
    <n v="74.058999999999997"/>
    <n v="8"/>
  </r>
  <r>
    <x v="0"/>
    <x v="24"/>
    <s v="Martes"/>
    <n v="1109"/>
    <s v="Cabildo"/>
    <n v="2988994.61"/>
    <m/>
    <n v="2331334.52"/>
    <m/>
    <m/>
    <m/>
  </r>
  <r>
    <x v="0"/>
    <x v="24"/>
    <s v="Martes"/>
    <n v="1110"/>
    <s v="Claypole"/>
    <n v="15097541.65"/>
    <m/>
    <n v="11826534.32"/>
    <m/>
    <m/>
    <m/>
  </r>
  <r>
    <x v="0"/>
    <x v="24"/>
    <s v="Martes"/>
    <n v="1111"/>
    <s v="San Pedro de Jujuy"/>
    <n v="24232148.370000001"/>
    <m/>
    <n v="18922393.649999999"/>
    <m/>
    <m/>
    <m/>
  </r>
  <r>
    <x v="0"/>
    <x v="24"/>
    <s v="Martes"/>
    <n v="1114"/>
    <s v="Clorinda"/>
    <n v="19418745.199999999"/>
    <n v="71813.350000000006"/>
    <n v="15328894.99"/>
    <n v="55640.51"/>
    <n v="2"/>
    <n v="1"/>
  </r>
  <r>
    <x v="0"/>
    <x v="24"/>
    <s v="Martes"/>
    <n v="1115"/>
    <s v="General Roca"/>
    <n v="29161647.129999999"/>
    <n v="616828.41"/>
    <n v="22946509.510000002"/>
    <n v="491226.7"/>
    <n v="95.364999999999995"/>
    <n v="8"/>
  </r>
  <r>
    <x v="0"/>
    <x v="24"/>
    <s v="Martes"/>
    <n v="1116"/>
    <s v="Moron"/>
    <n v="19778593.050000001"/>
    <m/>
    <n v="15498303.48"/>
    <m/>
    <m/>
    <m/>
  </r>
  <r>
    <x v="0"/>
    <x v="24"/>
    <s v="Martes"/>
    <n v="1119"/>
    <s v="Moreno Derqui"/>
    <n v="16457429.07"/>
    <m/>
    <n v="12847877.609999999"/>
    <m/>
    <m/>
    <m/>
  </r>
  <r>
    <x v="0"/>
    <x v="24"/>
    <s v="Martes"/>
    <n v="2997"/>
    <s v="Grafa"/>
    <n v="102772459.05"/>
    <n v="9742171.1899999995"/>
    <n v="82115602.959999993"/>
    <n v="7536697.6699999999"/>
    <n v="2679.9949999999999"/>
    <n v="125"/>
  </r>
  <r>
    <x v="0"/>
    <x v="24"/>
    <s v="Martes"/>
    <n v="2998"/>
    <s v="San Justo"/>
    <n v="57776480.149999999"/>
    <n v="4563503.76"/>
    <n v="45139532.939999998"/>
    <n v="3501920.34"/>
    <n v="1463.213"/>
    <n v="44"/>
  </r>
  <r>
    <x v="0"/>
    <x v="24"/>
    <s v="Martes"/>
    <n v="2999"/>
    <s v="Avellaneda"/>
    <n v="56039842.439999998"/>
    <n v="6766519.2599999998"/>
    <n v="43736140.189999998"/>
    <n v="5121363.5199999996"/>
    <n v="1317.4780000000001"/>
    <n v="43"/>
  </r>
  <r>
    <x v="0"/>
    <x v="24"/>
    <s v="Martes"/>
    <n v="3601"/>
    <s v="La Plata"/>
    <n v="72656679.480000004"/>
    <n v="7599842.6600000001"/>
    <n v="56917249.5"/>
    <n v="5874400.9400000004"/>
    <n v="1849.3510000000001"/>
    <n v="68"/>
  </r>
  <r>
    <x v="0"/>
    <x v="24"/>
    <s v="Martes"/>
    <n v="3602"/>
    <s v="Bahía Blanca"/>
    <n v="53505194.280000001"/>
    <n v="3564048.55"/>
    <n v="41919963.170000002"/>
    <n v="2770249.37"/>
    <n v="938.94600000000003"/>
    <n v="38"/>
  </r>
  <r>
    <x v="0"/>
    <x v="24"/>
    <s v="Martes"/>
    <n v="3603"/>
    <s v="Santa Fe "/>
    <n v="52350361.539999999"/>
    <n v="3682861.11"/>
    <n v="40825019.979999997"/>
    <n v="2860460.81"/>
    <n v="1138.5309999999999"/>
    <n v="32"/>
  </r>
  <r>
    <x v="0"/>
    <x v="24"/>
    <s v="Martes"/>
    <n v="3604"/>
    <s v="Paraná"/>
    <n v="43463189.240000002"/>
    <n v="2860535.23"/>
    <n v="34182845.140000001"/>
    <n v="2222895.09"/>
    <n v="828.93899999999996"/>
    <n v="31"/>
  </r>
  <r>
    <x v="0"/>
    <x v="24"/>
    <s v="Martes"/>
    <n v="3605"/>
    <s v="Córdoba Oeste"/>
    <n v="100633123.25"/>
    <n v="6329142.3799999999"/>
    <n v="79820769.700000003"/>
    <n v="4907900.83"/>
    <n v="1666.1279999999999"/>
    <n v="58"/>
  </r>
  <r>
    <x v="0"/>
    <x v="24"/>
    <s v="Martes"/>
    <n v="3606"/>
    <s v="Córdoba Este"/>
    <n v="61605034.299999997"/>
    <n v="2530724.2000000002"/>
    <n v="48605333.539999999"/>
    <n v="1981667.18"/>
    <n v="846.32600000000002"/>
    <n v="32"/>
  </r>
  <r>
    <x v="0"/>
    <x v="24"/>
    <s v="Martes"/>
    <n v="3608"/>
    <s v="Neuquén"/>
    <n v="80479719.239999995"/>
    <n v="2606274.54"/>
    <n v="62918175.039999999"/>
    <n v="2036897.91"/>
    <n v="748.35799999999995"/>
    <n v="20"/>
  </r>
  <r>
    <x v="0"/>
    <x v="24"/>
    <s v="Martes"/>
    <n v="3613"/>
    <s v="Mendoza "/>
    <n v="60148844.210000001"/>
    <n v="5006350.2"/>
    <n v="47414820.090000004"/>
    <n v="3854129.62"/>
    <n v="1416.7950000000001"/>
    <n v="37"/>
  </r>
  <r>
    <x v="0"/>
    <x v="24"/>
    <s v="Martes"/>
    <n v="4001"/>
    <s v="Campana"/>
    <n v="16799450.989999998"/>
    <n v="78077.600000000006"/>
    <n v="13230082.960000001"/>
    <n v="64245.64"/>
    <n v="27.547999999999998"/>
    <n v="1"/>
  </r>
  <r>
    <x v="0"/>
    <x v="25"/>
    <s v="Miercoles"/>
    <n v="1002"/>
    <s v="Rio IV"/>
    <n v="36242524.990000002"/>
    <n v="1563282.1"/>
    <n v="28461236.960000001"/>
    <n v="1212247.94"/>
    <n v="538.87800000000004"/>
    <n v="15"/>
  </r>
  <r>
    <x v="0"/>
    <x v="25"/>
    <s v="Miercoles"/>
    <n v="1003"/>
    <s v="San Luis"/>
    <n v="44444608.280000001"/>
    <n v="1029634.78"/>
    <n v="35391929.670000002"/>
    <n v="798379.22"/>
    <n v="245.89"/>
    <n v="11"/>
  </r>
  <r>
    <x v="0"/>
    <x v="25"/>
    <s v="Miercoles"/>
    <n v="1004"/>
    <s v="San Fernando"/>
    <n v="63893276.789999999"/>
    <n v="4462151.63"/>
    <n v="50207334.310000002"/>
    <n v="3432807.99"/>
    <n v="699.96799999999996"/>
    <n v="27"/>
  </r>
  <r>
    <x v="0"/>
    <x v="25"/>
    <s v="Miercoles"/>
    <n v="1005"/>
    <s v="Las Heras"/>
    <n v="37584189.350000001"/>
    <m/>
    <n v="29613626.07"/>
    <m/>
    <m/>
    <m/>
  </r>
  <r>
    <x v="0"/>
    <x v="25"/>
    <s v="Miercoles"/>
    <n v="1006"/>
    <s v="San Juan"/>
    <n v="36413135.289999999"/>
    <n v="1240026.8500000001"/>
    <n v="28807767.859999999"/>
    <n v="962786.54"/>
    <n v="447.52300000000002"/>
    <n v="12"/>
  </r>
  <r>
    <x v="0"/>
    <x v="25"/>
    <s v="Miercoles"/>
    <n v="1007"/>
    <s v="La Rioja"/>
    <n v="59919097.729999997"/>
    <n v="42603.8"/>
    <n v="47741036.530000001"/>
    <n v="35008.949999999997"/>
    <n v="11.492000000000001"/>
    <n v="1"/>
  </r>
  <r>
    <x v="0"/>
    <x v="25"/>
    <s v="Miercoles"/>
    <n v="1008"/>
    <s v="Corrientes"/>
    <n v="51435899.75"/>
    <n v="1019332.33"/>
    <n v="40307710.32"/>
    <n v="794060.69"/>
    <n v="331.17500000000001"/>
    <n v="23"/>
  </r>
  <r>
    <x v="0"/>
    <x v="25"/>
    <s v="Miercoles"/>
    <n v="1010"/>
    <s v="Córdoba Sur"/>
    <n v="32613615.149999999"/>
    <n v="1171999.25"/>
    <n v="25524550.91"/>
    <n v="908057.29"/>
    <n v="1"/>
    <n v="1"/>
  </r>
  <r>
    <x v="0"/>
    <x v="25"/>
    <s v="Miercoles"/>
    <n v="1011"/>
    <s v="Salta"/>
    <n v="36473800.479999997"/>
    <n v="1074604.58"/>
    <n v="28820427.73"/>
    <n v="844877.9"/>
    <n v="288.596"/>
    <n v="14"/>
  </r>
  <r>
    <x v="0"/>
    <x v="25"/>
    <s v="Miercoles"/>
    <n v="1012"/>
    <s v="Santiago"/>
    <n v="42374359.350000001"/>
    <n v="446257.76"/>
    <n v="33210407.309999999"/>
    <n v="349297"/>
    <n v="131.554"/>
    <n v="11"/>
  </r>
  <r>
    <x v="0"/>
    <x v="25"/>
    <s v="Miercoles"/>
    <n v="1013"/>
    <s v="Tigre"/>
    <n v="30031242.289999999"/>
    <m/>
    <n v="23591541.780000001"/>
    <m/>
    <m/>
    <m/>
  </r>
  <r>
    <x v="0"/>
    <x v="25"/>
    <s v="Miercoles"/>
    <n v="1014"/>
    <s v="Lujan"/>
    <n v="21848920.670000002"/>
    <n v="219962.95"/>
    <n v="17053548.690000001"/>
    <n v="173187.36"/>
    <n v="64.748999999999995"/>
    <n v="3"/>
  </r>
  <r>
    <x v="0"/>
    <x v="25"/>
    <s v="Miercoles"/>
    <n v="1015"/>
    <s v="Maipú"/>
    <n v="34009949.979999997"/>
    <n v="1895248.12"/>
    <n v="26691318.82"/>
    <n v="1468425.71"/>
    <n v="2"/>
    <n v="2"/>
  </r>
  <r>
    <x v="0"/>
    <x v="25"/>
    <s v="Miercoles"/>
    <n v="1016"/>
    <s v="Avellaneda 2"/>
    <n v="38675516.640000001"/>
    <n v="839994"/>
    <n v="30329936.890000001"/>
    <n v="650821.79"/>
    <n v="1"/>
    <n v="1"/>
  </r>
  <r>
    <x v="0"/>
    <x v="25"/>
    <s v="Miercoles"/>
    <n v="1017"/>
    <s v="La Tablada"/>
    <n v="30744766.77"/>
    <m/>
    <n v="24074125.800000001"/>
    <m/>
    <m/>
    <m/>
  </r>
  <r>
    <x v="0"/>
    <x v="25"/>
    <s v="Miercoles"/>
    <n v="1018"/>
    <s v="Quilmes"/>
    <n v="21558255.510000002"/>
    <m/>
    <n v="16888939.82"/>
    <m/>
    <m/>
    <m/>
  </r>
  <r>
    <x v="0"/>
    <x v="25"/>
    <s v="Miercoles"/>
    <n v="1020"/>
    <s v="Tucumán"/>
    <n v="43229497.979999997"/>
    <n v="4492043.4400000004"/>
    <n v="34339426.18"/>
    <n v="3447662.99"/>
    <n v="635.38800000000003"/>
    <n v="27"/>
  </r>
  <r>
    <x v="0"/>
    <x v="25"/>
    <s v="Miercoles"/>
    <n v="1021"/>
    <s v="Neuquén 2"/>
    <n v="42509120.990000002"/>
    <m/>
    <n v="33384347.370000001"/>
    <m/>
    <m/>
    <m/>
  </r>
  <r>
    <x v="0"/>
    <x v="25"/>
    <s v="Miercoles"/>
    <n v="1022"/>
    <s v="Bariloche"/>
    <n v="42094795.079999998"/>
    <m/>
    <n v="33369142.98"/>
    <m/>
    <m/>
    <m/>
  </r>
  <r>
    <x v="0"/>
    <x v="25"/>
    <s v="Miercoles"/>
    <n v="1023"/>
    <s v="La Pampa"/>
    <n v="32498700.789999999"/>
    <n v="83300.800000000003"/>
    <n v="25433193.34"/>
    <n v="64770.76"/>
    <n v="16.135999999999999"/>
    <n v="1"/>
  </r>
  <r>
    <x v="0"/>
    <x v="25"/>
    <s v="Miercoles"/>
    <n v="1024"/>
    <s v="Formosa"/>
    <n v="39185626.380000003"/>
    <n v="2243337.7599999998"/>
    <n v="30687326.539999999"/>
    <n v="1749115.49"/>
    <n v="642.36"/>
    <n v="22"/>
  </r>
  <r>
    <x v="0"/>
    <x v="25"/>
    <s v="Miercoles"/>
    <n v="1026"/>
    <s v="Catamarca"/>
    <n v="35655189.409999996"/>
    <n v="408676.05"/>
    <n v="28152957.43"/>
    <n v="313469.65000000002"/>
    <n v="91.156999999999996"/>
    <n v="2"/>
  </r>
  <r>
    <x v="0"/>
    <x v="25"/>
    <s v="Miercoles"/>
    <n v="1027"/>
    <s v="Mataderos"/>
    <n v="12228952.09"/>
    <m/>
    <n v="9660599.2899999991"/>
    <m/>
    <m/>
    <m/>
  </r>
  <r>
    <x v="0"/>
    <x v="25"/>
    <s v="Miercoles"/>
    <n v="1028"/>
    <s v="Alte Brown"/>
    <n v="29373730.66"/>
    <m/>
    <n v="23034027.120000001"/>
    <m/>
    <m/>
    <m/>
  </r>
  <r>
    <x v="0"/>
    <x v="25"/>
    <s v="Miercoles"/>
    <n v="1029"/>
    <s v="Moreno"/>
    <n v="19478730.050000001"/>
    <m/>
    <n v="15371340.49"/>
    <m/>
    <m/>
    <m/>
  </r>
  <r>
    <x v="0"/>
    <x v="25"/>
    <s v="Miercoles"/>
    <n v="1030"/>
    <s v="José C Paz"/>
    <n v="11821868.960000001"/>
    <m/>
    <n v="9297873.1500000004"/>
    <m/>
    <m/>
    <m/>
  </r>
  <r>
    <x v="0"/>
    <x v="25"/>
    <s v="Miercoles"/>
    <n v="1031"/>
    <s v="Jujuy"/>
    <n v="48713674.200000003"/>
    <n v="710062.1"/>
    <n v="38726870.659999996"/>
    <n v="570158.38"/>
    <n v="155.56800000000001"/>
    <n v="9"/>
  </r>
  <r>
    <x v="0"/>
    <x v="25"/>
    <s v="Miercoles"/>
    <n v="1032"/>
    <s v="Malvinas Arg"/>
    <n v="30237368.27"/>
    <m/>
    <n v="23756292.829999998"/>
    <m/>
    <m/>
    <m/>
  </r>
  <r>
    <x v="0"/>
    <x v="25"/>
    <s v="Miercoles"/>
    <n v="1033"/>
    <s v="Rio Salí"/>
    <n v="32722862.280000001"/>
    <m/>
    <n v="25893812.670000002"/>
    <m/>
    <m/>
    <m/>
  </r>
  <r>
    <x v="0"/>
    <x v="25"/>
    <s v="Miercoles"/>
    <n v="1035"/>
    <s v="3 de Febrero"/>
    <n v="20345399.039999999"/>
    <n v="276406.98"/>
    <n v="15952900.16"/>
    <n v="217146.12"/>
    <n v="116.164"/>
    <n v="4"/>
  </r>
  <r>
    <x v="0"/>
    <x v="25"/>
    <s v="Miercoles"/>
    <n v="1036"/>
    <s v="Moreno Shopping"/>
    <n v="10516643.82"/>
    <m/>
    <n v="8266091.1399999997"/>
    <m/>
    <m/>
    <m/>
  </r>
  <r>
    <x v="0"/>
    <x v="25"/>
    <s v="Miercoles"/>
    <n v="1038"/>
    <s v="Cipolletti"/>
    <n v="50706331.5"/>
    <n v="270065.39"/>
    <n v="39795127.600000001"/>
    <n v="213509.82"/>
    <n v="123.587"/>
    <n v="8"/>
  </r>
  <r>
    <x v="0"/>
    <x v="25"/>
    <s v="Miercoles"/>
    <n v="1039"/>
    <s v="Paraná 2"/>
    <n v="33050473.48"/>
    <n v="0"/>
    <n v="25919760.559999999"/>
    <n v="-0.03"/>
    <n v="0"/>
    <n v="2"/>
  </r>
  <r>
    <x v="0"/>
    <x v="25"/>
    <s v="Miercoles"/>
    <n v="1042"/>
    <s v="Trelew"/>
    <n v="30601589.780000001"/>
    <n v="13533.3"/>
    <n v="24076603.899999999"/>
    <n v="10809.23"/>
    <n v="9"/>
    <n v="1"/>
  </r>
  <r>
    <x v="0"/>
    <x v="25"/>
    <s v="Miercoles"/>
    <n v="1043"/>
    <s v="Laferrere"/>
    <n v="26753719.120000001"/>
    <m/>
    <n v="20941166.199999999"/>
    <m/>
    <m/>
    <m/>
  </r>
  <r>
    <x v="0"/>
    <x v="25"/>
    <s v="Miercoles"/>
    <n v="1044"/>
    <s v="Hurlingham (AV. Villegas)"/>
    <n v="11099193.689999999"/>
    <m/>
    <n v="8696804.8800000008"/>
    <m/>
    <m/>
    <m/>
  </r>
  <r>
    <x v="0"/>
    <x v="25"/>
    <s v="Miercoles"/>
    <n v="1045"/>
    <s v="Hurlingham (AV. Vergara)"/>
    <n v="8671740.3800000008"/>
    <m/>
    <n v="6841492.7400000002"/>
    <m/>
    <m/>
    <m/>
  </r>
  <r>
    <x v="0"/>
    <x v="25"/>
    <s v="Miercoles"/>
    <n v="1046"/>
    <s v="Pergamino"/>
    <n v="13417227.84"/>
    <m/>
    <n v="10503531.279999999"/>
    <m/>
    <m/>
    <m/>
  </r>
  <r>
    <x v="0"/>
    <x v="25"/>
    <s v="Miercoles"/>
    <n v="1050"/>
    <s v="Lanús"/>
    <n v="22567631.809999999"/>
    <m/>
    <n v="17785925.23"/>
    <m/>
    <m/>
    <m/>
  </r>
  <r>
    <x v="0"/>
    <x v="25"/>
    <s v="Miercoles"/>
    <n v="1051"/>
    <s v="Posadas"/>
    <n v="34641805.890000001"/>
    <n v="102200.92"/>
    <n v="27611250.539999999"/>
    <n v="79970.98"/>
    <n v="40.890999999999998"/>
    <n v="2"/>
  </r>
  <r>
    <x v="0"/>
    <x v="25"/>
    <s v="Miercoles"/>
    <n v="1052"/>
    <s v="Oran"/>
    <n v="27793978.600000001"/>
    <n v="28964.799999999999"/>
    <n v="21982964.390000001"/>
    <n v="22441.72"/>
    <n v="13"/>
    <n v="1"/>
  </r>
  <r>
    <x v="0"/>
    <x v="25"/>
    <s v="Miercoles"/>
    <n v="1053"/>
    <s v="Viedma"/>
    <n v="27689881.809999999"/>
    <m/>
    <n v="21727354.300000001"/>
    <m/>
    <m/>
    <m/>
  </r>
  <r>
    <x v="0"/>
    <x v="25"/>
    <s v="Miercoles"/>
    <n v="1054"/>
    <s v="Olavarría"/>
    <n v="29069336.449999999"/>
    <n v="191709.96"/>
    <n v="22692530.899999999"/>
    <n v="146749.72"/>
    <n v="34.277999999999999"/>
    <n v="3"/>
  </r>
  <r>
    <x v="0"/>
    <x v="25"/>
    <s v="Miercoles"/>
    <n v="1055"/>
    <s v="Villa Mercedes"/>
    <n v="26535571.59"/>
    <n v="245741.7"/>
    <n v="20899026.940000001"/>
    <n v="197348.52"/>
    <n v="140"/>
    <n v="3"/>
  </r>
  <r>
    <x v="0"/>
    <x v="25"/>
    <s v="Miercoles"/>
    <n v="1056"/>
    <s v="Villa Nueva"/>
    <n v="22295046.120000001"/>
    <m/>
    <n v="17586900.800000001"/>
    <m/>
    <m/>
    <m/>
  </r>
  <r>
    <x v="0"/>
    <x v="25"/>
    <s v="Miercoles"/>
    <n v="1057"/>
    <s v="Comodoro Rivadavia"/>
    <n v="46336934.170000002"/>
    <n v="1058619.31"/>
    <n v="36425866.340000004"/>
    <n v="816282.03"/>
    <n v="337.41"/>
    <n v="13"/>
  </r>
  <r>
    <x v="0"/>
    <x v="25"/>
    <s v="Miercoles"/>
    <n v="1058"/>
    <s v="Resistencia"/>
    <n v="29857452.920000002"/>
    <n v="3886245.17"/>
    <n v="22917471.449999999"/>
    <n v="3009415.8"/>
    <n v="232.3"/>
    <n v="14"/>
  </r>
  <r>
    <x v="0"/>
    <x v="25"/>
    <s v="Miercoles"/>
    <n v="1059"/>
    <s v="Gonzalez Catán"/>
    <n v="23317433.859999999"/>
    <m/>
    <n v="18303805.530000001"/>
    <m/>
    <m/>
    <m/>
  </r>
  <r>
    <x v="0"/>
    <x v="25"/>
    <s v="Miercoles"/>
    <n v="1060"/>
    <s v="Fuerza Aérea (Cba)"/>
    <n v="25335437.079999998"/>
    <m/>
    <n v="20467717.030000001"/>
    <m/>
    <m/>
    <m/>
  </r>
  <r>
    <x v="0"/>
    <x v="25"/>
    <s v="Miercoles"/>
    <n v="1061"/>
    <s v="Junín"/>
    <n v="29760448.399999999"/>
    <n v="77939.25"/>
    <n v="23242416.760000002"/>
    <n v="57675.01"/>
    <n v="24"/>
    <n v="1"/>
  </r>
  <r>
    <x v="0"/>
    <x v="25"/>
    <s v="Miercoles"/>
    <n v="1066"/>
    <s v="Nogoyá"/>
    <n v="3063576.98"/>
    <m/>
    <n v="2395533.19"/>
    <m/>
    <m/>
    <m/>
  </r>
  <r>
    <x v="0"/>
    <x v="25"/>
    <s v="Miercoles"/>
    <n v="1067"/>
    <s v="San Martín (Mza)"/>
    <n v="20940336.739999998"/>
    <m/>
    <n v="16395435.949999999"/>
    <m/>
    <m/>
    <m/>
  </r>
  <r>
    <x v="0"/>
    <x v="25"/>
    <s v="Miercoles"/>
    <n v="1068"/>
    <s v="Palmares (Mza)"/>
    <n v="54292200.68"/>
    <m/>
    <n v="42671228.590000004"/>
    <m/>
    <m/>
    <m/>
  </r>
  <r>
    <x v="0"/>
    <x v="25"/>
    <s v="Miercoles"/>
    <n v="1074"/>
    <s v="Goya (Ctes)"/>
    <n v="16577632.949999999"/>
    <m/>
    <n v="12995173.439999999"/>
    <m/>
    <m/>
    <m/>
  </r>
  <r>
    <x v="0"/>
    <x v="25"/>
    <s v="Miercoles"/>
    <n v="1075"/>
    <s v="Salta Fuerza Aérea"/>
    <n v="31941822.73"/>
    <m/>
    <n v="25475677.129999999"/>
    <m/>
    <m/>
    <m/>
  </r>
  <r>
    <x v="0"/>
    <x v="25"/>
    <s v="Miercoles"/>
    <n v="1076"/>
    <s v="Lomas de Zamora"/>
    <n v="29922180.859999999"/>
    <n v="449997"/>
    <n v="23564976.949999999"/>
    <n v="348654.72"/>
    <n v="4"/>
    <n v="1"/>
  </r>
  <r>
    <x v="0"/>
    <x v="25"/>
    <s v="Miercoles"/>
    <n v="1077"/>
    <s v="Gral Pico (La Pampa)"/>
    <n v="28463567.390000001"/>
    <n v="266181.81"/>
    <n v="22445870.420000002"/>
    <n v="203673.05"/>
    <n v="93.701999999999998"/>
    <n v="3"/>
  </r>
  <r>
    <x v="0"/>
    <x v="25"/>
    <s v="Miercoles"/>
    <n v="1078"/>
    <s v="Salta Tartagal"/>
    <n v="30624743.93"/>
    <m/>
    <n v="24130574.670000002"/>
    <m/>
    <m/>
    <m/>
  </r>
  <r>
    <x v="0"/>
    <x v="25"/>
    <s v="Miercoles"/>
    <n v="1080"/>
    <s v="Santiago del Estero Sur"/>
    <n v="25007125.609999999"/>
    <n v="2872255.31"/>
    <n v="19446662.170000002"/>
    <n v="2232238.19"/>
    <n v="811.47799999999995"/>
    <n v="28"/>
  </r>
  <r>
    <x v="0"/>
    <x v="25"/>
    <s v="Miercoles"/>
    <n v="1081"/>
    <s v="Rawson San Juan"/>
    <n v="19667218.440000001"/>
    <m/>
    <n v="15713561.1"/>
    <m/>
    <m/>
    <m/>
  </r>
  <r>
    <x v="0"/>
    <x v="25"/>
    <s v="Miercoles"/>
    <n v="1082"/>
    <s v="Tucumán (Av. Jujuy)"/>
    <n v="10619331.460000001"/>
    <m/>
    <n v="8418585.4199999999"/>
    <m/>
    <m/>
    <m/>
  </r>
  <r>
    <x v="0"/>
    <x v="25"/>
    <s v="Miercoles"/>
    <n v="1084"/>
    <s v="San Vicente"/>
    <n v="9096422.6799999997"/>
    <m/>
    <n v="7165629.2999999998"/>
    <m/>
    <m/>
    <m/>
  </r>
  <r>
    <x v="0"/>
    <x v="25"/>
    <s v="Miercoles"/>
    <n v="1085"/>
    <s v="Corrientes (Av. Maipú)"/>
    <n v="16709088.82"/>
    <m/>
    <n v="13139950.890000001"/>
    <m/>
    <m/>
    <m/>
  </r>
  <r>
    <x v="0"/>
    <x v="25"/>
    <s v="Miercoles"/>
    <n v="1086"/>
    <s v="Formosa II"/>
    <n v="22584740.120000001"/>
    <m/>
    <n v="17789561.600000001"/>
    <m/>
    <m/>
    <m/>
  </r>
  <r>
    <x v="0"/>
    <x v="25"/>
    <s v="Miercoles"/>
    <n v="1087"/>
    <s v="Pilar"/>
    <n v="35121890.5"/>
    <n v="548220.19999999995"/>
    <n v="27660939.629999999"/>
    <n v="423216.29"/>
    <n v="173.64"/>
    <n v="7"/>
  </r>
  <r>
    <x v="0"/>
    <x v="25"/>
    <s v="Miercoles"/>
    <n v="1088"/>
    <s v="Tuc. Concepción"/>
    <n v="31290502.210000001"/>
    <n v="54999.5"/>
    <n v="25091502.379999999"/>
    <n v="42613.25"/>
    <n v="1"/>
    <n v="1"/>
  </r>
  <r>
    <x v="0"/>
    <x v="25"/>
    <s v="Miercoles"/>
    <n v="1092"/>
    <s v="San Juan Norte"/>
    <n v="22867815.739999998"/>
    <m/>
    <n v="17991184.649999999"/>
    <m/>
    <m/>
    <m/>
  </r>
  <r>
    <x v="0"/>
    <x v="25"/>
    <s v="Miercoles"/>
    <n v="1093"/>
    <s v="Comodoro Rivadavia Norte"/>
    <n v="39830767.039999999"/>
    <m/>
    <n v="31362117.300000001"/>
    <m/>
    <m/>
    <m/>
  </r>
  <r>
    <x v="0"/>
    <x v="25"/>
    <s v="Miercoles"/>
    <n v="1096"/>
    <s v="Caseros"/>
    <n v="26713306.989999998"/>
    <m/>
    <n v="21051256.280000001"/>
    <m/>
    <m/>
    <m/>
  </r>
  <r>
    <x v="0"/>
    <x v="25"/>
    <s v="Miercoles"/>
    <n v="1097"/>
    <s v="Donato Alvarez (Cba)     "/>
    <n v="20756097.800000001"/>
    <m/>
    <n v="16565317.789999999"/>
    <m/>
    <m/>
    <m/>
  </r>
  <r>
    <x v="0"/>
    <x v="25"/>
    <s v="Miercoles"/>
    <n v="1098"/>
    <s v="R.S. Peña, Chaco"/>
    <n v="16191742.48"/>
    <n v="624996.18999999994"/>
    <n v="12586913.52"/>
    <n v="484242.92"/>
    <n v="2"/>
    <n v="2"/>
  </r>
  <r>
    <x v="0"/>
    <x v="25"/>
    <s v="Miercoles"/>
    <n v="1099"/>
    <s v="Posadas II            "/>
    <n v="21932010.609999999"/>
    <m/>
    <n v="17670111.030000001"/>
    <m/>
    <m/>
    <m/>
  </r>
  <r>
    <x v="0"/>
    <x v="25"/>
    <s v="Miercoles"/>
    <n v="1100"/>
    <s v="Santa Rosa (La Pampa) II"/>
    <n v="25744288.260000002"/>
    <n v="44999"/>
    <n v="20245658.940000001"/>
    <n v="34864.93"/>
    <n v="1"/>
    <n v="1"/>
  </r>
  <r>
    <x v="0"/>
    <x v="25"/>
    <s v="Miercoles"/>
    <n v="1102"/>
    <s v="Alvarez Jonte"/>
    <n v="2824472.49"/>
    <m/>
    <n v="2201022.77"/>
    <m/>
    <m/>
    <m/>
  </r>
  <r>
    <x v="0"/>
    <x v="25"/>
    <s v="Miercoles"/>
    <n v="1103"/>
    <s v="Perón"/>
    <n v="308768.78999999998"/>
    <m/>
    <n v="239232.01"/>
    <m/>
    <m/>
    <m/>
  </r>
  <r>
    <x v="0"/>
    <x v="25"/>
    <s v="Miercoles"/>
    <n v="1106"/>
    <s v="Tuc. Ejército Del Norte"/>
    <n v="17539241.379999999"/>
    <n v="49999"/>
    <n v="13702179.01"/>
    <n v="38738.89"/>
    <n v="1"/>
    <n v="1"/>
  </r>
  <r>
    <x v="0"/>
    <x v="25"/>
    <s v="Miercoles"/>
    <n v="1108"/>
    <s v="Puerto Madryn "/>
    <n v="40323040.770000003"/>
    <n v="271424.17"/>
    <n v="31783870.91"/>
    <n v="213554.66"/>
    <n v="86.863"/>
    <n v="5"/>
  </r>
  <r>
    <x v="0"/>
    <x v="25"/>
    <s v="Miercoles"/>
    <n v="1109"/>
    <s v="Cabildo"/>
    <n v="3562816.7"/>
    <m/>
    <n v="2783695.42"/>
    <m/>
    <m/>
    <m/>
  </r>
  <r>
    <x v="0"/>
    <x v="25"/>
    <s v="Miercoles"/>
    <n v="1110"/>
    <s v="Claypole"/>
    <n v="12664959.07"/>
    <m/>
    <n v="9913026.1300000008"/>
    <m/>
    <m/>
    <m/>
  </r>
  <r>
    <x v="0"/>
    <x v="25"/>
    <s v="Miercoles"/>
    <n v="1111"/>
    <s v="San Pedro de Jujuy"/>
    <n v="23530852.579999998"/>
    <m/>
    <n v="18818125.32"/>
    <m/>
    <m/>
    <m/>
  </r>
  <r>
    <x v="0"/>
    <x v="25"/>
    <s v="Miercoles"/>
    <n v="1114"/>
    <s v="Clorinda"/>
    <n v="20705779.739999998"/>
    <m/>
    <n v="16252997.35"/>
    <m/>
    <m/>
    <m/>
  </r>
  <r>
    <x v="0"/>
    <x v="25"/>
    <s v="Miercoles"/>
    <n v="1115"/>
    <s v="General Roca"/>
    <n v="22735791.91"/>
    <n v="584995.32999999996"/>
    <n v="17924664.460000001"/>
    <n v="383195.68"/>
    <n v="77.346000000000004"/>
    <n v="4"/>
  </r>
  <r>
    <x v="0"/>
    <x v="25"/>
    <s v="Miercoles"/>
    <n v="1116"/>
    <s v="Moron"/>
    <n v="21660400.010000002"/>
    <m/>
    <n v="16957137.260000002"/>
    <m/>
    <m/>
    <m/>
  </r>
  <r>
    <x v="0"/>
    <x v="25"/>
    <s v="Miercoles"/>
    <n v="1119"/>
    <s v="Moreno Derqui"/>
    <n v="18126786.960000001"/>
    <m/>
    <n v="14169802.76"/>
    <m/>
    <m/>
    <m/>
  </r>
  <r>
    <x v="0"/>
    <x v="25"/>
    <s v="Miercoles"/>
    <n v="2997"/>
    <s v="Grafa"/>
    <n v="117225309.59"/>
    <n v="4998310.1399999997"/>
    <n v="93496242.909999996"/>
    <n v="3848030.6"/>
    <n v="1262.8699999999999"/>
    <n v="74"/>
  </r>
  <r>
    <x v="0"/>
    <x v="25"/>
    <s v="Miercoles"/>
    <n v="2998"/>
    <s v="San Justo"/>
    <n v="65282809.719999999"/>
    <n v="5669362.1100000003"/>
    <n v="50623410.090000004"/>
    <n v="3996541.33"/>
    <n v="787.39700000000005"/>
    <n v="33"/>
  </r>
  <r>
    <x v="0"/>
    <x v="25"/>
    <s v="Miercoles"/>
    <n v="2999"/>
    <s v="Avellaneda"/>
    <n v="54855669.710000001"/>
    <n v="2424993.88"/>
    <n v="43111549.869999997"/>
    <n v="1850870.49"/>
    <n v="855.94200000000001"/>
    <n v="30"/>
  </r>
  <r>
    <x v="0"/>
    <x v="25"/>
    <s v="Miercoles"/>
    <n v="3601"/>
    <s v="La Plata"/>
    <n v="74752114.299999997"/>
    <n v="3760686.8"/>
    <n v="58666704.829999998"/>
    <n v="2937225.59"/>
    <n v="1200.7139999999999"/>
    <n v="40"/>
  </r>
  <r>
    <x v="0"/>
    <x v="25"/>
    <s v="Miercoles"/>
    <n v="3602"/>
    <s v="Bahía Blanca"/>
    <n v="58575317.880000003"/>
    <n v="1290935.97"/>
    <n v="45973077.530000001"/>
    <n v="999966.41"/>
    <n v="295.68599999999998"/>
    <n v="15"/>
  </r>
  <r>
    <x v="0"/>
    <x v="25"/>
    <s v="Miercoles"/>
    <n v="3603"/>
    <s v="Santa Fe "/>
    <n v="52939595.659999996"/>
    <n v="1968250.53"/>
    <n v="41436951.880000003"/>
    <n v="1533136.56"/>
    <n v="736.89700000000005"/>
    <n v="25"/>
  </r>
  <r>
    <x v="0"/>
    <x v="25"/>
    <s v="Miercoles"/>
    <n v="3604"/>
    <s v="Paraná"/>
    <n v="38743514.829999998"/>
    <n v="1430663.64"/>
    <n v="30469103.309999999"/>
    <n v="1111613.99"/>
    <n v="281.048"/>
    <n v="14"/>
  </r>
  <r>
    <x v="0"/>
    <x v="25"/>
    <s v="Miercoles"/>
    <n v="3605"/>
    <s v="Córdoba Oeste"/>
    <n v="94747198.909999996"/>
    <n v="5505924.2999999998"/>
    <n v="74891661.420000002"/>
    <n v="4220161.1900000004"/>
    <n v="1427.9949999999999"/>
    <n v="44"/>
  </r>
  <r>
    <x v="0"/>
    <x v="25"/>
    <s v="Miercoles"/>
    <n v="3606"/>
    <s v="Córdoba Este"/>
    <n v="58202084.950000003"/>
    <n v="1370893.83"/>
    <n v="45818018.549999997"/>
    <n v="1074670.45"/>
    <n v="442.012"/>
    <n v="19"/>
  </r>
  <r>
    <x v="0"/>
    <x v="25"/>
    <s v="Miercoles"/>
    <n v="3608"/>
    <s v="Neuquén"/>
    <n v="84415128.370000005"/>
    <n v="828855.73"/>
    <n v="66030860"/>
    <n v="647197.12"/>
    <n v="253.13900000000001"/>
    <n v="12"/>
  </r>
  <r>
    <x v="0"/>
    <x v="25"/>
    <s v="Miercoles"/>
    <n v="3613"/>
    <s v="Mendoza "/>
    <n v="70792101.5"/>
    <n v="4286791.55"/>
    <n v="55304079.210000001"/>
    <n v="2941143.36"/>
    <n v="611.55600000000004"/>
    <n v="28"/>
  </r>
  <r>
    <x v="0"/>
    <x v="25"/>
    <s v="Miercoles"/>
    <n v="4001"/>
    <s v="Campana"/>
    <n v="14966035.26"/>
    <m/>
    <n v="11800483.140000001"/>
    <m/>
    <m/>
    <m/>
  </r>
  <r>
    <x v="0"/>
    <x v="26"/>
    <s v="Jueves"/>
    <n v="1002"/>
    <s v="Rio IV"/>
    <n v="43245505.240000002"/>
    <n v="2683712.62"/>
    <n v="33907583.920000002"/>
    <n v="2067245.78"/>
    <n v="906.928"/>
    <n v="29"/>
  </r>
  <r>
    <x v="0"/>
    <x v="26"/>
    <s v="Jueves"/>
    <n v="1003"/>
    <s v="San Luis"/>
    <n v="43221015.869999997"/>
    <n v="1344732.29"/>
    <n v="34250397.909999996"/>
    <n v="1012618.61"/>
    <n v="283.19200000000001"/>
    <n v="18"/>
  </r>
  <r>
    <x v="0"/>
    <x v="26"/>
    <s v="Jueves"/>
    <n v="1004"/>
    <s v="San Fernando"/>
    <n v="61430191.759999998"/>
    <n v="4209229.63"/>
    <n v="48550945.729999997"/>
    <n v="3284733.41"/>
    <n v="1263.03"/>
    <n v="47"/>
  </r>
  <r>
    <x v="0"/>
    <x v="26"/>
    <s v="Jueves"/>
    <n v="1005"/>
    <s v="Las Heras"/>
    <n v="40624182.780000001"/>
    <m/>
    <n v="31980697.5"/>
    <m/>
    <m/>
    <m/>
  </r>
  <r>
    <x v="0"/>
    <x v="26"/>
    <s v="Jueves"/>
    <n v="1006"/>
    <s v="San Juan"/>
    <n v="39900341.82"/>
    <n v="843939.26"/>
    <n v="31481489.690000001"/>
    <n v="654680.88"/>
    <n v="239.822"/>
    <n v="15"/>
  </r>
  <r>
    <x v="0"/>
    <x v="26"/>
    <s v="Jueves"/>
    <n v="1007"/>
    <s v="La Rioja"/>
    <n v="63240608.490000002"/>
    <n v="81792.899999999994"/>
    <n v="49918872.630000003"/>
    <n v="59498.74"/>
    <n v="42"/>
    <n v="1"/>
  </r>
  <r>
    <x v="0"/>
    <x v="26"/>
    <s v="Jueves"/>
    <n v="1008"/>
    <s v="Corrientes"/>
    <n v="62288842.530000001"/>
    <n v="1346720.25"/>
    <n v="48650925.859999999"/>
    <n v="1065265.97"/>
    <n v="333.85599999999999"/>
    <n v="19"/>
  </r>
  <r>
    <x v="0"/>
    <x v="26"/>
    <s v="Jueves"/>
    <n v="1010"/>
    <s v="Córdoba Sur"/>
    <n v="36833002.579999998"/>
    <m/>
    <n v="29033990.530000001"/>
    <m/>
    <m/>
    <m/>
  </r>
  <r>
    <x v="0"/>
    <x v="26"/>
    <s v="Jueves"/>
    <n v="1011"/>
    <s v="Salta"/>
    <n v="41895163.340000004"/>
    <n v="109029.94"/>
    <n v="33102939.440000001"/>
    <n v="91361.13"/>
    <n v="33.088000000000001"/>
    <n v="4"/>
  </r>
  <r>
    <x v="0"/>
    <x v="26"/>
    <s v="Jueves"/>
    <n v="1012"/>
    <s v="Santiago"/>
    <n v="52559671.350000001"/>
    <n v="140646"/>
    <n v="41125592.270000003"/>
    <n v="109544.58"/>
    <n v="54"/>
    <n v="3"/>
  </r>
  <r>
    <x v="0"/>
    <x v="26"/>
    <s v="Jueves"/>
    <n v="1013"/>
    <s v="Tigre"/>
    <n v="34489274.909999996"/>
    <m/>
    <n v="27216190.710000001"/>
    <m/>
    <m/>
    <m/>
  </r>
  <r>
    <x v="0"/>
    <x v="26"/>
    <s v="Jueves"/>
    <n v="1014"/>
    <s v="Lujan"/>
    <n v="29728268.140000001"/>
    <n v="397979.2"/>
    <n v="23141841.940000001"/>
    <n v="302390.46000000002"/>
    <n v="130"/>
    <n v="9"/>
  </r>
  <r>
    <x v="0"/>
    <x v="26"/>
    <s v="Jueves"/>
    <n v="1015"/>
    <s v="Maipú"/>
    <n v="33043548.489999998"/>
    <m/>
    <n v="25791469.75"/>
    <m/>
    <m/>
    <m/>
  </r>
  <r>
    <x v="0"/>
    <x v="26"/>
    <s v="Jueves"/>
    <n v="1016"/>
    <s v="Avellaneda 2"/>
    <n v="42035591.640000001"/>
    <m/>
    <n v="32992783.59"/>
    <m/>
    <m/>
    <m/>
  </r>
  <r>
    <x v="0"/>
    <x v="26"/>
    <s v="Jueves"/>
    <n v="1017"/>
    <s v="La Tablada"/>
    <n v="38322590.189999998"/>
    <m/>
    <n v="29982307.18"/>
    <m/>
    <m/>
    <m/>
  </r>
  <r>
    <x v="0"/>
    <x v="26"/>
    <s v="Jueves"/>
    <n v="1018"/>
    <s v="Quilmes"/>
    <n v="32907613.390000001"/>
    <m/>
    <n v="25755449.68"/>
    <m/>
    <m/>
    <m/>
  </r>
  <r>
    <x v="0"/>
    <x v="26"/>
    <s v="Jueves"/>
    <n v="1020"/>
    <s v="Tucumán"/>
    <n v="45874684.469999999"/>
    <n v="2453732.4500000002"/>
    <n v="36424701.759999998"/>
    <n v="1894976.55"/>
    <n v="542.77200000000005"/>
    <n v="24"/>
  </r>
  <r>
    <x v="0"/>
    <x v="26"/>
    <s v="Jueves"/>
    <n v="1021"/>
    <s v="Neuquén 2"/>
    <n v="47217773.57"/>
    <m/>
    <n v="36881786.530000001"/>
    <m/>
    <m/>
    <m/>
  </r>
  <r>
    <x v="0"/>
    <x v="26"/>
    <s v="Jueves"/>
    <n v="1022"/>
    <s v="Bariloche"/>
    <n v="47580449.310000002"/>
    <n v="95554.46"/>
    <n v="37595202.909999996"/>
    <n v="72439.789999999994"/>
    <n v="16.98"/>
    <n v="4"/>
  </r>
  <r>
    <x v="0"/>
    <x v="26"/>
    <s v="Jueves"/>
    <n v="1023"/>
    <s v="La Pampa"/>
    <n v="25859884.219999999"/>
    <n v="195810.91"/>
    <n v="20335116.280000001"/>
    <n v="144008.97"/>
    <n v="49.058999999999997"/>
    <n v="2"/>
  </r>
  <r>
    <x v="0"/>
    <x v="26"/>
    <s v="Jueves"/>
    <n v="1024"/>
    <s v="Formosa"/>
    <n v="44729659.969999999"/>
    <n v="904510.25"/>
    <n v="35070946.240000002"/>
    <n v="726292.01"/>
    <n v="336.65699999999998"/>
    <n v="20"/>
  </r>
  <r>
    <x v="0"/>
    <x v="26"/>
    <s v="Jueves"/>
    <n v="1026"/>
    <s v="Catamarca"/>
    <n v="37635611.549999997"/>
    <m/>
    <n v="29799460.120000001"/>
    <m/>
    <m/>
    <m/>
  </r>
  <r>
    <x v="0"/>
    <x v="26"/>
    <s v="Jueves"/>
    <n v="1027"/>
    <s v="Mataderos"/>
    <n v="12304100.859999999"/>
    <m/>
    <n v="9755672.5800000001"/>
    <m/>
    <m/>
    <m/>
  </r>
  <r>
    <x v="0"/>
    <x v="26"/>
    <s v="Jueves"/>
    <n v="1028"/>
    <s v="Alte Brown"/>
    <n v="32506497.390000001"/>
    <m/>
    <n v="25573512.02"/>
    <m/>
    <m/>
    <m/>
  </r>
  <r>
    <x v="0"/>
    <x v="26"/>
    <s v="Jueves"/>
    <n v="1029"/>
    <s v="Moreno"/>
    <n v="27213763.670000002"/>
    <m/>
    <n v="21393894.75"/>
    <m/>
    <m/>
    <m/>
  </r>
  <r>
    <x v="0"/>
    <x v="26"/>
    <s v="Jueves"/>
    <n v="1030"/>
    <s v="José C Paz"/>
    <n v="12009593.52"/>
    <m/>
    <n v="9478655.6699999999"/>
    <m/>
    <m/>
    <m/>
  </r>
  <r>
    <x v="0"/>
    <x v="26"/>
    <s v="Jueves"/>
    <n v="1031"/>
    <s v="Jujuy"/>
    <n v="53197919.07"/>
    <n v="229318.13"/>
    <n v="42248212.270000003"/>
    <n v="183955.43"/>
    <n v="43.024000000000001"/>
    <n v="4"/>
  </r>
  <r>
    <x v="0"/>
    <x v="26"/>
    <s v="Jueves"/>
    <n v="1032"/>
    <s v="Malvinas Arg"/>
    <n v="28727550.969999999"/>
    <m/>
    <n v="22457029.120000001"/>
    <m/>
    <m/>
    <m/>
  </r>
  <r>
    <x v="0"/>
    <x v="26"/>
    <s v="Jueves"/>
    <n v="1033"/>
    <s v="Rio Salí"/>
    <n v="33169068.899999999"/>
    <n v="165769.85"/>
    <n v="26054881.739999998"/>
    <n v="136693.62"/>
    <n v="52.259"/>
    <n v="2"/>
  </r>
  <r>
    <x v="0"/>
    <x v="26"/>
    <s v="Jueves"/>
    <n v="1035"/>
    <s v="3 de Febrero"/>
    <n v="24537299.800000001"/>
    <n v="890994.11"/>
    <n v="19283137.739999998"/>
    <n v="688284.8"/>
    <n v="362.32799999999997"/>
    <n v="14"/>
  </r>
  <r>
    <x v="0"/>
    <x v="26"/>
    <s v="Jueves"/>
    <n v="1036"/>
    <s v="Moreno Shopping"/>
    <n v="11026093.85"/>
    <m/>
    <n v="8672440.0099999998"/>
    <m/>
    <m/>
    <m/>
  </r>
  <r>
    <x v="0"/>
    <x v="26"/>
    <s v="Jueves"/>
    <n v="1038"/>
    <s v="Cipolletti"/>
    <n v="54035966.560000002"/>
    <n v="463103.54"/>
    <n v="42538131.229999997"/>
    <n v="350069.18"/>
    <n v="155.31700000000001"/>
    <n v="6"/>
  </r>
  <r>
    <x v="0"/>
    <x v="26"/>
    <s v="Jueves"/>
    <n v="1039"/>
    <s v="Paraná 2"/>
    <n v="39146758.899999999"/>
    <m/>
    <n v="30608630.949999999"/>
    <m/>
    <m/>
    <m/>
  </r>
  <r>
    <x v="0"/>
    <x v="26"/>
    <s v="Jueves"/>
    <n v="1042"/>
    <s v="Trelew"/>
    <n v="31684103.800000001"/>
    <n v="90161"/>
    <n v="25042870.149999999"/>
    <n v="71708.62"/>
    <n v="4.8600000000000003"/>
    <n v="2"/>
  </r>
  <r>
    <x v="0"/>
    <x v="26"/>
    <s v="Jueves"/>
    <n v="1043"/>
    <s v="Laferrere"/>
    <n v="25690478.739999998"/>
    <m/>
    <n v="20082326.07"/>
    <m/>
    <m/>
    <m/>
  </r>
  <r>
    <x v="0"/>
    <x v="26"/>
    <s v="Jueves"/>
    <n v="1044"/>
    <s v="Hurlingham (AV. Villegas)"/>
    <n v="11450160.060000001"/>
    <m/>
    <n v="8972315.6400000006"/>
    <m/>
    <m/>
    <m/>
  </r>
  <r>
    <x v="0"/>
    <x v="26"/>
    <s v="Jueves"/>
    <n v="1045"/>
    <s v="Hurlingham (AV. Vergara)"/>
    <n v="12571282.640000001"/>
    <m/>
    <n v="9889442.2699999996"/>
    <m/>
    <m/>
    <m/>
  </r>
  <r>
    <x v="0"/>
    <x v="26"/>
    <s v="Jueves"/>
    <n v="1046"/>
    <s v="Pergamino"/>
    <n v="17105617.260000002"/>
    <m/>
    <n v="13439375.300000001"/>
    <m/>
    <m/>
    <m/>
  </r>
  <r>
    <x v="0"/>
    <x v="26"/>
    <s v="Jueves"/>
    <n v="1050"/>
    <s v="Lanús"/>
    <n v="28150167.379999999"/>
    <m/>
    <n v="22065523.5"/>
    <m/>
    <m/>
    <m/>
  </r>
  <r>
    <x v="0"/>
    <x v="26"/>
    <s v="Jueves"/>
    <n v="1051"/>
    <s v="Posadas"/>
    <n v="44632641.939999998"/>
    <n v="691988"/>
    <n v="35889199.549999997"/>
    <n v="520651.86"/>
    <n v="1"/>
    <n v="1"/>
  </r>
  <r>
    <x v="0"/>
    <x v="26"/>
    <s v="Jueves"/>
    <n v="1052"/>
    <s v="Oran"/>
    <n v="34876708.32"/>
    <n v="20922.990000000002"/>
    <n v="27512169.199999999"/>
    <n v="16210.98"/>
    <n v="7"/>
    <n v="1"/>
  </r>
  <r>
    <x v="0"/>
    <x v="26"/>
    <s v="Jueves"/>
    <n v="1053"/>
    <s v="Viedma"/>
    <n v="33374531.93"/>
    <m/>
    <n v="26201077.98"/>
    <m/>
    <m/>
    <m/>
  </r>
  <r>
    <x v="0"/>
    <x v="26"/>
    <s v="Jueves"/>
    <n v="1054"/>
    <s v="Olavarría"/>
    <n v="35663681.979999997"/>
    <n v="1456445.17"/>
    <n v="27804056.68"/>
    <n v="1137967.1100000001"/>
    <n v="641.15700000000004"/>
    <n v="22"/>
  </r>
  <r>
    <x v="0"/>
    <x v="26"/>
    <s v="Jueves"/>
    <n v="1055"/>
    <s v="Villa Mercedes"/>
    <n v="22948141.530000001"/>
    <n v="1067930.5"/>
    <n v="17996083.170000002"/>
    <n v="827587.35"/>
    <n v="24"/>
    <n v="5"/>
  </r>
  <r>
    <x v="0"/>
    <x v="26"/>
    <s v="Jueves"/>
    <n v="1056"/>
    <s v="Villa Nueva"/>
    <n v="24387234.16"/>
    <n v="80131.5"/>
    <n v="19427769.309999999"/>
    <n v="62085.36"/>
    <n v="24"/>
    <n v="1"/>
  </r>
  <r>
    <x v="0"/>
    <x v="26"/>
    <s v="Jueves"/>
    <n v="1057"/>
    <s v="Comodoro Rivadavia"/>
    <n v="64238239.140000001"/>
    <n v="2669746.94"/>
    <n v="50547988.060000002"/>
    <n v="2079503.02"/>
    <n v="673.69399999999996"/>
    <n v="25"/>
  </r>
  <r>
    <x v="0"/>
    <x v="26"/>
    <s v="Jueves"/>
    <n v="1058"/>
    <s v="Resistencia"/>
    <n v="38307955.829999998"/>
    <n v="2138075.54"/>
    <n v="29466979.82"/>
    <n v="1659664.83"/>
    <n v="252.1"/>
    <n v="16"/>
  </r>
  <r>
    <x v="0"/>
    <x v="26"/>
    <s v="Jueves"/>
    <n v="1059"/>
    <s v="Gonzalez Catán"/>
    <n v="28932471.579999998"/>
    <m/>
    <n v="22629724.809999999"/>
    <m/>
    <m/>
    <m/>
  </r>
  <r>
    <x v="0"/>
    <x v="26"/>
    <s v="Jueves"/>
    <n v="1060"/>
    <s v="Fuerza Aérea (Cba)"/>
    <n v="25775735.440000001"/>
    <m/>
    <n v="20514438.030000001"/>
    <m/>
    <m/>
    <m/>
  </r>
  <r>
    <x v="0"/>
    <x v="26"/>
    <s v="Jueves"/>
    <n v="1061"/>
    <s v="Junín"/>
    <n v="34455636.960000001"/>
    <n v="409760.75"/>
    <n v="26881946.469999999"/>
    <n v="308735.26"/>
    <n v="39"/>
    <n v="3"/>
  </r>
  <r>
    <x v="0"/>
    <x v="26"/>
    <s v="Jueves"/>
    <n v="1066"/>
    <s v="Nogoyá"/>
    <n v="2246554.81"/>
    <m/>
    <n v="1752716.89"/>
    <m/>
    <m/>
    <m/>
  </r>
  <r>
    <x v="0"/>
    <x v="26"/>
    <s v="Jueves"/>
    <n v="1067"/>
    <s v="San Martín (Mza)"/>
    <n v="26855577.210000001"/>
    <n v="68367.899999999994"/>
    <n v="21058733.260000002"/>
    <n v="53806.97"/>
    <n v="39"/>
    <n v="2"/>
  </r>
  <r>
    <x v="0"/>
    <x v="26"/>
    <s v="Jueves"/>
    <n v="1068"/>
    <s v="Palmares (Mza)"/>
    <n v="45563100.420000002"/>
    <m/>
    <n v="35800227.729999997"/>
    <m/>
    <m/>
    <m/>
  </r>
  <r>
    <x v="0"/>
    <x v="26"/>
    <s v="Jueves"/>
    <n v="1074"/>
    <s v="Goya (Ctes)"/>
    <n v="16601618.35"/>
    <n v="1161993.0900000001"/>
    <n v="12963166.35"/>
    <n v="880934.71"/>
    <n v="2"/>
    <n v="2"/>
  </r>
  <r>
    <x v="0"/>
    <x v="26"/>
    <s v="Jueves"/>
    <n v="1075"/>
    <s v="Salta Fuerza Aérea"/>
    <n v="31246344.510000002"/>
    <m/>
    <n v="24923049.949999999"/>
    <m/>
    <m/>
    <m/>
  </r>
  <r>
    <x v="0"/>
    <x v="26"/>
    <s v="Jueves"/>
    <n v="1076"/>
    <s v="Lomas de Zamora"/>
    <n v="38669514.950000003"/>
    <m/>
    <n v="30343745.82"/>
    <m/>
    <m/>
    <m/>
  </r>
  <r>
    <x v="0"/>
    <x v="26"/>
    <s v="Jueves"/>
    <n v="1077"/>
    <s v="Gral Pico (La Pampa)"/>
    <n v="39019465.030000001"/>
    <n v="3615988.84"/>
    <n v="30905694.23"/>
    <n v="2801644.28"/>
    <n v="3"/>
    <n v="2"/>
  </r>
  <r>
    <x v="0"/>
    <x v="26"/>
    <s v="Jueves"/>
    <n v="1078"/>
    <s v="Salta Tartagal"/>
    <n v="38114331.649999999"/>
    <n v="156210.25"/>
    <n v="29895293.940000001"/>
    <n v="121030.71"/>
    <n v="50.616"/>
    <n v="1"/>
  </r>
  <r>
    <x v="0"/>
    <x v="26"/>
    <s v="Jueves"/>
    <n v="1080"/>
    <s v="Santiago del Estero Sur"/>
    <n v="31062220.129999999"/>
    <n v="1950832.31"/>
    <n v="24342420.219999999"/>
    <n v="1513696.93"/>
    <n v="278.00799999999998"/>
    <n v="15"/>
  </r>
  <r>
    <x v="0"/>
    <x v="26"/>
    <s v="Jueves"/>
    <n v="1081"/>
    <s v="Rawson San Juan"/>
    <n v="23556279.039999999"/>
    <m/>
    <n v="18893394.120000001"/>
    <m/>
    <m/>
    <m/>
  </r>
  <r>
    <x v="0"/>
    <x v="26"/>
    <s v="Jueves"/>
    <n v="1082"/>
    <s v="Tucumán (Av. Jujuy)"/>
    <n v="14131635.119999999"/>
    <m/>
    <n v="11153251.85"/>
    <m/>
    <m/>
    <m/>
  </r>
  <r>
    <x v="0"/>
    <x v="26"/>
    <s v="Jueves"/>
    <n v="1084"/>
    <s v="San Vicente"/>
    <n v="8074435.96"/>
    <m/>
    <n v="6361933.5099999998"/>
    <m/>
    <m/>
    <m/>
  </r>
  <r>
    <x v="0"/>
    <x v="26"/>
    <s v="Jueves"/>
    <n v="1085"/>
    <s v="Corrientes (Av. Maipú)"/>
    <n v="19344080.649999999"/>
    <m/>
    <n v="15066344.34"/>
    <m/>
    <m/>
    <m/>
  </r>
  <r>
    <x v="0"/>
    <x v="26"/>
    <s v="Jueves"/>
    <n v="1086"/>
    <s v="Formosa II"/>
    <n v="23971812.98"/>
    <m/>
    <n v="18772298.300000001"/>
    <m/>
    <m/>
    <m/>
  </r>
  <r>
    <x v="0"/>
    <x v="26"/>
    <s v="Jueves"/>
    <n v="1087"/>
    <s v="Pilar"/>
    <n v="42208329.090000004"/>
    <n v="1860056.59"/>
    <n v="33313822.34"/>
    <n v="1444816.55"/>
    <n v="820.44299999999998"/>
    <n v="27"/>
  </r>
  <r>
    <x v="0"/>
    <x v="26"/>
    <s v="Jueves"/>
    <n v="1088"/>
    <s v="Tuc. Concepción"/>
    <n v="32097038.59"/>
    <n v="67247.100000000006"/>
    <n v="26127915.07"/>
    <n v="52102.63"/>
    <n v="5"/>
    <n v="2"/>
  </r>
  <r>
    <x v="0"/>
    <x v="26"/>
    <s v="Jueves"/>
    <n v="1092"/>
    <s v="San Juan Norte"/>
    <n v="27218266"/>
    <m/>
    <n v="21278712.640000001"/>
    <m/>
    <m/>
    <m/>
  </r>
  <r>
    <x v="0"/>
    <x v="26"/>
    <s v="Jueves"/>
    <n v="1093"/>
    <s v="Comodoro Rivadavia Norte"/>
    <n v="41364962.079999998"/>
    <m/>
    <n v="32497028"/>
    <m/>
    <m/>
    <m/>
  </r>
  <r>
    <x v="0"/>
    <x v="26"/>
    <s v="Jueves"/>
    <n v="1096"/>
    <s v="Caseros"/>
    <n v="32697772.280000001"/>
    <m/>
    <n v="25744747.039999999"/>
    <m/>
    <m/>
    <m/>
  </r>
  <r>
    <x v="0"/>
    <x v="26"/>
    <s v="Jueves"/>
    <n v="1097"/>
    <s v="Donato Alvarez (Cba)     "/>
    <n v="25081532.010000002"/>
    <m/>
    <n v="19849442.539999999"/>
    <m/>
    <m/>
    <m/>
  </r>
  <r>
    <x v="0"/>
    <x v="26"/>
    <s v="Jueves"/>
    <n v="1098"/>
    <s v="R.S. Peña, Chaco"/>
    <n v="19095301.079999998"/>
    <n v="52245.2"/>
    <n v="14851659.65"/>
    <n v="41465.980000000003"/>
    <n v="24"/>
    <n v="2"/>
  </r>
  <r>
    <x v="0"/>
    <x v="26"/>
    <s v="Jueves"/>
    <n v="1099"/>
    <s v="Posadas II            "/>
    <n v="27667599.149999999"/>
    <m/>
    <n v="22436713.300000001"/>
    <m/>
    <m/>
    <m/>
  </r>
  <r>
    <x v="0"/>
    <x v="26"/>
    <s v="Jueves"/>
    <n v="1100"/>
    <s v="Santa Rosa (La Pampa) II"/>
    <n v="24440987.370000001"/>
    <m/>
    <n v="19317676.539999999"/>
    <m/>
    <m/>
    <m/>
  </r>
  <r>
    <x v="0"/>
    <x v="26"/>
    <s v="Jueves"/>
    <n v="1102"/>
    <s v="Alvarez Jonte"/>
    <n v="2284169.5699999998"/>
    <m/>
    <n v="1770669.19"/>
    <m/>
    <m/>
    <m/>
  </r>
  <r>
    <x v="0"/>
    <x v="26"/>
    <s v="Jueves"/>
    <n v="1103"/>
    <s v="Perón"/>
    <n v="-308768.78999999998"/>
    <m/>
    <n v="-239232.01"/>
    <m/>
    <m/>
    <m/>
  </r>
  <r>
    <x v="0"/>
    <x v="26"/>
    <s v="Jueves"/>
    <n v="1106"/>
    <s v="Tuc. Ejército Del Norte"/>
    <n v="19204542.539999999"/>
    <m/>
    <n v="15083282.140000001"/>
    <m/>
    <m/>
    <m/>
  </r>
  <r>
    <x v="0"/>
    <x v="26"/>
    <s v="Jueves"/>
    <n v="1108"/>
    <s v="Puerto Madryn "/>
    <n v="36930570.810000002"/>
    <n v="258912.73"/>
    <n v="28894952.210000001"/>
    <n v="200342.51"/>
    <n v="22.327999999999999"/>
    <n v="3"/>
  </r>
  <r>
    <x v="0"/>
    <x v="26"/>
    <s v="Jueves"/>
    <n v="1109"/>
    <s v="Cabildo"/>
    <n v="3137532.05"/>
    <m/>
    <n v="2447754.6"/>
    <m/>
    <m/>
    <m/>
  </r>
  <r>
    <x v="0"/>
    <x v="26"/>
    <s v="Jueves"/>
    <n v="1110"/>
    <s v="Claypole"/>
    <n v="20785006.550000001"/>
    <m/>
    <n v="16349877.42"/>
    <m/>
    <m/>
    <m/>
  </r>
  <r>
    <x v="0"/>
    <x v="26"/>
    <s v="Jueves"/>
    <n v="1111"/>
    <s v="San Pedro de Jujuy"/>
    <n v="27081044.879999999"/>
    <m/>
    <n v="21427239.870000001"/>
    <m/>
    <m/>
    <m/>
  </r>
  <r>
    <x v="0"/>
    <x v="26"/>
    <s v="Jueves"/>
    <n v="1114"/>
    <s v="Clorinda"/>
    <n v="23377244.010000002"/>
    <m/>
    <n v="18321940.489999998"/>
    <m/>
    <m/>
    <m/>
  </r>
  <r>
    <x v="0"/>
    <x v="26"/>
    <s v="Jueves"/>
    <n v="1115"/>
    <s v="General Roca"/>
    <n v="26285532.539999999"/>
    <m/>
    <n v="20499318.98"/>
    <m/>
    <m/>
    <m/>
  </r>
  <r>
    <x v="0"/>
    <x v="26"/>
    <s v="Jueves"/>
    <n v="1116"/>
    <s v="Moron"/>
    <n v="27742044.140000001"/>
    <m/>
    <n v="21660837.84"/>
    <m/>
    <m/>
    <m/>
  </r>
  <r>
    <x v="0"/>
    <x v="26"/>
    <s v="Jueves"/>
    <n v="1119"/>
    <s v="Moreno Derqui"/>
    <n v="19678696.100000001"/>
    <m/>
    <n v="15466682.439999999"/>
    <m/>
    <m/>
    <m/>
  </r>
  <r>
    <x v="0"/>
    <x v="26"/>
    <s v="Jueves"/>
    <n v="2997"/>
    <s v="Grafa"/>
    <n v="122219353.40000001"/>
    <n v="4616095.4000000004"/>
    <n v="97505257.700000003"/>
    <n v="3531529.87"/>
    <n v="1975.71"/>
    <n v="108"/>
  </r>
  <r>
    <x v="0"/>
    <x v="26"/>
    <s v="Jueves"/>
    <n v="2998"/>
    <s v="San Justo"/>
    <n v="63229385.170000002"/>
    <n v="3097165.89"/>
    <n v="49394858.850000001"/>
    <n v="2413134.27"/>
    <n v="942.74900000000002"/>
    <n v="50"/>
  </r>
  <r>
    <x v="0"/>
    <x v="26"/>
    <s v="Jueves"/>
    <n v="2999"/>
    <s v="Avellaneda"/>
    <n v="70019163.310000002"/>
    <n v="3970832.7"/>
    <n v="54870280.990000002"/>
    <n v="3036474.75"/>
    <n v="1566.1579999999999"/>
    <n v="51"/>
  </r>
  <r>
    <x v="0"/>
    <x v="26"/>
    <s v="Jueves"/>
    <n v="3601"/>
    <s v="La Plata"/>
    <n v="85627193.359999999"/>
    <n v="4248394.01"/>
    <n v="67380678.510000005"/>
    <n v="3280749.9"/>
    <n v="942.67399999999998"/>
    <n v="42"/>
  </r>
  <r>
    <x v="0"/>
    <x v="26"/>
    <s v="Jueves"/>
    <n v="3602"/>
    <s v="Bahía Blanca"/>
    <n v="68085739.780000001"/>
    <n v="2662078.69"/>
    <n v="53393416.020000003"/>
    <n v="2065677.34"/>
    <n v="792.35599999999999"/>
    <n v="41"/>
  </r>
  <r>
    <x v="0"/>
    <x v="26"/>
    <s v="Jueves"/>
    <n v="3603"/>
    <s v="Santa Fe "/>
    <n v="56836659.729999997"/>
    <n v="4124548.83"/>
    <n v="44466972.359999999"/>
    <n v="3202955.49"/>
    <n v="1311.2660000000001"/>
    <n v="52"/>
  </r>
  <r>
    <x v="0"/>
    <x v="26"/>
    <s v="Jueves"/>
    <n v="3604"/>
    <s v="Paraná"/>
    <n v="47701586.109999999"/>
    <n v="3302436.96"/>
    <n v="37612776.939999998"/>
    <n v="2541023.25"/>
    <n v="746.45799999999997"/>
    <n v="27"/>
  </r>
  <r>
    <x v="0"/>
    <x v="26"/>
    <s v="Jueves"/>
    <n v="3605"/>
    <s v="Córdoba Oeste"/>
    <n v="107532201.59"/>
    <n v="5850251.96"/>
    <n v="85018746.640000001"/>
    <n v="4501194.28"/>
    <n v="1390.1790000000001"/>
    <n v="52"/>
  </r>
  <r>
    <x v="0"/>
    <x v="26"/>
    <s v="Jueves"/>
    <n v="3606"/>
    <s v="Córdoba Este"/>
    <n v="61273055.25"/>
    <n v="1848757.71"/>
    <n v="48382239.030000001"/>
    <n v="1440622.94"/>
    <n v="700.78499999999997"/>
    <n v="24"/>
  </r>
  <r>
    <x v="0"/>
    <x v="26"/>
    <s v="Jueves"/>
    <n v="3608"/>
    <s v="Neuquén"/>
    <n v="77134922.760000005"/>
    <n v="1433338.5"/>
    <n v="60312566.670000002"/>
    <n v="1111175.98"/>
    <n v="468.54899999999998"/>
    <n v="17"/>
  </r>
  <r>
    <x v="0"/>
    <x v="26"/>
    <s v="Jueves"/>
    <n v="3613"/>
    <s v="Mendoza "/>
    <n v="78205498.879999995"/>
    <n v="5074120.79"/>
    <n v="61520795.579999998"/>
    <n v="3901995.4"/>
    <n v="1010.266"/>
    <n v="45"/>
  </r>
  <r>
    <x v="0"/>
    <x v="26"/>
    <s v="Jueves"/>
    <n v="4001"/>
    <s v="Campana"/>
    <n v="16147842.24"/>
    <m/>
    <n v="12781732.289999999"/>
    <m/>
    <m/>
    <m/>
  </r>
  <r>
    <x v="0"/>
    <x v="27"/>
    <s v="Viernes"/>
    <n v="1002"/>
    <s v="Rio IV"/>
    <n v="59188639.960000001"/>
    <n v="3535398.06"/>
    <n v="46413405.729999997"/>
    <n v="2718396.28"/>
    <n v="674.31100000000004"/>
    <n v="27"/>
  </r>
  <r>
    <x v="0"/>
    <x v="27"/>
    <s v="Viernes"/>
    <n v="1003"/>
    <s v="San Luis"/>
    <n v="74968817.25"/>
    <n v="1540009.55"/>
    <n v="59218086.719999999"/>
    <n v="1198923.1000000001"/>
    <n v="623.88599999999997"/>
    <n v="26"/>
  </r>
  <r>
    <x v="0"/>
    <x v="27"/>
    <s v="Viernes"/>
    <n v="1004"/>
    <s v="San Fernando"/>
    <n v="74073523.75"/>
    <n v="3818859.5"/>
    <n v="58475870.619999997"/>
    <n v="2995704.54"/>
    <n v="1281.721"/>
    <n v="43"/>
  </r>
  <r>
    <x v="0"/>
    <x v="27"/>
    <s v="Viernes"/>
    <n v="1005"/>
    <s v="Las Heras"/>
    <n v="46531844.299999997"/>
    <m/>
    <n v="36586936.479999997"/>
    <m/>
    <m/>
    <m/>
  </r>
  <r>
    <x v="0"/>
    <x v="27"/>
    <s v="Viernes"/>
    <n v="1006"/>
    <s v="San Juan"/>
    <n v="51539435.810000002"/>
    <n v="1474620.11"/>
    <n v="40885457.590000004"/>
    <n v="1153331.25"/>
    <n v="522.875"/>
    <n v="23"/>
  </r>
  <r>
    <x v="0"/>
    <x v="27"/>
    <s v="Viernes"/>
    <n v="1007"/>
    <s v="La Rioja"/>
    <n v="101844653.83"/>
    <n v="239154.15"/>
    <n v="80648867.329999998"/>
    <n v="181710.39"/>
    <n v="199"/>
    <n v="2"/>
  </r>
  <r>
    <x v="0"/>
    <x v="27"/>
    <s v="Viernes"/>
    <n v="1008"/>
    <s v="Corrientes"/>
    <n v="80656166.640000001"/>
    <n v="695577.09"/>
    <n v="63296888.719999999"/>
    <n v="546898.81000000006"/>
    <n v="186.71600000000001"/>
    <n v="13"/>
  </r>
  <r>
    <x v="0"/>
    <x v="27"/>
    <s v="Viernes"/>
    <n v="1010"/>
    <s v="Córdoba Sur"/>
    <n v="43379182.07"/>
    <m/>
    <n v="34103997.229999997"/>
    <m/>
    <m/>
    <m/>
  </r>
  <r>
    <x v="0"/>
    <x v="27"/>
    <s v="Viernes"/>
    <n v="1011"/>
    <s v="Salta"/>
    <n v="59049633.109999999"/>
    <n v="749869.22"/>
    <n v="46696493.07"/>
    <n v="586369.79"/>
    <n v="178.54"/>
    <n v="12"/>
  </r>
  <r>
    <x v="0"/>
    <x v="27"/>
    <s v="Viernes"/>
    <n v="1012"/>
    <s v="Santiago"/>
    <n v="67311926.359999999"/>
    <n v="341809.38"/>
    <n v="52530352.159999996"/>
    <n v="265678.74"/>
    <n v="70"/>
    <n v="7"/>
  </r>
  <r>
    <x v="0"/>
    <x v="27"/>
    <s v="Viernes"/>
    <n v="1013"/>
    <s v="Tigre"/>
    <n v="50772976.759999998"/>
    <m/>
    <n v="40082172.450000003"/>
    <m/>
    <m/>
    <m/>
  </r>
  <r>
    <x v="0"/>
    <x v="27"/>
    <s v="Viernes"/>
    <n v="1014"/>
    <s v="Lujan"/>
    <n v="35778907.109999999"/>
    <n v="1119628.51"/>
    <n v="27922773.190000001"/>
    <n v="872153.16"/>
    <n v="208.99199999999999"/>
    <n v="8"/>
  </r>
  <r>
    <x v="0"/>
    <x v="27"/>
    <s v="Viernes"/>
    <n v="1015"/>
    <s v="Maipú"/>
    <n v="38535850.979999997"/>
    <m/>
    <n v="30250534.079999998"/>
    <m/>
    <m/>
    <m/>
  </r>
  <r>
    <x v="0"/>
    <x v="27"/>
    <s v="Viernes"/>
    <n v="1016"/>
    <s v="Avellaneda 2"/>
    <n v="54855758.729999997"/>
    <m/>
    <n v="42958550.140000001"/>
    <m/>
    <m/>
    <m/>
  </r>
  <r>
    <x v="0"/>
    <x v="27"/>
    <s v="Viernes"/>
    <n v="1017"/>
    <s v="La Tablada"/>
    <n v="47952157.229999997"/>
    <m/>
    <n v="37656239.43"/>
    <m/>
    <m/>
    <m/>
  </r>
  <r>
    <x v="0"/>
    <x v="27"/>
    <s v="Viernes"/>
    <n v="1018"/>
    <s v="Quilmes"/>
    <n v="43544427.119999997"/>
    <m/>
    <n v="34055563.549999997"/>
    <m/>
    <m/>
    <m/>
  </r>
  <r>
    <x v="0"/>
    <x v="27"/>
    <s v="Viernes"/>
    <n v="1020"/>
    <s v="Tucumán"/>
    <n v="54543345.57"/>
    <n v="1888333.56"/>
    <n v="43142455.390000001"/>
    <n v="1456307.18"/>
    <n v="656.11"/>
    <n v="23"/>
  </r>
  <r>
    <x v="0"/>
    <x v="27"/>
    <s v="Viernes"/>
    <n v="1021"/>
    <s v="Neuquén 2"/>
    <n v="67575826.5"/>
    <m/>
    <n v="53063277.600000001"/>
    <m/>
    <m/>
    <m/>
  </r>
  <r>
    <x v="0"/>
    <x v="27"/>
    <s v="Viernes"/>
    <n v="1022"/>
    <s v="Bariloche"/>
    <n v="73024706.700000003"/>
    <n v="243885.5"/>
    <n v="58020487.68"/>
    <n v="184022.74"/>
    <n v="25"/>
    <n v="2"/>
  </r>
  <r>
    <x v="0"/>
    <x v="27"/>
    <s v="Viernes"/>
    <n v="1023"/>
    <s v="La Pampa"/>
    <n v="45316371.829999998"/>
    <n v="380659.95"/>
    <n v="35642349.810000002"/>
    <n v="287532.21999999997"/>
    <n v="115"/>
    <n v="2"/>
  </r>
  <r>
    <x v="0"/>
    <x v="27"/>
    <s v="Viernes"/>
    <n v="1024"/>
    <s v="Formosa"/>
    <n v="64446046.829999998"/>
    <n v="2162806"/>
    <n v="50619458.130000003"/>
    <n v="1608667.14"/>
    <n v="433.52800000000002"/>
    <n v="25"/>
  </r>
  <r>
    <x v="0"/>
    <x v="27"/>
    <s v="Viernes"/>
    <n v="1026"/>
    <s v="Catamarca"/>
    <n v="58901554.439999998"/>
    <n v="436512.2"/>
    <n v="46745478.229999997"/>
    <n v="355166.84"/>
    <n v="72.019000000000005"/>
    <n v="3"/>
  </r>
  <r>
    <x v="0"/>
    <x v="27"/>
    <s v="Viernes"/>
    <n v="1027"/>
    <s v="Mataderos"/>
    <n v="15771674.140000001"/>
    <m/>
    <n v="12477014.67"/>
    <m/>
    <m/>
    <m/>
  </r>
  <r>
    <x v="0"/>
    <x v="27"/>
    <s v="Viernes"/>
    <n v="1028"/>
    <s v="Alte Brown"/>
    <n v="38708773.859999999"/>
    <m/>
    <n v="30475598.920000002"/>
    <m/>
    <m/>
    <m/>
  </r>
  <r>
    <x v="0"/>
    <x v="27"/>
    <s v="Viernes"/>
    <n v="1029"/>
    <s v="Moreno"/>
    <n v="32412101.84"/>
    <m/>
    <n v="25493605.77"/>
    <m/>
    <m/>
    <m/>
  </r>
  <r>
    <x v="0"/>
    <x v="27"/>
    <s v="Viernes"/>
    <n v="1030"/>
    <s v="José C Paz"/>
    <n v="17242348.48"/>
    <n v="679999.19"/>
    <n v="13621265.75"/>
    <n v="526858.89"/>
    <n v="1"/>
    <n v="1"/>
  </r>
  <r>
    <x v="0"/>
    <x v="27"/>
    <s v="Viernes"/>
    <n v="1031"/>
    <s v="Jujuy"/>
    <n v="71304941.319999993"/>
    <n v="709801.25"/>
    <n v="56894106.810000002"/>
    <n v="561093.23"/>
    <n v="243.001"/>
    <n v="9"/>
  </r>
  <r>
    <x v="0"/>
    <x v="27"/>
    <s v="Viernes"/>
    <n v="1032"/>
    <s v="Malvinas Arg"/>
    <n v="43101509.280000001"/>
    <m/>
    <n v="34048282.810000002"/>
    <m/>
    <m/>
    <m/>
  </r>
  <r>
    <x v="0"/>
    <x v="27"/>
    <s v="Viernes"/>
    <n v="1033"/>
    <s v="Rio Salí"/>
    <n v="39620612.390000001"/>
    <n v="61176.1"/>
    <n v="31406809.309999999"/>
    <n v="47398.86"/>
    <n v="15"/>
    <n v="1"/>
  </r>
  <r>
    <x v="0"/>
    <x v="27"/>
    <s v="Viernes"/>
    <n v="1035"/>
    <s v="3 de Febrero"/>
    <n v="32198002.510000002"/>
    <n v="1068707.44"/>
    <n v="25236238.109999999"/>
    <n v="828170.97"/>
    <n v="410.06200000000001"/>
    <n v="12"/>
  </r>
  <r>
    <x v="0"/>
    <x v="27"/>
    <s v="Viernes"/>
    <n v="1036"/>
    <s v="Moreno Shopping"/>
    <n v="14117044.84"/>
    <m/>
    <n v="11125232.689999999"/>
    <m/>
    <m/>
    <m/>
  </r>
  <r>
    <x v="0"/>
    <x v="27"/>
    <s v="Viernes"/>
    <n v="1038"/>
    <s v="Cipolletti"/>
    <n v="67045001.409999996"/>
    <n v="505061.12"/>
    <n v="52815597.210000001"/>
    <n v="400235.6"/>
    <n v="204.73"/>
    <n v="10"/>
  </r>
  <r>
    <x v="0"/>
    <x v="27"/>
    <s v="Viernes"/>
    <n v="1039"/>
    <s v="Paraná 2"/>
    <n v="60316429.090000004"/>
    <m/>
    <n v="47306480.369999997"/>
    <m/>
    <m/>
    <m/>
  </r>
  <r>
    <x v="0"/>
    <x v="27"/>
    <s v="Viernes"/>
    <n v="1042"/>
    <s v="Trelew"/>
    <n v="38330271.479999997"/>
    <n v="147913.57"/>
    <n v="30389964.609999999"/>
    <n v="117579.84"/>
    <n v="55.540999999999997"/>
    <n v="2"/>
  </r>
  <r>
    <x v="0"/>
    <x v="27"/>
    <s v="Viernes"/>
    <n v="1043"/>
    <s v="Laferrere"/>
    <n v="36539492.950000003"/>
    <m/>
    <n v="28627506.190000001"/>
    <m/>
    <m/>
    <m/>
  </r>
  <r>
    <x v="0"/>
    <x v="27"/>
    <s v="Viernes"/>
    <n v="1044"/>
    <s v="Hurlingham (AV. Villegas)"/>
    <n v="13370832.609999999"/>
    <m/>
    <n v="10460958.300000001"/>
    <m/>
    <m/>
    <m/>
  </r>
  <r>
    <x v="0"/>
    <x v="27"/>
    <s v="Viernes"/>
    <n v="1045"/>
    <s v="Hurlingham (AV. Vergara)"/>
    <n v="14261447.75"/>
    <m/>
    <n v="11302331.720000001"/>
    <m/>
    <m/>
    <m/>
  </r>
  <r>
    <x v="0"/>
    <x v="27"/>
    <s v="Viernes"/>
    <n v="1046"/>
    <s v="Pergamino"/>
    <n v="19267248.469999999"/>
    <m/>
    <n v="15156127.050000001"/>
    <m/>
    <m/>
    <m/>
  </r>
  <r>
    <x v="0"/>
    <x v="27"/>
    <s v="Viernes"/>
    <n v="1050"/>
    <s v="Lanús"/>
    <n v="33975212.18"/>
    <m/>
    <n v="26697200.07"/>
    <m/>
    <m/>
    <m/>
  </r>
  <r>
    <x v="0"/>
    <x v="27"/>
    <s v="Viernes"/>
    <n v="1051"/>
    <s v="Posadas"/>
    <n v="52901107.049999997"/>
    <n v="1194569.55"/>
    <n v="42055976.130000003"/>
    <n v="912532.81"/>
    <n v="28"/>
    <n v="2"/>
  </r>
  <r>
    <x v="0"/>
    <x v="27"/>
    <s v="Viernes"/>
    <n v="1052"/>
    <s v="Oran"/>
    <n v="41187947.450000003"/>
    <m/>
    <n v="32779956"/>
    <m/>
    <m/>
    <m/>
  </r>
  <r>
    <x v="0"/>
    <x v="27"/>
    <s v="Viernes"/>
    <n v="1053"/>
    <s v="Viedma"/>
    <n v="46708414.229999997"/>
    <n v="326819.78000000003"/>
    <n v="36964196.890000001"/>
    <n v="255749.22"/>
    <n v="111.11199999999999"/>
    <n v="2"/>
  </r>
  <r>
    <x v="0"/>
    <x v="27"/>
    <s v="Viernes"/>
    <n v="1054"/>
    <s v="Olavarría"/>
    <n v="44502067.68"/>
    <n v="3390810.8"/>
    <n v="34862498.140000001"/>
    <n v="2618531.27"/>
    <n v="842.87599999999998"/>
    <n v="24"/>
  </r>
  <r>
    <x v="0"/>
    <x v="27"/>
    <s v="Viernes"/>
    <n v="1055"/>
    <s v="Villa Mercedes"/>
    <n v="46416306.539999999"/>
    <n v="122677.2"/>
    <n v="36343364.869999997"/>
    <n v="95720.81"/>
    <n v="56.795000000000002"/>
    <n v="5"/>
  </r>
  <r>
    <x v="0"/>
    <x v="27"/>
    <s v="Viernes"/>
    <n v="1056"/>
    <s v="Villa Nueva"/>
    <n v="30647539.309999999"/>
    <n v="1099988"/>
    <n v="24201971.050000001"/>
    <n v="916279.41"/>
    <n v="1"/>
    <n v="1"/>
  </r>
  <r>
    <x v="0"/>
    <x v="27"/>
    <s v="Viernes"/>
    <n v="1057"/>
    <s v="Comodoro Rivadavia"/>
    <n v="73354999.260000005"/>
    <n v="1512666.41"/>
    <n v="57698697.590000004"/>
    <n v="1167088.21"/>
    <n v="527.09199999999998"/>
    <n v="21"/>
  </r>
  <r>
    <x v="0"/>
    <x v="27"/>
    <s v="Viernes"/>
    <n v="1058"/>
    <s v="Resistencia"/>
    <n v="40178573.270000003"/>
    <n v="1534742.95"/>
    <n v="31418269.66"/>
    <n v="1180217.82"/>
    <n v="267.214"/>
    <n v="18"/>
  </r>
  <r>
    <x v="0"/>
    <x v="27"/>
    <s v="Viernes"/>
    <n v="1059"/>
    <s v="Gonzalez Catán"/>
    <n v="40772224.240000002"/>
    <n v="329999"/>
    <n v="31922797.050000001"/>
    <n v="255681.04"/>
    <n v="1"/>
    <n v="1"/>
  </r>
  <r>
    <x v="0"/>
    <x v="27"/>
    <s v="Viernes"/>
    <n v="1060"/>
    <s v="Fuerza Aérea (Cba)"/>
    <n v="32015450.5"/>
    <m/>
    <n v="25613690.550000001"/>
    <m/>
    <m/>
    <m/>
  </r>
  <r>
    <x v="0"/>
    <x v="27"/>
    <s v="Viernes"/>
    <n v="1061"/>
    <s v="Junín"/>
    <n v="42929189.270000003"/>
    <n v="99267.5"/>
    <n v="33528167.940000001"/>
    <n v="78379.199999999997"/>
    <n v="27.434000000000001"/>
    <n v="3"/>
  </r>
  <r>
    <x v="0"/>
    <x v="27"/>
    <s v="Viernes"/>
    <n v="1066"/>
    <s v="Nogoyá"/>
    <n v="2434753.62"/>
    <m/>
    <n v="1892023.78"/>
    <m/>
    <m/>
    <m/>
  </r>
  <r>
    <x v="0"/>
    <x v="27"/>
    <s v="Viernes"/>
    <n v="1067"/>
    <s v="San Martín (Mza)"/>
    <n v="34597572.439999998"/>
    <n v="343464.79"/>
    <n v="27203899.66"/>
    <n v="278492.59999999998"/>
    <n v="96.507999999999996"/>
    <n v="5"/>
  </r>
  <r>
    <x v="0"/>
    <x v="27"/>
    <s v="Viernes"/>
    <n v="1068"/>
    <s v="Palmares (Mza)"/>
    <n v="50194980.689999998"/>
    <m/>
    <n v="39336594.659999996"/>
    <m/>
    <m/>
    <m/>
  </r>
  <r>
    <x v="0"/>
    <x v="27"/>
    <s v="Viernes"/>
    <n v="1074"/>
    <s v="Goya (Ctes)"/>
    <n v="24720877.420000002"/>
    <n v="466533.65"/>
    <n v="19395252.09"/>
    <n v="358121.01"/>
    <n v="50.104999999999997"/>
    <n v="2"/>
  </r>
  <r>
    <x v="0"/>
    <x v="27"/>
    <s v="Viernes"/>
    <n v="1075"/>
    <s v="Salta Fuerza Aérea"/>
    <n v="49338961.409999996"/>
    <m/>
    <n v="39118360.560000002"/>
    <m/>
    <m/>
    <m/>
  </r>
  <r>
    <x v="0"/>
    <x v="27"/>
    <s v="Viernes"/>
    <n v="1076"/>
    <s v="Lomas de Zamora"/>
    <n v="33995196.939999998"/>
    <m/>
    <n v="26773045.870000001"/>
    <m/>
    <m/>
    <m/>
  </r>
  <r>
    <x v="0"/>
    <x v="27"/>
    <s v="Viernes"/>
    <n v="1077"/>
    <s v="Gral Pico (La Pampa)"/>
    <n v="50572174.549999997"/>
    <m/>
    <n v="40193179.299999997"/>
    <m/>
    <m/>
    <m/>
  </r>
  <r>
    <x v="0"/>
    <x v="27"/>
    <s v="Viernes"/>
    <n v="1078"/>
    <s v="Salta Tartagal"/>
    <n v="61250169.729999997"/>
    <m/>
    <n v="48505182.890000001"/>
    <m/>
    <m/>
    <m/>
  </r>
  <r>
    <x v="0"/>
    <x v="27"/>
    <s v="Viernes"/>
    <n v="1080"/>
    <s v="Santiago del Estero Sur"/>
    <n v="40670287.140000001"/>
    <n v="1126365.3500000001"/>
    <n v="31727949.640000001"/>
    <n v="890887.93"/>
    <n v="492.61599999999999"/>
    <n v="13"/>
  </r>
  <r>
    <x v="0"/>
    <x v="27"/>
    <s v="Viernes"/>
    <n v="1081"/>
    <s v="Rawson San Juan"/>
    <n v="30722654.620000001"/>
    <m/>
    <n v="24267942.140000001"/>
    <m/>
    <m/>
    <m/>
  </r>
  <r>
    <x v="0"/>
    <x v="27"/>
    <s v="Viernes"/>
    <n v="1082"/>
    <s v="Tucumán (Av. Jujuy)"/>
    <n v="18945739.43"/>
    <n v="1185598.31"/>
    <n v="15036825.6"/>
    <n v="918593.75"/>
    <n v="2"/>
    <n v="1"/>
  </r>
  <r>
    <x v="0"/>
    <x v="27"/>
    <s v="Viernes"/>
    <n v="1084"/>
    <s v="San Vicente"/>
    <n v="12213208.619999999"/>
    <n v="64968.51"/>
    <n v="9623644.3499999996"/>
    <n v="51442.85"/>
    <n v="31"/>
    <n v="2"/>
  </r>
  <r>
    <x v="0"/>
    <x v="27"/>
    <s v="Viernes"/>
    <n v="1085"/>
    <s v="Corrientes (Av. Maipú)"/>
    <n v="26563812.890000001"/>
    <n v="134999.09"/>
    <n v="20981194.609999999"/>
    <n v="104596.4"/>
    <n v="1"/>
    <n v="1"/>
  </r>
  <r>
    <x v="0"/>
    <x v="27"/>
    <s v="Viernes"/>
    <n v="1086"/>
    <s v="Formosa II"/>
    <n v="44070554.799999997"/>
    <m/>
    <n v="34665485.649999999"/>
    <m/>
    <m/>
    <m/>
  </r>
  <r>
    <x v="0"/>
    <x v="27"/>
    <s v="Viernes"/>
    <n v="1087"/>
    <s v="Pilar"/>
    <n v="52887075.840000004"/>
    <n v="2720528.12"/>
    <n v="41753977.640000001"/>
    <n v="2141140.17"/>
    <n v="985.09699999999998"/>
    <n v="25"/>
  </r>
  <r>
    <x v="0"/>
    <x v="27"/>
    <s v="Viernes"/>
    <n v="1088"/>
    <s v="Tuc. Concepción"/>
    <n v="43821727.520000003"/>
    <n v="49946.7"/>
    <n v="34839756.200000003"/>
    <n v="38698.370000000003"/>
    <n v="4"/>
    <n v="1"/>
  </r>
  <r>
    <x v="0"/>
    <x v="27"/>
    <s v="Viernes"/>
    <n v="1092"/>
    <s v="San Juan Norte"/>
    <n v="36373895.960000001"/>
    <m/>
    <n v="28572552.579999998"/>
    <m/>
    <m/>
    <m/>
  </r>
  <r>
    <x v="0"/>
    <x v="27"/>
    <s v="Viernes"/>
    <n v="1093"/>
    <s v="Comodoro Rivadavia Norte"/>
    <n v="56797818.939999998"/>
    <m/>
    <n v="44818801.399999999"/>
    <m/>
    <m/>
    <m/>
  </r>
  <r>
    <x v="0"/>
    <x v="27"/>
    <s v="Viernes"/>
    <n v="1096"/>
    <s v="Caseros"/>
    <n v="38045702"/>
    <m/>
    <n v="29986911.600000001"/>
    <m/>
    <m/>
    <m/>
  </r>
  <r>
    <x v="0"/>
    <x v="27"/>
    <s v="Viernes"/>
    <n v="1097"/>
    <s v="Donato Alvarez (Cba)     "/>
    <n v="32664279.170000002"/>
    <n v="399999"/>
    <n v="25670407.219999999"/>
    <n v="309916.58"/>
    <n v="1"/>
    <n v="1"/>
  </r>
  <r>
    <x v="0"/>
    <x v="27"/>
    <s v="Viernes"/>
    <n v="1098"/>
    <s v="R.S. Peña, Chaco"/>
    <n v="31814728.199999999"/>
    <n v="515854.79"/>
    <n v="24883602.829999998"/>
    <n v="399901.72"/>
    <n v="29"/>
    <n v="2"/>
  </r>
  <r>
    <x v="0"/>
    <x v="27"/>
    <s v="Viernes"/>
    <n v="1099"/>
    <s v="Posadas II            "/>
    <n v="38434282.060000002"/>
    <n v="-28553.4"/>
    <n v="31082526.350000001"/>
    <n v="-22122.959999999999"/>
    <n v="-12"/>
    <n v="1"/>
  </r>
  <r>
    <x v="0"/>
    <x v="27"/>
    <s v="Viernes"/>
    <n v="1100"/>
    <s v="Santa Rosa (La Pampa) II"/>
    <n v="36339818.890000001"/>
    <m/>
    <n v="28854063.899999999"/>
    <m/>
    <m/>
    <m/>
  </r>
  <r>
    <x v="0"/>
    <x v="27"/>
    <s v="Viernes"/>
    <n v="1102"/>
    <s v="Alvarez Jonte"/>
    <n v="2734070.1"/>
    <m/>
    <n v="2126480.9500000002"/>
    <m/>
    <m/>
    <m/>
  </r>
  <r>
    <x v="0"/>
    <x v="27"/>
    <s v="Viernes"/>
    <n v="1103"/>
    <s v="Perón"/>
    <n v="-998547.2"/>
    <m/>
    <n v="-773667.78"/>
    <m/>
    <m/>
    <m/>
  </r>
  <r>
    <x v="0"/>
    <x v="27"/>
    <s v="Viernes"/>
    <n v="1106"/>
    <s v="Tuc. Ejército Del Norte"/>
    <n v="26750755.489999998"/>
    <m/>
    <n v="20961371.629999999"/>
    <m/>
    <m/>
    <m/>
  </r>
  <r>
    <x v="0"/>
    <x v="27"/>
    <s v="Viernes"/>
    <n v="1108"/>
    <s v="Puerto Madryn "/>
    <n v="47566955.630000003"/>
    <n v="188065.35"/>
    <n v="37550343.390000001"/>
    <n v="148962.98000000001"/>
    <n v="75.540999999999997"/>
    <n v="3"/>
  </r>
  <r>
    <x v="0"/>
    <x v="27"/>
    <s v="Viernes"/>
    <n v="1109"/>
    <s v="Cabildo"/>
    <n v="3138943.86"/>
    <m/>
    <n v="2433978.0699999998"/>
    <m/>
    <m/>
    <m/>
  </r>
  <r>
    <x v="0"/>
    <x v="27"/>
    <s v="Viernes"/>
    <n v="1110"/>
    <s v="Claypole"/>
    <n v="26060223.41"/>
    <m/>
    <n v="20529215.109999999"/>
    <m/>
    <m/>
    <m/>
  </r>
  <r>
    <x v="0"/>
    <x v="27"/>
    <s v="Viernes"/>
    <n v="1111"/>
    <s v="San Pedro de Jujuy"/>
    <n v="43315346.590000004"/>
    <n v="509199.19"/>
    <n v="34381495.43"/>
    <n v="394524.18"/>
    <n v="1"/>
    <n v="1"/>
  </r>
  <r>
    <x v="0"/>
    <x v="27"/>
    <s v="Viernes"/>
    <n v="1114"/>
    <s v="Clorinda"/>
    <n v="26462261.09"/>
    <n v="49792.35"/>
    <n v="20904280.050000001"/>
    <n v="41090.93"/>
    <n v="25.99"/>
    <n v="1"/>
  </r>
  <r>
    <x v="0"/>
    <x v="27"/>
    <s v="Viernes"/>
    <n v="1115"/>
    <s v="General Roca"/>
    <n v="40295516.609999999"/>
    <n v="295911.03999999998"/>
    <n v="31930721.32"/>
    <n v="237405.5"/>
    <n v="92.424000000000007"/>
    <n v="7"/>
  </r>
  <r>
    <x v="0"/>
    <x v="27"/>
    <s v="Viernes"/>
    <n v="1116"/>
    <s v="Moron"/>
    <n v="29241265.460000001"/>
    <m/>
    <n v="22947408.539999999"/>
    <m/>
    <m/>
    <m/>
  </r>
  <r>
    <x v="0"/>
    <x v="27"/>
    <s v="Viernes"/>
    <n v="1119"/>
    <s v="Moreno Derqui"/>
    <n v="24718485.280000001"/>
    <m/>
    <n v="19451507.120000001"/>
    <m/>
    <m/>
    <m/>
  </r>
  <r>
    <x v="0"/>
    <x v="27"/>
    <s v="Viernes"/>
    <n v="2997"/>
    <s v="Grafa"/>
    <n v="168126535.34999999"/>
    <n v="11277116.07"/>
    <n v="134194341.94"/>
    <n v="8710779.8599999994"/>
    <n v="3311.65"/>
    <n v="115"/>
  </r>
  <r>
    <x v="0"/>
    <x v="27"/>
    <s v="Viernes"/>
    <n v="2998"/>
    <s v="San Justo"/>
    <n v="91866223.510000005"/>
    <n v="7665550.3799999999"/>
    <n v="71882586.689999998"/>
    <n v="5956764.5499999998"/>
    <n v="2737.9430000000002"/>
    <n v="83"/>
  </r>
  <r>
    <x v="0"/>
    <x v="27"/>
    <s v="Viernes"/>
    <n v="2999"/>
    <s v="Avellaneda"/>
    <n v="86346099.049999997"/>
    <n v="4977041.05"/>
    <n v="67642291.900000006"/>
    <n v="3763539.22"/>
    <n v="1816.403"/>
    <n v="65"/>
  </r>
  <r>
    <x v="0"/>
    <x v="27"/>
    <s v="Viernes"/>
    <n v="3601"/>
    <s v="La Plata"/>
    <n v="105974131.54000001"/>
    <n v="7645167.1399999997"/>
    <n v="83162828.689999998"/>
    <n v="5910949.6699999999"/>
    <n v="2710.143"/>
    <n v="92"/>
  </r>
  <r>
    <x v="0"/>
    <x v="27"/>
    <s v="Viernes"/>
    <n v="3602"/>
    <s v="Bahía Blanca"/>
    <n v="74121516.230000004"/>
    <n v="4736994.21"/>
    <n v="58260744.25"/>
    <n v="3658797.07"/>
    <n v="1499.288"/>
    <n v="56"/>
  </r>
  <r>
    <x v="0"/>
    <x v="27"/>
    <s v="Viernes"/>
    <n v="3603"/>
    <s v="Santa Fe "/>
    <n v="78392728.019999996"/>
    <n v="2856945.8"/>
    <n v="61292610.25"/>
    <n v="2196047.2599999998"/>
    <n v="1007.598"/>
    <n v="47"/>
  </r>
  <r>
    <x v="0"/>
    <x v="27"/>
    <s v="Viernes"/>
    <n v="3604"/>
    <s v="Paraná"/>
    <n v="68027378.819999993"/>
    <n v="2629853.39"/>
    <n v="53234727.670000002"/>
    <n v="2044701.06"/>
    <n v="925.3"/>
    <n v="31"/>
  </r>
  <r>
    <x v="0"/>
    <x v="27"/>
    <s v="Viernes"/>
    <n v="3605"/>
    <s v="Córdoba Oeste"/>
    <n v="133309860.73"/>
    <n v="6709904.9100000001"/>
    <n v="105635336.06999999"/>
    <n v="5137289.09"/>
    <n v="2402.2379999999998"/>
    <n v="69"/>
  </r>
  <r>
    <x v="0"/>
    <x v="27"/>
    <s v="Viernes"/>
    <n v="3606"/>
    <s v="Córdoba Este"/>
    <n v="82242516.359999999"/>
    <n v="3822699.97"/>
    <n v="64528255.18"/>
    <n v="2947311.44"/>
    <n v="860.92600000000004"/>
    <n v="41"/>
  </r>
  <r>
    <x v="0"/>
    <x v="27"/>
    <s v="Viernes"/>
    <n v="3608"/>
    <s v="Neuquén"/>
    <n v="122813599.14"/>
    <n v="1412359.58"/>
    <n v="96264871.980000004"/>
    <n v="1081124.9099999999"/>
    <n v="493.39299999999997"/>
    <n v="16"/>
  </r>
  <r>
    <x v="0"/>
    <x v="27"/>
    <s v="Viernes"/>
    <n v="3613"/>
    <s v="Mendoza "/>
    <n v="81780819.829999998"/>
    <n v="5052804.2699999996"/>
    <n v="64402023.119999997"/>
    <n v="3921147.32"/>
    <n v="1687.4870000000001"/>
    <n v="61"/>
  </r>
  <r>
    <x v="0"/>
    <x v="27"/>
    <s v="Viernes"/>
    <n v="4001"/>
    <s v="Campana"/>
    <n v="19558251.66"/>
    <m/>
    <n v="15489249.24"/>
    <m/>
    <m/>
    <m/>
  </r>
  <r>
    <x v="0"/>
    <x v="28"/>
    <s v="Sabado"/>
    <n v="1002"/>
    <s v="Rio IV"/>
    <n v="92754682.930000007"/>
    <n v="972605.05"/>
    <n v="72572106.370000005"/>
    <n v="740278.76"/>
    <n v="395.88600000000002"/>
    <n v="12"/>
  </r>
  <r>
    <x v="0"/>
    <x v="28"/>
    <s v="Sabado"/>
    <n v="1003"/>
    <s v="San Luis"/>
    <n v="113299229.98999999"/>
    <n v="1703824.35"/>
    <n v="89357274.739999995"/>
    <n v="1317804.6599999999"/>
    <n v="443.68200000000002"/>
    <n v="16"/>
  </r>
  <r>
    <x v="0"/>
    <x v="28"/>
    <s v="Sabado"/>
    <n v="1004"/>
    <s v="San Fernando"/>
    <n v="101036790.73"/>
    <n v="1807053.24"/>
    <n v="79800189.950000003"/>
    <n v="1399321.34"/>
    <n v="661.93499999999995"/>
    <n v="16"/>
  </r>
  <r>
    <x v="0"/>
    <x v="28"/>
    <s v="Sabado"/>
    <n v="1005"/>
    <s v="Las Heras"/>
    <n v="70503203.010000005"/>
    <m/>
    <n v="55098389.859999999"/>
    <m/>
    <m/>
    <m/>
  </r>
  <r>
    <x v="0"/>
    <x v="28"/>
    <s v="Sabado"/>
    <n v="1006"/>
    <s v="San Juan"/>
    <n v="98747675.799999997"/>
    <n v="5101968.16"/>
    <n v="77519527.700000003"/>
    <n v="3949007.28"/>
    <n v="1037.4069999999999"/>
    <n v="26"/>
  </r>
  <r>
    <x v="0"/>
    <x v="28"/>
    <s v="Sabado"/>
    <n v="1007"/>
    <s v="La Rioja"/>
    <n v="142925313.25"/>
    <n v="71447.05"/>
    <n v="112245285.45999999"/>
    <n v="57606.5"/>
    <n v="16.57"/>
    <n v="2"/>
  </r>
  <r>
    <x v="0"/>
    <x v="28"/>
    <s v="Sabado"/>
    <n v="1008"/>
    <s v="Corrientes"/>
    <n v="127067439.15000001"/>
    <n v="1257807.23"/>
    <n v="99621214.030000001"/>
    <n v="979236.27"/>
    <n v="409.57600000000002"/>
    <n v="19"/>
  </r>
  <r>
    <x v="0"/>
    <x v="28"/>
    <s v="Sabado"/>
    <n v="1010"/>
    <s v="Córdoba Sur"/>
    <n v="64323698.509999998"/>
    <n v="3569998.12"/>
    <n v="50479495.039999999"/>
    <n v="2766010.88"/>
    <n v="2"/>
    <n v="2"/>
  </r>
  <r>
    <x v="0"/>
    <x v="28"/>
    <s v="Sabado"/>
    <n v="1011"/>
    <s v="Salta"/>
    <n v="71429474.459999993"/>
    <n v="1960428.93"/>
    <n v="56456039.149999999"/>
    <n v="1518155.69"/>
    <n v="67.358999999999995"/>
    <n v="10"/>
  </r>
  <r>
    <x v="0"/>
    <x v="28"/>
    <s v="Sabado"/>
    <n v="1012"/>
    <s v="Santiago"/>
    <n v="78920496.079999998"/>
    <n v="267009.5"/>
    <n v="61828028.020000003"/>
    <n v="206877.17"/>
    <n v="70"/>
    <n v="5"/>
  </r>
  <r>
    <x v="0"/>
    <x v="28"/>
    <s v="Sabado"/>
    <n v="1013"/>
    <s v="Tigre"/>
    <n v="75638968.939999998"/>
    <m/>
    <n v="59543343.109999999"/>
    <m/>
    <m/>
    <m/>
  </r>
  <r>
    <x v="0"/>
    <x v="28"/>
    <s v="Sabado"/>
    <n v="1014"/>
    <s v="Lujan"/>
    <n v="69016204.329999998"/>
    <n v="532518.56000000006"/>
    <n v="54104065.450000003"/>
    <n v="411267.23"/>
    <n v="178.46799999999999"/>
    <n v="8"/>
  </r>
  <r>
    <x v="0"/>
    <x v="28"/>
    <s v="Sabado"/>
    <n v="1015"/>
    <s v="Maipú"/>
    <n v="60893249.840000004"/>
    <m/>
    <n v="47766429.109999999"/>
    <m/>
    <m/>
    <m/>
  </r>
  <r>
    <x v="0"/>
    <x v="28"/>
    <s v="Sabado"/>
    <n v="1016"/>
    <s v="Avellaneda 2"/>
    <n v="107653530.03"/>
    <m/>
    <n v="84655675.319999993"/>
    <m/>
    <m/>
    <m/>
  </r>
  <r>
    <x v="0"/>
    <x v="28"/>
    <s v="Sabado"/>
    <n v="1017"/>
    <s v="La Tablada"/>
    <n v="83394027.790000007"/>
    <m/>
    <n v="65289336.469999999"/>
    <m/>
    <m/>
    <m/>
  </r>
  <r>
    <x v="0"/>
    <x v="28"/>
    <s v="Sabado"/>
    <n v="1018"/>
    <s v="Quilmes"/>
    <n v="58200934.619999997"/>
    <m/>
    <n v="45682735.490000002"/>
    <m/>
    <m/>
    <m/>
  </r>
  <r>
    <x v="0"/>
    <x v="28"/>
    <s v="Sabado"/>
    <n v="1020"/>
    <s v="Tucumán"/>
    <n v="86503980.170000002"/>
    <n v="6042471.1799999997"/>
    <n v="68209220.810000002"/>
    <n v="4673712.3499999996"/>
    <n v="680.84299999999996"/>
    <n v="27"/>
  </r>
  <r>
    <x v="0"/>
    <x v="28"/>
    <s v="Sabado"/>
    <n v="1021"/>
    <s v="Neuquén 2"/>
    <n v="85720312.719999999"/>
    <n v="59999"/>
    <n v="67487510.530000001"/>
    <n v="46486.83"/>
    <n v="1"/>
    <n v="1"/>
  </r>
  <r>
    <x v="0"/>
    <x v="28"/>
    <s v="Sabado"/>
    <n v="1022"/>
    <s v="Bariloche"/>
    <n v="106637005.81999999"/>
    <n v="112278.85"/>
    <n v="84678175.969999999"/>
    <n v="84797.43"/>
    <n v="39.847000000000001"/>
    <n v="2"/>
  </r>
  <r>
    <x v="0"/>
    <x v="28"/>
    <s v="Sabado"/>
    <n v="1023"/>
    <s v="La Pampa"/>
    <n v="101909780.61"/>
    <m/>
    <n v="80337861.909999996"/>
    <m/>
    <m/>
    <m/>
  </r>
  <r>
    <x v="0"/>
    <x v="28"/>
    <s v="Sabado"/>
    <n v="1024"/>
    <s v="Formosa"/>
    <n v="106916191.94"/>
    <n v="3237369.19"/>
    <n v="83845229.790000007"/>
    <n v="2532132.98"/>
    <n v="1346.473"/>
    <n v="33"/>
  </r>
  <r>
    <x v="0"/>
    <x v="28"/>
    <s v="Sabado"/>
    <n v="1026"/>
    <s v="Catamarca"/>
    <n v="87675178.150000006"/>
    <n v="60416.7"/>
    <n v="69444324.620000005"/>
    <n v="47398.77"/>
    <n v="16.161000000000001"/>
    <n v="1"/>
  </r>
  <r>
    <x v="0"/>
    <x v="28"/>
    <s v="Sabado"/>
    <n v="1027"/>
    <s v="Mataderos"/>
    <n v="22430263.899999999"/>
    <m/>
    <n v="17712467.489999998"/>
    <m/>
    <m/>
    <m/>
  </r>
  <r>
    <x v="0"/>
    <x v="28"/>
    <s v="Sabado"/>
    <n v="1028"/>
    <s v="Alte Brown"/>
    <n v="62882981.640000001"/>
    <m/>
    <n v="49383207.399999999"/>
    <m/>
    <m/>
    <m/>
  </r>
  <r>
    <x v="0"/>
    <x v="28"/>
    <s v="Sabado"/>
    <n v="1029"/>
    <s v="Moreno"/>
    <n v="44605876.5"/>
    <m/>
    <n v="34985204.340000004"/>
    <m/>
    <m/>
    <m/>
  </r>
  <r>
    <x v="0"/>
    <x v="28"/>
    <s v="Sabado"/>
    <n v="1030"/>
    <s v="José C Paz"/>
    <n v="24162705.629999999"/>
    <m/>
    <n v="19152970.149999999"/>
    <m/>
    <m/>
    <m/>
  </r>
  <r>
    <x v="0"/>
    <x v="28"/>
    <s v="Sabado"/>
    <n v="1031"/>
    <s v="Jujuy"/>
    <n v="102659585.05"/>
    <n v="321921.87"/>
    <n v="81613624.040000007"/>
    <n v="257004.56"/>
    <n v="92.08"/>
    <n v="5"/>
  </r>
  <r>
    <x v="0"/>
    <x v="28"/>
    <s v="Sabado"/>
    <n v="1032"/>
    <s v="Malvinas Arg"/>
    <n v="69710077.409999996"/>
    <m/>
    <n v="54894501.619999997"/>
    <m/>
    <m/>
    <m/>
  </r>
  <r>
    <x v="0"/>
    <x v="28"/>
    <s v="Sabado"/>
    <n v="1033"/>
    <s v="Rio Salí"/>
    <n v="66058893.780000001"/>
    <n v="98106.75"/>
    <n v="52073579.240000002"/>
    <n v="79329.73"/>
    <n v="26"/>
    <n v="1"/>
  </r>
  <r>
    <x v="0"/>
    <x v="28"/>
    <s v="Sabado"/>
    <n v="1035"/>
    <s v="3 de Febrero"/>
    <n v="53208753.57"/>
    <n v="973123.71"/>
    <n v="41787611.710000001"/>
    <n v="746628.74"/>
    <n v="313.73899999999998"/>
    <n v="13"/>
  </r>
  <r>
    <x v="0"/>
    <x v="28"/>
    <s v="Sabado"/>
    <n v="1036"/>
    <s v="Moreno Shopping"/>
    <n v="17351507.350000001"/>
    <m/>
    <n v="13651753.220000001"/>
    <m/>
    <m/>
    <m/>
  </r>
  <r>
    <x v="0"/>
    <x v="28"/>
    <s v="Sabado"/>
    <n v="1038"/>
    <s v="Cipolletti"/>
    <n v="91014476.349999994"/>
    <n v="946956.04"/>
    <n v="71797857.319999993"/>
    <n v="743524.49"/>
    <n v="287.17"/>
    <n v="9"/>
  </r>
  <r>
    <x v="0"/>
    <x v="28"/>
    <s v="Sabado"/>
    <n v="1039"/>
    <s v="Paraná 2"/>
    <n v="77504173.099999994"/>
    <m/>
    <n v="60861708.799999997"/>
    <m/>
    <m/>
    <m/>
  </r>
  <r>
    <x v="0"/>
    <x v="28"/>
    <s v="Sabado"/>
    <n v="1042"/>
    <s v="Trelew"/>
    <n v="54962980.140000001"/>
    <n v="57832.65"/>
    <n v="43461903.759999998"/>
    <n v="44808.4"/>
    <n v="6"/>
    <n v="1"/>
  </r>
  <r>
    <x v="0"/>
    <x v="28"/>
    <s v="Sabado"/>
    <n v="1043"/>
    <s v="Laferrere"/>
    <n v="64400415.75"/>
    <m/>
    <n v="50383113.600000001"/>
    <m/>
    <m/>
    <m/>
  </r>
  <r>
    <x v="0"/>
    <x v="28"/>
    <s v="Sabado"/>
    <n v="1044"/>
    <s v="Hurlingham (AV. Villegas)"/>
    <n v="20864419.280000001"/>
    <m/>
    <n v="16412311.09"/>
    <m/>
    <m/>
    <m/>
  </r>
  <r>
    <x v="0"/>
    <x v="28"/>
    <s v="Sabado"/>
    <n v="1045"/>
    <s v="Hurlingham (AV. Vergara)"/>
    <n v="19001057.809999999"/>
    <m/>
    <n v="14875818.220000001"/>
    <m/>
    <m/>
    <m/>
  </r>
  <r>
    <x v="0"/>
    <x v="28"/>
    <s v="Sabado"/>
    <n v="1046"/>
    <s v="Pergamino"/>
    <n v="25244537.48"/>
    <m/>
    <n v="19931483.530000001"/>
    <m/>
    <m/>
    <m/>
  </r>
  <r>
    <x v="0"/>
    <x v="28"/>
    <s v="Sabado"/>
    <n v="1050"/>
    <s v="Lanús"/>
    <n v="52829087.130000003"/>
    <m/>
    <n v="41490363.170000002"/>
    <m/>
    <m/>
    <m/>
  </r>
  <r>
    <x v="0"/>
    <x v="28"/>
    <s v="Sabado"/>
    <n v="1051"/>
    <s v="Posadas"/>
    <n v="102564203.28"/>
    <n v="218923.6"/>
    <n v="81327186.340000004"/>
    <n v="180150.13"/>
    <n v="39.378"/>
    <n v="2"/>
  </r>
  <r>
    <x v="0"/>
    <x v="28"/>
    <s v="Sabado"/>
    <n v="1052"/>
    <s v="Oran"/>
    <n v="67904574.099999994"/>
    <n v="179999.09"/>
    <n v="53747349.890000001"/>
    <n v="139462.09"/>
    <n v="1"/>
    <n v="1"/>
  </r>
  <r>
    <x v="0"/>
    <x v="28"/>
    <s v="Sabado"/>
    <n v="1053"/>
    <s v="Viedma"/>
    <n v="62936413.890000001"/>
    <n v="21872.15"/>
    <n v="49650312.509999998"/>
    <n v="16946.41"/>
    <n v="7"/>
    <n v="1"/>
  </r>
  <r>
    <x v="0"/>
    <x v="28"/>
    <s v="Sabado"/>
    <n v="1054"/>
    <s v="Olavarría"/>
    <n v="63933173.039999999"/>
    <n v="559817.75"/>
    <n v="50149927.200000003"/>
    <n v="435126.35"/>
    <n v="230.92400000000001"/>
    <n v="7"/>
  </r>
  <r>
    <x v="0"/>
    <x v="28"/>
    <s v="Sabado"/>
    <n v="1055"/>
    <s v="Villa Mercedes"/>
    <n v="69330587.040000007"/>
    <n v="298019.46999999997"/>
    <n v="54502072.780000001"/>
    <n v="241070.67"/>
    <n v="112.52500000000001"/>
    <n v="4"/>
  </r>
  <r>
    <x v="0"/>
    <x v="28"/>
    <s v="Sabado"/>
    <n v="1056"/>
    <s v="Villa Nueva"/>
    <n v="39672102.390000001"/>
    <n v="90012.29"/>
    <n v="31201791.050000001"/>
    <n v="67032.61"/>
    <n v="25.66"/>
    <n v="3"/>
  </r>
  <r>
    <x v="0"/>
    <x v="28"/>
    <s v="Sabado"/>
    <n v="1057"/>
    <s v="Comodoro Rivadavia"/>
    <n v="97911477.459999993"/>
    <n v="1912559.37"/>
    <n v="77154002.739999995"/>
    <n v="1509163.56"/>
    <n v="676.05200000000002"/>
    <n v="21"/>
  </r>
  <r>
    <x v="0"/>
    <x v="28"/>
    <s v="Sabado"/>
    <n v="1058"/>
    <s v="Resistencia"/>
    <n v="65801380.390000001"/>
    <n v="1323827.4099999999"/>
    <n v="51605710.329999998"/>
    <n v="1020397.45"/>
    <n v="207.93"/>
    <n v="12"/>
  </r>
  <r>
    <x v="0"/>
    <x v="28"/>
    <s v="Sabado"/>
    <n v="1059"/>
    <s v="Gonzalez Catán"/>
    <n v="62315385.82"/>
    <m/>
    <n v="48821000.640000001"/>
    <m/>
    <m/>
    <m/>
  </r>
  <r>
    <x v="0"/>
    <x v="28"/>
    <s v="Sabado"/>
    <n v="1060"/>
    <s v="Fuerza Aérea (Cba)"/>
    <n v="46064543.350000001"/>
    <n v="679999.19"/>
    <n v="36578372.469999999"/>
    <n v="526858.89"/>
    <n v="1"/>
    <n v="1"/>
  </r>
  <r>
    <x v="0"/>
    <x v="28"/>
    <s v="Sabado"/>
    <n v="1061"/>
    <s v="Junín"/>
    <n v="72540262.189999998"/>
    <m/>
    <n v="56750874.170000002"/>
    <m/>
    <m/>
    <m/>
  </r>
  <r>
    <x v="0"/>
    <x v="28"/>
    <s v="Sabado"/>
    <n v="1066"/>
    <s v="Nogoyá"/>
    <n v="3010260.5"/>
    <m/>
    <n v="2336267.35"/>
    <m/>
    <m/>
    <m/>
  </r>
  <r>
    <x v="0"/>
    <x v="28"/>
    <s v="Sabado"/>
    <n v="1067"/>
    <s v="San Martín (Mza)"/>
    <n v="42375776.130000003"/>
    <m/>
    <n v="33289045.469999999"/>
    <m/>
    <m/>
    <m/>
  </r>
  <r>
    <x v="0"/>
    <x v="28"/>
    <s v="Sabado"/>
    <n v="1068"/>
    <s v="Palmares (Mza)"/>
    <n v="81545643.670000002"/>
    <m/>
    <n v="64103407.939999998"/>
    <m/>
    <m/>
    <m/>
  </r>
  <r>
    <x v="0"/>
    <x v="28"/>
    <s v="Sabado"/>
    <n v="1074"/>
    <s v="Goya (Ctes)"/>
    <n v="37367104.289999999"/>
    <m/>
    <n v="29265922.27"/>
    <m/>
    <m/>
    <m/>
  </r>
  <r>
    <x v="0"/>
    <x v="28"/>
    <s v="Sabado"/>
    <n v="1075"/>
    <s v="Salta Fuerza Aérea"/>
    <n v="62693570.32"/>
    <m/>
    <n v="49870490.409999996"/>
    <m/>
    <m/>
    <m/>
  </r>
  <r>
    <x v="0"/>
    <x v="28"/>
    <s v="Sabado"/>
    <n v="1076"/>
    <s v="Lomas de Zamora"/>
    <n v="62664440.030000001"/>
    <m/>
    <n v="49219910.729999997"/>
    <m/>
    <m/>
    <m/>
  </r>
  <r>
    <x v="0"/>
    <x v="28"/>
    <s v="Sabado"/>
    <n v="1077"/>
    <s v="Gral Pico (La Pampa)"/>
    <n v="120885920.23"/>
    <n v="170513.8"/>
    <n v="95459640.379999995"/>
    <n v="128238.91"/>
    <n v="52.151000000000003"/>
    <n v="1"/>
  </r>
  <r>
    <x v="0"/>
    <x v="28"/>
    <s v="Sabado"/>
    <n v="1078"/>
    <s v="Salta Tartagal"/>
    <n v="65576229.310000002"/>
    <m/>
    <n v="51963056.270000003"/>
    <m/>
    <m/>
    <m/>
  </r>
  <r>
    <x v="0"/>
    <x v="28"/>
    <s v="Sabado"/>
    <n v="1080"/>
    <s v="Santiago del Estero Sur"/>
    <n v="62601309.759999998"/>
    <n v="2658942.87"/>
    <n v="48875523.18"/>
    <n v="2054018.3"/>
    <n v="499.75400000000002"/>
    <n v="22"/>
  </r>
  <r>
    <x v="0"/>
    <x v="28"/>
    <s v="Sabado"/>
    <n v="1081"/>
    <s v="Rawson San Juan"/>
    <n v="56493625.240000002"/>
    <m/>
    <n v="44585182.090000004"/>
    <m/>
    <m/>
    <m/>
  </r>
  <r>
    <x v="0"/>
    <x v="28"/>
    <s v="Sabado"/>
    <n v="1082"/>
    <s v="Tucumán (Av. Jujuy)"/>
    <n v="24518623.32"/>
    <m/>
    <n v="19433909.199999999"/>
    <m/>
    <m/>
    <m/>
  </r>
  <r>
    <x v="0"/>
    <x v="28"/>
    <s v="Sabado"/>
    <n v="1084"/>
    <s v="San Vicente"/>
    <n v="22601709.43"/>
    <n v="111590.51"/>
    <n v="17893962.870000001"/>
    <n v="89112"/>
    <n v="21.29"/>
    <n v="1"/>
  </r>
  <r>
    <x v="0"/>
    <x v="28"/>
    <s v="Sabado"/>
    <n v="1085"/>
    <s v="Corrientes (Av. Maipú)"/>
    <n v="38815047.549999997"/>
    <n v="329998"/>
    <n v="30473791.300000001"/>
    <n v="255680.27"/>
    <n v="2"/>
    <n v="2"/>
  </r>
  <r>
    <x v="0"/>
    <x v="28"/>
    <s v="Sabado"/>
    <n v="1086"/>
    <s v="Formosa II"/>
    <n v="64579304.75"/>
    <m/>
    <n v="50589462.060000002"/>
    <m/>
    <m/>
    <m/>
  </r>
  <r>
    <x v="0"/>
    <x v="28"/>
    <s v="Sabado"/>
    <n v="1087"/>
    <s v="Pilar"/>
    <n v="91103200.319999993"/>
    <n v="1166206.8600000001"/>
    <n v="71890157.019999996"/>
    <n v="924823.3"/>
    <n v="402.07"/>
    <n v="17"/>
  </r>
  <r>
    <x v="0"/>
    <x v="28"/>
    <s v="Sabado"/>
    <n v="1088"/>
    <s v="Tuc. Concepción"/>
    <n v="60123536.490000002"/>
    <m/>
    <n v="47958436.18"/>
    <m/>
    <m/>
    <m/>
  </r>
  <r>
    <x v="0"/>
    <x v="28"/>
    <s v="Sabado"/>
    <n v="1092"/>
    <s v="San Juan Norte"/>
    <n v="66287171.590000004"/>
    <m/>
    <n v="51922651.100000001"/>
    <m/>
    <m/>
    <m/>
  </r>
  <r>
    <x v="0"/>
    <x v="28"/>
    <s v="Sabado"/>
    <n v="1093"/>
    <s v="Comodoro Rivadavia Norte"/>
    <n v="69300175.689999998"/>
    <m/>
    <n v="54535999.880000003"/>
    <m/>
    <m/>
    <m/>
  </r>
  <r>
    <x v="0"/>
    <x v="28"/>
    <s v="Sabado"/>
    <n v="1096"/>
    <s v="Caseros"/>
    <n v="67453730.530000001"/>
    <m/>
    <n v="53099785.840000004"/>
    <m/>
    <m/>
    <m/>
  </r>
  <r>
    <x v="0"/>
    <x v="28"/>
    <s v="Sabado"/>
    <n v="1097"/>
    <s v="Donato Alvarez (Cba)     "/>
    <n v="48523669.609999999"/>
    <n v="399999"/>
    <n v="38317994.560000002"/>
    <n v="309916.58"/>
    <n v="1"/>
    <n v="1"/>
  </r>
  <r>
    <x v="0"/>
    <x v="28"/>
    <s v="Sabado"/>
    <n v="1098"/>
    <s v="R.S. Peña, Chaco"/>
    <n v="54271438.670000002"/>
    <n v="84633.67"/>
    <n v="42463775.57"/>
    <n v="65573.600000000006"/>
    <n v="48"/>
    <n v="2"/>
  </r>
  <r>
    <x v="0"/>
    <x v="28"/>
    <s v="Sabado"/>
    <n v="1099"/>
    <s v="Posadas II            "/>
    <n v="66165311.18"/>
    <m/>
    <n v="52922150.799999997"/>
    <m/>
    <m/>
    <m/>
  </r>
  <r>
    <x v="0"/>
    <x v="28"/>
    <s v="Sabado"/>
    <n v="1100"/>
    <s v="Santa Rosa (La Pampa) II"/>
    <n v="72973130.480000004"/>
    <m/>
    <n v="57553390.380000003"/>
    <m/>
    <m/>
    <m/>
  </r>
  <r>
    <x v="0"/>
    <x v="28"/>
    <s v="Sabado"/>
    <n v="1102"/>
    <s v="Alvarez Jonte"/>
    <n v="3733084.05"/>
    <m/>
    <n v="2908571.65"/>
    <m/>
    <m/>
    <m/>
  </r>
  <r>
    <x v="0"/>
    <x v="28"/>
    <s v="Sabado"/>
    <n v="1106"/>
    <s v="Tuc. Ejército Del Norte"/>
    <n v="29225265.649999999"/>
    <m/>
    <n v="23078557.309999999"/>
    <m/>
    <m/>
    <m/>
  </r>
  <r>
    <x v="0"/>
    <x v="28"/>
    <s v="Sabado"/>
    <n v="1108"/>
    <s v="Puerto Madryn "/>
    <n v="63006016.479999997"/>
    <n v="41652.449999999997"/>
    <n v="49740318.380000003"/>
    <n v="30640.36"/>
    <n v="10.188000000000001"/>
    <n v="1"/>
  </r>
  <r>
    <x v="0"/>
    <x v="28"/>
    <s v="Sabado"/>
    <n v="1109"/>
    <s v="Cabildo"/>
    <n v="4209719.67"/>
    <m/>
    <n v="3296678.4"/>
    <m/>
    <m/>
    <m/>
  </r>
  <r>
    <x v="0"/>
    <x v="28"/>
    <s v="Sabado"/>
    <n v="1110"/>
    <s v="Claypole"/>
    <n v="37758116.969999999"/>
    <m/>
    <n v="29611943.289999999"/>
    <m/>
    <m/>
    <m/>
  </r>
  <r>
    <x v="0"/>
    <x v="28"/>
    <s v="Sabado"/>
    <n v="1111"/>
    <s v="San Pedro de Jujuy"/>
    <n v="54365324.93"/>
    <n v="249998"/>
    <n v="43158584.700000003"/>
    <n v="193696.8"/>
    <n v="2"/>
    <n v="2"/>
  </r>
  <r>
    <x v="0"/>
    <x v="28"/>
    <s v="Sabado"/>
    <n v="1114"/>
    <s v="Clorinda"/>
    <n v="45235609.149999999"/>
    <n v="125112.21"/>
    <n v="35642839.409999996"/>
    <n v="102189.99"/>
    <n v="41.393000000000001"/>
    <n v="1"/>
  </r>
  <r>
    <x v="0"/>
    <x v="28"/>
    <s v="Sabado"/>
    <n v="1115"/>
    <s v="General Roca"/>
    <n v="64214111.210000001"/>
    <n v="1045794.67"/>
    <n v="50748879.039999999"/>
    <n v="832041.64"/>
    <n v="348.31799999999998"/>
    <n v="8"/>
  </r>
  <r>
    <x v="0"/>
    <x v="28"/>
    <s v="Sabado"/>
    <n v="1116"/>
    <s v="Moron"/>
    <n v="46018893.810000002"/>
    <m/>
    <n v="36191764.960000001"/>
    <m/>
    <m/>
    <m/>
  </r>
  <r>
    <x v="0"/>
    <x v="28"/>
    <s v="Sabado"/>
    <n v="1119"/>
    <s v="Moreno Derqui"/>
    <n v="40130768.469999999"/>
    <m/>
    <n v="31544565.25"/>
    <m/>
    <m/>
    <m/>
  </r>
  <r>
    <x v="0"/>
    <x v="28"/>
    <s v="Sabado"/>
    <n v="2997"/>
    <s v="Grafa"/>
    <n v="269089734.06"/>
    <n v="3733908.94"/>
    <n v="213892015.24000001"/>
    <n v="2903725.91"/>
    <n v="1119.2070000000001"/>
    <n v="36"/>
  </r>
  <r>
    <x v="0"/>
    <x v="28"/>
    <s v="Sabado"/>
    <n v="2998"/>
    <s v="San Justo"/>
    <n v="147280881.90000001"/>
    <n v="8593108.6600000001"/>
    <n v="115312374.52"/>
    <n v="6652783.1100000003"/>
    <n v="2445.9859999999999"/>
    <n v="65"/>
  </r>
  <r>
    <x v="0"/>
    <x v="28"/>
    <s v="Sabado"/>
    <n v="2999"/>
    <s v="Avellaneda"/>
    <n v="154243328.56"/>
    <n v="6940623.2599999998"/>
    <n v="120665929.09"/>
    <n v="5271416.2699999996"/>
    <n v="1568.3869999999999"/>
    <n v="50"/>
  </r>
  <r>
    <x v="0"/>
    <x v="28"/>
    <s v="Sabado"/>
    <n v="3601"/>
    <s v="La Plata"/>
    <n v="160640812.31"/>
    <n v="4196189.7300000004"/>
    <n v="126129896.90000001"/>
    <n v="3242354.95"/>
    <n v="1599.5340000000001"/>
    <n v="50"/>
  </r>
  <r>
    <x v="0"/>
    <x v="28"/>
    <s v="Sabado"/>
    <n v="3602"/>
    <s v="Bahía Blanca"/>
    <n v="158483475.80000001"/>
    <n v="3935501.14"/>
    <n v="124531933.59999999"/>
    <n v="3047494.1"/>
    <n v="1227.2919999999999"/>
    <n v="41"/>
  </r>
  <r>
    <x v="0"/>
    <x v="28"/>
    <s v="Sabado"/>
    <n v="3603"/>
    <s v="Santa Fe "/>
    <n v="139024120.03"/>
    <n v="4234334.87"/>
    <n v="109057921.77"/>
    <n v="3335181.23"/>
    <n v="1356.3969999999999"/>
    <n v="32"/>
  </r>
  <r>
    <x v="0"/>
    <x v="28"/>
    <s v="Sabado"/>
    <n v="3604"/>
    <s v="Paraná"/>
    <n v="115614183.7"/>
    <n v="2491457.5699999998"/>
    <n v="90750378.629999995"/>
    <n v="1913789.23"/>
    <n v="957.29200000000003"/>
    <n v="22"/>
  </r>
  <r>
    <x v="0"/>
    <x v="28"/>
    <s v="Sabado"/>
    <n v="3605"/>
    <s v="Córdoba Oeste"/>
    <n v="202448577.78999999"/>
    <n v="6537718.71"/>
    <n v="159709184.78"/>
    <n v="5042859.6399999997"/>
    <n v="1713.2460000000001"/>
    <n v="41"/>
  </r>
  <r>
    <x v="0"/>
    <x v="28"/>
    <s v="Sabado"/>
    <n v="3606"/>
    <s v="Córdoba Este"/>
    <n v="129758948.43000001"/>
    <n v="2364837.83"/>
    <n v="101955122.58"/>
    <n v="1873939.5"/>
    <n v="719.11199999999997"/>
    <n v="17"/>
  </r>
  <r>
    <x v="0"/>
    <x v="28"/>
    <s v="Sabado"/>
    <n v="3608"/>
    <s v="Neuquén"/>
    <n v="208986559.16"/>
    <n v="1560503.93"/>
    <n v="163747336.84999999"/>
    <n v="1220998.53"/>
    <n v="410.07100000000003"/>
    <n v="13"/>
  </r>
  <r>
    <x v="0"/>
    <x v="28"/>
    <s v="Sabado"/>
    <n v="3613"/>
    <s v="Mendoza "/>
    <n v="136709597.50999999"/>
    <n v="2920753.5"/>
    <n v="107343555.02"/>
    <n v="2246920.61"/>
    <n v="1129.1369999999999"/>
    <n v="48"/>
  </r>
  <r>
    <x v="0"/>
    <x v="28"/>
    <s v="Sabado"/>
    <n v="4001"/>
    <s v="Campana"/>
    <n v="26181763.390000001"/>
    <m/>
    <n v="20760402.73"/>
    <m/>
    <m/>
    <m/>
  </r>
  <r>
    <x v="0"/>
    <x v="29"/>
    <s v="Domingo"/>
    <n v="1002"/>
    <s v="Rio IV"/>
    <n v="100418211.84999999"/>
    <m/>
    <n v="78443283.640000001"/>
    <m/>
    <m/>
    <m/>
  </r>
  <r>
    <x v="0"/>
    <x v="29"/>
    <s v="Domingo"/>
    <n v="1003"/>
    <s v="San Luis"/>
    <n v="87412837.090000004"/>
    <m/>
    <n v="68285295.939999998"/>
    <m/>
    <m/>
    <m/>
  </r>
  <r>
    <x v="0"/>
    <x v="29"/>
    <s v="Domingo"/>
    <n v="1004"/>
    <s v="San Fernando"/>
    <n v="77529422.829999998"/>
    <n v="1740030.88"/>
    <n v="61009031"/>
    <n v="1351567.41"/>
    <n v="470.91699999999997"/>
    <n v="11"/>
  </r>
  <r>
    <x v="0"/>
    <x v="29"/>
    <s v="Domingo"/>
    <n v="1005"/>
    <s v="Las Heras"/>
    <n v="66926830.439999998"/>
    <m/>
    <n v="52502726.409999996"/>
    <m/>
    <m/>
    <m/>
  </r>
  <r>
    <x v="0"/>
    <x v="29"/>
    <s v="Domingo"/>
    <n v="1006"/>
    <s v="San Juan"/>
    <n v="87135292.219999999"/>
    <m/>
    <n v="68145492.989999995"/>
    <m/>
    <m/>
    <m/>
  </r>
  <r>
    <x v="0"/>
    <x v="29"/>
    <s v="Domingo"/>
    <n v="1008"/>
    <s v="Corrientes"/>
    <n v="122578120.17"/>
    <m/>
    <n v="96059522.980000004"/>
    <m/>
    <m/>
    <m/>
  </r>
  <r>
    <x v="0"/>
    <x v="29"/>
    <s v="Domingo"/>
    <n v="1010"/>
    <s v="Córdoba Sur"/>
    <n v="62924799.780000001"/>
    <m/>
    <n v="49232955.390000001"/>
    <m/>
    <m/>
    <m/>
  </r>
  <r>
    <x v="0"/>
    <x v="29"/>
    <s v="Domingo"/>
    <n v="1011"/>
    <s v="Salta"/>
    <n v="59669282.130000003"/>
    <m/>
    <n v="47536933.310000002"/>
    <m/>
    <m/>
    <m/>
  </r>
  <r>
    <x v="0"/>
    <x v="29"/>
    <s v="Domingo"/>
    <n v="1012"/>
    <s v="Santiago"/>
    <n v="83085619.579999998"/>
    <n v="230813.63"/>
    <n v="64813243.82"/>
    <n v="179374.46"/>
    <n v="118"/>
    <n v="2"/>
  </r>
  <r>
    <x v="0"/>
    <x v="29"/>
    <s v="Domingo"/>
    <n v="1013"/>
    <s v="Tigre"/>
    <n v="64384079.689999998"/>
    <m/>
    <n v="50722212.5"/>
    <m/>
    <m/>
    <m/>
  </r>
  <r>
    <x v="0"/>
    <x v="29"/>
    <s v="Domingo"/>
    <n v="1014"/>
    <s v="Lujan"/>
    <n v="68120957.659999996"/>
    <m/>
    <n v="53249622.509999998"/>
    <m/>
    <m/>
    <m/>
  </r>
  <r>
    <x v="0"/>
    <x v="29"/>
    <s v="Domingo"/>
    <n v="1015"/>
    <s v="Maipú"/>
    <n v="55360952.579999998"/>
    <n v="54492.43"/>
    <n v="43505217.810000002"/>
    <n v="37383"/>
    <n v="1"/>
    <n v="1"/>
  </r>
  <r>
    <x v="0"/>
    <x v="29"/>
    <s v="Domingo"/>
    <n v="1016"/>
    <s v="Avellaneda 2"/>
    <n v="97289780.290000007"/>
    <m/>
    <n v="76274616.030000001"/>
    <m/>
    <m/>
    <m/>
  </r>
  <r>
    <x v="0"/>
    <x v="29"/>
    <s v="Domingo"/>
    <n v="1017"/>
    <s v="La Tablada"/>
    <n v="81310228.489999995"/>
    <m/>
    <n v="63968250.619999997"/>
    <m/>
    <m/>
    <m/>
  </r>
  <r>
    <x v="0"/>
    <x v="29"/>
    <s v="Domingo"/>
    <n v="1018"/>
    <s v="Quilmes"/>
    <n v="42291159.920000002"/>
    <m/>
    <n v="33178555.91"/>
    <m/>
    <m/>
    <m/>
  </r>
  <r>
    <x v="0"/>
    <x v="29"/>
    <s v="Domingo"/>
    <n v="1020"/>
    <s v="Tucumán"/>
    <n v="72015754.870000005"/>
    <m/>
    <n v="56487876.090000004"/>
    <m/>
    <m/>
    <m/>
  </r>
  <r>
    <x v="0"/>
    <x v="29"/>
    <s v="Domingo"/>
    <n v="1021"/>
    <s v="Neuquén 2"/>
    <n v="60635321.229999997"/>
    <m/>
    <n v="47694723.18"/>
    <m/>
    <m/>
    <m/>
  </r>
  <r>
    <x v="0"/>
    <x v="29"/>
    <s v="Domingo"/>
    <n v="1022"/>
    <s v="Bariloche"/>
    <n v="86957069.180000007"/>
    <m/>
    <n v="68746796.620000005"/>
    <m/>
    <m/>
    <m/>
  </r>
  <r>
    <x v="0"/>
    <x v="29"/>
    <s v="Domingo"/>
    <n v="1024"/>
    <s v="Formosa"/>
    <n v="118121196.73"/>
    <m/>
    <n v="92397297.939999998"/>
    <m/>
    <m/>
    <m/>
  </r>
  <r>
    <x v="0"/>
    <x v="29"/>
    <s v="Domingo"/>
    <n v="1026"/>
    <s v="Catamarca"/>
    <n v="74405952.930000007"/>
    <n v="62442"/>
    <n v="58762971.530000001"/>
    <n v="48379.68"/>
    <n v="24"/>
    <n v="1"/>
  </r>
  <r>
    <x v="0"/>
    <x v="29"/>
    <s v="Domingo"/>
    <n v="1027"/>
    <s v="Mataderos"/>
    <n v="15306482.460000001"/>
    <m/>
    <n v="12060978.720000001"/>
    <m/>
    <m/>
    <m/>
  </r>
  <r>
    <x v="0"/>
    <x v="29"/>
    <s v="Domingo"/>
    <n v="1028"/>
    <s v="Alte Brown"/>
    <n v="49789033.560000002"/>
    <m/>
    <n v="39121311.560000002"/>
    <m/>
    <m/>
    <m/>
  </r>
  <r>
    <x v="0"/>
    <x v="29"/>
    <s v="Domingo"/>
    <n v="1029"/>
    <s v="Moreno"/>
    <n v="44127055.899999999"/>
    <m/>
    <n v="34691298.310000002"/>
    <m/>
    <m/>
    <m/>
  </r>
  <r>
    <x v="0"/>
    <x v="29"/>
    <s v="Domingo"/>
    <n v="1030"/>
    <s v="José C Paz"/>
    <n v="20864828.780000001"/>
    <m/>
    <n v="16512172.93"/>
    <m/>
    <m/>
    <m/>
  </r>
  <r>
    <x v="0"/>
    <x v="29"/>
    <s v="Domingo"/>
    <n v="1031"/>
    <s v="Jujuy"/>
    <n v="51461790.200000003"/>
    <m/>
    <n v="41069866.729999997"/>
    <m/>
    <m/>
    <m/>
  </r>
  <r>
    <x v="0"/>
    <x v="29"/>
    <s v="Domingo"/>
    <n v="1032"/>
    <s v="Malvinas Arg"/>
    <n v="61524736.130000003"/>
    <m/>
    <n v="48420343.799999997"/>
    <m/>
    <m/>
    <m/>
  </r>
  <r>
    <x v="0"/>
    <x v="29"/>
    <s v="Domingo"/>
    <n v="1033"/>
    <s v="Rio Salí"/>
    <n v="65486355.329999998"/>
    <n v="73374.91"/>
    <n v="51462767.539999999"/>
    <n v="60158.68"/>
    <n v="5.7"/>
    <n v="3"/>
  </r>
  <r>
    <x v="0"/>
    <x v="29"/>
    <s v="Domingo"/>
    <n v="1035"/>
    <s v="3 de Febrero"/>
    <n v="43410869.869999997"/>
    <n v="183382.58"/>
    <n v="34095095.759999998"/>
    <n v="151764.99"/>
    <n v="20.943000000000001"/>
    <n v="2"/>
  </r>
  <r>
    <x v="0"/>
    <x v="29"/>
    <s v="Domingo"/>
    <n v="1036"/>
    <s v="Moreno Shopping"/>
    <n v="5718370.9299999997"/>
    <m/>
    <n v="4507317.47"/>
    <m/>
    <m/>
    <m/>
  </r>
  <r>
    <x v="0"/>
    <x v="29"/>
    <s v="Domingo"/>
    <n v="1039"/>
    <s v="Paraná 2"/>
    <n v="75980380.109999999"/>
    <m/>
    <n v="59574949.579999998"/>
    <m/>
    <m/>
    <m/>
  </r>
  <r>
    <x v="0"/>
    <x v="29"/>
    <s v="Domingo"/>
    <n v="1042"/>
    <s v="Trelew"/>
    <n v="38300717.299999997"/>
    <m/>
    <n v="30229529.91"/>
    <m/>
    <m/>
    <m/>
  </r>
  <r>
    <x v="0"/>
    <x v="29"/>
    <s v="Domingo"/>
    <n v="1043"/>
    <s v="Laferrere"/>
    <n v="62710024.810000002"/>
    <m/>
    <n v="49095871.039999999"/>
    <m/>
    <m/>
    <m/>
  </r>
  <r>
    <x v="0"/>
    <x v="29"/>
    <s v="Domingo"/>
    <n v="1044"/>
    <s v="Hurlingham (AV. Villegas)"/>
    <n v="19153334.75"/>
    <m/>
    <n v="15099860.220000001"/>
    <m/>
    <m/>
    <m/>
  </r>
  <r>
    <x v="0"/>
    <x v="29"/>
    <s v="Domingo"/>
    <n v="1045"/>
    <s v="Hurlingham (AV. Vergara)"/>
    <n v="12110162.51"/>
    <m/>
    <n v="9548767.3399999999"/>
    <m/>
    <m/>
    <m/>
  </r>
  <r>
    <x v="0"/>
    <x v="29"/>
    <s v="Domingo"/>
    <n v="1046"/>
    <s v="Pergamino"/>
    <n v="17976210.530000001"/>
    <m/>
    <n v="14168729.279999999"/>
    <m/>
    <m/>
    <m/>
  </r>
  <r>
    <x v="0"/>
    <x v="29"/>
    <s v="Domingo"/>
    <n v="1050"/>
    <s v="Lanús"/>
    <n v="51095017.960000001"/>
    <m/>
    <n v="40104759.93"/>
    <m/>
    <m/>
    <m/>
  </r>
  <r>
    <x v="0"/>
    <x v="29"/>
    <s v="Domingo"/>
    <n v="1051"/>
    <s v="Posadas"/>
    <n v="95944604.920000002"/>
    <n v="1271219"/>
    <n v="75831753.159999996"/>
    <n v="984932.11"/>
    <n v="1"/>
    <n v="1"/>
  </r>
  <r>
    <x v="0"/>
    <x v="29"/>
    <s v="Domingo"/>
    <n v="1052"/>
    <s v="Oran"/>
    <n v="59527887.219999999"/>
    <n v="112134.21"/>
    <n v="47513198.240000002"/>
    <n v="93601.29"/>
    <n v="25.51"/>
    <n v="3"/>
  </r>
  <r>
    <x v="0"/>
    <x v="29"/>
    <s v="Domingo"/>
    <n v="1053"/>
    <s v="Viedma"/>
    <n v="51721423.329999998"/>
    <m/>
    <n v="40759471.149999999"/>
    <m/>
    <m/>
    <m/>
  </r>
  <r>
    <x v="0"/>
    <x v="29"/>
    <s v="Domingo"/>
    <n v="1054"/>
    <s v="Olavarría"/>
    <n v="78651909.439999998"/>
    <m/>
    <n v="61411513.840000004"/>
    <m/>
    <m/>
    <m/>
  </r>
  <r>
    <x v="0"/>
    <x v="29"/>
    <s v="Domingo"/>
    <n v="1055"/>
    <s v="Villa Mercedes"/>
    <n v="63293570.960000001"/>
    <m/>
    <n v="49764680.630000003"/>
    <m/>
    <m/>
    <m/>
  </r>
  <r>
    <x v="0"/>
    <x v="29"/>
    <s v="Domingo"/>
    <n v="1056"/>
    <s v="Villa Nueva"/>
    <n v="46125671.210000001"/>
    <n v="324152.86"/>
    <n v="36157814.759999998"/>
    <n v="249949.18"/>
    <n v="69.122"/>
    <n v="2"/>
  </r>
  <r>
    <x v="0"/>
    <x v="29"/>
    <s v="Domingo"/>
    <n v="1057"/>
    <s v="Comodoro Rivadavia"/>
    <n v="85467371.219999999"/>
    <m/>
    <n v="67011375.079999998"/>
    <m/>
    <m/>
    <m/>
  </r>
  <r>
    <x v="0"/>
    <x v="29"/>
    <s v="Domingo"/>
    <n v="1058"/>
    <s v="Resistencia"/>
    <n v="59403754.780000001"/>
    <m/>
    <n v="46161895.799999997"/>
    <m/>
    <m/>
    <m/>
  </r>
  <r>
    <x v="0"/>
    <x v="29"/>
    <s v="Domingo"/>
    <n v="1059"/>
    <s v="Gonzalez Catán"/>
    <n v="52972358.450000003"/>
    <m/>
    <n v="41533441.850000001"/>
    <m/>
    <m/>
    <m/>
  </r>
  <r>
    <x v="0"/>
    <x v="29"/>
    <s v="Domingo"/>
    <n v="1060"/>
    <s v="Fuerza Aérea (Cba)"/>
    <n v="35357353.969999999"/>
    <m/>
    <n v="28050131.109999999"/>
    <m/>
    <m/>
    <m/>
  </r>
  <r>
    <x v="0"/>
    <x v="29"/>
    <s v="Domingo"/>
    <n v="1061"/>
    <s v="Junín"/>
    <n v="66462951.100000001"/>
    <n v="107864.59"/>
    <n v="51867402.240000002"/>
    <n v="83211.11"/>
    <n v="33.927999999999997"/>
    <n v="2"/>
  </r>
  <r>
    <x v="0"/>
    <x v="29"/>
    <s v="Domingo"/>
    <n v="1066"/>
    <s v="Nogoyá"/>
    <n v="3673677.42"/>
    <m/>
    <n v="2884549.34"/>
    <m/>
    <m/>
    <m/>
  </r>
  <r>
    <x v="0"/>
    <x v="29"/>
    <s v="Domingo"/>
    <n v="1067"/>
    <s v="San Martín (Mza)"/>
    <n v="42308283.520000003"/>
    <n v="138256.98000000001"/>
    <n v="33253001.050000001"/>
    <n v="111844.21"/>
    <n v="71.932000000000002"/>
    <n v="1"/>
  </r>
  <r>
    <x v="0"/>
    <x v="29"/>
    <s v="Domingo"/>
    <n v="1068"/>
    <s v="Palmares (Mza)"/>
    <n v="75854973.200000003"/>
    <m/>
    <n v="59511761.630000003"/>
    <m/>
    <m/>
    <m/>
  </r>
  <r>
    <x v="0"/>
    <x v="29"/>
    <s v="Domingo"/>
    <n v="1074"/>
    <s v="Goya (Ctes)"/>
    <n v="32933427.239999998"/>
    <m/>
    <n v="25734069.82"/>
    <m/>
    <m/>
    <m/>
  </r>
  <r>
    <x v="0"/>
    <x v="29"/>
    <s v="Domingo"/>
    <n v="1075"/>
    <s v="Salta Fuerza Aérea"/>
    <n v="56669019.43"/>
    <n v="59818.3"/>
    <n v="45061364.520000003"/>
    <n v="46346.82"/>
    <n v="2"/>
    <n v="2"/>
  </r>
  <r>
    <x v="0"/>
    <x v="29"/>
    <s v="Domingo"/>
    <n v="1076"/>
    <s v="Lomas de Zamora"/>
    <n v="57548236.649999999"/>
    <m/>
    <n v="45230229.460000001"/>
    <m/>
    <m/>
    <m/>
  </r>
  <r>
    <x v="0"/>
    <x v="29"/>
    <s v="Domingo"/>
    <n v="1078"/>
    <s v="Salta Tartagal"/>
    <n v="70336392.769999996"/>
    <m/>
    <n v="55706149.359999999"/>
    <m/>
    <m/>
    <m/>
  </r>
  <r>
    <x v="0"/>
    <x v="29"/>
    <s v="Domingo"/>
    <n v="1080"/>
    <s v="Santiago del Estero Sur"/>
    <n v="60726337.979999997"/>
    <m/>
    <n v="47683357.32"/>
    <m/>
    <m/>
    <m/>
  </r>
  <r>
    <x v="0"/>
    <x v="29"/>
    <s v="Domingo"/>
    <n v="1081"/>
    <s v="Rawson San Juan"/>
    <n v="55335895.460000001"/>
    <m/>
    <n v="43257339.57"/>
    <m/>
    <m/>
    <m/>
  </r>
  <r>
    <x v="0"/>
    <x v="29"/>
    <s v="Domingo"/>
    <n v="1082"/>
    <s v="Tucumán (Av. Jujuy)"/>
    <n v="31416989.120000001"/>
    <m/>
    <n v="24722525.449999999"/>
    <m/>
    <m/>
    <m/>
  </r>
  <r>
    <x v="0"/>
    <x v="29"/>
    <s v="Domingo"/>
    <n v="1084"/>
    <s v="San Vicente"/>
    <n v="17913235.739999998"/>
    <m/>
    <n v="14164629.060000001"/>
    <m/>
    <m/>
    <m/>
  </r>
  <r>
    <x v="0"/>
    <x v="29"/>
    <s v="Domingo"/>
    <n v="1085"/>
    <s v="Corrientes (Av. Maipú)"/>
    <n v="39696963.630000003"/>
    <m/>
    <n v="31328116.920000002"/>
    <m/>
    <m/>
    <m/>
  </r>
  <r>
    <x v="0"/>
    <x v="29"/>
    <s v="Domingo"/>
    <n v="1086"/>
    <s v="Formosa II"/>
    <n v="81585026.930000007"/>
    <m/>
    <n v="63905379.640000001"/>
    <m/>
    <m/>
    <m/>
  </r>
  <r>
    <x v="0"/>
    <x v="29"/>
    <s v="Domingo"/>
    <n v="1087"/>
    <s v="Pilar"/>
    <n v="68448681.469999999"/>
    <m/>
    <n v="54009111.640000001"/>
    <m/>
    <m/>
    <m/>
  </r>
  <r>
    <x v="0"/>
    <x v="29"/>
    <s v="Domingo"/>
    <n v="1088"/>
    <s v="Tuc. Concepción"/>
    <n v="52735071.219999999"/>
    <m/>
    <n v="41355327.310000002"/>
    <m/>
    <m/>
    <m/>
  </r>
  <r>
    <x v="0"/>
    <x v="29"/>
    <s v="Domingo"/>
    <n v="1092"/>
    <s v="San Juan Norte"/>
    <n v="63655053.119999997"/>
    <m/>
    <n v="49863248.799999997"/>
    <m/>
    <m/>
    <m/>
  </r>
  <r>
    <x v="0"/>
    <x v="29"/>
    <s v="Domingo"/>
    <n v="1093"/>
    <s v="Comodoro Rivadavia Norte"/>
    <n v="57731661.299999997"/>
    <m/>
    <n v="45292900.079999998"/>
    <m/>
    <m/>
    <m/>
  </r>
  <r>
    <x v="0"/>
    <x v="29"/>
    <s v="Domingo"/>
    <n v="1096"/>
    <s v="Caseros"/>
    <n v="36239230.32"/>
    <m/>
    <n v="28526179.809999999"/>
    <m/>
    <m/>
    <m/>
  </r>
  <r>
    <x v="0"/>
    <x v="29"/>
    <s v="Domingo"/>
    <n v="1097"/>
    <s v="Donato Alvarez (Cba)     "/>
    <n v="45390420.670000002"/>
    <m/>
    <n v="35618057.759999998"/>
    <m/>
    <m/>
    <m/>
  </r>
  <r>
    <x v="0"/>
    <x v="29"/>
    <s v="Domingo"/>
    <n v="1099"/>
    <s v="Posadas II            "/>
    <n v="71557505.709999993"/>
    <m/>
    <n v="57099371.979999997"/>
    <m/>
    <m/>
    <m/>
  </r>
  <r>
    <x v="0"/>
    <x v="29"/>
    <s v="Domingo"/>
    <n v="1102"/>
    <s v="Alvarez Jonte"/>
    <n v="4334563.04"/>
    <m/>
    <n v="3391105.67"/>
    <m/>
    <m/>
    <m/>
  </r>
  <r>
    <x v="0"/>
    <x v="29"/>
    <s v="Domingo"/>
    <n v="1106"/>
    <s v="Tuc. Ejército Del Norte"/>
    <n v="29129182.920000002"/>
    <m/>
    <n v="23020463.52"/>
    <m/>
    <m/>
    <m/>
  </r>
  <r>
    <x v="0"/>
    <x v="29"/>
    <s v="Domingo"/>
    <n v="1108"/>
    <s v="Puerto Madryn "/>
    <n v="52755930.369999997"/>
    <n v="101309.98"/>
    <n v="41590485.630000003"/>
    <n v="82038.399999999994"/>
    <n v="40.124000000000002"/>
    <n v="1"/>
  </r>
  <r>
    <x v="0"/>
    <x v="29"/>
    <s v="Domingo"/>
    <n v="1109"/>
    <s v="Cabildo"/>
    <n v="4468831.8"/>
    <m/>
    <n v="3483034.98"/>
    <m/>
    <m/>
    <m/>
  </r>
  <r>
    <x v="0"/>
    <x v="29"/>
    <s v="Domingo"/>
    <n v="1110"/>
    <s v="Claypole"/>
    <n v="33960454.780000001"/>
    <m/>
    <n v="26763198.949999999"/>
    <m/>
    <m/>
    <m/>
  </r>
  <r>
    <x v="0"/>
    <x v="29"/>
    <s v="Domingo"/>
    <n v="1111"/>
    <s v="San Pedro de Jujuy"/>
    <n v="28400783.27"/>
    <m/>
    <n v="22658587.640000001"/>
    <m/>
    <m/>
    <m/>
  </r>
  <r>
    <x v="0"/>
    <x v="29"/>
    <s v="Domingo"/>
    <n v="1114"/>
    <s v="Clorinda"/>
    <n v="34718604.649999999"/>
    <m/>
    <n v="27421789.010000002"/>
    <m/>
    <m/>
    <m/>
  </r>
  <r>
    <x v="0"/>
    <x v="29"/>
    <s v="Domingo"/>
    <n v="1115"/>
    <s v="General Roca"/>
    <n v="52477537.520000003"/>
    <m/>
    <n v="41260649.350000001"/>
    <m/>
    <m/>
    <m/>
  </r>
  <r>
    <x v="0"/>
    <x v="29"/>
    <s v="Domingo"/>
    <n v="1116"/>
    <s v="Moron"/>
    <n v="39512162.039999999"/>
    <m/>
    <n v="31032448.739999998"/>
    <m/>
    <m/>
    <m/>
  </r>
  <r>
    <x v="0"/>
    <x v="29"/>
    <s v="Domingo"/>
    <n v="1119"/>
    <s v="Moreno Derqui"/>
    <n v="39584069.469999999"/>
    <m/>
    <n v="31172325.390000001"/>
    <m/>
    <m/>
    <m/>
  </r>
  <r>
    <x v="0"/>
    <x v="29"/>
    <s v="Domingo"/>
    <n v="2997"/>
    <s v="Grafa"/>
    <n v="230345184.66"/>
    <n v="4180706.14"/>
    <n v="182719849.56999999"/>
    <n v="3185267.04"/>
    <n v="987.69500000000005"/>
    <n v="40"/>
  </r>
  <r>
    <x v="0"/>
    <x v="29"/>
    <s v="Domingo"/>
    <n v="2998"/>
    <s v="San Justo"/>
    <n v="130490091.01000001"/>
    <n v="2523999.1800000002"/>
    <n v="102082945.91"/>
    <n v="1987245.52"/>
    <n v="784.51099999999997"/>
    <n v="17"/>
  </r>
  <r>
    <x v="0"/>
    <x v="29"/>
    <s v="Domingo"/>
    <n v="2999"/>
    <s v="Avellaneda"/>
    <n v="136177824.46000001"/>
    <n v="1146338.3700000001"/>
    <n v="107001649.61"/>
    <n v="873582.23"/>
    <n v="458"/>
    <n v="13"/>
  </r>
  <r>
    <x v="0"/>
    <x v="29"/>
    <s v="Domingo"/>
    <n v="3601"/>
    <s v="La Plata"/>
    <n v="141312979.33000001"/>
    <n v="-17500.099999999999"/>
    <n v="110806216.95999999"/>
    <n v="-13558.98"/>
    <n v="-8"/>
    <n v="1"/>
  </r>
  <r>
    <x v="0"/>
    <x v="29"/>
    <s v="Domingo"/>
    <n v="3602"/>
    <s v="Bahía Blanca"/>
    <n v="123420911.22"/>
    <m/>
    <n v="96845148.170000002"/>
    <m/>
    <m/>
    <m/>
  </r>
  <r>
    <x v="0"/>
    <x v="29"/>
    <s v="Domingo"/>
    <n v="3603"/>
    <s v="Santa Fe "/>
    <n v="140844609.06999999"/>
    <m/>
    <n v="110025864.7"/>
    <m/>
    <m/>
    <m/>
  </r>
  <r>
    <x v="0"/>
    <x v="29"/>
    <s v="Domingo"/>
    <n v="3604"/>
    <s v="Paraná"/>
    <n v="105807325.90000001"/>
    <m/>
    <n v="82859396.329999998"/>
    <m/>
    <m/>
    <m/>
  </r>
  <r>
    <x v="0"/>
    <x v="29"/>
    <s v="Domingo"/>
    <n v="3605"/>
    <s v="Córdoba Oeste"/>
    <n v="177266121.86000001"/>
    <m/>
    <n v="140068199.72999999"/>
    <m/>
    <m/>
    <m/>
  </r>
  <r>
    <x v="0"/>
    <x v="29"/>
    <s v="Domingo"/>
    <n v="3606"/>
    <s v="Córdoba Este"/>
    <n v="123505916.79000001"/>
    <m/>
    <n v="97006152.540000007"/>
    <m/>
    <m/>
    <m/>
  </r>
  <r>
    <x v="0"/>
    <x v="29"/>
    <s v="Domingo"/>
    <n v="3608"/>
    <s v="Neuquén"/>
    <n v="175824602.43000001"/>
    <n v="379641.63"/>
    <n v="137778553.96000001"/>
    <n v="298516.28000000003"/>
    <n v="132.874"/>
    <n v="6"/>
  </r>
  <r>
    <x v="0"/>
    <x v="29"/>
    <s v="Domingo"/>
    <n v="3613"/>
    <s v="Mendoza "/>
    <n v="115303566.66"/>
    <n v="4713036.99"/>
    <n v="90395671.230000004"/>
    <n v="3622493.79"/>
    <n v="696.54"/>
    <n v="23"/>
  </r>
  <r>
    <x v="0"/>
    <x v="29"/>
    <s v="Domingo"/>
    <n v="4001"/>
    <s v="Campana"/>
    <n v="22716872.98"/>
    <m/>
    <n v="17944337.739999998"/>
    <m/>
    <m/>
    <m/>
  </r>
  <r>
    <x v="0"/>
    <x v="30"/>
    <s v="Lunes"/>
    <n v="1002"/>
    <s v="Rio IV"/>
    <n v="53717608.130000003"/>
    <n v="3895299"/>
    <n v="41947049.140000001"/>
    <n v="3005926.58"/>
    <n v="1196.4760000000001"/>
    <n v="31"/>
  </r>
  <r>
    <x v="0"/>
    <x v="30"/>
    <s v="Lunes"/>
    <n v="1003"/>
    <s v="San Luis"/>
    <n v="75341281.689999998"/>
    <n v="3321505.98"/>
    <n v="59537721.729999997"/>
    <n v="2596523.86"/>
    <n v="688.72900000000004"/>
    <n v="25"/>
  </r>
  <r>
    <x v="0"/>
    <x v="30"/>
    <s v="Lunes"/>
    <n v="1004"/>
    <s v="San Fernando"/>
    <n v="93204056.079999998"/>
    <n v="7731755.3600000003"/>
    <n v="73348438.810000002"/>
    <n v="5976859.54"/>
    <n v="1552.423"/>
    <n v="58"/>
  </r>
  <r>
    <x v="0"/>
    <x v="30"/>
    <s v="Lunes"/>
    <n v="1005"/>
    <s v="Las Heras"/>
    <n v="73443401.480000004"/>
    <m/>
    <n v="58083679.509999998"/>
    <m/>
    <m/>
    <m/>
  </r>
  <r>
    <x v="0"/>
    <x v="30"/>
    <s v="Lunes"/>
    <n v="1006"/>
    <s v="San Juan"/>
    <n v="72737652.629999995"/>
    <n v="1156279.1000000001"/>
    <n v="57356304.469999999"/>
    <n v="906746.86"/>
    <n v="442.61599999999999"/>
    <n v="20"/>
  </r>
  <r>
    <x v="0"/>
    <x v="30"/>
    <s v="Lunes"/>
    <n v="1007"/>
    <s v="La Rioja"/>
    <n v="96872674.120000005"/>
    <n v="180218.61"/>
    <n v="76256772.719999999"/>
    <n v="140723.45000000001"/>
    <n v="3.218"/>
    <n v="2"/>
  </r>
  <r>
    <x v="0"/>
    <x v="30"/>
    <s v="Lunes"/>
    <n v="1008"/>
    <s v="Corrientes"/>
    <n v="73208935.209999993"/>
    <n v="2031796.74"/>
    <n v="57315145.130000003"/>
    <n v="1586793.7"/>
    <n v="256.06"/>
    <n v="10"/>
  </r>
  <r>
    <x v="0"/>
    <x v="30"/>
    <s v="Lunes"/>
    <n v="1010"/>
    <s v="Córdoba Sur"/>
    <n v="45795561.159999996"/>
    <m/>
    <n v="36288128.18"/>
    <m/>
    <m/>
    <m/>
  </r>
  <r>
    <x v="0"/>
    <x v="30"/>
    <s v="Lunes"/>
    <n v="1011"/>
    <s v="Salta"/>
    <n v="46078421.829999998"/>
    <n v="364529.11"/>
    <n v="36281061.359999999"/>
    <n v="284523.36"/>
    <n v="103.127"/>
    <n v="7"/>
  </r>
  <r>
    <x v="0"/>
    <x v="30"/>
    <s v="Lunes"/>
    <n v="1012"/>
    <s v="Santiago"/>
    <n v="63886829.020000003"/>
    <n v="1429544.75"/>
    <n v="50062012.920000002"/>
    <n v="1183805.6299999999"/>
    <n v="29"/>
    <n v="3"/>
  </r>
  <r>
    <x v="0"/>
    <x v="30"/>
    <s v="Lunes"/>
    <n v="1013"/>
    <s v="Tigre"/>
    <n v="50842685.090000004"/>
    <m/>
    <n v="39930184.490000002"/>
    <m/>
    <m/>
    <m/>
  </r>
  <r>
    <x v="0"/>
    <x v="30"/>
    <s v="Lunes"/>
    <n v="1014"/>
    <s v="Lujan"/>
    <n v="43046809.869999997"/>
    <n v="1537148.63"/>
    <n v="33714917.509999998"/>
    <n v="1203999.23"/>
    <n v="304.096"/>
    <n v="9"/>
  </r>
  <r>
    <x v="0"/>
    <x v="30"/>
    <s v="Lunes"/>
    <n v="1015"/>
    <s v="Maipú"/>
    <n v="58080495.880000003"/>
    <m/>
    <n v="45602617.340000004"/>
    <m/>
    <m/>
    <m/>
  </r>
  <r>
    <x v="0"/>
    <x v="30"/>
    <s v="Lunes"/>
    <n v="1016"/>
    <s v="Avellaneda 2"/>
    <n v="60407814.579999998"/>
    <m/>
    <n v="47379561.090000004"/>
    <m/>
    <m/>
    <m/>
  </r>
  <r>
    <x v="0"/>
    <x v="30"/>
    <s v="Lunes"/>
    <n v="1017"/>
    <s v="La Tablada"/>
    <n v="56450106"/>
    <m/>
    <n v="44072979.439999998"/>
    <m/>
    <m/>
    <m/>
  </r>
  <r>
    <x v="0"/>
    <x v="30"/>
    <s v="Lunes"/>
    <n v="1018"/>
    <s v="Quilmes"/>
    <n v="38992718.159999996"/>
    <m/>
    <n v="30669855.609999999"/>
    <m/>
    <m/>
    <m/>
  </r>
  <r>
    <x v="0"/>
    <x v="30"/>
    <s v="Lunes"/>
    <n v="1020"/>
    <s v="Tucumán"/>
    <n v="61880642.399999999"/>
    <n v="3710297.91"/>
    <n v="49215759.469999999"/>
    <n v="2898071.42"/>
    <n v="804.69500000000005"/>
    <n v="25"/>
  </r>
  <r>
    <x v="0"/>
    <x v="30"/>
    <s v="Lunes"/>
    <n v="1021"/>
    <s v="Neuquén 2"/>
    <n v="65941458.590000004"/>
    <m/>
    <n v="51467740.369999997"/>
    <m/>
    <m/>
    <m/>
  </r>
  <r>
    <x v="0"/>
    <x v="30"/>
    <s v="Lunes"/>
    <n v="1022"/>
    <s v="Bariloche"/>
    <n v="64752384.219999999"/>
    <n v="602550.81999999995"/>
    <n v="51096779.939999998"/>
    <n v="475785.39"/>
    <n v="131.387"/>
    <n v="4"/>
  </r>
  <r>
    <x v="0"/>
    <x v="30"/>
    <s v="Lunes"/>
    <n v="1023"/>
    <s v="La Pampa"/>
    <n v="48115885.530000001"/>
    <n v="195598.4"/>
    <n v="37743035.229999997"/>
    <n v="147674.37"/>
    <n v="36"/>
    <n v="1"/>
  </r>
  <r>
    <x v="0"/>
    <x v="30"/>
    <s v="Lunes"/>
    <n v="1024"/>
    <s v="Formosa"/>
    <n v="79117471.090000004"/>
    <n v="2656888.19"/>
    <n v="61722366"/>
    <n v="2100223.0499999998"/>
    <n v="1132.6369999999999"/>
    <n v="32"/>
  </r>
  <r>
    <x v="0"/>
    <x v="30"/>
    <s v="Lunes"/>
    <n v="1026"/>
    <s v="Catamarca"/>
    <n v="56806287.890000001"/>
    <m/>
    <n v="45017810.369999997"/>
    <m/>
    <m/>
    <m/>
  </r>
  <r>
    <x v="0"/>
    <x v="30"/>
    <s v="Lunes"/>
    <n v="1027"/>
    <s v="Mataderos"/>
    <n v="17591342.649999999"/>
    <m/>
    <n v="13864178.41"/>
    <m/>
    <m/>
    <m/>
  </r>
  <r>
    <x v="0"/>
    <x v="30"/>
    <s v="Lunes"/>
    <n v="1028"/>
    <s v="Alte Brown"/>
    <n v="45925245.649999999"/>
    <n v="36549.15"/>
    <n v="36063538.329999998"/>
    <n v="28318.04"/>
    <n v="1"/>
    <n v="1"/>
  </r>
  <r>
    <x v="0"/>
    <x v="30"/>
    <s v="Lunes"/>
    <n v="1029"/>
    <s v="Moreno"/>
    <n v="26344062.75"/>
    <m/>
    <n v="20704011.739999998"/>
    <m/>
    <m/>
    <m/>
  </r>
  <r>
    <x v="0"/>
    <x v="30"/>
    <s v="Lunes"/>
    <n v="1030"/>
    <s v="José C Paz"/>
    <n v="14876787"/>
    <m/>
    <n v="11714026.51"/>
    <m/>
    <m/>
    <m/>
  </r>
  <r>
    <x v="0"/>
    <x v="30"/>
    <s v="Lunes"/>
    <n v="1031"/>
    <s v="Jujuy"/>
    <n v="64444933.979999997"/>
    <n v="618055.41"/>
    <n v="50669680.710000001"/>
    <n v="492130.35"/>
    <n v="213.529"/>
    <n v="8"/>
  </r>
  <r>
    <x v="0"/>
    <x v="30"/>
    <s v="Lunes"/>
    <n v="1032"/>
    <s v="Malvinas Arg"/>
    <n v="45337827.049999997"/>
    <n v="24999"/>
    <n v="35707321.549999997"/>
    <n v="19369.060000000001"/>
    <n v="1"/>
    <n v="1"/>
  </r>
  <r>
    <x v="0"/>
    <x v="30"/>
    <s v="Lunes"/>
    <n v="1033"/>
    <s v="Rio Salí"/>
    <n v="31352372.960000001"/>
    <n v="62049.15"/>
    <n v="24620291.370000001"/>
    <n v="48075.27"/>
    <n v="1"/>
    <n v="1"/>
  </r>
  <r>
    <x v="0"/>
    <x v="30"/>
    <s v="Lunes"/>
    <n v="1035"/>
    <s v="3 de Febrero"/>
    <n v="31627950.359999999"/>
    <n v="907907.63"/>
    <n v="24758830.129999999"/>
    <n v="692905.71"/>
    <n v="283.10199999999998"/>
    <n v="9"/>
  </r>
  <r>
    <x v="0"/>
    <x v="30"/>
    <s v="Lunes"/>
    <n v="1036"/>
    <s v="Moreno Shopping"/>
    <n v="17007996.82"/>
    <m/>
    <n v="13378182.76"/>
    <m/>
    <m/>
    <m/>
  </r>
  <r>
    <x v="0"/>
    <x v="30"/>
    <s v="Lunes"/>
    <n v="1038"/>
    <s v="Cipolletti"/>
    <n v="59931880.710000001"/>
    <n v="1501546.93"/>
    <n v="47062528.310000002"/>
    <n v="1175486.51"/>
    <n v="533.24300000000005"/>
    <n v="16"/>
  </r>
  <r>
    <x v="0"/>
    <x v="30"/>
    <s v="Lunes"/>
    <n v="1039"/>
    <s v="Paraná 2"/>
    <n v="51620655.299999997"/>
    <m/>
    <n v="40487889.689999998"/>
    <m/>
    <m/>
    <m/>
  </r>
  <r>
    <x v="0"/>
    <x v="30"/>
    <s v="Lunes"/>
    <n v="1042"/>
    <s v="Trelew"/>
    <n v="32679100.18"/>
    <n v="1064938.3400000001"/>
    <n v="25647998.989999998"/>
    <n v="823040.64"/>
    <n v="14.044"/>
    <n v="2"/>
  </r>
  <r>
    <x v="0"/>
    <x v="30"/>
    <s v="Lunes"/>
    <n v="1043"/>
    <s v="Laferrere"/>
    <n v="32425170.640000001"/>
    <m/>
    <n v="25269401.870000001"/>
    <m/>
    <m/>
    <m/>
  </r>
  <r>
    <x v="0"/>
    <x v="30"/>
    <s v="Lunes"/>
    <n v="1044"/>
    <s v="Hurlingham (AV. Villegas)"/>
    <n v="12524524.18"/>
    <m/>
    <n v="9819703.5299999993"/>
    <m/>
    <m/>
    <m/>
  </r>
  <r>
    <x v="0"/>
    <x v="30"/>
    <s v="Lunes"/>
    <n v="1045"/>
    <s v="Hurlingham (AV. Vergara)"/>
    <n v="15545708.640000001"/>
    <m/>
    <n v="12134726.109999999"/>
    <m/>
    <m/>
    <m/>
  </r>
  <r>
    <x v="0"/>
    <x v="30"/>
    <s v="Lunes"/>
    <n v="1046"/>
    <s v="Pergamino"/>
    <n v="18884409.809999999"/>
    <n v="89999.1"/>
    <n v="14823266.560000001"/>
    <n v="69730.7"/>
    <n v="1"/>
    <n v="1"/>
  </r>
  <r>
    <x v="0"/>
    <x v="30"/>
    <s v="Lunes"/>
    <n v="1050"/>
    <s v="Lanús"/>
    <n v="31159156.73"/>
    <m/>
    <n v="24457207.199999999"/>
    <m/>
    <m/>
    <m/>
  </r>
  <r>
    <x v="0"/>
    <x v="30"/>
    <s v="Lunes"/>
    <n v="1051"/>
    <s v="Posadas"/>
    <n v="68867380.629999995"/>
    <n v="317546"/>
    <n v="54578029.57"/>
    <n v="240992.34"/>
    <n v="120.956"/>
    <n v="4"/>
  </r>
  <r>
    <x v="0"/>
    <x v="30"/>
    <s v="Lunes"/>
    <n v="1052"/>
    <s v="Oran"/>
    <n v="32604186.48"/>
    <n v="37297.08"/>
    <n v="25804569.91"/>
    <n v="28897.5"/>
    <n v="18"/>
    <n v="1"/>
  </r>
  <r>
    <x v="0"/>
    <x v="30"/>
    <s v="Lunes"/>
    <n v="1053"/>
    <s v="Viedma"/>
    <n v="33192605.91"/>
    <n v="15599.4"/>
    <n v="26116028.899999999"/>
    <n v="12086.32"/>
    <n v="2"/>
    <n v="1"/>
  </r>
  <r>
    <x v="0"/>
    <x v="30"/>
    <s v="Lunes"/>
    <n v="1054"/>
    <s v="Olavarría"/>
    <n v="38335517.189999998"/>
    <n v="1371039.82"/>
    <n v="29947302.219999999"/>
    <n v="1067291.92"/>
    <n v="495.35500000000002"/>
    <n v="15"/>
  </r>
  <r>
    <x v="0"/>
    <x v="30"/>
    <s v="Lunes"/>
    <n v="1055"/>
    <s v="Villa Mercedes"/>
    <n v="40975870.630000003"/>
    <n v="1030654.56"/>
    <n v="32155709.43"/>
    <n v="811387.64"/>
    <n v="462.10399999999998"/>
    <n v="15"/>
  </r>
  <r>
    <x v="0"/>
    <x v="30"/>
    <s v="Lunes"/>
    <n v="1056"/>
    <s v="Villa Nueva"/>
    <n v="28676302.640000001"/>
    <m/>
    <n v="22484105.420000002"/>
    <m/>
    <m/>
    <m/>
  </r>
  <r>
    <x v="0"/>
    <x v="30"/>
    <s v="Lunes"/>
    <n v="1057"/>
    <s v="Comodoro Rivadavia"/>
    <n v="64037824.539999999"/>
    <n v="2613528.64"/>
    <n v="50537160.869999997"/>
    <n v="2029666.62"/>
    <n v="1019.431"/>
    <n v="23"/>
  </r>
  <r>
    <x v="0"/>
    <x v="30"/>
    <s v="Lunes"/>
    <n v="1058"/>
    <s v="Resistencia"/>
    <n v="35782909.649999999"/>
    <n v="343148.24"/>
    <n v="27911822.370000001"/>
    <n v="262429.57"/>
    <n v="127.745"/>
    <n v="6"/>
  </r>
  <r>
    <x v="0"/>
    <x v="30"/>
    <s v="Lunes"/>
    <n v="1059"/>
    <s v="Gonzalez Catán"/>
    <n v="34942668.079999998"/>
    <m/>
    <n v="27386611.800000001"/>
    <m/>
    <m/>
    <m/>
  </r>
  <r>
    <x v="0"/>
    <x v="30"/>
    <s v="Lunes"/>
    <n v="1060"/>
    <s v="Fuerza Aérea (Cba)"/>
    <n v="29494663.690000001"/>
    <m/>
    <n v="23426801.190000001"/>
    <m/>
    <m/>
    <m/>
  </r>
  <r>
    <x v="0"/>
    <x v="30"/>
    <s v="Lunes"/>
    <n v="1061"/>
    <s v="Junín"/>
    <n v="50086164.399999999"/>
    <n v="449673.43"/>
    <n v="39088110.869999997"/>
    <n v="341469.76"/>
    <n v="101"/>
    <n v="6"/>
  </r>
  <r>
    <x v="0"/>
    <x v="30"/>
    <s v="Lunes"/>
    <n v="1066"/>
    <s v="Nogoyá"/>
    <n v="2128467.62"/>
    <m/>
    <n v="1662579.85"/>
    <m/>
    <m/>
    <m/>
  </r>
  <r>
    <x v="0"/>
    <x v="30"/>
    <s v="Lunes"/>
    <n v="1067"/>
    <s v="San Martín (Mza)"/>
    <n v="36978403.219999999"/>
    <n v="-248985.4"/>
    <n v="28968323.170000002"/>
    <n v="-192912.23"/>
    <n v="3"/>
    <n v="3"/>
  </r>
  <r>
    <x v="0"/>
    <x v="30"/>
    <s v="Lunes"/>
    <n v="1068"/>
    <s v="Palmares (Mza)"/>
    <n v="80412790.140000001"/>
    <m/>
    <n v="63022926.079999998"/>
    <m/>
    <m/>
    <m/>
  </r>
  <r>
    <x v="0"/>
    <x v="30"/>
    <s v="Lunes"/>
    <n v="1074"/>
    <s v="Goya (Ctes)"/>
    <n v="20146059.850000001"/>
    <m/>
    <n v="15769726.85"/>
    <m/>
    <m/>
    <m/>
  </r>
  <r>
    <x v="0"/>
    <x v="30"/>
    <s v="Lunes"/>
    <n v="1075"/>
    <s v="Salta Fuerza Aérea"/>
    <n v="35706619.649999999"/>
    <m/>
    <n v="28498270.77"/>
    <m/>
    <m/>
    <m/>
  </r>
  <r>
    <x v="0"/>
    <x v="30"/>
    <s v="Lunes"/>
    <n v="1076"/>
    <s v="Lomas de Zamora"/>
    <n v="42633372.479999997"/>
    <n v="959988"/>
    <n v="33566487.009999998"/>
    <n v="743792.35"/>
    <n v="1"/>
    <n v="1"/>
  </r>
  <r>
    <x v="0"/>
    <x v="30"/>
    <s v="Lunes"/>
    <n v="1077"/>
    <s v="Gral Pico (La Pampa)"/>
    <n v="53049583.200000003"/>
    <n v="872444.45"/>
    <n v="41853154.530000001"/>
    <n v="708620.34"/>
    <n v="140.80000000000001"/>
    <n v="3"/>
  </r>
  <r>
    <x v="0"/>
    <x v="30"/>
    <s v="Lunes"/>
    <n v="1078"/>
    <s v="Salta Tartagal"/>
    <n v="47377351.369999997"/>
    <n v="82112.649999999994"/>
    <n v="37268544.009999998"/>
    <n v="63620.34"/>
    <n v="5"/>
    <n v="1"/>
  </r>
  <r>
    <x v="0"/>
    <x v="30"/>
    <s v="Lunes"/>
    <n v="1080"/>
    <s v="Santiago del Estero Sur"/>
    <n v="31795433.949999999"/>
    <n v="403587.48"/>
    <n v="24905763.09"/>
    <n v="316054.21999999997"/>
    <n v="160.279"/>
    <n v="9"/>
  </r>
  <r>
    <x v="0"/>
    <x v="30"/>
    <s v="Lunes"/>
    <n v="1081"/>
    <s v="Rawson San Juan"/>
    <n v="38433940.560000002"/>
    <m/>
    <n v="30582535.48"/>
    <m/>
    <m/>
    <m/>
  </r>
  <r>
    <x v="0"/>
    <x v="30"/>
    <s v="Lunes"/>
    <n v="1082"/>
    <s v="Tucumán (Av. Jujuy)"/>
    <n v="15879348.57"/>
    <m/>
    <n v="12515853.51"/>
    <m/>
    <m/>
    <m/>
  </r>
  <r>
    <x v="0"/>
    <x v="30"/>
    <s v="Lunes"/>
    <n v="1084"/>
    <s v="San Vicente"/>
    <n v="13009644.84"/>
    <n v="121257.65"/>
    <n v="10271532.1"/>
    <n v="92191.77"/>
    <n v="58"/>
    <n v="1"/>
  </r>
  <r>
    <x v="0"/>
    <x v="30"/>
    <s v="Lunes"/>
    <n v="1085"/>
    <s v="Corrientes (Av. Maipú)"/>
    <n v="20505610.190000001"/>
    <m/>
    <n v="16064905.699999999"/>
    <m/>
    <m/>
    <m/>
  </r>
  <r>
    <x v="0"/>
    <x v="30"/>
    <s v="Lunes"/>
    <n v="1086"/>
    <s v="Formosa II"/>
    <n v="56778721.920000002"/>
    <m/>
    <n v="44443665.009999998"/>
    <m/>
    <m/>
    <m/>
  </r>
  <r>
    <x v="0"/>
    <x v="30"/>
    <s v="Lunes"/>
    <n v="1087"/>
    <s v="Pilar"/>
    <n v="61263437.210000001"/>
    <n v="4197549.66"/>
    <n v="48284462.289999999"/>
    <n v="3262594.86"/>
    <n v="762.94799999999998"/>
    <n v="25"/>
  </r>
  <r>
    <x v="0"/>
    <x v="30"/>
    <s v="Lunes"/>
    <n v="1088"/>
    <s v="Tuc. Concepción"/>
    <n v="41302828.899999999"/>
    <n v="166786.70000000001"/>
    <n v="33221516.550000001"/>
    <n v="133024.31"/>
    <n v="62.997"/>
    <n v="1"/>
  </r>
  <r>
    <x v="0"/>
    <x v="30"/>
    <s v="Lunes"/>
    <n v="1092"/>
    <s v="San Juan Norte"/>
    <n v="40951642.600000001"/>
    <m/>
    <n v="32114997.510000002"/>
    <m/>
    <m/>
    <m/>
  </r>
  <r>
    <x v="0"/>
    <x v="30"/>
    <s v="Lunes"/>
    <n v="1093"/>
    <s v="Comodoro Rivadavia Norte"/>
    <n v="53380285.119999997"/>
    <m/>
    <n v="42111736.399999999"/>
    <m/>
    <m/>
    <m/>
  </r>
  <r>
    <x v="0"/>
    <x v="30"/>
    <s v="Lunes"/>
    <n v="1096"/>
    <s v="Caseros"/>
    <n v="47629357.670000002"/>
    <n v="1481987"/>
    <n v="37444670.25"/>
    <n v="1148233.72"/>
    <n v="2"/>
    <n v="2"/>
  </r>
  <r>
    <x v="0"/>
    <x v="30"/>
    <s v="Lunes"/>
    <n v="1097"/>
    <s v="Donato Alvarez (Cba)     "/>
    <n v="35353339.710000001"/>
    <m/>
    <n v="27850424.789999999"/>
    <m/>
    <m/>
    <m/>
  </r>
  <r>
    <x v="0"/>
    <x v="30"/>
    <s v="Lunes"/>
    <n v="1098"/>
    <s v="R.S. Peña, Chaco"/>
    <n v="23414031.870000001"/>
    <m/>
    <n v="18245871.329999998"/>
    <m/>
    <m/>
    <m/>
  </r>
  <r>
    <x v="0"/>
    <x v="30"/>
    <s v="Lunes"/>
    <n v="1099"/>
    <s v="Posadas II            "/>
    <n v="39446349.170000002"/>
    <m/>
    <n v="31541490.640000001"/>
    <m/>
    <m/>
    <m/>
  </r>
  <r>
    <x v="0"/>
    <x v="30"/>
    <s v="Lunes"/>
    <n v="1100"/>
    <s v="Santa Rosa (La Pampa) II"/>
    <n v="38143738.109999999"/>
    <m/>
    <n v="29882063.57"/>
    <m/>
    <m/>
    <m/>
  </r>
  <r>
    <x v="0"/>
    <x v="30"/>
    <s v="Lunes"/>
    <n v="1102"/>
    <s v="Alvarez Jonte"/>
    <n v="3221732.5"/>
    <m/>
    <n v="2506955.35"/>
    <m/>
    <m/>
    <m/>
  </r>
  <r>
    <x v="0"/>
    <x v="30"/>
    <s v="Lunes"/>
    <n v="1103"/>
    <s v="Perón"/>
    <n v="-50508.21"/>
    <m/>
    <n v="-36867.699999999997"/>
    <m/>
    <m/>
    <m/>
  </r>
  <r>
    <x v="0"/>
    <x v="30"/>
    <s v="Lunes"/>
    <n v="1106"/>
    <s v="Tuc. Ejército Del Norte"/>
    <n v="21081875"/>
    <m/>
    <n v="16539279.26"/>
    <m/>
    <m/>
    <m/>
  </r>
  <r>
    <x v="0"/>
    <x v="30"/>
    <s v="Lunes"/>
    <n v="1108"/>
    <s v="Puerto Madryn "/>
    <n v="46551917.420000002"/>
    <n v="298440.95"/>
    <n v="36534552.350000001"/>
    <n v="231592.08"/>
    <n v="96"/>
    <n v="4"/>
  </r>
  <r>
    <x v="0"/>
    <x v="30"/>
    <s v="Lunes"/>
    <n v="1109"/>
    <s v="Cabildo"/>
    <n v="2978430.78"/>
    <m/>
    <n v="2331896.27"/>
    <m/>
    <m/>
    <m/>
  </r>
  <r>
    <x v="0"/>
    <x v="30"/>
    <s v="Lunes"/>
    <n v="1110"/>
    <s v="Claypole"/>
    <n v="19246932.559999999"/>
    <n v="346499.41"/>
    <n v="14992736.98"/>
    <n v="268465.45"/>
    <n v="1"/>
    <n v="1"/>
  </r>
  <r>
    <x v="0"/>
    <x v="30"/>
    <s v="Lunes"/>
    <n v="1111"/>
    <s v="San Pedro de Jujuy"/>
    <n v="24488554.559999999"/>
    <m/>
    <n v="19279862.760000002"/>
    <m/>
    <m/>
    <m/>
  </r>
  <r>
    <x v="0"/>
    <x v="30"/>
    <s v="Lunes"/>
    <n v="1114"/>
    <s v="Clorinda"/>
    <n v="29203431.039999999"/>
    <m/>
    <n v="22945883.670000002"/>
    <m/>
    <m/>
    <m/>
  </r>
  <r>
    <x v="0"/>
    <x v="30"/>
    <s v="Lunes"/>
    <n v="1115"/>
    <s v="General Roca"/>
    <n v="39467015.649999999"/>
    <n v="397225.41"/>
    <n v="31051115.34"/>
    <n v="313313.44"/>
    <n v="126.551"/>
    <n v="8"/>
  </r>
  <r>
    <x v="0"/>
    <x v="30"/>
    <s v="Lunes"/>
    <n v="1116"/>
    <s v="Moron"/>
    <n v="29742896.539999999"/>
    <m/>
    <n v="23266812.010000002"/>
    <m/>
    <m/>
    <m/>
  </r>
  <r>
    <x v="0"/>
    <x v="30"/>
    <s v="Lunes"/>
    <n v="1119"/>
    <s v="Moreno Derqui"/>
    <n v="26181586.940000001"/>
    <m/>
    <n v="20485728.109999999"/>
    <m/>
    <m/>
    <m/>
  </r>
  <r>
    <x v="0"/>
    <x v="30"/>
    <s v="Lunes"/>
    <n v="2997"/>
    <s v="Grafa"/>
    <n v="208955534.11000001"/>
    <n v="12572924.890000001"/>
    <n v="166497384.19999999"/>
    <n v="9841422.1400000006"/>
    <n v="3461.04"/>
    <n v="114"/>
  </r>
  <r>
    <x v="0"/>
    <x v="30"/>
    <s v="Lunes"/>
    <n v="2998"/>
    <s v="San Justo"/>
    <n v="81060558.629999995"/>
    <n v="4922433.9400000004"/>
    <n v="63669992.659999996"/>
    <n v="3868373.88"/>
    <n v="1983.125"/>
    <n v="62"/>
  </r>
  <r>
    <x v="0"/>
    <x v="30"/>
    <s v="Lunes"/>
    <n v="2999"/>
    <s v="Avellaneda"/>
    <n v="104630303.5"/>
    <n v="5878893.7400000002"/>
    <n v="81804343.469999999"/>
    <n v="4455822.59"/>
    <n v="1822.2460000000001"/>
    <n v="46"/>
  </r>
  <r>
    <x v="0"/>
    <x v="30"/>
    <s v="Lunes"/>
    <n v="3601"/>
    <s v="La Plata"/>
    <n v="113090234.04000001"/>
    <n v="6612135.0199999996"/>
    <n v="88660458.25"/>
    <n v="5109804.72"/>
    <n v="2347.3040000000001"/>
    <n v="63"/>
  </r>
  <r>
    <x v="0"/>
    <x v="30"/>
    <s v="Lunes"/>
    <n v="3602"/>
    <s v="Bahía Blanca"/>
    <n v="99415752.890000001"/>
    <n v="5252945.4800000004"/>
    <n v="77964058.870000005"/>
    <n v="4096354.33"/>
    <n v="1807.991"/>
    <n v="44"/>
  </r>
  <r>
    <x v="0"/>
    <x v="30"/>
    <s v="Lunes"/>
    <n v="3603"/>
    <s v="Santa Fe "/>
    <n v="82962059.709999993"/>
    <n v="4687495.8899999997"/>
    <n v="64930078.880000003"/>
    <n v="3637753.13"/>
    <n v="1662.2840000000001"/>
    <n v="45"/>
  </r>
  <r>
    <x v="0"/>
    <x v="30"/>
    <s v="Lunes"/>
    <n v="3604"/>
    <s v="Paraná"/>
    <n v="59211415.43"/>
    <n v="3691363.2"/>
    <n v="46566542.509999998"/>
    <n v="2849864.04"/>
    <n v="1339.665"/>
    <n v="33"/>
  </r>
  <r>
    <x v="0"/>
    <x v="30"/>
    <s v="Lunes"/>
    <n v="3605"/>
    <s v="Córdoba Oeste"/>
    <n v="153744006.22999999"/>
    <n v="6298048.6600000001"/>
    <n v="121339622.05"/>
    <n v="4831663.67"/>
    <n v="1991.123"/>
    <n v="55"/>
  </r>
  <r>
    <x v="0"/>
    <x v="30"/>
    <s v="Lunes"/>
    <n v="3606"/>
    <s v="Córdoba Este"/>
    <n v="87021504.329999998"/>
    <n v="6856096.7800000003"/>
    <n v="68661707.629999995"/>
    <n v="5309141.6399999997"/>
    <n v="880.50099999999998"/>
    <n v="27"/>
  </r>
  <r>
    <x v="0"/>
    <x v="30"/>
    <s v="Lunes"/>
    <n v="3608"/>
    <s v="Neuquén"/>
    <n v="121950122.84"/>
    <n v="4142918.08"/>
    <n v="95155739.680000007"/>
    <n v="3223100.43"/>
    <n v="992.95100000000002"/>
    <n v="24"/>
  </r>
  <r>
    <x v="0"/>
    <x v="30"/>
    <s v="Lunes"/>
    <n v="3613"/>
    <s v="Mendoza "/>
    <n v="117534894.45"/>
    <n v="4807718.32"/>
    <n v="92514176.319999993"/>
    <n v="3735345.75"/>
    <n v="1515.68"/>
    <n v="50"/>
  </r>
  <r>
    <x v="0"/>
    <x v="30"/>
    <s v="Lunes"/>
    <n v="4001"/>
    <s v="Campana"/>
    <n v="22492968.23"/>
    <n v="122940"/>
    <n v="17706335.289999999"/>
    <n v="95253.119999999995"/>
    <n v="60"/>
    <n v="1"/>
  </r>
  <r>
    <x v="1"/>
    <x v="31"/>
    <s v="Lunes"/>
    <n v="1002"/>
    <s v="Rio IV"/>
    <n v="62075473.859999999"/>
    <n v="3340420.57"/>
    <n v="48437930.549999997"/>
    <n v="2586153.2599999998"/>
    <n v="1046.6590000000001"/>
    <n v="27"/>
  </r>
  <r>
    <x v="1"/>
    <x v="31"/>
    <s v="Lunes"/>
    <n v="1003"/>
    <s v="San Luis"/>
    <n v="77557906.120000005"/>
    <n v="1995576.76"/>
    <n v="60870402.649999999"/>
    <n v="1556624.42"/>
    <n v="966.77"/>
    <n v="33"/>
  </r>
  <r>
    <x v="1"/>
    <x v="31"/>
    <s v="Lunes"/>
    <n v="1004"/>
    <s v="San Fernando"/>
    <n v="87064310.280000001"/>
    <n v="4800815.59"/>
    <n v="68217117.900000006"/>
    <n v="3694485.15"/>
    <n v="1685.998"/>
    <n v="48"/>
  </r>
  <r>
    <x v="1"/>
    <x v="31"/>
    <s v="Lunes"/>
    <n v="1005"/>
    <s v="Las Heras"/>
    <n v="43581048.119999997"/>
    <m/>
    <n v="34131491.780000001"/>
    <m/>
    <m/>
    <m/>
  </r>
  <r>
    <x v="1"/>
    <x v="31"/>
    <s v="Lunes"/>
    <n v="1006"/>
    <s v="San Juan"/>
    <n v="59433489.369999997"/>
    <n v="2017329.01"/>
    <n v="46693648.479999997"/>
    <n v="1560726.47"/>
    <n v="951.83500000000004"/>
    <n v="29"/>
  </r>
  <r>
    <x v="1"/>
    <x v="31"/>
    <s v="Lunes"/>
    <n v="1007"/>
    <s v="La Rioja"/>
    <n v="100226351.97"/>
    <n v="1273894.3"/>
    <n v="78633438.799999997"/>
    <n v="987004.88"/>
    <n v="4"/>
    <n v="4"/>
  </r>
  <r>
    <x v="1"/>
    <x v="31"/>
    <s v="Lunes"/>
    <n v="1008"/>
    <s v="Corrientes"/>
    <n v="60065086.609999999"/>
    <n v="971994.34"/>
    <n v="46860866.640000001"/>
    <n v="764229.28"/>
    <n v="431.20600000000002"/>
    <n v="19"/>
  </r>
  <r>
    <x v="1"/>
    <x v="31"/>
    <s v="Lunes"/>
    <n v="1010"/>
    <s v="Córdoba Sur"/>
    <n v="59854213.350000001"/>
    <m/>
    <n v="46568058.869999997"/>
    <m/>
    <m/>
    <m/>
  </r>
  <r>
    <x v="1"/>
    <x v="31"/>
    <s v="Lunes"/>
    <n v="1011"/>
    <s v="Salta"/>
    <n v="46074374.060000002"/>
    <n v="2506145.6"/>
    <n v="36148426.469999999"/>
    <n v="1972744.52"/>
    <n v="419.16500000000002"/>
    <n v="22"/>
  </r>
  <r>
    <x v="1"/>
    <x v="31"/>
    <s v="Lunes"/>
    <n v="1012"/>
    <s v="Santiago"/>
    <n v="60179073.719999999"/>
    <m/>
    <n v="46912709.600000001"/>
    <m/>
    <m/>
    <m/>
  </r>
  <r>
    <x v="1"/>
    <x v="31"/>
    <s v="Lunes"/>
    <n v="1013"/>
    <s v="Tigre"/>
    <n v="47672898.68"/>
    <m/>
    <n v="37312608.409999996"/>
    <m/>
    <m/>
    <m/>
  </r>
  <r>
    <x v="1"/>
    <x v="31"/>
    <s v="Lunes"/>
    <n v="1014"/>
    <s v="Lujan"/>
    <n v="47295528.689999998"/>
    <n v="1099917.8700000001"/>
    <n v="36904119.210000001"/>
    <n v="848227.82"/>
    <n v="411.44299999999998"/>
    <n v="12"/>
  </r>
  <r>
    <x v="1"/>
    <x v="31"/>
    <s v="Lunes"/>
    <n v="1015"/>
    <s v="Maipú"/>
    <n v="44604669.280000001"/>
    <m/>
    <n v="34796762.060000002"/>
    <m/>
    <m/>
    <m/>
  </r>
  <r>
    <x v="1"/>
    <x v="31"/>
    <s v="Lunes"/>
    <n v="1016"/>
    <s v="Avellaneda 2"/>
    <n v="63102701"/>
    <m/>
    <n v="49263149.960000001"/>
    <m/>
    <m/>
    <m/>
  </r>
  <r>
    <x v="1"/>
    <x v="31"/>
    <s v="Lunes"/>
    <n v="1017"/>
    <s v="La Tablada"/>
    <n v="56804162.359999999"/>
    <m/>
    <n v="44241236.920000002"/>
    <m/>
    <m/>
    <m/>
  </r>
  <r>
    <x v="1"/>
    <x v="31"/>
    <s v="Lunes"/>
    <n v="1018"/>
    <s v="Quilmes"/>
    <n v="90682225.140000001"/>
    <n v="431952"/>
    <n v="70477769.359999999"/>
    <n v="334673.56"/>
    <n v="4"/>
    <n v="1"/>
  </r>
  <r>
    <x v="1"/>
    <x v="31"/>
    <s v="Lunes"/>
    <n v="1020"/>
    <s v="Tucumán"/>
    <n v="42020552.880000003"/>
    <n v="1988733.08"/>
    <n v="33085867.760000002"/>
    <n v="1533552.89"/>
    <n v="670.71"/>
    <n v="34"/>
  </r>
  <r>
    <x v="1"/>
    <x v="31"/>
    <s v="Lunes"/>
    <n v="1021"/>
    <s v="Neuquén 2"/>
    <n v="54147454.130000003"/>
    <m/>
    <n v="42312391.57"/>
    <m/>
    <m/>
    <m/>
  </r>
  <r>
    <x v="1"/>
    <x v="31"/>
    <s v="Lunes"/>
    <n v="1022"/>
    <s v="Bariloche"/>
    <n v="49571289.049999997"/>
    <m/>
    <n v="39133319.109999999"/>
    <m/>
    <m/>
    <m/>
  </r>
  <r>
    <x v="1"/>
    <x v="31"/>
    <s v="Lunes"/>
    <n v="1023"/>
    <s v="La Pampa"/>
    <n v="55323024.619999997"/>
    <m/>
    <n v="42988428.090000004"/>
    <m/>
    <m/>
    <m/>
  </r>
  <r>
    <x v="1"/>
    <x v="31"/>
    <s v="Lunes"/>
    <n v="1024"/>
    <s v="Formosa"/>
    <n v="79645909.489999995"/>
    <n v="3060711.37"/>
    <n v="62228323.18"/>
    <n v="2387427.25"/>
    <n v="1682.74"/>
    <n v="55"/>
  </r>
  <r>
    <x v="1"/>
    <x v="31"/>
    <s v="Lunes"/>
    <n v="1026"/>
    <s v="Catamarca"/>
    <n v="46785773.729999997"/>
    <m/>
    <n v="36740107.100000001"/>
    <m/>
    <m/>
    <m/>
  </r>
  <r>
    <x v="1"/>
    <x v="31"/>
    <s v="Lunes"/>
    <n v="1027"/>
    <s v="Mataderos"/>
    <n v="16654452.34"/>
    <m/>
    <n v="13047428.99"/>
    <m/>
    <m/>
    <m/>
  </r>
  <r>
    <x v="1"/>
    <x v="31"/>
    <s v="Lunes"/>
    <n v="1028"/>
    <s v="Alte Brown"/>
    <n v="39310792.289999999"/>
    <n v="99999"/>
    <n v="30819085.370000001"/>
    <n v="77478.570000000007"/>
    <n v="1"/>
    <n v="1"/>
  </r>
  <r>
    <x v="1"/>
    <x v="31"/>
    <s v="Lunes"/>
    <n v="1029"/>
    <s v="Moreno"/>
    <n v="36593543.149999999"/>
    <n v="419999"/>
    <n v="28408461.609999999"/>
    <n v="325412.44"/>
    <n v="1"/>
    <n v="1"/>
  </r>
  <r>
    <x v="1"/>
    <x v="31"/>
    <s v="Lunes"/>
    <n v="1030"/>
    <s v="José C Paz"/>
    <n v="15528168.970000001"/>
    <m/>
    <n v="12129466.17"/>
    <m/>
    <m/>
    <m/>
  </r>
  <r>
    <x v="1"/>
    <x v="31"/>
    <s v="Lunes"/>
    <n v="1031"/>
    <s v="Jujuy"/>
    <n v="51330696.939999998"/>
    <n v="468682.04"/>
    <n v="40378249.740000002"/>
    <n v="373665.12"/>
    <n v="122.58"/>
    <n v="11"/>
  </r>
  <r>
    <x v="1"/>
    <x v="31"/>
    <s v="Lunes"/>
    <n v="1032"/>
    <s v="Malvinas Arg"/>
    <n v="48443738.740000002"/>
    <m/>
    <n v="37990397.729999997"/>
    <m/>
    <m/>
    <m/>
  </r>
  <r>
    <x v="1"/>
    <x v="31"/>
    <s v="Lunes"/>
    <n v="1033"/>
    <s v="Rio Salí"/>
    <n v="29621320.75"/>
    <m/>
    <n v="23146233.84"/>
    <m/>
    <m/>
    <m/>
  </r>
  <r>
    <x v="1"/>
    <x v="31"/>
    <s v="Lunes"/>
    <n v="1035"/>
    <s v="3 de Febrero"/>
    <n v="32215832.210000001"/>
    <n v="984944.57"/>
    <n v="25113196.440000001"/>
    <n v="761554.66"/>
    <n v="587"/>
    <n v="9"/>
  </r>
  <r>
    <x v="1"/>
    <x v="31"/>
    <s v="Lunes"/>
    <n v="1036"/>
    <s v="Moreno Shopping"/>
    <n v="15999103.369999999"/>
    <m/>
    <n v="12629511.439999999"/>
    <m/>
    <m/>
    <m/>
  </r>
  <r>
    <x v="1"/>
    <x v="31"/>
    <s v="Lunes"/>
    <n v="1037"/>
    <s v="San Martin"/>
    <n v="10909187.17"/>
    <m/>
    <n v="8638722.4399999995"/>
    <m/>
    <m/>
    <m/>
  </r>
  <r>
    <x v="1"/>
    <x v="31"/>
    <s v="Lunes"/>
    <n v="1038"/>
    <s v="Cipolletti"/>
    <n v="50878906.689999998"/>
    <n v="943242.97"/>
    <n v="39834207.869999997"/>
    <n v="741940.95"/>
    <n v="467.25400000000002"/>
    <n v="16"/>
  </r>
  <r>
    <x v="1"/>
    <x v="31"/>
    <s v="Lunes"/>
    <n v="1039"/>
    <s v="Paraná 2"/>
    <n v="48927676.399999999"/>
    <m/>
    <n v="38106450.600000001"/>
    <m/>
    <m/>
    <m/>
  </r>
  <r>
    <x v="1"/>
    <x v="31"/>
    <s v="Lunes"/>
    <n v="1042"/>
    <s v="Trelew"/>
    <n v="27437793.989999998"/>
    <m/>
    <n v="21557129.199999999"/>
    <m/>
    <m/>
    <m/>
  </r>
  <r>
    <x v="1"/>
    <x v="31"/>
    <s v="Lunes"/>
    <n v="1043"/>
    <s v="Laferrere"/>
    <n v="40982100.380000003"/>
    <m/>
    <n v="31949322.91"/>
    <m/>
    <m/>
    <m/>
  </r>
  <r>
    <x v="1"/>
    <x v="31"/>
    <s v="Lunes"/>
    <n v="1044"/>
    <s v="Hurlingham (AV. Villegas)"/>
    <n v="13770108.060000001"/>
    <m/>
    <n v="10806526.01"/>
    <m/>
    <m/>
    <m/>
  </r>
  <r>
    <x v="1"/>
    <x v="31"/>
    <s v="Lunes"/>
    <n v="1045"/>
    <s v="Hurlingham (AV. Vergara)"/>
    <n v="11716353.789999999"/>
    <m/>
    <n v="9250901.4499999993"/>
    <m/>
    <m/>
    <m/>
  </r>
  <r>
    <x v="1"/>
    <x v="31"/>
    <s v="Lunes"/>
    <n v="1046"/>
    <s v="Pergamino"/>
    <n v="16080100.58"/>
    <m/>
    <n v="12577590.51"/>
    <m/>
    <m/>
    <m/>
  </r>
  <r>
    <x v="1"/>
    <x v="31"/>
    <s v="Lunes"/>
    <n v="1050"/>
    <s v="Lanús"/>
    <n v="35231909.170000002"/>
    <m/>
    <n v="27276131.030000001"/>
    <m/>
    <m/>
    <m/>
  </r>
  <r>
    <x v="1"/>
    <x v="31"/>
    <s v="Lunes"/>
    <n v="1051"/>
    <s v="Posadas"/>
    <n v="56251562.810000002"/>
    <n v="539994"/>
    <n v="44676041.049999997"/>
    <n v="418383.78"/>
    <n v="1"/>
    <n v="1"/>
  </r>
  <r>
    <x v="1"/>
    <x v="31"/>
    <s v="Lunes"/>
    <n v="1052"/>
    <s v="Oran"/>
    <n v="36281318.460000001"/>
    <m/>
    <n v="28498082.649999999"/>
    <m/>
    <m/>
    <m/>
  </r>
  <r>
    <x v="1"/>
    <x v="31"/>
    <s v="Lunes"/>
    <n v="1053"/>
    <s v="Viedma"/>
    <n v="30387072.800000001"/>
    <m/>
    <n v="23797514.920000002"/>
    <m/>
    <m/>
    <m/>
  </r>
  <r>
    <x v="1"/>
    <x v="31"/>
    <s v="Lunes"/>
    <n v="1054"/>
    <s v="Olavarría"/>
    <n v="40168463.060000002"/>
    <n v="1348185.95"/>
    <n v="30932344.609999999"/>
    <n v="1027625.24"/>
    <n v="602.95500000000004"/>
    <n v="21"/>
  </r>
  <r>
    <x v="1"/>
    <x v="31"/>
    <s v="Lunes"/>
    <n v="1055"/>
    <s v="Villa Mercedes"/>
    <n v="42692224.460000001"/>
    <n v="484006.98"/>
    <n v="33414032.18"/>
    <n v="378266.73"/>
    <n v="226.62"/>
    <n v="9"/>
  </r>
  <r>
    <x v="1"/>
    <x v="31"/>
    <s v="Lunes"/>
    <n v="1056"/>
    <s v="Villa Nueva"/>
    <n v="20458111.75"/>
    <m/>
    <n v="16068382.630000001"/>
    <m/>
    <m/>
    <m/>
  </r>
  <r>
    <x v="1"/>
    <x v="31"/>
    <s v="Lunes"/>
    <n v="1057"/>
    <s v="Comodoro Rivadavia"/>
    <n v="61151411.609999999"/>
    <n v="2657604.19"/>
    <n v="47845911.729999997"/>
    <n v="2085355.16"/>
    <n v="1181.941"/>
    <n v="30"/>
  </r>
  <r>
    <x v="1"/>
    <x v="31"/>
    <s v="Lunes"/>
    <n v="1058"/>
    <s v="Resistencia"/>
    <n v="35797241.409999996"/>
    <n v="752611.32"/>
    <n v="27858378.920000002"/>
    <n v="581371.03"/>
    <n v="248.20500000000001"/>
    <n v="10"/>
  </r>
  <r>
    <x v="1"/>
    <x v="31"/>
    <s v="Lunes"/>
    <n v="1059"/>
    <s v="Gonzalez Catán"/>
    <n v="44241145.950000003"/>
    <m/>
    <n v="34315963.890000001"/>
    <m/>
    <m/>
    <m/>
  </r>
  <r>
    <x v="1"/>
    <x v="31"/>
    <s v="Lunes"/>
    <n v="1060"/>
    <s v="Fuerza Aérea (Cba)"/>
    <n v="27997990.440000001"/>
    <m/>
    <n v="22450225.440000001"/>
    <m/>
    <m/>
    <m/>
  </r>
  <r>
    <x v="1"/>
    <x v="31"/>
    <s v="Lunes"/>
    <n v="1061"/>
    <s v="Junín"/>
    <n v="53358150.479999997"/>
    <m/>
    <n v="41498525.100000001"/>
    <m/>
    <m/>
    <m/>
  </r>
  <r>
    <x v="1"/>
    <x v="31"/>
    <s v="Lunes"/>
    <n v="1067"/>
    <s v="San Martín (Mza)"/>
    <n v="27265029.530000001"/>
    <m/>
    <n v="21312753.84"/>
    <m/>
    <m/>
    <m/>
  </r>
  <r>
    <x v="1"/>
    <x v="31"/>
    <s v="Lunes"/>
    <n v="1068"/>
    <s v="Palmares (Mza)"/>
    <n v="49791734.670000002"/>
    <m/>
    <n v="38700005.539999999"/>
    <m/>
    <m/>
    <m/>
  </r>
  <r>
    <x v="1"/>
    <x v="31"/>
    <s v="Lunes"/>
    <n v="1074"/>
    <s v="Goya (Ctes)"/>
    <n v="20642446.359999999"/>
    <m/>
    <n v="16088396.65"/>
    <m/>
    <m/>
    <m/>
  </r>
  <r>
    <x v="1"/>
    <x v="31"/>
    <s v="Lunes"/>
    <n v="1075"/>
    <s v="Salta Fuerza Aérea"/>
    <n v="30548490.940000001"/>
    <m/>
    <n v="24214759.670000002"/>
    <m/>
    <m/>
    <m/>
  </r>
  <r>
    <x v="1"/>
    <x v="31"/>
    <s v="Lunes"/>
    <n v="1076"/>
    <s v="Lomas de Zamora"/>
    <n v="41440482.310000002"/>
    <m/>
    <n v="32439517.800000001"/>
    <m/>
    <m/>
    <m/>
  </r>
  <r>
    <x v="1"/>
    <x v="31"/>
    <s v="Lunes"/>
    <n v="1077"/>
    <s v="Gral Pico (La Pampa)"/>
    <n v="40753000.57"/>
    <m/>
    <n v="31795295.609999999"/>
    <m/>
    <m/>
    <m/>
  </r>
  <r>
    <x v="1"/>
    <x v="31"/>
    <s v="Lunes"/>
    <n v="1078"/>
    <s v="Salta Tartagal"/>
    <n v="48119523.090000004"/>
    <m/>
    <n v="37615273.689999998"/>
    <m/>
    <m/>
    <m/>
  </r>
  <r>
    <x v="1"/>
    <x v="31"/>
    <s v="Lunes"/>
    <n v="1080"/>
    <s v="Santiago del Estero Sur"/>
    <n v="44926636.530000001"/>
    <n v="1454683.9"/>
    <n v="34802721.490000002"/>
    <n v="1117458.94"/>
    <n v="550.6"/>
    <n v="23"/>
  </r>
  <r>
    <x v="1"/>
    <x v="31"/>
    <s v="Lunes"/>
    <n v="1081"/>
    <s v="Rawson San Juan"/>
    <n v="33256545.449999999"/>
    <m/>
    <n v="26293141.350000001"/>
    <m/>
    <m/>
    <m/>
  </r>
  <r>
    <x v="1"/>
    <x v="31"/>
    <s v="Lunes"/>
    <n v="1082"/>
    <s v="Tucumán (Av. Jujuy)"/>
    <n v="13251099.710000001"/>
    <m/>
    <n v="10630994.73"/>
    <m/>
    <m/>
    <m/>
  </r>
  <r>
    <x v="1"/>
    <x v="31"/>
    <s v="Lunes"/>
    <n v="1084"/>
    <s v="San Vicente"/>
    <n v="10180615.32"/>
    <m/>
    <n v="7974483.21"/>
    <m/>
    <m/>
    <m/>
  </r>
  <r>
    <x v="1"/>
    <x v="31"/>
    <s v="Lunes"/>
    <n v="1085"/>
    <s v="Corrientes (Av. Maipú)"/>
    <n v="18498177.27"/>
    <m/>
    <n v="14466160.73"/>
    <m/>
    <m/>
    <m/>
  </r>
  <r>
    <x v="1"/>
    <x v="31"/>
    <s v="Lunes"/>
    <n v="1086"/>
    <s v="Formosa II"/>
    <n v="49656992.380000003"/>
    <m/>
    <n v="38844457.57"/>
    <m/>
    <m/>
    <m/>
  </r>
  <r>
    <x v="1"/>
    <x v="31"/>
    <s v="Lunes"/>
    <n v="1087"/>
    <s v="Pilar"/>
    <n v="63381868.219999999"/>
    <n v="8033825.3300000001"/>
    <n v="49807585.600000001"/>
    <n v="6206391.7699999996"/>
    <n v="1412.806"/>
    <n v="41"/>
  </r>
  <r>
    <x v="1"/>
    <x v="31"/>
    <s v="Lunes"/>
    <n v="1088"/>
    <s v="Tuc. Concepción"/>
    <n v="31015211.120000001"/>
    <m/>
    <n v="24731672.329999998"/>
    <m/>
    <m/>
    <m/>
  </r>
  <r>
    <x v="1"/>
    <x v="31"/>
    <s v="Lunes"/>
    <n v="1092"/>
    <s v="San Juan Norte"/>
    <n v="39539194.200000003"/>
    <m/>
    <n v="30469442.719999999"/>
    <m/>
    <m/>
    <m/>
  </r>
  <r>
    <x v="1"/>
    <x v="31"/>
    <s v="Lunes"/>
    <n v="1093"/>
    <s v="Comodoro Rivadavia Norte"/>
    <n v="43632731.719999999"/>
    <m/>
    <n v="34135160.259999998"/>
    <m/>
    <m/>
    <m/>
  </r>
  <r>
    <x v="1"/>
    <x v="31"/>
    <s v="Lunes"/>
    <n v="1096"/>
    <s v="Caseros"/>
    <n v="38160350.719999999"/>
    <m/>
    <n v="29876233.850000001"/>
    <m/>
    <m/>
    <m/>
  </r>
  <r>
    <x v="1"/>
    <x v="31"/>
    <s v="Lunes"/>
    <n v="1097"/>
    <s v="Donato Alvarez (Cba)     "/>
    <n v="29727482.850000001"/>
    <m/>
    <n v="23387714.559999999"/>
    <m/>
    <m/>
    <m/>
  </r>
  <r>
    <x v="1"/>
    <x v="31"/>
    <s v="Lunes"/>
    <n v="1098"/>
    <s v="R.S. Peña, Chaco"/>
    <n v="23860883.34"/>
    <m/>
    <n v="18578415.460000001"/>
    <m/>
    <m/>
    <m/>
  </r>
  <r>
    <x v="1"/>
    <x v="31"/>
    <s v="Lunes"/>
    <n v="1099"/>
    <s v="Posadas II            "/>
    <n v="33636967.909999996"/>
    <m/>
    <n v="26893224.68"/>
    <m/>
    <m/>
    <m/>
  </r>
  <r>
    <x v="1"/>
    <x v="31"/>
    <s v="Lunes"/>
    <n v="1100"/>
    <s v="Santa Rosa (La Pampa) II"/>
    <n v="32083754.420000002"/>
    <m/>
    <n v="25265922.170000002"/>
    <m/>
    <m/>
    <m/>
  </r>
  <r>
    <x v="1"/>
    <x v="31"/>
    <s v="Lunes"/>
    <n v="1106"/>
    <s v="Tuc. Ejército Del Norte"/>
    <n v="13640131.800000001"/>
    <m/>
    <n v="10804367.34"/>
    <m/>
    <m/>
    <m/>
  </r>
  <r>
    <x v="1"/>
    <x v="31"/>
    <s v="Lunes"/>
    <n v="1108"/>
    <s v="Puerto Madryn "/>
    <n v="44536555.630000003"/>
    <n v="2181948"/>
    <n v="34774477.689999998"/>
    <n v="1690558.92"/>
    <n v="8"/>
    <n v="5"/>
  </r>
  <r>
    <x v="1"/>
    <x v="31"/>
    <s v="Lunes"/>
    <n v="1110"/>
    <s v="Claypole"/>
    <n v="29479638.079999998"/>
    <m/>
    <n v="22920252.41"/>
    <m/>
    <m/>
    <m/>
  </r>
  <r>
    <x v="1"/>
    <x v="31"/>
    <s v="Lunes"/>
    <n v="1111"/>
    <s v="San Pedro de Jujuy"/>
    <n v="28217705.5"/>
    <n v="799188"/>
    <n v="22126141.629999999"/>
    <n v="619205.57999999996"/>
    <n v="1"/>
    <n v="1"/>
  </r>
  <r>
    <x v="1"/>
    <x v="31"/>
    <s v="Lunes"/>
    <n v="1114"/>
    <s v="Clorinda"/>
    <n v="26517919.52"/>
    <m/>
    <n v="20758594.379999999"/>
    <m/>
    <m/>
    <m/>
  </r>
  <r>
    <x v="1"/>
    <x v="31"/>
    <s v="Lunes"/>
    <n v="1115"/>
    <s v="General Roca"/>
    <n v="30700998.16"/>
    <n v="904338.96"/>
    <n v="24113504.5"/>
    <n v="712602.35"/>
    <n v="398.2"/>
    <n v="9"/>
  </r>
  <r>
    <x v="1"/>
    <x v="31"/>
    <s v="Lunes"/>
    <n v="1116"/>
    <s v="Moron"/>
    <n v="35388521.079999998"/>
    <m/>
    <n v="27779446.489999998"/>
    <m/>
    <m/>
    <m/>
  </r>
  <r>
    <x v="1"/>
    <x v="31"/>
    <s v="Lunes"/>
    <n v="1119"/>
    <s v="Moreno Derqui"/>
    <n v="30995698.170000002"/>
    <m/>
    <n v="24152781.780000001"/>
    <m/>
    <m/>
    <m/>
  </r>
  <r>
    <x v="1"/>
    <x v="31"/>
    <s v="Lunes"/>
    <n v="2997"/>
    <s v="Grafa"/>
    <n v="153377976.66999999"/>
    <n v="13033615.07"/>
    <n v="122276206.06"/>
    <n v="9978967.6300000008"/>
    <n v="5092.2"/>
    <n v="156"/>
  </r>
  <r>
    <x v="1"/>
    <x v="31"/>
    <s v="Lunes"/>
    <n v="2998"/>
    <s v="San Justo"/>
    <n v="101416326.55"/>
    <n v="9391348.2200000007"/>
    <n v="78977166.650000006"/>
    <n v="7284292.2400000002"/>
    <n v="4150.2240000000002"/>
    <n v="132"/>
  </r>
  <r>
    <x v="1"/>
    <x v="31"/>
    <s v="Lunes"/>
    <n v="2999"/>
    <s v="Avellaneda"/>
    <n v="98301265.219999999"/>
    <n v="8679261.0399999991"/>
    <n v="76649847.030000001"/>
    <n v="6645500.29"/>
    <n v="4045.1210000000001"/>
    <n v="108"/>
  </r>
  <r>
    <x v="1"/>
    <x v="31"/>
    <s v="Lunes"/>
    <n v="3601"/>
    <s v="La Plata"/>
    <n v="125530448.66"/>
    <n v="7271564.3700000001"/>
    <n v="97644973.390000001"/>
    <n v="5609237.7699999996"/>
    <n v="2808.8560000000002"/>
    <n v="101"/>
  </r>
  <r>
    <x v="1"/>
    <x v="31"/>
    <s v="Lunes"/>
    <n v="3602"/>
    <s v="Bahía Blanca"/>
    <n v="83860588.040000007"/>
    <n v="5331117.96"/>
    <n v="65307105.490000002"/>
    <n v="4095705.78"/>
    <n v="2333.942"/>
    <n v="58"/>
  </r>
  <r>
    <x v="1"/>
    <x v="31"/>
    <s v="Lunes"/>
    <n v="3603"/>
    <s v="Santa Fe "/>
    <n v="71966023.090000004"/>
    <n v="7380382.8499999996"/>
    <n v="55819282.659999996"/>
    <n v="5659206.9199999999"/>
    <n v="2721.63"/>
    <n v="68"/>
  </r>
  <r>
    <x v="1"/>
    <x v="31"/>
    <s v="Lunes"/>
    <n v="3604"/>
    <s v="Paraná"/>
    <n v="69079896.079999998"/>
    <n v="7165144.4699999997"/>
    <n v="53610611.829999998"/>
    <n v="5501422.4699999997"/>
    <n v="3061.9079999999999"/>
    <n v="68"/>
  </r>
  <r>
    <x v="1"/>
    <x v="31"/>
    <s v="Lunes"/>
    <n v="3605"/>
    <s v="Córdoba Oeste"/>
    <n v="138052183.63999999"/>
    <n v="10204989.970000001"/>
    <n v="108723107.39"/>
    <n v="7881736.46"/>
    <n v="3357.8719999999998"/>
    <n v="107"/>
  </r>
  <r>
    <x v="1"/>
    <x v="31"/>
    <s v="Lunes"/>
    <n v="3606"/>
    <s v="Córdoba Este"/>
    <n v="80137426.819999993"/>
    <n v="2355268.8199999998"/>
    <n v="62590839.990000002"/>
    <n v="1825380.49"/>
    <n v="1135.72"/>
    <n v="29"/>
  </r>
  <r>
    <x v="1"/>
    <x v="31"/>
    <s v="Lunes"/>
    <n v="3608"/>
    <s v="Neuquén"/>
    <n v="108784683.65000001"/>
    <n v="2613132.75"/>
    <n v="84228343.450000003"/>
    <n v="2017131.54"/>
    <n v="966.18"/>
    <n v="24"/>
  </r>
  <r>
    <x v="1"/>
    <x v="31"/>
    <s v="Lunes"/>
    <n v="3613"/>
    <s v="Mendoza "/>
    <n v="99018001.030000001"/>
    <n v="10147102.439999999"/>
    <n v="77388646.909999996"/>
    <n v="7861608.4000000004"/>
    <n v="1968.1990000000001"/>
    <n v="68"/>
  </r>
  <r>
    <x v="1"/>
    <x v="31"/>
    <s v="Lunes"/>
    <n v="4001"/>
    <s v="Campana"/>
    <n v="17271340.010000002"/>
    <m/>
    <n v="13637927.82"/>
    <m/>
    <m/>
    <m/>
  </r>
  <r>
    <x v="1"/>
    <x v="32"/>
    <s v="Martes"/>
    <n v="1002"/>
    <s v="Rio IV"/>
    <n v="59913058.109999999"/>
    <n v="1845140.73"/>
    <n v="46891901.740000002"/>
    <n v="1431063.89"/>
    <n v="783.78499999999997"/>
    <n v="27"/>
  </r>
  <r>
    <x v="1"/>
    <x v="32"/>
    <s v="Martes"/>
    <n v="1003"/>
    <s v="San Luis"/>
    <n v="91960028.099999994"/>
    <n v="3244373.4"/>
    <n v="71715654.640000001"/>
    <n v="2542303.91"/>
    <n v="1499.662"/>
    <n v="43"/>
  </r>
  <r>
    <x v="1"/>
    <x v="32"/>
    <s v="Martes"/>
    <n v="1004"/>
    <s v="San Fernando"/>
    <n v="71073819.569999993"/>
    <n v="3202480.1"/>
    <n v="55881809.119999997"/>
    <n v="2485220.69"/>
    <n v="1237.3979999999999"/>
    <n v="35"/>
  </r>
  <r>
    <x v="1"/>
    <x v="32"/>
    <s v="Martes"/>
    <n v="1005"/>
    <s v="Las Heras"/>
    <n v="53717090.479999997"/>
    <m/>
    <n v="41958823.25"/>
    <m/>
    <m/>
    <m/>
  </r>
  <r>
    <x v="1"/>
    <x v="32"/>
    <s v="Martes"/>
    <n v="1006"/>
    <s v="San Juan"/>
    <n v="52761951.979999997"/>
    <n v="384140.52"/>
    <n v="41181434.590000004"/>
    <n v="299324.24"/>
    <n v="176.68"/>
    <n v="15"/>
  </r>
  <r>
    <x v="1"/>
    <x v="32"/>
    <s v="Martes"/>
    <n v="1007"/>
    <s v="La Rioja"/>
    <n v="108625362.8"/>
    <n v="419999"/>
    <n v="85139665.150000006"/>
    <n v="325412.44"/>
    <n v="1"/>
    <n v="1"/>
  </r>
  <r>
    <x v="1"/>
    <x v="32"/>
    <s v="Martes"/>
    <n v="1008"/>
    <s v="Corrientes"/>
    <n v="61376689.229999997"/>
    <n v="1128755.1599999999"/>
    <n v="47818460.009999998"/>
    <n v="879412.04"/>
    <n v="165.16"/>
    <n v="15"/>
  </r>
  <r>
    <x v="1"/>
    <x v="32"/>
    <s v="Martes"/>
    <n v="1010"/>
    <s v="Córdoba Sur"/>
    <n v="87256159.290000007"/>
    <m/>
    <n v="67996435.760000005"/>
    <m/>
    <m/>
    <m/>
  </r>
  <r>
    <x v="1"/>
    <x v="32"/>
    <s v="Martes"/>
    <n v="1011"/>
    <s v="Salta"/>
    <n v="44774108.450000003"/>
    <n v="444562.21"/>
    <n v="35096856.850000001"/>
    <n v="351366.74"/>
    <n v="161"/>
    <n v="14"/>
  </r>
  <r>
    <x v="1"/>
    <x v="32"/>
    <s v="Martes"/>
    <n v="1012"/>
    <s v="Santiago"/>
    <n v="73806575.579999998"/>
    <m/>
    <n v="57483257.82"/>
    <m/>
    <m/>
    <m/>
  </r>
  <r>
    <x v="1"/>
    <x v="32"/>
    <s v="Martes"/>
    <n v="1013"/>
    <s v="Tigre"/>
    <n v="46393240.530000001"/>
    <m/>
    <n v="36259971.549999997"/>
    <m/>
    <m/>
    <m/>
  </r>
  <r>
    <x v="1"/>
    <x v="32"/>
    <s v="Martes"/>
    <n v="1014"/>
    <s v="Lujan"/>
    <n v="39770228.329999998"/>
    <n v="783984.1"/>
    <n v="31061489.780000001"/>
    <n v="607055.25"/>
    <n v="296.78399999999999"/>
    <n v="12"/>
  </r>
  <r>
    <x v="1"/>
    <x v="32"/>
    <s v="Martes"/>
    <n v="1015"/>
    <s v="Maipú"/>
    <n v="46942163.009999998"/>
    <m/>
    <n v="36737112.859999999"/>
    <m/>
    <m/>
    <m/>
  </r>
  <r>
    <x v="1"/>
    <x v="32"/>
    <s v="Martes"/>
    <n v="1016"/>
    <s v="Avellaneda 2"/>
    <n v="51505135.630000003"/>
    <m/>
    <n v="40152012.93"/>
    <m/>
    <m/>
    <m/>
  </r>
  <r>
    <x v="1"/>
    <x v="32"/>
    <s v="Martes"/>
    <n v="1017"/>
    <s v="La Tablada"/>
    <n v="75697766.980000004"/>
    <m/>
    <n v="58964223.960000001"/>
    <m/>
    <m/>
    <m/>
  </r>
  <r>
    <x v="1"/>
    <x v="32"/>
    <s v="Martes"/>
    <n v="1018"/>
    <s v="Quilmes"/>
    <n v="87658736.090000004"/>
    <m/>
    <n v="68191682.719999999"/>
    <m/>
    <m/>
    <m/>
  </r>
  <r>
    <x v="1"/>
    <x v="32"/>
    <s v="Martes"/>
    <n v="1020"/>
    <s v="Tucumán"/>
    <n v="44816972.619999997"/>
    <n v="2882501.32"/>
    <n v="35026595.200000003"/>
    <n v="2227726.64"/>
    <n v="1234.8900000000001"/>
    <n v="35"/>
  </r>
  <r>
    <x v="1"/>
    <x v="32"/>
    <s v="Martes"/>
    <n v="1021"/>
    <s v="Neuquén 2"/>
    <n v="63616771.189999998"/>
    <m/>
    <n v="49040638.600000001"/>
    <m/>
    <m/>
    <m/>
  </r>
  <r>
    <x v="1"/>
    <x v="32"/>
    <s v="Martes"/>
    <n v="1022"/>
    <s v="Bariloche"/>
    <n v="52296458.920000002"/>
    <m/>
    <n v="41060578.979999997"/>
    <m/>
    <m/>
    <m/>
  </r>
  <r>
    <x v="1"/>
    <x v="32"/>
    <s v="Martes"/>
    <n v="1023"/>
    <s v="La Pampa"/>
    <n v="53607495.369999997"/>
    <m/>
    <n v="41853085.32"/>
    <m/>
    <m/>
    <m/>
  </r>
  <r>
    <x v="1"/>
    <x v="32"/>
    <s v="Martes"/>
    <n v="1024"/>
    <s v="Formosa"/>
    <n v="90304873.219999999"/>
    <n v="2894687"/>
    <n v="70565490.340000004"/>
    <n v="2268905.5099999998"/>
    <n v="1257.798"/>
    <n v="46"/>
  </r>
  <r>
    <x v="1"/>
    <x v="32"/>
    <s v="Martes"/>
    <n v="1026"/>
    <s v="Catamarca"/>
    <n v="45942588.840000004"/>
    <m/>
    <n v="35981869.509999998"/>
    <m/>
    <m/>
    <m/>
  </r>
  <r>
    <x v="1"/>
    <x v="32"/>
    <s v="Martes"/>
    <n v="1027"/>
    <s v="Mataderos"/>
    <n v="11628639.75"/>
    <m/>
    <n v="9162749.9000000004"/>
    <m/>
    <m/>
    <m/>
  </r>
  <r>
    <x v="1"/>
    <x v="32"/>
    <s v="Martes"/>
    <n v="1028"/>
    <s v="Alte Brown"/>
    <n v="38368119.859999999"/>
    <m/>
    <n v="29887630.539999999"/>
    <m/>
    <m/>
    <m/>
  </r>
  <r>
    <x v="1"/>
    <x v="32"/>
    <s v="Martes"/>
    <n v="1029"/>
    <s v="Moreno"/>
    <n v="31076783.43"/>
    <m/>
    <n v="24346702.07"/>
    <m/>
    <m/>
    <m/>
  </r>
  <r>
    <x v="1"/>
    <x v="32"/>
    <s v="Martes"/>
    <n v="1030"/>
    <s v="José C Paz"/>
    <n v="12064232.390000001"/>
    <m/>
    <n v="9461090.1799999997"/>
    <m/>
    <m/>
    <m/>
  </r>
  <r>
    <x v="1"/>
    <x v="32"/>
    <s v="Martes"/>
    <n v="1031"/>
    <s v="Jujuy"/>
    <n v="50793992.710000001"/>
    <n v="465291.41"/>
    <n v="39731844.420000002"/>
    <n v="372474.34"/>
    <n v="211.41"/>
    <n v="10"/>
  </r>
  <r>
    <x v="1"/>
    <x v="32"/>
    <s v="Martes"/>
    <n v="1032"/>
    <s v="Malvinas Arg"/>
    <n v="41160407.979999997"/>
    <m/>
    <n v="32300410.84"/>
    <m/>
    <m/>
    <m/>
  </r>
  <r>
    <x v="1"/>
    <x v="32"/>
    <s v="Martes"/>
    <n v="1033"/>
    <s v="Rio Salí"/>
    <n v="29080073.149999999"/>
    <m/>
    <n v="22803075.210000001"/>
    <m/>
    <m/>
    <m/>
  </r>
  <r>
    <x v="1"/>
    <x v="32"/>
    <s v="Martes"/>
    <n v="1035"/>
    <s v="3 de Febrero"/>
    <n v="27851202.16"/>
    <n v="1257528.45"/>
    <n v="21812363.68"/>
    <n v="974585.87"/>
    <n v="353.87299999999999"/>
    <n v="12"/>
  </r>
  <r>
    <x v="1"/>
    <x v="32"/>
    <s v="Martes"/>
    <n v="1036"/>
    <s v="Moreno Shopping"/>
    <n v="16040357.550000001"/>
    <m/>
    <n v="12460585.73"/>
    <m/>
    <m/>
    <m/>
  </r>
  <r>
    <x v="1"/>
    <x v="32"/>
    <s v="Martes"/>
    <n v="1037"/>
    <s v="San Martin"/>
    <n v="10075753.5"/>
    <m/>
    <n v="7915104.2400000002"/>
    <m/>
    <m/>
    <m/>
  </r>
  <r>
    <x v="1"/>
    <x v="32"/>
    <s v="Martes"/>
    <n v="1038"/>
    <s v="Cipolletti"/>
    <n v="56835154.159999996"/>
    <n v="1312080.8400000001"/>
    <n v="44687257.020000003"/>
    <n v="1034244.08"/>
    <n v="565.95100000000002"/>
    <n v="13"/>
  </r>
  <r>
    <x v="1"/>
    <x v="32"/>
    <s v="Martes"/>
    <n v="1039"/>
    <s v="Paraná 2"/>
    <n v="54695190.640000001"/>
    <m/>
    <n v="42542696.090000004"/>
    <m/>
    <m/>
    <m/>
  </r>
  <r>
    <x v="1"/>
    <x v="32"/>
    <s v="Martes"/>
    <n v="1042"/>
    <s v="Trelew"/>
    <n v="29162571.960000001"/>
    <n v="33999.15"/>
    <n v="22924765.989999998"/>
    <n v="26342.32"/>
    <n v="1"/>
    <n v="1"/>
  </r>
  <r>
    <x v="1"/>
    <x v="32"/>
    <s v="Martes"/>
    <n v="1043"/>
    <s v="Laferrere"/>
    <n v="34053817.950000003"/>
    <m/>
    <n v="26530847.09"/>
    <m/>
    <m/>
    <m/>
  </r>
  <r>
    <x v="1"/>
    <x v="32"/>
    <s v="Martes"/>
    <n v="1044"/>
    <s v="Hurlingham (AV. Villegas)"/>
    <n v="11149658.619999999"/>
    <m/>
    <n v="8743873.3100000005"/>
    <m/>
    <m/>
    <m/>
  </r>
  <r>
    <x v="1"/>
    <x v="32"/>
    <s v="Martes"/>
    <n v="1045"/>
    <s v="Hurlingham (AV. Vergara)"/>
    <n v="12946775.09"/>
    <m/>
    <n v="10156055.66"/>
    <m/>
    <m/>
    <m/>
  </r>
  <r>
    <x v="1"/>
    <x v="32"/>
    <s v="Martes"/>
    <n v="1046"/>
    <s v="Pergamino"/>
    <n v="18007417.75"/>
    <m/>
    <n v="14137503.09"/>
    <m/>
    <m/>
    <m/>
  </r>
  <r>
    <x v="1"/>
    <x v="32"/>
    <s v="Martes"/>
    <n v="1050"/>
    <s v="Lanús"/>
    <n v="31075468.129999999"/>
    <m/>
    <n v="24069841.91"/>
    <m/>
    <m/>
    <m/>
  </r>
  <r>
    <x v="1"/>
    <x v="32"/>
    <s v="Martes"/>
    <n v="1051"/>
    <s v="Posadas"/>
    <n v="57511616.119999997"/>
    <m/>
    <n v="45703209.5"/>
    <m/>
    <m/>
    <m/>
  </r>
  <r>
    <x v="1"/>
    <x v="32"/>
    <s v="Martes"/>
    <n v="1052"/>
    <s v="Oran"/>
    <n v="44518148.829999998"/>
    <m/>
    <n v="34747083.899999999"/>
    <m/>
    <m/>
    <m/>
  </r>
  <r>
    <x v="1"/>
    <x v="32"/>
    <s v="Martes"/>
    <n v="1053"/>
    <s v="Viedma"/>
    <n v="33416837.329999998"/>
    <m/>
    <n v="26040878.25"/>
    <m/>
    <m/>
    <m/>
  </r>
  <r>
    <x v="1"/>
    <x v="32"/>
    <s v="Martes"/>
    <n v="1054"/>
    <s v="Olavarría"/>
    <n v="40178360.57"/>
    <n v="1800777"/>
    <n v="31151332.780000001"/>
    <n v="1397913.23"/>
    <n v="268.86"/>
    <n v="18"/>
  </r>
  <r>
    <x v="1"/>
    <x v="32"/>
    <s v="Martes"/>
    <n v="1055"/>
    <s v="Villa Mercedes"/>
    <n v="48110414.799999997"/>
    <n v="2242244.77"/>
    <n v="37598166.259999998"/>
    <n v="1742395.49"/>
    <n v="529"/>
    <n v="16"/>
  </r>
  <r>
    <x v="1"/>
    <x v="32"/>
    <s v="Martes"/>
    <n v="1056"/>
    <s v="Villa Nueva"/>
    <n v="27117477.559999999"/>
    <m/>
    <n v="21283281.949999999"/>
    <m/>
    <m/>
    <m/>
  </r>
  <r>
    <x v="1"/>
    <x v="32"/>
    <s v="Martes"/>
    <n v="1057"/>
    <s v="Comodoro Rivadavia"/>
    <n v="68447677.159999996"/>
    <n v="1822215.99"/>
    <n v="53424291.479999997"/>
    <n v="1411732.13"/>
    <n v="881.95"/>
    <n v="24"/>
  </r>
  <r>
    <x v="1"/>
    <x v="32"/>
    <s v="Martes"/>
    <n v="1058"/>
    <s v="Resistencia"/>
    <n v="46386293.770000003"/>
    <n v="1382872.1"/>
    <n v="35946383.520000003"/>
    <n v="1085897.71"/>
    <n v="623.58000000000004"/>
    <n v="17"/>
  </r>
  <r>
    <x v="1"/>
    <x v="32"/>
    <s v="Martes"/>
    <n v="1059"/>
    <s v="Gonzalez Catán"/>
    <n v="37552654.039999999"/>
    <m/>
    <n v="29205361.16"/>
    <m/>
    <m/>
    <m/>
  </r>
  <r>
    <x v="1"/>
    <x v="32"/>
    <s v="Martes"/>
    <n v="1060"/>
    <s v="Fuerza Aérea (Cba)"/>
    <n v="27814165.73"/>
    <m/>
    <n v="22140330.629999999"/>
    <m/>
    <m/>
    <m/>
  </r>
  <r>
    <x v="1"/>
    <x v="32"/>
    <s v="Martes"/>
    <n v="1061"/>
    <s v="Junín"/>
    <n v="47555068.100000001"/>
    <m/>
    <n v="37039783.490000002"/>
    <m/>
    <m/>
    <m/>
  </r>
  <r>
    <x v="1"/>
    <x v="32"/>
    <s v="Martes"/>
    <n v="1067"/>
    <s v="San Martín (Mza)"/>
    <n v="30213970.25"/>
    <m/>
    <n v="23466309.34"/>
    <m/>
    <m/>
    <m/>
  </r>
  <r>
    <x v="1"/>
    <x v="32"/>
    <s v="Martes"/>
    <n v="1068"/>
    <s v="Palmares (Mza)"/>
    <n v="48866363.780000001"/>
    <m/>
    <n v="38289020.810000002"/>
    <m/>
    <m/>
    <m/>
  </r>
  <r>
    <x v="1"/>
    <x v="32"/>
    <s v="Martes"/>
    <n v="1074"/>
    <s v="Goya (Ctes)"/>
    <n v="20125825.800000001"/>
    <m/>
    <n v="15682467.24"/>
    <m/>
    <m/>
    <m/>
  </r>
  <r>
    <x v="1"/>
    <x v="32"/>
    <s v="Martes"/>
    <n v="1075"/>
    <s v="Salta Fuerza Aérea"/>
    <n v="36870220.759999998"/>
    <m/>
    <n v="29210970.27"/>
    <m/>
    <m/>
    <m/>
  </r>
  <r>
    <x v="1"/>
    <x v="32"/>
    <s v="Martes"/>
    <n v="1076"/>
    <s v="Lomas de Zamora"/>
    <n v="37302022.630000003"/>
    <m/>
    <n v="29194086.329999998"/>
    <m/>
    <m/>
    <m/>
  </r>
  <r>
    <x v="1"/>
    <x v="32"/>
    <s v="Martes"/>
    <n v="1077"/>
    <s v="Gral Pico (La Pampa)"/>
    <n v="38916233.140000001"/>
    <m/>
    <n v="30504988.420000002"/>
    <m/>
    <m/>
    <m/>
  </r>
  <r>
    <x v="1"/>
    <x v="32"/>
    <s v="Martes"/>
    <n v="1078"/>
    <s v="Salta Tartagal"/>
    <n v="58566539.789999999"/>
    <m/>
    <n v="45834928.210000001"/>
    <m/>
    <m/>
    <m/>
  </r>
  <r>
    <x v="1"/>
    <x v="32"/>
    <s v="Martes"/>
    <n v="1080"/>
    <s v="Santiago del Estero Sur"/>
    <n v="34745740.710000001"/>
    <n v="1036372.01"/>
    <n v="27120202.629999999"/>
    <n v="822573.89"/>
    <n v="418.31"/>
    <n v="18"/>
  </r>
  <r>
    <x v="1"/>
    <x v="32"/>
    <s v="Martes"/>
    <n v="1081"/>
    <s v="Rawson San Juan"/>
    <n v="31530831.670000002"/>
    <m/>
    <n v="24783722.350000001"/>
    <m/>
    <m/>
    <m/>
  </r>
  <r>
    <x v="1"/>
    <x v="32"/>
    <s v="Martes"/>
    <n v="1082"/>
    <s v="Tucumán (Av. Jujuy)"/>
    <n v="14668474.58"/>
    <m/>
    <n v="11909789"/>
    <m/>
    <m/>
    <m/>
  </r>
  <r>
    <x v="1"/>
    <x v="32"/>
    <s v="Martes"/>
    <n v="1084"/>
    <s v="San Vicente"/>
    <n v="9831343.9800000004"/>
    <m/>
    <n v="7804565.5"/>
    <m/>
    <m/>
    <m/>
  </r>
  <r>
    <x v="1"/>
    <x v="32"/>
    <s v="Martes"/>
    <n v="1085"/>
    <s v="Corrientes (Av. Maipú)"/>
    <n v="23826766.609999999"/>
    <m/>
    <n v="18657165.52"/>
    <m/>
    <m/>
    <m/>
  </r>
  <r>
    <x v="1"/>
    <x v="32"/>
    <s v="Martes"/>
    <n v="1086"/>
    <s v="Formosa II"/>
    <n v="48774830.909999996"/>
    <m/>
    <n v="38175343.509999998"/>
    <m/>
    <m/>
    <m/>
  </r>
  <r>
    <x v="1"/>
    <x v="32"/>
    <s v="Martes"/>
    <n v="1087"/>
    <s v="Pilar"/>
    <n v="57959699.149999999"/>
    <n v="4861862.1100000003"/>
    <n v="45565795.219999999"/>
    <n v="3778770.6"/>
    <n v="1556.9970000000001"/>
    <n v="33"/>
  </r>
  <r>
    <x v="1"/>
    <x v="32"/>
    <s v="Martes"/>
    <n v="1088"/>
    <s v="Tuc. Concepción"/>
    <n v="32016706.399999999"/>
    <m/>
    <n v="25628481.5"/>
    <m/>
    <m/>
    <m/>
  </r>
  <r>
    <x v="1"/>
    <x v="32"/>
    <s v="Martes"/>
    <n v="1092"/>
    <s v="San Juan Norte"/>
    <n v="35759486.210000001"/>
    <m/>
    <n v="27833915.390000001"/>
    <m/>
    <m/>
    <m/>
  </r>
  <r>
    <x v="1"/>
    <x v="32"/>
    <s v="Martes"/>
    <n v="1093"/>
    <s v="Comodoro Rivadavia Norte"/>
    <n v="53721420.460000001"/>
    <m/>
    <n v="41980494.479999997"/>
    <m/>
    <m/>
    <m/>
  </r>
  <r>
    <x v="1"/>
    <x v="32"/>
    <s v="Martes"/>
    <n v="1096"/>
    <s v="Caseros"/>
    <n v="33269935.109999999"/>
    <m/>
    <n v="26077993.780000001"/>
    <m/>
    <m/>
    <m/>
  </r>
  <r>
    <x v="1"/>
    <x v="32"/>
    <s v="Martes"/>
    <n v="1097"/>
    <s v="Donato Alvarez (Cba)     "/>
    <n v="27148026.43"/>
    <m/>
    <n v="21479280.920000002"/>
    <m/>
    <m/>
    <m/>
  </r>
  <r>
    <x v="1"/>
    <x v="32"/>
    <s v="Martes"/>
    <n v="1098"/>
    <s v="R.S. Peña, Chaco"/>
    <n v="29752545.309999999"/>
    <m/>
    <n v="23187090.780000001"/>
    <m/>
    <m/>
    <m/>
  </r>
  <r>
    <x v="1"/>
    <x v="32"/>
    <s v="Martes"/>
    <n v="1099"/>
    <s v="Posadas II            "/>
    <n v="40149468.469999999"/>
    <m/>
    <n v="31881785.859999999"/>
    <m/>
    <m/>
    <m/>
  </r>
  <r>
    <x v="1"/>
    <x v="32"/>
    <s v="Martes"/>
    <n v="1100"/>
    <s v="Santa Rosa (La Pampa) II"/>
    <n v="37425139.799999997"/>
    <n v="592499.25"/>
    <n v="29367202.84"/>
    <n v="459064.49"/>
    <n v="1"/>
    <n v="1"/>
  </r>
  <r>
    <x v="1"/>
    <x v="32"/>
    <s v="Martes"/>
    <n v="1106"/>
    <s v="Tuc. Ejército Del Norte"/>
    <n v="19490289.920000002"/>
    <m/>
    <n v="15407573.779999999"/>
    <m/>
    <m/>
    <m/>
  </r>
  <r>
    <x v="1"/>
    <x v="32"/>
    <s v="Martes"/>
    <n v="1108"/>
    <s v="Puerto Madryn "/>
    <n v="39765826.32"/>
    <m/>
    <n v="31115821.539999999"/>
    <m/>
    <m/>
    <m/>
  </r>
  <r>
    <x v="1"/>
    <x v="32"/>
    <s v="Martes"/>
    <n v="1110"/>
    <s v="Claypole"/>
    <n v="25155361.16"/>
    <m/>
    <n v="19716398.98"/>
    <m/>
    <m/>
    <m/>
  </r>
  <r>
    <x v="1"/>
    <x v="32"/>
    <s v="Martes"/>
    <n v="1111"/>
    <s v="San Pedro de Jujuy"/>
    <n v="30258369.649999999"/>
    <m/>
    <n v="23797616.289999999"/>
    <m/>
    <m/>
    <m/>
  </r>
  <r>
    <x v="1"/>
    <x v="32"/>
    <s v="Martes"/>
    <n v="1114"/>
    <s v="Clorinda"/>
    <n v="27159284.149999999"/>
    <m/>
    <n v="21350016"/>
    <m/>
    <m/>
    <m/>
  </r>
  <r>
    <x v="1"/>
    <x v="32"/>
    <s v="Martes"/>
    <n v="1115"/>
    <s v="General Roca"/>
    <n v="34646528.850000001"/>
    <n v="274809.15000000002"/>
    <n v="27202230.260000002"/>
    <n v="218202.16"/>
    <n v="44.25"/>
    <n v="3"/>
  </r>
  <r>
    <x v="1"/>
    <x v="32"/>
    <s v="Martes"/>
    <n v="1116"/>
    <s v="Moron"/>
    <n v="27313885.98"/>
    <m/>
    <n v="21314150.940000001"/>
    <m/>
    <m/>
    <m/>
  </r>
  <r>
    <x v="1"/>
    <x v="32"/>
    <s v="Martes"/>
    <n v="1119"/>
    <s v="Moreno Derqui"/>
    <n v="24796341.170000002"/>
    <m/>
    <n v="19360312.469999999"/>
    <m/>
    <m/>
    <m/>
  </r>
  <r>
    <x v="1"/>
    <x v="32"/>
    <s v="Martes"/>
    <n v="2997"/>
    <s v="Grafa"/>
    <n v="143998256.97999999"/>
    <n v="13720871.390000001"/>
    <n v="114533093.2"/>
    <n v="10552069.060000001"/>
    <n v="4236.5780000000004"/>
    <n v="130"/>
  </r>
  <r>
    <x v="1"/>
    <x v="32"/>
    <s v="Martes"/>
    <n v="2998"/>
    <s v="San Justo"/>
    <n v="85765301.099999994"/>
    <n v="10472731.029999999"/>
    <n v="66499863.399999999"/>
    <n v="8058336.3399999999"/>
    <n v="4063.1689999999999"/>
    <n v="110"/>
  </r>
  <r>
    <x v="1"/>
    <x v="32"/>
    <s v="Martes"/>
    <n v="2999"/>
    <s v="Avellaneda"/>
    <n v="97641838.760000005"/>
    <n v="10171147.24"/>
    <n v="75989231.409999996"/>
    <n v="7797270.3600000003"/>
    <n v="2825.9839999999999"/>
    <n v="85"/>
  </r>
  <r>
    <x v="1"/>
    <x v="32"/>
    <s v="Martes"/>
    <n v="3601"/>
    <s v="La Plata"/>
    <n v="147007200.59999999"/>
    <n v="8933308.2799999993"/>
    <n v="114365405.58"/>
    <n v="6880962.0999999996"/>
    <n v="3834.0529999999999"/>
    <n v="108"/>
  </r>
  <r>
    <x v="1"/>
    <x v="32"/>
    <s v="Martes"/>
    <n v="3602"/>
    <s v="Bahía Blanca"/>
    <n v="77792305.670000002"/>
    <n v="3806987.27"/>
    <n v="59944080.07"/>
    <n v="2932252.95"/>
    <n v="1527.5"/>
    <n v="43"/>
  </r>
  <r>
    <x v="1"/>
    <x v="32"/>
    <s v="Martes"/>
    <n v="3603"/>
    <s v="Santa Fe "/>
    <n v="89626398.709999993"/>
    <n v="4582965.72"/>
    <n v="69555819.609999999"/>
    <n v="3505200.68"/>
    <n v="2219.1439999999998"/>
    <n v="59"/>
  </r>
  <r>
    <x v="1"/>
    <x v="32"/>
    <s v="Martes"/>
    <n v="3604"/>
    <s v="Paraná"/>
    <n v="66628731.109999999"/>
    <n v="4499938.1900000004"/>
    <n v="52021343.920000002"/>
    <n v="3452710.88"/>
    <n v="1716.856"/>
    <n v="51"/>
  </r>
  <r>
    <x v="1"/>
    <x v="32"/>
    <s v="Martes"/>
    <n v="3605"/>
    <s v="Córdoba Oeste"/>
    <n v="131782562.98999999"/>
    <n v="11749810.460000001"/>
    <n v="103300985.59999999"/>
    <n v="8937542.6799999997"/>
    <n v="3645.5749999999998"/>
    <n v="102"/>
  </r>
  <r>
    <x v="1"/>
    <x v="32"/>
    <s v="Martes"/>
    <n v="3606"/>
    <s v="Córdoba Este"/>
    <n v="75480252.590000004"/>
    <n v="2722549.08"/>
    <n v="58990505.189999998"/>
    <n v="2082680.96"/>
    <n v="1118.3900000000001"/>
    <n v="52"/>
  </r>
  <r>
    <x v="1"/>
    <x v="32"/>
    <s v="Martes"/>
    <n v="3608"/>
    <s v="Neuquén"/>
    <n v="104838102.27"/>
    <n v="2895058.46"/>
    <n v="81449673.340000004"/>
    <n v="2236132.92"/>
    <n v="1272.94"/>
    <n v="27"/>
  </r>
  <r>
    <x v="1"/>
    <x v="32"/>
    <s v="Martes"/>
    <n v="3613"/>
    <s v="Mendoza "/>
    <n v="95630526.040000007"/>
    <n v="5922231.96"/>
    <n v="74914028.670000002"/>
    <n v="4590172.1600000001"/>
    <n v="2674.384"/>
    <n v="77"/>
  </r>
  <r>
    <x v="1"/>
    <x v="32"/>
    <s v="Martes"/>
    <n v="4001"/>
    <s v="Campana"/>
    <n v="16098124.449999999"/>
    <m/>
    <n v="12632306.35"/>
    <m/>
    <m/>
    <m/>
  </r>
  <r>
    <x v="1"/>
    <x v="33"/>
    <s v="Miercoles"/>
    <n v="1002"/>
    <s v="Rio IV"/>
    <n v="61069781.090000004"/>
    <n v="2865743.82"/>
    <n v="47813274.020000003"/>
    <n v="2238734.66"/>
    <n v="1117.559"/>
    <n v="44"/>
  </r>
  <r>
    <x v="1"/>
    <x v="33"/>
    <s v="Miercoles"/>
    <n v="1003"/>
    <s v="San Luis"/>
    <n v="80757275.900000006"/>
    <n v="1682984.41"/>
    <n v="63389447.009999998"/>
    <n v="1324723.79"/>
    <n v="796.83"/>
    <n v="42"/>
  </r>
  <r>
    <x v="1"/>
    <x v="33"/>
    <s v="Miercoles"/>
    <n v="1004"/>
    <s v="San Fernando"/>
    <n v="68914295.459999993"/>
    <n v="7473618.2599999998"/>
    <n v="54091046"/>
    <n v="5776271.3300000001"/>
    <n v="1578.087"/>
    <n v="54"/>
  </r>
  <r>
    <x v="1"/>
    <x v="33"/>
    <s v="Miercoles"/>
    <n v="1005"/>
    <s v="Las Heras"/>
    <n v="52077368.560000002"/>
    <m/>
    <n v="41124213.850000001"/>
    <m/>
    <m/>
    <m/>
  </r>
  <r>
    <x v="1"/>
    <x v="33"/>
    <s v="Miercoles"/>
    <n v="1006"/>
    <s v="San Juan"/>
    <n v="60168052.270000003"/>
    <n v="2598858.69"/>
    <n v="47568199.729999997"/>
    <n v="2025133.61"/>
    <n v="1090.3989999999999"/>
    <n v="40"/>
  </r>
  <r>
    <x v="1"/>
    <x v="33"/>
    <s v="Miercoles"/>
    <n v="1007"/>
    <s v="La Rioja"/>
    <n v="84795539.409999996"/>
    <m/>
    <n v="66536139.640000001"/>
    <m/>
    <m/>
    <m/>
  </r>
  <r>
    <x v="1"/>
    <x v="33"/>
    <s v="Miercoles"/>
    <n v="1008"/>
    <s v="Corrientes"/>
    <n v="62501747.32"/>
    <n v="1166608.4099999999"/>
    <n v="48171431.619999997"/>
    <n v="898912.14"/>
    <n v="486.32"/>
    <n v="15"/>
  </r>
  <r>
    <x v="1"/>
    <x v="33"/>
    <s v="Miercoles"/>
    <n v="1010"/>
    <s v="Córdoba Sur"/>
    <n v="40363768.270000003"/>
    <m/>
    <n v="31683163.780000001"/>
    <m/>
    <m/>
    <m/>
  </r>
  <r>
    <x v="1"/>
    <x v="33"/>
    <s v="Miercoles"/>
    <n v="1011"/>
    <s v="Salta"/>
    <n v="46354184.009999998"/>
    <n v="2187664.92"/>
    <n v="36503308.18"/>
    <n v="1716714.22"/>
    <n v="563.29300000000001"/>
    <n v="24"/>
  </r>
  <r>
    <x v="1"/>
    <x v="33"/>
    <s v="Miercoles"/>
    <n v="1012"/>
    <s v="Santiago"/>
    <n v="61962849.310000002"/>
    <m/>
    <n v="48508955.780000001"/>
    <m/>
    <m/>
    <m/>
  </r>
  <r>
    <x v="1"/>
    <x v="33"/>
    <s v="Miercoles"/>
    <n v="1013"/>
    <s v="Tigre"/>
    <n v="41944747.68"/>
    <m/>
    <n v="32448915.890000001"/>
    <m/>
    <m/>
    <m/>
  </r>
  <r>
    <x v="1"/>
    <x v="33"/>
    <s v="Miercoles"/>
    <n v="1014"/>
    <s v="Lujan"/>
    <n v="31447107.219999999"/>
    <n v="1340156.99"/>
    <n v="24406943.600000001"/>
    <n v="1044210.8"/>
    <n v="635.89300000000003"/>
    <n v="19"/>
  </r>
  <r>
    <x v="1"/>
    <x v="33"/>
    <s v="Miercoles"/>
    <n v="1015"/>
    <s v="Maipú"/>
    <n v="49344594.789999999"/>
    <m/>
    <n v="38595169.799999997"/>
    <m/>
    <m/>
    <m/>
  </r>
  <r>
    <x v="1"/>
    <x v="33"/>
    <s v="Miercoles"/>
    <n v="1016"/>
    <s v="Avellaneda 2"/>
    <n v="50313059.909999996"/>
    <m/>
    <n v="39315649.560000002"/>
    <m/>
    <m/>
    <m/>
  </r>
  <r>
    <x v="1"/>
    <x v="33"/>
    <s v="Miercoles"/>
    <n v="1017"/>
    <s v="La Tablada"/>
    <n v="90239812.680000007"/>
    <m/>
    <n v="70015377.870000005"/>
    <m/>
    <m/>
    <m/>
  </r>
  <r>
    <x v="1"/>
    <x v="33"/>
    <s v="Miercoles"/>
    <n v="1018"/>
    <s v="Quilmes"/>
    <n v="83819567.760000005"/>
    <n v="60496"/>
    <n v="65125366.509999998"/>
    <n v="46871.9"/>
    <n v="4"/>
    <n v="1"/>
  </r>
  <r>
    <x v="1"/>
    <x v="33"/>
    <s v="Miercoles"/>
    <n v="1020"/>
    <s v="Tucumán"/>
    <n v="49408744.990000002"/>
    <n v="5723656.0499999998"/>
    <n v="38829007.68"/>
    <n v="4412757.32"/>
    <n v="1369"/>
    <n v="65"/>
  </r>
  <r>
    <x v="1"/>
    <x v="33"/>
    <s v="Miercoles"/>
    <n v="1021"/>
    <s v="Neuquén 2"/>
    <n v="45462660.670000002"/>
    <m/>
    <n v="35392448.07"/>
    <m/>
    <m/>
    <m/>
  </r>
  <r>
    <x v="1"/>
    <x v="33"/>
    <s v="Miercoles"/>
    <n v="1022"/>
    <s v="Bariloche"/>
    <n v="48190408.93"/>
    <m/>
    <n v="37921759.380000003"/>
    <m/>
    <m/>
    <m/>
  </r>
  <r>
    <x v="1"/>
    <x v="33"/>
    <s v="Miercoles"/>
    <n v="1023"/>
    <s v="La Pampa"/>
    <n v="56365117"/>
    <n v="839999"/>
    <n v="43795830.75"/>
    <n v="650825.67000000004"/>
    <n v="1"/>
    <n v="1"/>
  </r>
  <r>
    <x v="1"/>
    <x v="33"/>
    <s v="Miercoles"/>
    <n v="1024"/>
    <s v="Formosa"/>
    <n v="70234415.109999999"/>
    <n v="4557494.1500000004"/>
    <n v="54830331.460000001"/>
    <n v="3579816.49"/>
    <n v="2077.62"/>
    <n v="64"/>
  </r>
  <r>
    <x v="1"/>
    <x v="33"/>
    <s v="Miercoles"/>
    <n v="1026"/>
    <s v="Catamarca"/>
    <n v="60758654.590000004"/>
    <n v="1759974"/>
    <n v="47918402.060000002"/>
    <n v="1363616.22"/>
    <n v="4"/>
    <n v="4"/>
  </r>
  <r>
    <x v="1"/>
    <x v="33"/>
    <s v="Miercoles"/>
    <n v="1027"/>
    <s v="Mataderos"/>
    <n v="12027785.390000001"/>
    <m/>
    <n v="9453591.0999999996"/>
    <m/>
    <m/>
    <m/>
  </r>
  <r>
    <x v="1"/>
    <x v="33"/>
    <s v="Miercoles"/>
    <n v="1028"/>
    <s v="Alte Brown"/>
    <n v="35028327.289999999"/>
    <m/>
    <n v="27502142.27"/>
    <m/>
    <m/>
    <m/>
  </r>
  <r>
    <x v="1"/>
    <x v="33"/>
    <s v="Miercoles"/>
    <n v="1029"/>
    <s v="Moreno"/>
    <n v="24371059.989999998"/>
    <n v="723651.92"/>
    <n v="18976819.239999998"/>
    <n v="515236.83"/>
    <n v="1"/>
    <n v="1"/>
  </r>
  <r>
    <x v="1"/>
    <x v="33"/>
    <s v="Miercoles"/>
    <n v="1030"/>
    <s v="José C Paz"/>
    <n v="12520218.48"/>
    <m/>
    <n v="9787983.6300000008"/>
    <m/>
    <m/>
    <m/>
  </r>
  <r>
    <x v="1"/>
    <x v="33"/>
    <s v="Miercoles"/>
    <n v="1031"/>
    <s v="Jujuy"/>
    <n v="19043971.719999999"/>
    <n v="383022.19"/>
    <n v="14980244.779999999"/>
    <n v="312177.61"/>
    <n v="137.30000000000001"/>
    <n v="10"/>
  </r>
  <r>
    <x v="1"/>
    <x v="33"/>
    <s v="Miercoles"/>
    <n v="1032"/>
    <s v="Malvinas Arg"/>
    <n v="37304280.810000002"/>
    <m/>
    <n v="28766740.449999999"/>
    <m/>
    <m/>
    <m/>
  </r>
  <r>
    <x v="1"/>
    <x v="33"/>
    <s v="Miercoles"/>
    <n v="1033"/>
    <s v="Rio Salí"/>
    <n v="31481450.510000002"/>
    <m/>
    <n v="24395551.420000002"/>
    <m/>
    <m/>
    <m/>
  </r>
  <r>
    <x v="1"/>
    <x v="33"/>
    <s v="Miercoles"/>
    <n v="1035"/>
    <s v="3 de Febrero"/>
    <n v="29689402.989999998"/>
    <n v="1443620.73"/>
    <n v="23267547.510000002"/>
    <n v="1119963.3899999999"/>
    <n v="133.02600000000001"/>
    <n v="6"/>
  </r>
  <r>
    <x v="1"/>
    <x v="33"/>
    <s v="Miercoles"/>
    <n v="1036"/>
    <s v="Moreno Shopping"/>
    <n v="12814884.130000001"/>
    <m/>
    <n v="9977755.3000000007"/>
    <m/>
    <m/>
    <m/>
  </r>
  <r>
    <x v="1"/>
    <x v="33"/>
    <s v="Miercoles"/>
    <n v="1037"/>
    <s v="San Martin"/>
    <n v="10901657.83"/>
    <m/>
    <n v="8536871.2100000009"/>
    <m/>
    <m/>
    <m/>
  </r>
  <r>
    <x v="1"/>
    <x v="33"/>
    <s v="Miercoles"/>
    <n v="1038"/>
    <s v="Cipolletti"/>
    <n v="45862291.729999997"/>
    <n v="839925.6"/>
    <n v="35901722.259999998"/>
    <n v="658780.79"/>
    <n v="386.2"/>
    <n v="17"/>
  </r>
  <r>
    <x v="1"/>
    <x v="33"/>
    <s v="Miercoles"/>
    <n v="1039"/>
    <s v="Paraná 2"/>
    <n v="52822443.32"/>
    <m/>
    <n v="41286620.229999997"/>
    <m/>
    <m/>
    <m/>
  </r>
  <r>
    <x v="1"/>
    <x v="33"/>
    <s v="Miercoles"/>
    <n v="1042"/>
    <s v="Trelew"/>
    <n v="29997777.73"/>
    <m/>
    <n v="23393828.780000001"/>
    <m/>
    <m/>
    <m/>
  </r>
  <r>
    <x v="1"/>
    <x v="33"/>
    <s v="Miercoles"/>
    <n v="1043"/>
    <s v="Laferrere"/>
    <n v="38364020.240000002"/>
    <m/>
    <n v="29496461.789999999"/>
    <m/>
    <m/>
    <m/>
  </r>
  <r>
    <x v="1"/>
    <x v="33"/>
    <s v="Miercoles"/>
    <n v="1044"/>
    <s v="Hurlingham (AV. Villegas)"/>
    <n v="11466899.359999999"/>
    <m/>
    <n v="8905470.8000000007"/>
    <m/>
    <m/>
    <m/>
  </r>
  <r>
    <x v="1"/>
    <x v="33"/>
    <s v="Miercoles"/>
    <n v="1045"/>
    <s v="Hurlingham (AV. Vergara)"/>
    <n v="9107623.0099999998"/>
    <m/>
    <n v="7132045.9000000004"/>
    <m/>
    <m/>
    <m/>
  </r>
  <r>
    <x v="1"/>
    <x v="33"/>
    <s v="Miercoles"/>
    <n v="1046"/>
    <s v="Pergamino"/>
    <n v="15376643.02"/>
    <n v="35909.519999999997"/>
    <n v="12083938.26"/>
    <n v="25567.41"/>
    <n v="1"/>
    <n v="1"/>
  </r>
  <r>
    <x v="1"/>
    <x v="33"/>
    <s v="Miercoles"/>
    <n v="1050"/>
    <s v="Lanús"/>
    <n v="30241894.73"/>
    <m/>
    <n v="23500214.140000001"/>
    <m/>
    <m/>
    <m/>
  </r>
  <r>
    <x v="1"/>
    <x v="33"/>
    <s v="Miercoles"/>
    <n v="1051"/>
    <s v="Posadas"/>
    <n v="61686770.689999998"/>
    <m/>
    <n v="49159408.780000001"/>
    <m/>
    <m/>
    <m/>
  </r>
  <r>
    <x v="1"/>
    <x v="33"/>
    <s v="Miercoles"/>
    <n v="1052"/>
    <s v="Oran"/>
    <n v="44144292.479999997"/>
    <m/>
    <n v="34535978.020000003"/>
    <m/>
    <m/>
    <m/>
  </r>
  <r>
    <x v="1"/>
    <x v="33"/>
    <s v="Miercoles"/>
    <n v="1053"/>
    <s v="Viedma"/>
    <n v="27606587.890000001"/>
    <m/>
    <n v="21530005.390000001"/>
    <m/>
    <m/>
    <m/>
  </r>
  <r>
    <x v="1"/>
    <x v="33"/>
    <s v="Miercoles"/>
    <n v="1054"/>
    <s v="Olavarría"/>
    <n v="33292093.059999999"/>
    <n v="1337375.02"/>
    <n v="25733526.550000001"/>
    <n v="1026258.74"/>
    <n v="610.61"/>
    <n v="26"/>
  </r>
  <r>
    <x v="1"/>
    <x v="33"/>
    <s v="Miercoles"/>
    <n v="1055"/>
    <s v="Villa Mercedes"/>
    <n v="37515466.460000001"/>
    <n v="1564959.09"/>
    <n v="29310859.73"/>
    <n v="1220677.3899999999"/>
    <n v="425.21"/>
    <n v="28"/>
  </r>
  <r>
    <x v="1"/>
    <x v="33"/>
    <s v="Miercoles"/>
    <n v="1056"/>
    <s v="Villa Nueva"/>
    <n v="31755286.66"/>
    <m/>
    <n v="24900244.890000001"/>
    <m/>
    <m/>
    <m/>
  </r>
  <r>
    <x v="1"/>
    <x v="33"/>
    <s v="Miercoles"/>
    <n v="1057"/>
    <s v="Comodoro Rivadavia"/>
    <n v="63269531.060000002"/>
    <n v="2456675.25"/>
    <n v="49336480.810000002"/>
    <n v="1876039.7"/>
    <n v="1005.28"/>
    <n v="30"/>
  </r>
  <r>
    <x v="1"/>
    <x v="33"/>
    <s v="Miercoles"/>
    <n v="1058"/>
    <s v="Resistencia"/>
    <n v="56781570.609999999"/>
    <n v="1453889.95"/>
    <n v="43876634.079999998"/>
    <n v="1129706.8799999999"/>
    <n v="732.84"/>
    <n v="24"/>
  </r>
  <r>
    <x v="1"/>
    <x v="33"/>
    <s v="Miercoles"/>
    <n v="1059"/>
    <s v="Gonzalez Catán"/>
    <n v="34559263.130000003"/>
    <m/>
    <n v="26850640.789999999"/>
    <m/>
    <m/>
    <m/>
  </r>
  <r>
    <x v="1"/>
    <x v="33"/>
    <s v="Miercoles"/>
    <n v="1060"/>
    <s v="Fuerza Aérea (Cba)"/>
    <n v="28965723.370000001"/>
    <m/>
    <n v="23048615.960000001"/>
    <m/>
    <m/>
    <m/>
  </r>
  <r>
    <x v="1"/>
    <x v="33"/>
    <s v="Miercoles"/>
    <n v="1061"/>
    <s v="Junín"/>
    <n v="51467701.689999998"/>
    <m/>
    <n v="39960442.57"/>
    <m/>
    <m/>
    <m/>
  </r>
  <r>
    <x v="1"/>
    <x v="33"/>
    <s v="Miercoles"/>
    <n v="1067"/>
    <s v="San Martín (Mza)"/>
    <n v="32238621.030000001"/>
    <m/>
    <n v="25152625.27"/>
    <m/>
    <m/>
    <m/>
  </r>
  <r>
    <x v="1"/>
    <x v="33"/>
    <s v="Miercoles"/>
    <n v="1068"/>
    <s v="Palmares (Mza)"/>
    <n v="66440121.359999999"/>
    <m/>
    <n v="52170202.619999997"/>
    <m/>
    <m/>
    <m/>
  </r>
  <r>
    <x v="1"/>
    <x v="33"/>
    <s v="Miercoles"/>
    <n v="1074"/>
    <s v="Goya (Ctes)"/>
    <n v="26371445.690000001"/>
    <m/>
    <n v="20673246.370000001"/>
    <m/>
    <m/>
    <m/>
  </r>
  <r>
    <x v="1"/>
    <x v="33"/>
    <s v="Miercoles"/>
    <n v="1075"/>
    <s v="Salta Fuerza Aérea"/>
    <n v="41440045.170000002"/>
    <m/>
    <n v="32774317.190000001"/>
    <m/>
    <m/>
    <m/>
  </r>
  <r>
    <x v="1"/>
    <x v="33"/>
    <s v="Miercoles"/>
    <n v="1076"/>
    <s v="Lomas de Zamora"/>
    <n v="36754228.490000002"/>
    <n v="1176497.6000000001"/>
    <n v="28810721.329999998"/>
    <n v="907668.6"/>
    <n v="3"/>
    <n v="3"/>
  </r>
  <r>
    <x v="1"/>
    <x v="33"/>
    <s v="Miercoles"/>
    <n v="1077"/>
    <s v="Gral Pico (La Pampa)"/>
    <n v="37600580.590000004"/>
    <m/>
    <n v="29308915.969999999"/>
    <m/>
    <m/>
    <m/>
  </r>
  <r>
    <x v="1"/>
    <x v="33"/>
    <s v="Miercoles"/>
    <n v="1078"/>
    <s v="Salta Tartagal"/>
    <n v="75807745.030000001"/>
    <m/>
    <n v="59245731.68"/>
    <m/>
    <m/>
    <m/>
  </r>
  <r>
    <x v="1"/>
    <x v="33"/>
    <s v="Miercoles"/>
    <n v="1080"/>
    <s v="Santiago del Estero Sur"/>
    <n v="34643114.82"/>
    <n v="1995237.98"/>
    <n v="27052043.350000001"/>
    <n v="1535006.09"/>
    <n v="871.71100000000001"/>
    <n v="35"/>
  </r>
  <r>
    <x v="1"/>
    <x v="33"/>
    <s v="Miercoles"/>
    <n v="1081"/>
    <s v="Rawson San Juan"/>
    <n v="27701302.370000001"/>
    <m/>
    <n v="21662562.170000002"/>
    <m/>
    <m/>
    <m/>
  </r>
  <r>
    <x v="1"/>
    <x v="33"/>
    <s v="Miercoles"/>
    <n v="1082"/>
    <s v="Tucumán (Av. Jujuy)"/>
    <n v="15334323.01"/>
    <m/>
    <n v="11886323.289999999"/>
    <m/>
    <m/>
    <m/>
  </r>
  <r>
    <x v="1"/>
    <x v="33"/>
    <s v="Miercoles"/>
    <n v="1084"/>
    <s v="San Vicente"/>
    <n v="10022052.300000001"/>
    <m/>
    <n v="7889982.8300000001"/>
    <m/>
    <m/>
    <m/>
  </r>
  <r>
    <x v="1"/>
    <x v="33"/>
    <s v="Miercoles"/>
    <n v="1085"/>
    <s v="Corrientes (Av. Maipú)"/>
    <n v="20830842.68"/>
    <m/>
    <n v="16113676.17"/>
    <m/>
    <m/>
    <m/>
  </r>
  <r>
    <x v="1"/>
    <x v="33"/>
    <s v="Miercoles"/>
    <n v="1086"/>
    <s v="Formosa II"/>
    <n v="37446015.68"/>
    <m/>
    <n v="29303137.57"/>
    <m/>
    <m/>
    <m/>
  </r>
  <r>
    <x v="1"/>
    <x v="33"/>
    <s v="Miercoles"/>
    <n v="1087"/>
    <s v="Pilar"/>
    <n v="51838835.229999997"/>
    <n v="3924086.58"/>
    <n v="40672102.609999999"/>
    <n v="3035926.01"/>
    <n v="1131.44"/>
    <n v="40"/>
  </r>
  <r>
    <x v="1"/>
    <x v="33"/>
    <s v="Miercoles"/>
    <n v="1088"/>
    <s v="Tuc. Concepción"/>
    <n v="36874845.340000004"/>
    <m/>
    <n v="29263785.23"/>
    <m/>
    <m/>
    <m/>
  </r>
  <r>
    <x v="1"/>
    <x v="33"/>
    <s v="Miercoles"/>
    <n v="1092"/>
    <s v="San Juan Norte"/>
    <n v="31102510.41"/>
    <m/>
    <n v="24204252.469999999"/>
    <m/>
    <m/>
    <m/>
  </r>
  <r>
    <x v="1"/>
    <x v="33"/>
    <s v="Miercoles"/>
    <n v="1093"/>
    <s v="Comodoro Rivadavia Norte"/>
    <n v="44733902.68"/>
    <m/>
    <n v="34851658.609999999"/>
    <m/>
    <m/>
    <m/>
  </r>
  <r>
    <x v="1"/>
    <x v="33"/>
    <s v="Miercoles"/>
    <n v="1096"/>
    <s v="Caseros"/>
    <n v="30995474.379999999"/>
    <m/>
    <n v="24318815.539999999"/>
    <m/>
    <m/>
    <m/>
  </r>
  <r>
    <x v="1"/>
    <x v="33"/>
    <s v="Miercoles"/>
    <n v="1097"/>
    <s v="Donato Alvarez (Cba)     "/>
    <n v="26106151.52"/>
    <m/>
    <n v="20563474.469999999"/>
    <m/>
    <m/>
    <m/>
  </r>
  <r>
    <x v="1"/>
    <x v="33"/>
    <s v="Miercoles"/>
    <n v="1098"/>
    <s v="R.S. Peña, Chaco"/>
    <n v="31322884.34"/>
    <m/>
    <n v="24274205.609999999"/>
    <m/>
    <m/>
    <m/>
  </r>
  <r>
    <x v="1"/>
    <x v="33"/>
    <s v="Miercoles"/>
    <n v="1099"/>
    <s v="Posadas II            "/>
    <n v="38899235.600000001"/>
    <m/>
    <n v="31250776.59"/>
    <m/>
    <m/>
    <m/>
  </r>
  <r>
    <x v="1"/>
    <x v="33"/>
    <s v="Miercoles"/>
    <n v="1100"/>
    <s v="Santa Rosa (La Pampa) II"/>
    <n v="37242672.140000001"/>
    <n v="1184998.5"/>
    <n v="29210776.5"/>
    <n v="918128.98"/>
    <n v="2"/>
    <n v="1"/>
  </r>
  <r>
    <x v="1"/>
    <x v="33"/>
    <s v="Miercoles"/>
    <n v="1106"/>
    <s v="Tuc. Ejército Del Norte"/>
    <n v="17448428.109999999"/>
    <m/>
    <n v="13796959.560000001"/>
    <m/>
    <m/>
    <m/>
  </r>
  <r>
    <x v="1"/>
    <x v="33"/>
    <s v="Miercoles"/>
    <n v="1108"/>
    <s v="Puerto Madryn "/>
    <n v="39553583.490000002"/>
    <m/>
    <n v="30879879.82"/>
    <m/>
    <m/>
    <m/>
  </r>
  <r>
    <x v="1"/>
    <x v="33"/>
    <s v="Miercoles"/>
    <n v="1110"/>
    <s v="Claypole"/>
    <n v="28013184.489999998"/>
    <n v="2641836.84"/>
    <n v="21870830.48"/>
    <n v="1964098.94"/>
    <n v="3"/>
    <n v="2"/>
  </r>
  <r>
    <x v="1"/>
    <x v="33"/>
    <s v="Miercoles"/>
    <n v="1111"/>
    <s v="San Pedro de Jujuy"/>
    <n v="33225559.609999999"/>
    <m/>
    <n v="25933845.829999998"/>
    <m/>
    <m/>
    <m/>
  </r>
  <r>
    <x v="1"/>
    <x v="33"/>
    <s v="Miercoles"/>
    <n v="1114"/>
    <s v="Clorinda"/>
    <n v="33752620.259999998"/>
    <m/>
    <n v="26448387.23"/>
    <m/>
    <m/>
    <m/>
  </r>
  <r>
    <x v="1"/>
    <x v="33"/>
    <s v="Miercoles"/>
    <n v="1115"/>
    <s v="General Roca"/>
    <n v="32943083.899999999"/>
    <n v="211216.94"/>
    <n v="25921100.370000001"/>
    <n v="169846.03"/>
    <n v="122.242"/>
    <n v="11"/>
  </r>
  <r>
    <x v="1"/>
    <x v="33"/>
    <s v="Miercoles"/>
    <n v="1116"/>
    <s v="Moron"/>
    <n v="31430675.210000001"/>
    <m/>
    <n v="24505605.399999999"/>
    <m/>
    <m/>
    <m/>
  </r>
  <r>
    <x v="1"/>
    <x v="33"/>
    <s v="Miercoles"/>
    <n v="1119"/>
    <s v="Moreno Derqui"/>
    <n v="19545210.780000001"/>
    <n v="424999"/>
    <n v="15277880.09"/>
    <n v="325412.44"/>
    <n v="1"/>
    <n v="1"/>
  </r>
  <r>
    <x v="1"/>
    <x v="33"/>
    <s v="Miercoles"/>
    <n v="2997"/>
    <s v="Grafa"/>
    <n v="131984230.73999999"/>
    <n v="11910187.630000001"/>
    <n v="105432184.03"/>
    <n v="9085767.2699999996"/>
    <n v="3288.846"/>
    <n v="103"/>
  </r>
  <r>
    <x v="1"/>
    <x v="33"/>
    <s v="Miercoles"/>
    <n v="2998"/>
    <s v="San Justo"/>
    <n v="84666012.469999999"/>
    <n v="13175569.5"/>
    <n v="65813599.93"/>
    <n v="10164676.77"/>
    <n v="3725.4830000000002"/>
    <n v="125"/>
  </r>
  <r>
    <x v="1"/>
    <x v="33"/>
    <s v="Miercoles"/>
    <n v="2999"/>
    <s v="Avellaneda"/>
    <n v="85069243.420000002"/>
    <n v="7198883.5099999998"/>
    <n v="66360369.630000003"/>
    <n v="5534381.0899999999"/>
    <n v="3248.453"/>
    <n v="70"/>
  </r>
  <r>
    <x v="1"/>
    <x v="33"/>
    <s v="Miercoles"/>
    <n v="3601"/>
    <s v="La Plata"/>
    <n v="106116149.67"/>
    <n v="6033833.6799999997"/>
    <n v="82816209.430000007"/>
    <n v="4657690.53"/>
    <n v="2253.364"/>
    <n v="75"/>
  </r>
  <r>
    <x v="1"/>
    <x v="33"/>
    <s v="Miercoles"/>
    <n v="3602"/>
    <s v="Bahía Blanca"/>
    <n v="88759898.489999995"/>
    <n v="2492616.98"/>
    <n v="69305413.810000002"/>
    <n v="1908272.81"/>
    <n v="586.35"/>
    <n v="25"/>
  </r>
  <r>
    <x v="1"/>
    <x v="33"/>
    <s v="Miercoles"/>
    <n v="3603"/>
    <s v="Santa Fe "/>
    <n v="85907218.260000005"/>
    <n v="5041866.2699999996"/>
    <n v="67029856.299999997"/>
    <n v="3872675.24"/>
    <n v="2172.4520000000002"/>
    <n v="73"/>
  </r>
  <r>
    <x v="1"/>
    <x v="33"/>
    <s v="Miercoles"/>
    <n v="3604"/>
    <s v="Paraná"/>
    <n v="63719189.219999999"/>
    <n v="4549726.63"/>
    <n v="49711024.799999997"/>
    <n v="3504007.55"/>
    <n v="1721.5889999999999"/>
    <n v="47"/>
  </r>
  <r>
    <x v="1"/>
    <x v="33"/>
    <s v="Miercoles"/>
    <n v="3605"/>
    <s v="Córdoba Oeste"/>
    <n v="127082046.23999999"/>
    <n v="10093743.84"/>
    <n v="99971359.659999996"/>
    <n v="7804655.1500000004"/>
    <n v="3495.7739999999999"/>
    <n v="121"/>
  </r>
  <r>
    <x v="1"/>
    <x v="33"/>
    <s v="Miercoles"/>
    <n v="3606"/>
    <s v="Córdoba Este"/>
    <n v="71882726.540000007"/>
    <n v="3853049.98"/>
    <n v="56078918.380000003"/>
    <n v="2959247.65"/>
    <n v="1112.202"/>
    <n v="55"/>
  </r>
  <r>
    <x v="1"/>
    <x v="33"/>
    <s v="Miercoles"/>
    <n v="3608"/>
    <s v="Neuquén"/>
    <n v="98226750.450000003"/>
    <n v="4195644.9400000004"/>
    <n v="76322616.790000007"/>
    <n v="3247328.96"/>
    <n v="1625.325"/>
    <n v="39"/>
  </r>
  <r>
    <x v="1"/>
    <x v="33"/>
    <s v="Miercoles"/>
    <n v="3613"/>
    <s v="Mendoza "/>
    <n v="107210060.8"/>
    <n v="6170405.75"/>
    <n v="84040016.329999998"/>
    <n v="4761976.97"/>
    <n v="2798.951"/>
    <n v="121"/>
  </r>
  <r>
    <x v="1"/>
    <x v="33"/>
    <s v="Miercoles"/>
    <n v="4001"/>
    <s v="Campana"/>
    <n v="14373778.91"/>
    <m/>
    <n v="11274585.07"/>
    <m/>
    <m/>
    <m/>
  </r>
  <r>
    <x v="1"/>
    <x v="34"/>
    <s v="Jueves"/>
    <n v="1002"/>
    <s v="Rio IV"/>
    <n v="61076879.100000001"/>
    <n v="4544371.75"/>
    <n v="47683615.359999999"/>
    <n v="3500974.6"/>
    <n v="1436.395"/>
    <n v="58"/>
  </r>
  <r>
    <x v="1"/>
    <x v="34"/>
    <s v="Jueves"/>
    <n v="1003"/>
    <s v="San Luis"/>
    <n v="60786333.170000002"/>
    <n v="4200752.8099999996"/>
    <n v="47804326.719999999"/>
    <n v="3274930.52"/>
    <n v="1276.1099999999999"/>
    <n v="45"/>
  </r>
  <r>
    <x v="1"/>
    <x v="34"/>
    <s v="Jueves"/>
    <n v="1004"/>
    <s v="San Fernando"/>
    <n v="72891090"/>
    <n v="3644879.65"/>
    <n v="56924374.43"/>
    <n v="2796086.68"/>
    <n v="1341.42"/>
    <n v="62"/>
  </r>
  <r>
    <x v="1"/>
    <x v="34"/>
    <s v="Jueves"/>
    <n v="1005"/>
    <s v="Las Heras"/>
    <n v="40304687.509999998"/>
    <m/>
    <n v="31539761.949999999"/>
    <m/>
    <m/>
    <m/>
  </r>
  <r>
    <x v="1"/>
    <x v="34"/>
    <s v="Jueves"/>
    <n v="1006"/>
    <s v="San Juan"/>
    <n v="45983909.579999998"/>
    <n v="1332315.6200000001"/>
    <n v="36151957.299999997"/>
    <n v="1040376.04"/>
    <n v="604.45000000000005"/>
    <n v="27"/>
  </r>
  <r>
    <x v="1"/>
    <x v="34"/>
    <s v="Jueves"/>
    <n v="1007"/>
    <s v="La Rioja"/>
    <n v="87871934.400000006"/>
    <n v="2630478.5"/>
    <n v="68824062.689999998"/>
    <n v="2038077.34"/>
    <n v="6"/>
    <n v="6"/>
  </r>
  <r>
    <x v="1"/>
    <x v="34"/>
    <s v="Jueves"/>
    <n v="1008"/>
    <s v="Corrientes"/>
    <n v="67521650.430000007"/>
    <n v="761830.8"/>
    <n v="52759327.189999998"/>
    <n v="598072.5"/>
    <n v="251.43"/>
    <n v="16"/>
  </r>
  <r>
    <x v="1"/>
    <x v="34"/>
    <s v="Jueves"/>
    <n v="1010"/>
    <s v="Córdoba Sur"/>
    <n v="46711814.990000002"/>
    <n v="592499.25"/>
    <n v="36498764.840000004"/>
    <n v="459064.49"/>
    <n v="1"/>
    <n v="1"/>
  </r>
  <r>
    <x v="1"/>
    <x v="34"/>
    <s v="Jueves"/>
    <n v="1011"/>
    <s v="Salta"/>
    <n v="53165484.859999999"/>
    <n v="1167591.6000000001"/>
    <n v="41726956.240000002"/>
    <n v="926054.25"/>
    <n v="520.42999999999995"/>
    <n v="22"/>
  </r>
  <r>
    <x v="1"/>
    <x v="34"/>
    <s v="Jueves"/>
    <n v="1012"/>
    <s v="Santiago"/>
    <n v="56679012.090000004"/>
    <m/>
    <n v="44211205.93"/>
    <m/>
    <m/>
    <m/>
  </r>
  <r>
    <x v="1"/>
    <x v="34"/>
    <s v="Jueves"/>
    <n v="1013"/>
    <s v="Tigre"/>
    <n v="51010877.68"/>
    <m/>
    <n v="39795437.270000003"/>
    <m/>
    <m/>
    <m/>
  </r>
  <r>
    <x v="1"/>
    <x v="34"/>
    <s v="Jueves"/>
    <n v="1014"/>
    <s v="Lujan"/>
    <n v="39458257.259999998"/>
    <n v="2943845.34"/>
    <n v="30773315.309999999"/>
    <n v="2283701.71"/>
    <n v="739.34"/>
    <n v="29"/>
  </r>
  <r>
    <x v="1"/>
    <x v="34"/>
    <s v="Jueves"/>
    <n v="1015"/>
    <s v="Maipú"/>
    <n v="36961685.18"/>
    <m/>
    <n v="28787833.120000001"/>
    <m/>
    <m/>
    <m/>
  </r>
  <r>
    <x v="1"/>
    <x v="34"/>
    <s v="Jueves"/>
    <n v="1016"/>
    <s v="Avellaneda 2"/>
    <n v="57839367.219999999"/>
    <m/>
    <n v="45252631.490000002"/>
    <m/>
    <m/>
    <m/>
  </r>
  <r>
    <x v="1"/>
    <x v="34"/>
    <s v="Jueves"/>
    <n v="1017"/>
    <s v="La Tablada"/>
    <n v="67568531.849999994"/>
    <m/>
    <n v="52442684.280000001"/>
    <m/>
    <m/>
    <m/>
  </r>
  <r>
    <x v="1"/>
    <x v="34"/>
    <s v="Jueves"/>
    <n v="1018"/>
    <s v="Quilmes"/>
    <n v="75578466.459999993"/>
    <m/>
    <n v="58886966.329999998"/>
    <m/>
    <m/>
    <m/>
  </r>
  <r>
    <x v="1"/>
    <x v="34"/>
    <s v="Jueves"/>
    <n v="1020"/>
    <s v="Tucumán"/>
    <n v="51964899.780000001"/>
    <n v="4122968.21"/>
    <n v="40561788.32"/>
    <n v="3198594.71"/>
    <n v="1480.12"/>
    <n v="55"/>
  </r>
  <r>
    <x v="1"/>
    <x v="34"/>
    <s v="Jueves"/>
    <n v="1021"/>
    <s v="Neuquén 2"/>
    <n v="54144055.509999998"/>
    <m/>
    <n v="42038190.82"/>
    <m/>
    <m/>
    <m/>
  </r>
  <r>
    <x v="1"/>
    <x v="34"/>
    <s v="Jueves"/>
    <n v="1022"/>
    <s v="Bariloche"/>
    <n v="54637989.810000002"/>
    <m/>
    <n v="42892258.740000002"/>
    <m/>
    <m/>
    <m/>
  </r>
  <r>
    <x v="1"/>
    <x v="34"/>
    <s v="Jueves"/>
    <n v="1023"/>
    <s v="La Pampa"/>
    <n v="42636946.689999998"/>
    <m/>
    <n v="32805474.16"/>
    <m/>
    <m/>
    <m/>
  </r>
  <r>
    <x v="1"/>
    <x v="34"/>
    <s v="Jueves"/>
    <n v="1024"/>
    <s v="Formosa"/>
    <n v="62697439.460000001"/>
    <n v="3019994.59"/>
    <n v="49000747.399999999"/>
    <n v="2371949.63"/>
    <n v="1372.36"/>
    <n v="57"/>
  </r>
  <r>
    <x v="1"/>
    <x v="34"/>
    <s v="Jueves"/>
    <n v="1026"/>
    <s v="Catamarca"/>
    <n v="50165279.93"/>
    <m/>
    <n v="39293240.060000002"/>
    <m/>
    <m/>
    <m/>
  </r>
  <r>
    <x v="1"/>
    <x v="34"/>
    <s v="Jueves"/>
    <n v="1027"/>
    <s v="Mataderos"/>
    <n v="15027349.24"/>
    <m/>
    <n v="11841384.640000001"/>
    <m/>
    <m/>
    <m/>
  </r>
  <r>
    <x v="1"/>
    <x v="34"/>
    <s v="Jueves"/>
    <n v="1028"/>
    <s v="Alte Brown"/>
    <n v="43513273.530000001"/>
    <n v="1419517.41"/>
    <n v="33966253.939999998"/>
    <n v="1097120.92"/>
    <n v="3"/>
    <n v="3"/>
  </r>
  <r>
    <x v="1"/>
    <x v="34"/>
    <s v="Jueves"/>
    <n v="1029"/>
    <s v="Moreno"/>
    <n v="30909552.640000001"/>
    <m/>
    <n v="24159896.510000002"/>
    <m/>
    <m/>
    <m/>
  </r>
  <r>
    <x v="1"/>
    <x v="34"/>
    <s v="Jueves"/>
    <n v="1030"/>
    <s v="José C Paz"/>
    <n v="13553521.5"/>
    <m/>
    <n v="10652298.289999999"/>
    <m/>
    <m/>
    <m/>
  </r>
  <r>
    <x v="1"/>
    <x v="34"/>
    <s v="Jueves"/>
    <n v="1031"/>
    <s v="Jujuy"/>
    <n v="70422827.920000002"/>
    <n v="1085150.93"/>
    <n v="55629249.630000003"/>
    <n v="847155.97"/>
    <n v="233.89"/>
    <n v="13"/>
  </r>
  <r>
    <x v="1"/>
    <x v="34"/>
    <s v="Jueves"/>
    <n v="1032"/>
    <s v="Malvinas Arg"/>
    <n v="45839041.609999999"/>
    <m/>
    <n v="35860410.649999999"/>
    <m/>
    <m/>
    <m/>
  </r>
  <r>
    <x v="1"/>
    <x v="34"/>
    <s v="Jueves"/>
    <n v="1033"/>
    <s v="Rio Salí"/>
    <n v="27806379.829999998"/>
    <m/>
    <n v="21777554.559999999"/>
    <m/>
    <m/>
    <m/>
  </r>
  <r>
    <x v="1"/>
    <x v="34"/>
    <s v="Jueves"/>
    <n v="1035"/>
    <s v="3 de Febrero"/>
    <n v="32147524.09"/>
    <n v="1717388.63"/>
    <n v="25152684.109999999"/>
    <n v="1328522.57"/>
    <n v="199.38499999999999"/>
    <n v="12"/>
  </r>
  <r>
    <x v="1"/>
    <x v="34"/>
    <s v="Jueves"/>
    <n v="1036"/>
    <s v="Moreno Shopping"/>
    <n v="17201462.039999999"/>
    <n v="629999.1"/>
    <n v="13473263.460000001"/>
    <n v="488119.15"/>
    <n v="1"/>
    <n v="1"/>
  </r>
  <r>
    <x v="1"/>
    <x v="34"/>
    <s v="Jueves"/>
    <n v="1037"/>
    <s v="San Martin"/>
    <n v="13918510.140000001"/>
    <m/>
    <n v="10933311.23"/>
    <m/>
    <m/>
    <m/>
  </r>
  <r>
    <x v="1"/>
    <x v="34"/>
    <s v="Jueves"/>
    <n v="1038"/>
    <s v="Cipolletti"/>
    <n v="53985439.289999999"/>
    <n v="1424755.87"/>
    <n v="42139461.329999998"/>
    <n v="1123930.57"/>
    <n v="339.62400000000002"/>
    <n v="12"/>
  </r>
  <r>
    <x v="1"/>
    <x v="34"/>
    <s v="Jueves"/>
    <n v="1039"/>
    <s v="Paraná 2"/>
    <n v="57823670.329999998"/>
    <m/>
    <n v="45126505.939999998"/>
    <m/>
    <m/>
    <m/>
  </r>
  <r>
    <x v="1"/>
    <x v="34"/>
    <s v="Jueves"/>
    <n v="1042"/>
    <s v="Trelew"/>
    <n v="31658799.219999999"/>
    <m/>
    <n v="24845258.760000002"/>
    <m/>
    <m/>
    <m/>
  </r>
  <r>
    <x v="1"/>
    <x v="34"/>
    <s v="Jueves"/>
    <n v="1043"/>
    <s v="Laferrere"/>
    <n v="33960757.490000002"/>
    <m/>
    <n v="26351635.030000001"/>
    <m/>
    <m/>
    <m/>
  </r>
  <r>
    <x v="1"/>
    <x v="34"/>
    <s v="Jueves"/>
    <n v="1044"/>
    <s v="Hurlingham (AV. Villegas)"/>
    <n v="14670775.960000001"/>
    <m/>
    <n v="11438022.02"/>
    <m/>
    <m/>
    <m/>
  </r>
  <r>
    <x v="1"/>
    <x v="34"/>
    <s v="Jueves"/>
    <n v="1045"/>
    <s v="Hurlingham (AV. Vergara)"/>
    <n v="15218467.57"/>
    <m/>
    <n v="11922680.41"/>
    <m/>
    <m/>
    <m/>
  </r>
  <r>
    <x v="1"/>
    <x v="34"/>
    <s v="Jueves"/>
    <n v="1046"/>
    <s v="Pergamino"/>
    <n v="17670091.440000001"/>
    <m/>
    <n v="13813017.35"/>
    <m/>
    <m/>
    <m/>
  </r>
  <r>
    <x v="1"/>
    <x v="34"/>
    <s v="Jueves"/>
    <n v="1050"/>
    <s v="Lanús"/>
    <n v="33348217.68"/>
    <m/>
    <n v="26078997.170000002"/>
    <m/>
    <m/>
    <m/>
  </r>
  <r>
    <x v="1"/>
    <x v="34"/>
    <s v="Jueves"/>
    <n v="1051"/>
    <s v="Posadas"/>
    <n v="47454502.549999997"/>
    <m/>
    <n v="37666713.789999999"/>
    <m/>
    <m/>
    <m/>
  </r>
  <r>
    <x v="1"/>
    <x v="34"/>
    <s v="Jueves"/>
    <n v="1052"/>
    <s v="Oran"/>
    <n v="37379787.140000001"/>
    <m/>
    <n v="29304710.370000001"/>
    <m/>
    <m/>
    <m/>
  </r>
  <r>
    <x v="1"/>
    <x v="34"/>
    <s v="Jueves"/>
    <n v="1053"/>
    <s v="Viedma"/>
    <n v="31915893.710000001"/>
    <m/>
    <n v="24898000.120000001"/>
    <m/>
    <m/>
    <m/>
  </r>
  <r>
    <x v="1"/>
    <x v="34"/>
    <s v="Jueves"/>
    <n v="1054"/>
    <s v="Olavarría"/>
    <n v="51412903.420000002"/>
    <n v="1762109.68"/>
    <n v="39759221.549999997"/>
    <n v="1374954.4"/>
    <n v="833.154"/>
    <n v="30"/>
  </r>
  <r>
    <x v="1"/>
    <x v="34"/>
    <s v="Jueves"/>
    <n v="1055"/>
    <s v="Villa Mercedes"/>
    <n v="38868609.359999999"/>
    <n v="1138116.95"/>
    <n v="30157643.260000002"/>
    <n v="888078.25"/>
    <n v="441.43"/>
    <n v="16"/>
  </r>
  <r>
    <x v="1"/>
    <x v="34"/>
    <s v="Jueves"/>
    <n v="1056"/>
    <s v="Villa Nueva"/>
    <n v="25916691.510000002"/>
    <m/>
    <n v="20357188.48"/>
    <m/>
    <m/>
    <m/>
  </r>
  <r>
    <x v="1"/>
    <x v="34"/>
    <s v="Jueves"/>
    <n v="1057"/>
    <s v="Comodoro Rivadavia"/>
    <n v="74525659.790000007"/>
    <n v="2536972.1800000002"/>
    <n v="57957023.840000004"/>
    <n v="1958584.53"/>
    <n v="1067.82"/>
    <n v="39"/>
  </r>
  <r>
    <x v="1"/>
    <x v="34"/>
    <s v="Jueves"/>
    <n v="1058"/>
    <s v="Resistencia"/>
    <n v="49538221.950000003"/>
    <n v="1111086.32"/>
    <n v="38141177.950000003"/>
    <n v="867252.44"/>
    <n v="348.42"/>
    <n v="23"/>
  </r>
  <r>
    <x v="1"/>
    <x v="34"/>
    <s v="Jueves"/>
    <n v="1059"/>
    <s v="Gonzalez Catán"/>
    <n v="36685823.219999999"/>
    <m/>
    <n v="28488015.710000001"/>
    <m/>
    <m/>
    <m/>
  </r>
  <r>
    <x v="1"/>
    <x v="34"/>
    <s v="Jueves"/>
    <n v="1060"/>
    <s v="Fuerza Aérea (Cba)"/>
    <n v="31568499.09"/>
    <m/>
    <n v="25269976.77"/>
    <m/>
    <m/>
    <m/>
  </r>
  <r>
    <x v="1"/>
    <x v="34"/>
    <s v="Jueves"/>
    <n v="1061"/>
    <s v="Junín"/>
    <n v="46391386.219999999"/>
    <m/>
    <n v="35978606.189999998"/>
    <m/>
    <m/>
    <m/>
  </r>
  <r>
    <x v="1"/>
    <x v="34"/>
    <s v="Jueves"/>
    <n v="1067"/>
    <s v="San Martín (Mza)"/>
    <n v="24974647.420000002"/>
    <m/>
    <n v="19498168.710000001"/>
    <m/>
    <m/>
    <m/>
  </r>
  <r>
    <x v="1"/>
    <x v="34"/>
    <s v="Jueves"/>
    <n v="1068"/>
    <s v="Palmares (Mza)"/>
    <n v="43973036.619999997"/>
    <m/>
    <n v="34378885.770000003"/>
    <m/>
    <m/>
    <m/>
  </r>
  <r>
    <x v="1"/>
    <x v="34"/>
    <s v="Jueves"/>
    <n v="1074"/>
    <s v="Goya (Ctes)"/>
    <n v="18313323.32"/>
    <m/>
    <n v="14328058.15"/>
    <m/>
    <m/>
    <m/>
  </r>
  <r>
    <x v="1"/>
    <x v="34"/>
    <s v="Jueves"/>
    <n v="1075"/>
    <s v="Salta Fuerza Aérea"/>
    <n v="36059247.57"/>
    <m/>
    <n v="28398553.219999999"/>
    <m/>
    <m/>
    <m/>
  </r>
  <r>
    <x v="1"/>
    <x v="34"/>
    <s v="Jueves"/>
    <n v="1076"/>
    <s v="Lomas de Zamora"/>
    <n v="42465120.869999997"/>
    <n v="1205997.25"/>
    <n v="33222087.260000002"/>
    <n v="931686.91"/>
    <n v="3"/>
    <n v="3"/>
  </r>
  <r>
    <x v="1"/>
    <x v="34"/>
    <s v="Jueves"/>
    <n v="1077"/>
    <s v="Gral Pico (La Pampa)"/>
    <n v="32413954.120000001"/>
    <m/>
    <n v="25498746.550000001"/>
    <m/>
    <m/>
    <m/>
  </r>
  <r>
    <x v="1"/>
    <x v="34"/>
    <s v="Jueves"/>
    <n v="1078"/>
    <s v="Salta Tartagal"/>
    <n v="49517638.020000003"/>
    <n v="1365999"/>
    <n v="38647612.210000001"/>
    <n v="1058367.03"/>
    <n v="1"/>
    <n v="1"/>
  </r>
  <r>
    <x v="1"/>
    <x v="34"/>
    <s v="Jueves"/>
    <n v="1080"/>
    <s v="Santiago del Estero Sur"/>
    <n v="32885610.859999999"/>
    <n v="1247333.54"/>
    <n v="25414476.309999999"/>
    <n v="975460.22"/>
    <n v="1150"/>
    <n v="25"/>
  </r>
  <r>
    <x v="1"/>
    <x v="34"/>
    <s v="Jueves"/>
    <n v="1081"/>
    <s v="Rawson San Juan"/>
    <n v="22768011.329999998"/>
    <m/>
    <n v="18042567.829999998"/>
    <m/>
    <m/>
    <m/>
  </r>
  <r>
    <x v="1"/>
    <x v="34"/>
    <s v="Jueves"/>
    <n v="1082"/>
    <s v="Tucumán (Av. Jujuy)"/>
    <n v="19187011.239999998"/>
    <m/>
    <n v="15286247.82"/>
    <m/>
    <m/>
    <m/>
  </r>
  <r>
    <x v="1"/>
    <x v="34"/>
    <s v="Jueves"/>
    <n v="1084"/>
    <s v="San Vicente"/>
    <n v="14098161.68"/>
    <n v="1902398.19"/>
    <n v="11072306.939999999"/>
    <n v="1473965.54"/>
    <n v="2"/>
    <n v="1"/>
  </r>
  <r>
    <x v="1"/>
    <x v="34"/>
    <s v="Jueves"/>
    <n v="1085"/>
    <s v="Corrientes (Av. Maipú)"/>
    <n v="19363218.579999998"/>
    <m/>
    <n v="15192803.189999999"/>
    <m/>
    <m/>
    <m/>
  </r>
  <r>
    <x v="1"/>
    <x v="34"/>
    <s v="Jueves"/>
    <n v="1086"/>
    <s v="Formosa II"/>
    <n v="39432581.009999998"/>
    <m/>
    <n v="30804230.02"/>
    <m/>
    <m/>
    <m/>
  </r>
  <r>
    <x v="1"/>
    <x v="34"/>
    <s v="Jueves"/>
    <n v="1087"/>
    <s v="Pilar"/>
    <n v="55607069.880000003"/>
    <n v="2905602.41"/>
    <n v="43581362.32"/>
    <n v="2264726.71"/>
    <n v="762.13599999999997"/>
    <n v="36"/>
  </r>
  <r>
    <x v="1"/>
    <x v="34"/>
    <s v="Jueves"/>
    <n v="1088"/>
    <s v="Tuc. Concepción"/>
    <n v="35056875.509999998"/>
    <n v="2753094.45"/>
    <n v="28341404.280000001"/>
    <n v="2133079.37"/>
    <n v="6"/>
    <n v="3"/>
  </r>
  <r>
    <x v="1"/>
    <x v="34"/>
    <s v="Jueves"/>
    <n v="1092"/>
    <s v="San Juan Norte"/>
    <n v="26452234.25"/>
    <m/>
    <n v="20513197.850000001"/>
    <m/>
    <m/>
    <m/>
  </r>
  <r>
    <x v="1"/>
    <x v="34"/>
    <s v="Jueves"/>
    <n v="1093"/>
    <s v="Comodoro Rivadavia Norte"/>
    <n v="56124416.32"/>
    <m/>
    <n v="43820897.469999999"/>
    <m/>
    <m/>
    <m/>
  </r>
  <r>
    <x v="1"/>
    <x v="34"/>
    <s v="Jueves"/>
    <n v="1096"/>
    <s v="Caseros"/>
    <n v="42014902.380000003"/>
    <m/>
    <n v="32886625.260000002"/>
    <m/>
    <m/>
    <m/>
  </r>
  <r>
    <x v="1"/>
    <x v="34"/>
    <s v="Jueves"/>
    <n v="1097"/>
    <s v="Donato Alvarez (Cba)     "/>
    <n v="32170339.890000001"/>
    <m/>
    <n v="25387808.73"/>
    <m/>
    <m/>
    <m/>
  </r>
  <r>
    <x v="1"/>
    <x v="34"/>
    <s v="Jueves"/>
    <n v="1098"/>
    <s v="R.S. Peña, Chaco"/>
    <n v="30396628.710000001"/>
    <m/>
    <n v="23625931"/>
    <m/>
    <m/>
    <m/>
  </r>
  <r>
    <x v="1"/>
    <x v="34"/>
    <s v="Jueves"/>
    <n v="1099"/>
    <s v="Posadas II            "/>
    <n v="35939045.590000004"/>
    <m/>
    <n v="28627606.09"/>
    <m/>
    <m/>
    <m/>
  </r>
  <r>
    <x v="1"/>
    <x v="34"/>
    <s v="Jueves"/>
    <n v="1100"/>
    <s v="Santa Rosa (La Pampa) II"/>
    <n v="28168129.550000001"/>
    <m/>
    <n v="21977062.760000002"/>
    <m/>
    <m/>
    <m/>
  </r>
  <r>
    <x v="1"/>
    <x v="34"/>
    <s v="Jueves"/>
    <n v="1106"/>
    <s v="Tuc. Ejército Del Norte"/>
    <n v="20646227.52"/>
    <m/>
    <n v="16337470.09"/>
    <m/>
    <m/>
    <m/>
  </r>
  <r>
    <x v="1"/>
    <x v="34"/>
    <s v="Jueves"/>
    <n v="1108"/>
    <s v="Puerto Madryn "/>
    <n v="37631202.810000002"/>
    <m/>
    <n v="29510749.579999998"/>
    <m/>
    <m/>
    <m/>
  </r>
  <r>
    <x v="1"/>
    <x v="34"/>
    <s v="Jueves"/>
    <n v="1110"/>
    <s v="Claypole"/>
    <n v="27746592.43"/>
    <m/>
    <n v="21713212.190000001"/>
    <m/>
    <m/>
    <m/>
  </r>
  <r>
    <x v="1"/>
    <x v="34"/>
    <s v="Jueves"/>
    <n v="1111"/>
    <s v="San Pedro de Jujuy"/>
    <n v="32463482.48"/>
    <m/>
    <n v="25482499.739999998"/>
    <m/>
    <m/>
    <m/>
  </r>
  <r>
    <x v="1"/>
    <x v="34"/>
    <s v="Jueves"/>
    <n v="1114"/>
    <s v="Clorinda"/>
    <n v="24755765.760000002"/>
    <m/>
    <n v="19403671.760000002"/>
    <m/>
    <m/>
    <m/>
  </r>
  <r>
    <x v="1"/>
    <x v="34"/>
    <s v="Jueves"/>
    <n v="1115"/>
    <s v="General Roca"/>
    <n v="33565118.490000002"/>
    <n v="412880.6"/>
    <n v="26332942.18"/>
    <n v="325106.23"/>
    <n v="132.30000000000001"/>
    <n v="11"/>
  </r>
  <r>
    <x v="1"/>
    <x v="34"/>
    <s v="Jueves"/>
    <n v="1116"/>
    <s v="Moron"/>
    <n v="28211579.809999999"/>
    <m/>
    <n v="22095096.93"/>
    <m/>
    <m/>
    <m/>
  </r>
  <r>
    <x v="1"/>
    <x v="34"/>
    <s v="Jueves"/>
    <n v="1119"/>
    <s v="Moreno Derqui"/>
    <n v="23485831.23"/>
    <m/>
    <n v="18343368.789999999"/>
    <m/>
    <m/>
    <m/>
  </r>
  <r>
    <x v="1"/>
    <x v="34"/>
    <s v="Jueves"/>
    <n v="2997"/>
    <s v="Grafa"/>
    <n v="149460553.86000001"/>
    <n v="10951640.67"/>
    <n v="119183764.91"/>
    <n v="8471006.6699999999"/>
    <n v="4414.0330000000004"/>
    <n v="156"/>
  </r>
  <r>
    <x v="1"/>
    <x v="34"/>
    <s v="Jueves"/>
    <n v="2998"/>
    <s v="San Justo"/>
    <n v="88357848.769999996"/>
    <n v="8290927.71"/>
    <n v="68821028.859999999"/>
    <n v="6379967.5999999996"/>
    <n v="3175.239"/>
    <n v="127"/>
  </r>
  <r>
    <x v="1"/>
    <x v="34"/>
    <s v="Jueves"/>
    <n v="2999"/>
    <s v="Avellaneda"/>
    <n v="92460865.079999998"/>
    <n v="11552356.890000001"/>
    <n v="71750292.170000002"/>
    <n v="8805145.4199999999"/>
    <n v="3427.9479999999999"/>
    <n v="129"/>
  </r>
  <r>
    <x v="1"/>
    <x v="34"/>
    <s v="Jueves"/>
    <n v="3601"/>
    <s v="La Plata"/>
    <n v="148934730.19999999"/>
    <n v="4957954.59"/>
    <n v="115842398.93000001"/>
    <n v="3817889.36"/>
    <n v="2321.3420000000001"/>
    <n v="85"/>
  </r>
  <r>
    <x v="1"/>
    <x v="34"/>
    <s v="Jueves"/>
    <n v="3602"/>
    <s v="Bahía Blanca"/>
    <n v="97249913.959999993"/>
    <n v="3685930.14"/>
    <n v="75622783.090000004"/>
    <n v="2846105.16"/>
    <n v="1175.6010000000001"/>
    <n v="43"/>
  </r>
  <r>
    <x v="1"/>
    <x v="34"/>
    <s v="Jueves"/>
    <n v="3603"/>
    <s v="Santa Fe "/>
    <n v="79498345.170000002"/>
    <n v="4123576.09"/>
    <n v="61755312.93"/>
    <n v="3180841.8"/>
    <n v="1762.338"/>
    <n v="85"/>
  </r>
  <r>
    <x v="1"/>
    <x v="34"/>
    <s v="Jueves"/>
    <n v="3604"/>
    <s v="Paraná"/>
    <n v="79139061.799999997"/>
    <n v="5946654.9299999997"/>
    <n v="61565407.289999999"/>
    <n v="4558963.01"/>
    <n v="2099.9349999999999"/>
    <n v="70"/>
  </r>
  <r>
    <x v="1"/>
    <x v="34"/>
    <s v="Jueves"/>
    <n v="3605"/>
    <s v="Córdoba Oeste"/>
    <n v="131685299.37"/>
    <n v="12550711.369999999"/>
    <n v="103723234.8"/>
    <n v="9657503.3100000005"/>
    <n v="3589.4450000000002"/>
    <n v="143"/>
  </r>
  <r>
    <x v="1"/>
    <x v="34"/>
    <s v="Jueves"/>
    <n v="3606"/>
    <s v="Córdoba Este"/>
    <n v="83546039.609999999"/>
    <n v="3213341.04"/>
    <n v="65430795.310000002"/>
    <n v="2485353.86"/>
    <n v="1403.182"/>
    <n v="55"/>
  </r>
  <r>
    <x v="1"/>
    <x v="34"/>
    <s v="Jueves"/>
    <n v="3608"/>
    <s v="Neuquén"/>
    <n v="102992480.16"/>
    <n v="4189891.62"/>
    <n v="79988904.060000002"/>
    <n v="3269149.97"/>
    <n v="1685.116"/>
    <n v="51"/>
  </r>
  <r>
    <x v="1"/>
    <x v="34"/>
    <s v="Jueves"/>
    <n v="3613"/>
    <s v="Mendoza "/>
    <n v="76058376.730000004"/>
    <n v="6743366.9699999997"/>
    <n v="59461859.969999999"/>
    <n v="5199991.42"/>
    <n v="2881.12"/>
    <n v="124"/>
  </r>
  <r>
    <x v="1"/>
    <x v="34"/>
    <s v="Jueves"/>
    <n v="4001"/>
    <s v="Campana"/>
    <n v="21708798.309999999"/>
    <m/>
    <n v="16975326.969999999"/>
    <m/>
    <m/>
    <m/>
  </r>
  <r>
    <x v="1"/>
    <x v="35"/>
    <s v="Viernes"/>
    <n v="1002"/>
    <s v="Rio IV"/>
    <n v="65363927.609999999"/>
    <n v="5790120.3799999999"/>
    <n v="51035405.039999999"/>
    <n v="4451783.5199999996"/>
    <n v="2040.49"/>
    <n v="62"/>
  </r>
  <r>
    <x v="1"/>
    <x v="35"/>
    <s v="Viernes"/>
    <n v="1003"/>
    <s v="San Luis"/>
    <n v="84706537.400000006"/>
    <n v="8391519.9700000007"/>
    <n v="66238275.090000004"/>
    <n v="6516054.7300000004"/>
    <n v="1087.646"/>
    <n v="36"/>
  </r>
  <r>
    <x v="1"/>
    <x v="35"/>
    <s v="Viernes"/>
    <n v="1004"/>
    <s v="San Fernando"/>
    <n v="86117688.340000004"/>
    <n v="4580390.76"/>
    <n v="67673930.950000003"/>
    <n v="3545780.1"/>
    <n v="1755.0989999999999"/>
    <n v="54"/>
  </r>
  <r>
    <x v="1"/>
    <x v="35"/>
    <s v="Viernes"/>
    <n v="1005"/>
    <s v="Las Heras"/>
    <n v="45451550.93"/>
    <m/>
    <n v="35743544.310000002"/>
    <m/>
    <m/>
    <m/>
  </r>
  <r>
    <x v="1"/>
    <x v="35"/>
    <s v="Viernes"/>
    <n v="1006"/>
    <s v="San Juan"/>
    <n v="52641789.030000001"/>
    <n v="2485056.38"/>
    <n v="41430265.939999998"/>
    <n v="1945938.72"/>
    <n v="906.65499999999997"/>
    <n v="42"/>
  </r>
  <r>
    <x v="1"/>
    <x v="35"/>
    <s v="Viernes"/>
    <n v="1007"/>
    <s v="La Rioja"/>
    <n v="89730385.540000007"/>
    <m/>
    <n v="70372160.400000006"/>
    <m/>
    <m/>
    <m/>
  </r>
  <r>
    <x v="1"/>
    <x v="35"/>
    <s v="Viernes"/>
    <n v="1008"/>
    <s v="Corrientes"/>
    <n v="83332086.200000003"/>
    <n v="2012330.26"/>
    <n v="65277954.32"/>
    <n v="1571532.09"/>
    <n v="403.71800000000002"/>
    <n v="19"/>
  </r>
  <r>
    <x v="1"/>
    <x v="35"/>
    <s v="Viernes"/>
    <n v="1010"/>
    <s v="Córdoba Sur"/>
    <n v="52217748.210000001"/>
    <m/>
    <n v="40807699.890000001"/>
    <m/>
    <m/>
    <m/>
  </r>
  <r>
    <x v="1"/>
    <x v="35"/>
    <s v="Viernes"/>
    <n v="1011"/>
    <s v="Salta"/>
    <n v="48369515.229999997"/>
    <n v="2527773.41"/>
    <n v="37828127.450000003"/>
    <n v="1962870.2"/>
    <n v="395.4"/>
    <n v="18"/>
  </r>
  <r>
    <x v="1"/>
    <x v="35"/>
    <s v="Viernes"/>
    <n v="1012"/>
    <s v="Santiago"/>
    <n v="52358819.649999999"/>
    <m/>
    <n v="40891925.32"/>
    <m/>
    <m/>
    <m/>
  </r>
  <r>
    <x v="1"/>
    <x v="35"/>
    <s v="Viernes"/>
    <n v="1013"/>
    <s v="Tigre"/>
    <n v="58995241.579999998"/>
    <m/>
    <n v="46237986.240000002"/>
    <m/>
    <m/>
    <m/>
  </r>
  <r>
    <x v="1"/>
    <x v="35"/>
    <s v="Viernes"/>
    <n v="1014"/>
    <s v="Lujan"/>
    <n v="51902863.649999999"/>
    <n v="1162365.43"/>
    <n v="40253038.969999999"/>
    <n v="901600.99"/>
    <n v="496.13600000000002"/>
    <n v="21"/>
  </r>
  <r>
    <x v="1"/>
    <x v="35"/>
    <s v="Viernes"/>
    <n v="1015"/>
    <s v="Maipú"/>
    <n v="46712625.659999996"/>
    <m/>
    <n v="36406644.140000001"/>
    <m/>
    <m/>
    <m/>
  </r>
  <r>
    <x v="1"/>
    <x v="35"/>
    <s v="Viernes"/>
    <n v="1016"/>
    <s v="Avellaneda 2"/>
    <n v="72947809.5"/>
    <m/>
    <n v="56854816.420000002"/>
    <m/>
    <m/>
    <m/>
  </r>
  <r>
    <x v="1"/>
    <x v="35"/>
    <s v="Viernes"/>
    <n v="1017"/>
    <s v="La Tablada"/>
    <n v="74019722.640000001"/>
    <m/>
    <n v="57785133.920000002"/>
    <m/>
    <m/>
    <m/>
  </r>
  <r>
    <x v="1"/>
    <x v="35"/>
    <s v="Viernes"/>
    <n v="1018"/>
    <s v="Quilmes"/>
    <n v="103934171.7"/>
    <n v="599988"/>
    <n v="80758381.409999996"/>
    <n v="464866.73"/>
    <n v="1"/>
    <n v="1"/>
  </r>
  <r>
    <x v="1"/>
    <x v="35"/>
    <s v="Viernes"/>
    <n v="1020"/>
    <s v="Tucumán"/>
    <n v="46250714.789999999"/>
    <n v="4845778.96"/>
    <n v="36266954.82"/>
    <n v="3727180.29"/>
    <n v="1631.89"/>
    <n v="73"/>
  </r>
  <r>
    <x v="1"/>
    <x v="35"/>
    <s v="Viernes"/>
    <n v="1021"/>
    <s v="Neuquén 2"/>
    <n v="62053338.479999997"/>
    <m/>
    <n v="48536047.810000002"/>
    <m/>
    <m/>
    <m/>
  </r>
  <r>
    <x v="1"/>
    <x v="35"/>
    <s v="Viernes"/>
    <n v="1022"/>
    <s v="Bariloche"/>
    <n v="73741095.430000007"/>
    <m/>
    <n v="58049559.43"/>
    <m/>
    <m/>
    <m/>
  </r>
  <r>
    <x v="1"/>
    <x v="35"/>
    <s v="Viernes"/>
    <n v="1023"/>
    <s v="La Pampa"/>
    <n v="63808617.829999998"/>
    <m/>
    <n v="49672210.640000001"/>
    <m/>
    <m/>
    <m/>
  </r>
  <r>
    <x v="1"/>
    <x v="35"/>
    <s v="Viernes"/>
    <n v="1024"/>
    <s v="Formosa"/>
    <n v="64132721.82"/>
    <n v="2023658"/>
    <n v="50326711.57"/>
    <n v="1567979.6"/>
    <n v="1180.8499999999999"/>
    <n v="33"/>
  </r>
  <r>
    <x v="1"/>
    <x v="35"/>
    <s v="Viernes"/>
    <n v="1026"/>
    <s v="Catamarca"/>
    <n v="67546072.670000002"/>
    <m/>
    <n v="53175356.130000003"/>
    <m/>
    <m/>
    <m/>
  </r>
  <r>
    <x v="1"/>
    <x v="35"/>
    <s v="Viernes"/>
    <n v="1027"/>
    <s v="Mataderos"/>
    <n v="15535916.16"/>
    <m/>
    <n v="12221904.310000001"/>
    <m/>
    <m/>
    <m/>
  </r>
  <r>
    <x v="1"/>
    <x v="35"/>
    <s v="Viernes"/>
    <n v="1028"/>
    <s v="Alte Brown"/>
    <n v="49125364.649999999"/>
    <m/>
    <n v="38395113.409999996"/>
    <m/>
    <m/>
    <m/>
  </r>
  <r>
    <x v="1"/>
    <x v="35"/>
    <s v="Viernes"/>
    <n v="1029"/>
    <s v="Moreno"/>
    <n v="36852864.159999996"/>
    <m/>
    <n v="28851550.59"/>
    <m/>
    <m/>
    <m/>
  </r>
  <r>
    <x v="1"/>
    <x v="35"/>
    <s v="Viernes"/>
    <n v="1030"/>
    <s v="José C Paz"/>
    <n v="16961511.989999998"/>
    <m/>
    <n v="13275465.119999999"/>
    <m/>
    <m/>
    <m/>
  </r>
  <r>
    <x v="1"/>
    <x v="35"/>
    <s v="Viernes"/>
    <n v="1031"/>
    <s v="Jujuy"/>
    <n v="65661649.530000001"/>
    <n v="709670.97"/>
    <n v="51836585.020000003"/>
    <n v="559787.88"/>
    <n v="228.91"/>
    <n v="14"/>
  </r>
  <r>
    <x v="1"/>
    <x v="35"/>
    <s v="Viernes"/>
    <n v="1032"/>
    <s v="Malvinas Arg"/>
    <n v="47739833.640000001"/>
    <m/>
    <n v="37425411.560000002"/>
    <m/>
    <m/>
    <m/>
  </r>
  <r>
    <x v="1"/>
    <x v="35"/>
    <s v="Viernes"/>
    <n v="1033"/>
    <s v="Rio Salí"/>
    <n v="39025293.710000001"/>
    <m/>
    <n v="30357545.210000001"/>
    <m/>
    <m/>
    <m/>
  </r>
  <r>
    <x v="1"/>
    <x v="35"/>
    <s v="Viernes"/>
    <n v="1035"/>
    <s v="3 de Febrero"/>
    <n v="37615670.409999996"/>
    <n v="1137212.43"/>
    <n v="29485448.559999999"/>
    <n v="887720.9"/>
    <n v="582.85400000000004"/>
    <n v="20"/>
  </r>
  <r>
    <x v="1"/>
    <x v="35"/>
    <s v="Viernes"/>
    <n v="1036"/>
    <s v="Moreno Shopping"/>
    <n v="19159181.73"/>
    <m/>
    <n v="15094288.67"/>
    <m/>
    <m/>
    <m/>
  </r>
  <r>
    <x v="1"/>
    <x v="35"/>
    <s v="Viernes"/>
    <n v="1037"/>
    <s v="San Martin"/>
    <n v="15752580.039999999"/>
    <m/>
    <n v="12418372.99"/>
    <m/>
    <m/>
    <m/>
  </r>
  <r>
    <x v="1"/>
    <x v="35"/>
    <s v="Viernes"/>
    <n v="1038"/>
    <s v="Cipolletti"/>
    <n v="72500004.870000005"/>
    <n v="807017.59"/>
    <n v="56878837.649999999"/>
    <n v="632668.01"/>
    <n v="388.91"/>
    <n v="12"/>
  </r>
  <r>
    <x v="1"/>
    <x v="35"/>
    <s v="Viernes"/>
    <n v="1039"/>
    <s v="Paraná 2"/>
    <n v="59834918.240000002"/>
    <m/>
    <n v="46595936.229999997"/>
    <m/>
    <m/>
    <m/>
  </r>
  <r>
    <x v="1"/>
    <x v="35"/>
    <s v="Viernes"/>
    <n v="1042"/>
    <s v="Trelew"/>
    <n v="55038544"/>
    <m/>
    <n v="43299950.630000003"/>
    <m/>
    <m/>
    <m/>
  </r>
  <r>
    <x v="1"/>
    <x v="35"/>
    <s v="Viernes"/>
    <n v="1043"/>
    <s v="Laferrere"/>
    <n v="43030885.829999998"/>
    <m/>
    <n v="33747700.469999999"/>
    <m/>
    <m/>
    <m/>
  </r>
  <r>
    <x v="1"/>
    <x v="35"/>
    <s v="Viernes"/>
    <n v="1044"/>
    <s v="Hurlingham (AV. Villegas)"/>
    <n v="18702722.649999999"/>
    <m/>
    <n v="14710796.98"/>
    <m/>
    <m/>
    <m/>
  </r>
  <r>
    <x v="1"/>
    <x v="35"/>
    <s v="Viernes"/>
    <n v="1045"/>
    <s v="Hurlingham (AV. Vergara)"/>
    <n v="18457187.940000001"/>
    <m/>
    <n v="14399819.609999999"/>
    <m/>
    <m/>
    <m/>
  </r>
  <r>
    <x v="1"/>
    <x v="35"/>
    <s v="Viernes"/>
    <n v="1046"/>
    <s v="Pergamino"/>
    <n v="22315004.789999999"/>
    <m/>
    <n v="17459516.100000001"/>
    <m/>
    <m/>
    <m/>
  </r>
  <r>
    <x v="1"/>
    <x v="35"/>
    <s v="Viernes"/>
    <n v="1050"/>
    <s v="Lanús"/>
    <n v="39345681.909999996"/>
    <m/>
    <n v="30723467.5"/>
    <m/>
    <m/>
    <m/>
  </r>
  <r>
    <x v="1"/>
    <x v="35"/>
    <s v="Viernes"/>
    <n v="1051"/>
    <s v="Posadas"/>
    <n v="53209035.189999998"/>
    <m/>
    <n v="42560046.259999998"/>
    <m/>
    <m/>
    <m/>
  </r>
  <r>
    <x v="1"/>
    <x v="35"/>
    <s v="Viernes"/>
    <n v="1052"/>
    <s v="Oran"/>
    <n v="41520785.07"/>
    <m/>
    <n v="32697452.829999998"/>
    <m/>
    <m/>
    <m/>
  </r>
  <r>
    <x v="1"/>
    <x v="35"/>
    <s v="Viernes"/>
    <n v="1053"/>
    <s v="Viedma"/>
    <n v="47054362.609999999"/>
    <m/>
    <n v="36785340.640000001"/>
    <m/>
    <m/>
    <m/>
  </r>
  <r>
    <x v="1"/>
    <x v="35"/>
    <s v="Viernes"/>
    <n v="1054"/>
    <s v="Olavarría"/>
    <n v="56966572.310000002"/>
    <n v="3346702.58"/>
    <n v="44214976.07"/>
    <n v="2594980.81"/>
    <n v="1052.6030000000001"/>
    <n v="51"/>
  </r>
  <r>
    <x v="1"/>
    <x v="35"/>
    <s v="Viernes"/>
    <n v="1055"/>
    <s v="Villa Mercedes"/>
    <n v="37258663.549999997"/>
    <n v="676176.14"/>
    <n v="29140219.829999998"/>
    <n v="533501.53"/>
    <n v="363"/>
    <n v="18"/>
  </r>
  <r>
    <x v="1"/>
    <x v="35"/>
    <s v="Viernes"/>
    <n v="1056"/>
    <s v="Villa Nueva"/>
    <n v="24007176.719999999"/>
    <m/>
    <n v="18875136.23"/>
    <m/>
    <m/>
    <m/>
  </r>
  <r>
    <x v="1"/>
    <x v="35"/>
    <s v="Viernes"/>
    <n v="1057"/>
    <s v="Comodoro Rivadavia"/>
    <n v="81243229.879999995"/>
    <n v="1933790.25"/>
    <n v="63492476.460000001"/>
    <n v="1513995.45"/>
    <n v="738.346"/>
    <n v="33"/>
  </r>
  <r>
    <x v="1"/>
    <x v="35"/>
    <s v="Viernes"/>
    <n v="1058"/>
    <s v="Resistencia"/>
    <n v="47091390.060000002"/>
    <n v="1910341.14"/>
    <n v="36463230.560000002"/>
    <n v="1472463.75"/>
    <n v="685.2"/>
    <n v="35"/>
  </r>
  <r>
    <x v="1"/>
    <x v="35"/>
    <s v="Viernes"/>
    <n v="1059"/>
    <s v="Gonzalez Catán"/>
    <n v="44672130.439999998"/>
    <m/>
    <n v="34291472.850000001"/>
    <m/>
    <m/>
    <m/>
  </r>
  <r>
    <x v="1"/>
    <x v="35"/>
    <s v="Viernes"/>
    <n v="1060"/>
    <s v="Fuerza Aérea (Cba)"/>
    <n v="30979901.039999999"/>
    <m/>
    <n v="24712690.370000001"/>
    <m/>
    <m/>
    <m/>
  </r>
  <r>
    <x v="1"/>
    <x v="35"/>
    <s v="Viernes"/>
    <n v="1061"/>
    <s v="Junín"/>
    <n v="48541481.57"/>
    <n v="599988"/>
    <n v="37815583.729999997"/>
    <n v="464866.73"/>
    <n v="1"/>
    <n v="1"/>
  </r>
  <r>
    <x v="1"/>
    <x v="35"/>
    <s v="Viernes"/>
    <n v="1067"/>
    <s v="San Martín (Mza)"/>
    <n v="30521003.98"/>
    <m/>
    <n v="23905630.73"/>
    <m/>
    <m/>
    <m/>
  </r>
  <r>
    <x v="1"/>
    <x v="35"/>
    <s v="Viernes"/>
    <n v="1068"/>
    <s v="Palmares (Mza)"/>
    <n v="51440273.149999999"/>
    <m/>
    <n v="40318260.659999996"/>
    <m/>
    <m/>
    <m/>
  </r>
  <r>
    <x v="1"/>
    <x v="35"/>
    <s v="Viernes"/>
    <n v="1074"/>
    <s v="Goya (Ctes)"/>
    <n v="19736650.699999999"/>
    <m/>
    <n v="15431337.99"/>
    <m/>
    <m/>
    <m/>
  </r>
  <r>
    <x v="1"/>
    <x v="35"/>
    <s v="Viernes"/>
    <n v="1075"/>
    <s v="Salta Fuerza Aérea"/>
    <n v="32910644.800000001"/>
    <m/>
    <n v="26011218.140000001"/>
    <m/>
    <m/>
    <m/>
  </r>
  <r>
    <x v="1"/>
    <x v="35"/>
    <s v="Viernes"/>
    <n v="1076"/>
    <s v="Lomas de Zamora"/>
    <n v="49630325.530000001"/>
    <m/>
    <n v="38980525.259999998"/>
    <m/>
    <m/>
    <m/>
  </r>
  <r>
    <x v="1"/>
    <x v="35"/>
    <s v="Viernes"/>
    <n v="1077"/>
    <s v="Gral Pico (La Pampa)"/>
    <n v="49644493.140000001"/>
    <m/>
    <n v="38791700.280000001"/>
    <m/>
    <m/>
    <m/>
  </r>
  <r>
    <x v="1"/>
    <x v="35"/>
    <s v="Viernes"/>
    <n v="1078"/>
    <s v="Salta Tartagal"/>
    <n v="47139371.649999999"/>
    <m/>
    <n v="36707392.549999997"/>
    <m/>
    <m/>
    <m/>
  </r>
  <r>
    <x v="1"/>
    <x v="35"/>
    <s v="Viernes"/>
    <n v="1080"/>
    <s v="Santiago del Estero Sur"/>
    <n v="37704715.240000002"/>
    <n v="3429371.6"/>
    <n v="28946633.530000001"/>
    <n v="2647796.85"/>
    <n v="1189.0999999999999"/>
    <n v="37"/>
  </r>
  <r>
    <x v="1"/>
    <x v="35"/>
    <s v="Viernes"/>
    <n v="1081"/>
    <s v="Rawson San Juan"/>
    <n v="26998027.870000001"/>
    <m/>
    <n v="21277937.600000001"/>
    <m/>
    <m/>
    <m/>
  </r>
  <r>
    <x v="1"/>
    <x v="35"/>
    <s v="Viernes"/>
    <n v="1082"/>
    <s v="Tucumán (Av. Jujuy)"/>
    <n v="18205032.140000001"/>
    <m/>
    <n v="14625091.41"/>
    <m/>
    <m/>
    <m/>
  </r>
  <r>
    <x v="1"/>
    <x v="35"/>
    <s v="Viernes"/>
    <n v="1084"/>
    <s v="San Vicente"/>
    <n v="16343158.470000001"/>
    <m/>
    <n v="12813745.57"/>
    <m/>
    <m/>
    <m/>
  </r>
  <r>
    <x v="1"/>
    <x v="35"/>
    <s v="Viernes"/>
    <n v="1085"/>
    <s v="Corrientes (Av. Maipú)"/>
    <n v="18708773.449999999"/>
    <m/>
    <n v="14646846.789999999"/>
    <m/>
    <m/>
    <m/>
  </r>
  <r>
    <x v="1"/>
    <x v="35"/>
    <s v="Viernes"/>
    <n v="1086"/>
    <s v="Formosa II"/>
    <n v="38724598.009999998"/>
    <m/>
    <n v="30267043.66"/>
    <m/>
    <m/>
    <m/>
  </r>
  <r>
    <x v="1"/>
    <x v="35"/>
    <s v="Viernes"/>
    <n v="1087"/>
    <s v="Pilar"/>
    <n v="75778322.879999995"/>
    <n v="6062475.0499999998"/>
    <n v="59518721.899999999"/>
    <n v="4704607.03"/>
    <n v="1428.8810000000001"/>
    <n v="49"/>
  </r>
  <r>
    <x v="1"/>
    <x v="35"/>
    <s v="Viernes"/>
    <n v="1088"/>
    <s v="Tuc. Concepción"/>
    <n v="32911694.050000001"/>
    <m/>
    <n v="26253549.300000001"/>
    <m/>
    <m/>
    <m/>
  </r>
  <r>
    <x v="1"/>
    <x v="35"/>
    <s v="Viernes"/>
    <n v="1092"/>
    <s v="San Juan Norte"/>
    <n v="29729336.379999999"/>
    <m/>
    <n v="23061373.129999999"/>
    <m/>
    <m/>
    <m/>
  </r>
  <r>
    <x v="1"/>
    <x v="35"/>
    <s v="Viernes"/>
    <n v="1093"/>
    <s v="Comodoro Rivadavia Norte"/>
    <n v="68149807.599999994"/>
    <m/>
    <n v="53314525.920000002"/>
    <m/>
    <m/>
    <m/>
  </r>
  <r>
    <x v="1"/>
    <x v="35"/>
    <s v="Viernes"/>
    <n v="1096"/>
    <s v="Caseros"/>
    <n v="42705958.600000001"/>
    <m/>
    <n v="33403063.66"/>
    <m/>
    <m/>
    <m/>
  </r>
  <r>
    <x v="1"/>
    <x v="35"/>
    <s v="Viernes"/>
    <n v="1097"/>
    <s v="Donato Alvarez (Cba)     "/>
    <n v="31012782.629999999"/>
    <m/>
    <n v="24475562.140000001"/>
    <m/>
    <m/>
    <m/>
  </r>
  <r>
    <x v="1"/>
    <x v="35"/>
    <s v="Viernes"/>
    <n v="1098"/>
    <s v="R.S. Peña, Chaco"/>
    <n v="26209186.02"/>
    <m/>
    <n v="20540925.300000001"/>
    <m/>
    <m/>
    <m/>
  </r>
  <r>
    <x v="1"/>
    <x v="35"/>
    <s v="Viernes"/>
    <n v="1099"/>
    <s v="Posadas II            "/>
    <n v="43823019.649999999"/>
    <m/>
    <n v="35089815.880000003"/>
    <m/>
    <m/>
    <m/>
  </r>
  <r>
    <x v="1"/>
    <x v="35"/>
    <s v="Viernes"/>
    <n v="1100"/>
    <s v="Santa Rosa (La Pampa) II"/>
    <n v="42603025.049999997"/>
    <m/>
    <n v="33584317.490000002"/>
    <m/>
    <m/>
    <m/>
  </r>
  <r>
    <x v="1"/>
    <x v="35"/>
    <s v="Viernes"/>
    <n v="1106"/>
    <s v="Tuc. Ejército Del Norte"/>
    <n v="17770029.329999998"/>
    <m/>
    <n v="14040072.41"/>
    <m/>
    <m/>
    <m/>
  </r>
  <r>
    <x v="1"/>
    <x v="35"/>
    <s v="Viernes"/>
    <n v="1108"/>
    <s v="Puerto Madryn "/>
    <n v="61207815.439999998"/>
    <n v="399996"/>
    <n v="48043590.990000002"/>
    <n v="309914.28000000003"/>
    <n v="4"/>
    <n v="1"/>
  </r>
  <r>
    <x v="1"/>
    <x v="35"/>
    <s v="Viernes"/>
    <n v="1110"/>
    <s v="Claypole"/>
    <n v="34278291.68"/>
    <m/>
    <n v="26657165.699999999"/>
    <m/>
    <m/>
    <m/>
  </r>
  <r>
    <x v="1"/>
    <x v="35"/>
    <s v="Viernes"/>
    <n v="1111"/>
    <s v="San Pedro de Jujuy"/>
    <n v="31381097.84"/>
    <n v="273596.2"/>
    <n v="24642240.34"/>
    <n v="211980.52"/>
    <n v="5"/>
    <n v="1"/>
  </r>
  <r>
    <x v="1"/>
    <x v="35"/>
    <s v="Viernes"/>
    <n v="1114"/>
    <s v="Clorinda"/>
    <n v="28775426"/>
    <m/>
    <n v="22596629.010000002"/>
    <m/>
    <m/>
    <m/>
  </r>
  <r>
    <x v="1"/>
    <x v="35"/>
    <s v="Viernes"/>
    <n v="1115"/>
    <s v="General Roca"/>
    <n v="45957612.609999999"/>
    <n v="299138.3"/>
    <n v="36449330.390000001"/>
    <n v="237971.91"/>
    <n v="147.88999999999999"/>
    <n v="9"/>
  </r>
  <r>
    <x v="1"/>
    <x v="35"/>
    <s v="Viernes"/>
    <n v="1116"/>
    <s v="Moron"/>
    <n v="38515634.079999998"/>
    <m/>
    <n v="29880863.41"/>
    <m/>
    <m/>
    <m/>
  </r>
  <r>
    <x v="1"/>
    <x v="35"/>
    <s v="Viernes"/>
    <n v="1119"/>
    <s v="Moreno Derqui"/>
    <n v="28945216.809999999"/>
    <m/>
    <n v="22676454.809999999"/>
    <m/>
    <m/>
    <m/>
  </r>
  <r>
    <x v="1"/>
    <x v="35"/>
    <s v="Viernes"/>
    <n v="2997"/>
    <s v="Grafa"/>
    <n v="181579326.13"/>
    <n v="13509603.75"/>
    <n v="144417674.31999999"/>
    <n v="10363684.65"/>
    <n v="4337.2420000000002"/>
    <n v="193"/>
  </r>
  <r>
    <x v="1"/>
    <x v="35"/>
    <s v="Viernes"/>
    <n v="2998"/>
    <s v="San Justo"/>
    <n v="118826424.28"/>
    <n v="17354026.359999999"/>
    <n v="92391037.939999998"/>
    <n v="13199118.369999999"/>
    <n v="4161.4880000000003"/>
    <n v="155"/>
  </r>
  <r>
    <x v="1"/>
    <x v="35"/>
    <s v="Viernes"/>
    <n v="2999"/>
    <s v="Avellaneda"/>
    <n v="111286485.84999999"/>
    <n v="7724886.0300000003"/>
    <n v="86801640.060000002"/>
    <n v="5904539.9299999997"/>
    <n v="3176.0340000000001"/>
    <n v="119"/>
  </r>
  <r>
    <x v="1"/>
    <x v="35"/>
    <s v="Viernes"/>
    <n v="3601"/>
    <s v="La Plata"/>
    <n v="141082267.99000001"/>
    <n v="6597456.3600000003"/>
    <n v="110189703.13"/>
    <n v="5053660.2699999996"/>
    <n v="2509.3690000000001"/>
    <n v="94"/>
  </r>
  <r>
    <x v="1"/>
    <x v="35"/>
    <s v="Viernes"/>
    <n v="3602"/>
    <s v="Bahía Blanca"/>
    <n v="110667400.77"/>
    <n v="3845166.29"/>
    <n v="86373371.459999993"/>
    <n v="2949846.15"/>
    <n v="1288.0119999999999"/>
    <n v="57"/>
  </r>
  <r>
    <x v="1"/>
    <x v="35"/>
    <s v="Viernes"/>
    <n v="3603"/>
    <s v="Santa Fe "/>
    <n v="81808361.670000002"/>
    <n v="4925096.33"/>
    <n v="63550197.509999998"/>
    <n v="3772977.81"/>
    <n v="1846.3530000000001"/>
    <n v="88"/>
  </r>
  <r>
    <x v="1"/>
    <x v="35"/>
    <s v="Viernes"/>
    <n v="3604"/>
    <s v="Paraná"/>
    <n v="81233344.900000006"/>
    <n v="5285000.04"/>
    <n v="63442619.950000003"/>
    <n v="4077009.48"/>
    <n v="1560.6659999999999"/>
    <n v="65"/>
  </r>
  <r>
    <x v="1"/>
    <x v="35"/>
    <s v="Viernes"/>
    <n v="3605"/>
    <s v="Córdoba Oeste"/>
    <n v="136247685.28"/>
    <n v="9469643.6500000004"/>
    <n v="107214141.52"/>
    <n v="7267536.1600000001"/>
    <n v="3640.0189999999998"/>
    <n v="129"/>
  </r>
  <r>
    <x v="1"/>
    <x v="35"/>
    <s v="Viernes"/>
    <n v="3606"/>
    <s v="Córdoba Este"/>
    <n v="84183689.109999999"/>
    <n v="8714272.2300000004"/>
    <n v="65749063.049999997"/>
    <n v="6624772.0499999998"/>
    <n v="2276.96"/>
    <n v="96"/>
  </r>
  <r>
    <x v="1"/>
    <x v="35"/>
    <s v="Viernes"/>
    <n v="3608"/>
    <s v="Neuquén"/>
    <n v="137757183.31999999"/>
    <n v="2457215.1"/>
    <n v="107385871.87"/>
    <n v="1927498.17"/>
    <n v="867.22"/>
    <n v="30"/>
  </r>
  <r>
    <x v="1"/>
    <x v="35"/>
    <s v="Viernes"/>
    <n v="3613"/>
    <s v="Mendoza "/>
    <n v="90172199.700000003"/>
    <n v="4401006.3899999997"/>
    <n v="70753574.450000003"/>
    <n v="3381468.24"/>
    <n v="1944.2"/>
    <n v="73"/>
  </r>
  <r>
    <x v="1"/>
    <x v="35"/>
    <s v="Viernes"/>
    <n v="4001"/>
    <s v="Campana"/>
    <n v="24311232.23"/>
    <n v="592499.25"/>
    <n v="19084897.09"/>
    <n v="459064.49"/>
    <n v="1"/>
    <n v="1"/>
  </r>
  <r>
    <x v="1"/>
    <x v="36"/>
    <s v="Sabado"/>
    <n v="1002"/>
    <s v="Rio IV"/>
    <n v="121649729.68000001"/>
    <n v="2051276.48"/>
    <n v="95012750.290000007"/>
    <n v="1594055.54"/>
    <n v="849.58"/>
    <n v="29"/>
  </r>
  <r>
    <x v="1"/>
    <x v="36"/>
    <s v="Sabado"/>
    <n v="1003"/>
    <s v="San Luis"/>
    <n v="132646662"/>
    <n v="1409574.99"/>
    <n v="103656368.31"/>
    <n v="1114053.18"/>
    <n v="744.12"/>
    <n v="24"/>
  </r>
  <r>
    <x v="1"/>
    <x v="36"/>
    <s v="Sabado"/>
    <n v="1004"/>
    <s v="San Fernando"/>
    <n v="138677814.84999999"/>
    <n v="14308044.880000001"/>
    <n v="108887032.19"/>
    <n v="11050066.82"/>
    <n v="4050.1709999999998"/>
    <n v="87"/>
  </r>
  <r>
    <x v="1"/>
    <x v="36"/>
    <s v="Sabado"/>
    <n v="1005"/>
    <s v="Las Heras"/>
    <n v="70044475.569999993"/>
    <m/>
    <n v="54958494.170000002"/>
    <m/>
    <m/>
    <m/>
  </r>
  <r>
    <x v="1"/>
    <x v="36"/>
    <s v="Sabado"/>
    <n v="1006"/>
    <s v="San Juan"/>
    <n v="85902526.629999995"/>
    <n v="5182622.09"/>
    <n v="67090562.990000002"/>
    <n v="4009899.7"/>
    <n v="1785.83"/>
    <n v="57"/>
  </r>
  <r>
    <x v="1"/>
    <x v="36"/>
    <s v="Sabado"/>
    <n v="1007"/>
    <s v="La Rioja"/>
    <n v="140407398.83000001"/>
    <m/>
    <n v="109863782.23"/>
    <m/>
    <m/>
    <m/>
  </r>
  <r>
    <x v="1"/>
    <x v="36"/>
    <s v="Sabado"/>
    <n v="1008"/>
    <s v="Corrientes"/>
    <n v="114217300.18000001"/>
    <n v="3135203.06"/>
    <n v="89221023.269999996"/>
    <n v="2417277.83"/>
    <n v="554.33000000000004"/>
    <n v="29"/>
  </r>
  <r>
    <x v="1"/>
    <x v="36"/>
    <s v="Sabado"/>
    <n v="1010"/>
    <s v="Córdoba Sur"/>
    <n v="67651302.659999996"/>
    <m/>
    <n v="53002244.649999999"/>
    <m/>
    <m/>
    <m/>
  </r>
  <r>
    <x v="1"/>
    <x v="36"/>
    <s v="Sabado"/>
    <n v="1011"/>
    <s v="Salta"/>
    <n v="71432946.480000004"/>
    <n v="1862655.05"/>
    <n v="56035379.350000001"/>
    <n v="1447980.66"/>
    <n v="350.5"/>
    <n v="22"/>
  </r>
  <r>
    <x v="1"/>
    <x v="36"/>
    <s v="Sabado"/>
    <n v="1012"/>
    <s v="Santiago"/>
    <n v="65898684.520000003"/>
    <m/>
    <n v="51423202.460000001"/>
    <m/>
    <m/>
    <m/>
  </r>
  <r>
    <x v="1"/>
    <x v="36"/>
    <s v="Sabado"/>
    <n v="1013"/>
    <s v="Tigre"/>
    <n v="90664631.650000006"/>
    <m/>
    <n v="71031144.709999993"/>
    <m/>
    <m/>
    <m/>
  </r>
  <r>
    <x v="1"/>
    <x v="36"/>
    <s v="Sabado"/>
    <n v="1014"/>
    <s v="Lujan"/>
    <n v="102291517.79000001"/>
    <n v="1260469.0900000001"/>
    <n v="79713221.230000004"/>
    <n v="979979.51"/>
    <n v="399.78300000000002"/>
    <n v="13"/>
  </r>
  <r>
    <x v="1"/>
    <x v="36"/>
    <s v="Sabado"/>
    <n v="1015"/>
    <s v="Maipú"/>
    <n v="69093104.680000007"/>
    <m/>
    <n v="53893154.689999998"/>
    <m/>
    <m/>
    <m/>
  </r>
  <r>
    <x v="1"/>
    <x v="36"/>
    <s v="Sabado"/>
    <n v="1016"/>
    <s v="Avellaneda 2"/>
    <n v="127763174.40000001"/>
    <m/>
    <n v="99503094.459999993"/>
    <m/>
    <m/>
    <m/>
  </r>
  <r>
    <x v="1"/>
    <x v="36"/>
    <s v="Sabado"/>
    <n v="1017"/>
    <s v="La Tablada"/>
    <n v="111211452.76000001"/>
    <m/>
    <n v="86490232.010000005"/>
    <m/>
    <m/>
    <m/>
  </r>
  <r>
    <x v="1"/>
    <x v="36"/>
    <s v="Sabado"/>
    <n v="1018"/>
    <s v="Quilmes"/>
    <n v="95093198.969999999"/>
    <m/>
    <n v="74080411.909999996"/>
    <m/>
    <m/>
    <m/>
  </r>
  <r>
    <x v="1"/>
    <x v="36"/>
    <s v="Sabado"/>
    <n v="1020"/>
    <s v="Tucumán"/>
    <n v="77502760.810000002"/>
    <n v="5575873.2400000002"/>
    <n v="60349928.880000003"/>
    <n v="4318596.59"/>
    <n v="968.245"/>
    <n v="39"/>
  </r>
  <r>
    <x v="1"/>
    <x v="36"/>
    <s v="Sabado"/>
    <n v="1021"/>
    <s v="Neuquén 2"/>
    <n v="81530080.870000005"/>
    <m/>
    <n v="63774204.829999998"/>
    <m/>
    <m/>
    <m/>
  </r>
  <r>
    <x v="1"/>
    <x v="36"/>
    <s v="Sabado"/>
    <n v="1022"/>
    <s v="Bariloche"/>
    <n v="117052091.5"/>
    <m/>
    <n v="92119964.790000007"/>
    <m/>
    <m/>
    <m/>
  </r>
  <r>
    <x v="1"/>
    <x v="36"/>
    <s v="Sabado"/>
    <n v="1023"/>
    <s v="La Pampa"/>
    <n v="129061944.77"/>
    <m/>
    <n v="100549556.77"/>
    <m/>
    <m/>
    <m/>
  </r>
  <r>
    <x v="1"/>
    <x v="36"/>
    <s v="Sabado"/>
    <n v="1024"/>
    <s v="Formosa"/>
    <n v="100631997.93000001"/>
    <n v="3711879.2"/>
    <n v="78653868.549999997"/>
    <n v="2887081.79"/>
    <n v="1641.88"/>
    <n v="49"/>
  </r>
  <r>
    <x v="1"/>
    <x v="36"/>
    <s v="Sabado"/>
    <n v="1026"/>
    <s v="Catamarca"/>
    <n v="101448128.09"/>
    <m/>
    <n v="79307679.920000002"/>
    <m/>
    <m/>
    <m/>
  </r>
  <r>
    <x v="1"/>
    <x v="36"/>
    <s v="Sabado"/>
    <n v="1027"/>
    <s v="Mataderos"/>
    <n v="23808090.350000001"/>
    <m/>
    <n v="18740622.289999999"/>
    <m/>
    <m/>
    <m/>
  </r>
  <r>
    <x v="1"/>
    <x v="36"/>
    <s v="Sabado"/>
    <n v="1028"/>
    <s v="Alte Brown"/>
    <n v="73504129.310000002"/>
    <n v="65855.3"/>
    <n v="57365809.520000003"/>
    <n v="55872.71"/>
    <n v="1"/>
    <n v="1"/>
  </r>
  <r>
    <x v="1"/>
    <x v="36"/>
    <s v="Sabado"/>
    <n v="1029"/>
    <s v="Moreno"/>
    <n v="64751982.799999997"/>
    <m/>
    <n v="50509481.100000001"/>
    <m/>
    <m/>
    <m/>
  </r>
  <r>
    <x v="1"/>
    <x v="36"/>
    <s v="Sabado"/>
    <n v="1030"/>
    <s v="José C Paz"/>
    <n v="24752381.18"/>
    <m/>
    <n v="19488895.280000001"/>
    <m/>
    <m/>
    <m/>
  </r>
  <r>
    <x v="1"/>
    <x v="36"/>
    <s v="Sabado"/>
    <n v="1031"/>
    <s v="Jujuy"/>
    <n v="110155449.67"/>
    <n v="358478.19"/>
    <n v="86708632.140000001"/>
    <n v="282347.40999999997"/>
    <n v="180.49799999999999"/>
    <n v="5"/>
  </r>
  <r>
    <x v="1"/>
    <x v="36"/>
    <s v="Sabado"/>
    <n v="1032"/>
    <s v="Malvinas Arg"/>
    <n v="87984990.480000004"/>
    <m/>
    <n v="68909771.909999996"/>
    <m/>
    <m/>
    <m/>
  </r>
  <r>
    <x v="1"/>
    <x v="36"/>
    <s v="Sabado"/>
    <n v="1033"/>
    <s v="Rio Salí"/>
    <n v="55567972.890000001"/>
    <m/>
    <n v="43328514.049999997"/>
    <m/>
    <m/>
    <m/>
  </r>
  <r>
    <x v="1"/>
    <x v="36"/>
    <s v="Sabado"/>
    <n v="1035"/>
    <s v="3 de Febrero"/>
    <n v="62994222.420000002"/>
    <n v="2363156.91"/>
    <n v="48976528.530000001"/>
    <n v="1829494.26"/>
    <n v="844.17100000000005"/>
    <n v="27"/>
  </r>
  <r>
    <x v="1"/>
    <x v="36"/>
    <s v="Sabado"/>
    <n v="1036"/>
    <s v="Moreno Shopping"/>
    <n v="25666789.32"/>
    <m/>
    <n v="20103391.449999999"/>
    <m/>
    <m/>
    <m/>
  </r>
  <r>
    <x v="1"/>
    <x v="36"/>
    <s v="Sabado"/>
    <n v="1037"/>
    <s v="San Martin"/>
    <n v="23114203.77"/>
    <m/>
    <n v="18198617.800000001"/>
    <m/>
    <m/>
    <m/>
  </r>
  <r>
    <x v="1"/>
    <x v="36"/>
    <s v="Sabado"/>
    <n v="1038"/>
    <s v="Cipolletti"/>
    <n v="109283868.01000001"/>
    <n v="1949119.43"/>
    <n v="85358204.780000001"/>
    <n v="1531513.09"/>
    <n v="577.91"/>
    <n v="21"/>
  </r>
  <r>
    <x v="1"/>
    <x v="36"/>
    <s v="Sabado"/>
    <n v="1039"/>
    <s v="Paraná 2"/>
    <n v="90007277.129999995"/>
    <m/>
    <n v="70038066.900000006"/>
    <m/>
    <m/>
    <m/>
  </r>
  <r>
    <x v="1"/>
    <x v="36"/>
    <s v="Sabado"/>
    <n v="1042"/>
    <s v="Trelew"/>
    <n v="86207937.709999993"/>
    <m/>
    <n v="67665929.560000002"/>
    <m/>
    <m/>
    <m/>
  </r>
  <r>
    <x v="1"/>
    <x v="36"/>
    <s v="Sabado"/>
    <n v="1043"/>
    <s v="Laferrere"/>
    <n v="91131879.409999996"/>
    <m/>
    <n v="70806217.390000001"/>
    <m/>
    <m/>
    <m/>
  </r>
  <r>
    <x v="1"/>
    <x v="36"/>
    <s v="Sabado"/>
    <n v="1044"/>
    <s v="Hurlingham (AV. Villegas)"/>
    <n v="22602449.32"/>
    <m/>
    <n v="17752724.289999999"/>
    <m/>
    <m/>
    <m/>
  </r>
  <r>
    <x v="1"/>
    <x v="36"/>
    <s v="Sabado"/>
    <n v="1045"/>
    <s v="Hurlingham (AV. Vergara)"/>
    <n v="21570808.469999999"/>
    <m/>
    <n v="16962800.18"/>
    <m/>
    <m/>
    <m/>
  </r>
  <r>
    <x v="1"/>
    <x v="36"/>
    <s v="Sabado"/>
    <n v="1046"/>
    <s v="Pergamino"/>
    <n v="33499880.75"/>
    <m/>
    <n v="26195595.899999999"/>
    <m/>
    <m/>
    <m/>
  </r>
  <r>
    <x v="1"/>
    <x v="36"/>
    <s v="Sabado"/>
    <n v="1050"/>
    <s v="Lanús"/>
    <n v="66874798.890000001"/>
    <m/>
    <n v="52035544.579999998"/>
    <m/>
    <m/>
    <m/>
  </r>
  <r>
    <x v="1"/>
    <x v="36"/>
    <s v="Sabado"/>
    <n v="1051"/>
    <s v="Posadas"/>
    <n v="87241036.379999995"/>
    <m/>
    <n v="69271625.099999994"/>
    <m/>
    <m/>
    <m/>
  </r>
  <r>
    <x v="1"/>
    <x v="36"/>
    <s v="Sabado"/>
    <n v="1052"/>
    <s v="Oran"/>
    <n v="52801607.109999999"/>
    <n v="1384474.25"/>
    <n v="40986271.020000003"/>
    <n v="1072681.49"/>
    <n v="4"/>
    <n v="3"/>
  </r>
  <r>
    <x v="1"/>
    <x v="36"/>
    <s v="Sabado"/>
    <n v="1053"/>
    <s v="Viedma"/>
    <n v="73343640.260000005"/>
    <m/>
    <n v="57349738"/>
    <m/>
    <m/>
    <m/>
  </r>
  <r>
    <x v="1"/>
    <x v="36"/>
    <s v="Sabado"/>
    <n v="1054"/>
    <s v="Olavarría"/>
    <n v="95345954.730000004"/>
    <n v="898369.31"/>
    <n v="73801775.900000006"/>
    <n v="698847.08"/>
    <n v="356.51499999999999"/>
    <n v="13"/>
  </r>
  <r>
    <x v="1"/>
    <x v="36"/>
    <s v="Sabado"/>
    <n v="1055"/>
    <s v="Villa Mercedes"/>
    <n v="66817760.670000002"/>
    <n v="724494.27"/>
    <n v="52475928.369999997"/>
    <n v="573926.71"/>
    <n v="408.16"/>
    <n v="10"/>
  </r>
  <r>
    <x v="1"/>
    <x v="36"/>
    <s v="Sabado"/>
    <n v="1056"/>
    <s v="Villa Nueva"/>
    <n v="45001548.149999999"/>
    <n v="219999"/>
    <n v="35323019.240000002"/>
    <n v="170453.77"/>
    <n v="1"/>
    <n v="1"/>
  </r>
  <r>
    <x v="1"/>
    <x v="36"/>
    <s v="Sabado"/>
    <n v="1057"/>
    <s v="Comodoro Rivadavia"/>
    <n v="137014441.19"/>
    <n v="3488825.48"/>
    <n v="107063153.05"/>
    <n v="2682691.2200000002"/>
    <n v="1517.16"/>
    <n v="44"/>
  </r>
  <r>
    <x v="1"/>
    <x v="36"/>
    <s v="Sabado"/>
    <n v="1058"/>
    <s v="Resistencia"/>
    <n v="73709254.569999993"/>
    <n v="1763738.55"/>
    <n v="57472701.789999999"/>
    <n v="1366783.77"/>
    <n v="592.95000000000005"/>
    <n v="26"/>
  </r>
  <r>
    <x v="1"/>
    <x v="36"/>
    <s v="Sabado"/>
    <n v="1059"/>
    <s v="Gonzalez Catán"/>
    <n v="80332148.129999995"/>
    <m/>
    <n v="62320875.640000001"/>
    <m/>
    <m/>
    <m/>
  </r>
  <r>
    <x v="1"/>
    <x v="36"/>
    <s v="Sabado"/>
    <n v="1060"/>
    <s v="Fuerza Aérea (Cba)"/>
    <n v="42379586.299999997"/>
    <m/>
    <n v="33527137.199999999"/>
    <m/>
    <m/>
    <m/>
  </r>
  <r>
    <x v="1"/>
    <x v="36"/>
    <s v="Sabado"/>
    <n v="1061"/>
    <s v="Junín"/>
    <n v="111993505.86"/>
    <m/>
    <n v="87152104.689999998"/>
    <m/>
    <m/>
    <m/>
  </r>
  <r>
    <x v="1"/>
    <x v="36"/>
    <s v="Sabado"/>
    <n v="1067"/>
    <s v="San Martín (Mza)"/>
    <n v="50181012.479999997"/>
    <m/>
    <n v="38830177.229999997"/>
    <m/>
    <m/>
    <m/>
  </r>
  <r>
    <x v="1"/>
    <x v="36"/>
    <s v="Sabado"/>
    <n v="1068"/>
    <s v="Palmares (Mza)"/>
    <n v="69150165.730000004"/>
    <m/>
    <n v="54074981.979999997"/>
    <m/>
    <m/>
    <m/>
  </r>
  <r>
    <x v="1"/>
    <x v="36"/>
    <s v="Sabado"/>
    <n v="1074"/>
    <s v="Goya (Ctes)"/>
    <n v="34445644.119999997"/>
    <m/>
    <n v="26867941.190000001"/>
    <m/>
    <m/>
    <m/>
  </r>
  <r>
    <x v="1"/>
    <x v="36"/>
    <s v="Sabado"/>
    <n v="1075"/>
    <s v="Salta Fuerza Aérea"/>
    <n v="55613352.409999996"/>
    <m/>
    <n v="43855620.719999999"/>
    <m/>
    <m/>
    <m/>
  </r>
  <r>
    <x v="1"/>
    <x v="36"/>
    <s v="Sabado"/>
    <n v="1076"/>
    <s v="Lomas de Zamora"/>
    <n v="71118550.450000003"/>
    <n v="419999"/>
    <n v="55537178.079999998"/>
    <n v="325412.44"/>
    <n v="1"/>
    <n v="1"/>
  </r>
  <r>
    <x v="1"/>
    <x v="36"/>
    <s v="Sabado"/>
    <n v="1077"/>
    <s v="Gral Pico (La Pampa)"/>
    <n v="103013523.98999999"/>
    <n v="727999.31"/>
    <n v="80518727.510000005"/>
    <n v="564049.03"/>
    <n v="1"/>
    <n v="1"/>
  </r>
  <r>
    <x v="1"/>
    <x v="36"/>
    <s v="Sabado"/>
    <n v="1078"/>
    <s v="Salta Tartagal"/>
    <n v="65261991.009999998"/>
    <m/>
    <n v="51292415.950000003"/>
    <m/>
    <m/>
    <m/>
  </r>
  <r>
    <x v="1"/>
    <x v="36"/>
    <s v="Sabado"/>
    <n v="1080"/>
    <s v="Santiago del Estero Sur"/>
    <n v="51517617.82"/>
    <n v="2221631.86"/>
    <n v="40086887.859999999"/>
    <n v="1723697.21"/>
    <n v="473"/>
    <n v="18"/>
  </r>
  <r>
    <x v="1"/>
    <x v="36"/>
    <s v="Sabado"/>
    <n v="1081"/>
    <s v="Rawson San Juan"/>
    <n v="46602085.390000001"/>
    <m/>
    <n v="36309367.359999999"/>
    <m/>
    <m/>
    <m/>
  </r>
  <r>
    <x v="1"/>
    <x v="36"/>
    <s v="Sabado"/>
    <n v="1082"/>
    <s v="Tucumán (Av. Jujuy)"/>
    <n v="25682627.600000001"/>
    <m/>
    <n v="20245194.170000002"/>
    <m/>
    <m/>
    <m/>
  </r>
  <r>
    <x v="1"/>
    <x v="36"/>
    <s v="Sabado"/>
    <n v="1084"/>
    <s v="San Vicente"/>
    <n v="29701303.370000001"/>
    <m/>
    <n v="23230203.719999999"/>
    <m/>
    <m/>
    <m/>
  </r>
  <r>
    <x v="1"/>
    <x v="36"/>
    <s v="Sabado"/>
    <n v="1085"/>
    <s v="Corrientes (Av. Maipú)"/>
    <n v="33965468.93"/>
    <m/>
    <n v="26679941.399999999"/>
    <m/>
    <m/>
    <m/>
  </r>
  <r>
    <x v="1"/>
    <x v="36"/>
    <s v="Sabado"/>
    <n v="1086"/>
    <s v="Formosa II"/>
    <n v="64129219.700000003"/>
    <m/>
    <n v="50082878.460000001"/>
    <m/>
    <m/>
    <m/>
  </r>
  <r>
    <x v="1"/>
    <x v="36"/>
    <s v="Sabado"/>
    <n v="1087"/>
    <s v="Pilar"/>
    <n v="103740928"/>
    <n v="2363506.31"/>
    <n v="81672020.480000004"/>
    <n v="1845958.24"/>
    <n v="754.31100000000004"/>
    <n v="31"/>
  </r>
  <r>
    <x v="1"/>
    <x v="36"/>
    <s v="Sabado"/>
    <n v="1088"/>
    <s v="Tuc. Concepción"/>
    <n v="51113848.280000001"/>
    <n v="197999.1"/>
    <n v="39841521.600000001"/>
    <n v="153408.39000000001"/>
    <n v="1"/>
    <n v="1"/>
  </r>
  <r>
    <x v="1"/>
    <x v="36"/>
    <s v="Sabado"/>
    <n v="1092"/>
    <s v="San Juan Norte"/>
    <n v="59256180.18"/>
    <m/>
    <n v="46100956.280000001"/>
    <m/>
    <m/>
    <m/>
  </r>
  <r>
    <x v="1"/>
    <x v="36"/>
    <s v="Sabado"/>
    <n v="1093"/>
    <s v="Comodoro Rivadavia Norte"/>
    <n v="97769258.579999998"/>
    <m/>
    <n v="76114991.299999997"/>
    <m/>
    <m/>
    <m/>
  </r>
  <r>
    <x v="1"/>
    <x v="36"/>
    <s v="Sabado"/>
    <n v="1096"/>
    <s v="Caseros"/>
    <n v="72615427.650000006"/>
    <m/>
    <n v="56755420.350000001"/>
    <m/>
    <m/>
    <m/>
  </r>
  <r>
    <x v="1"/>
    <x v="36"/>
    <s v="Sabado"/>
    <n v="1097"/>
    <s v="Donato Alvarez (Cba)     "/>
    <n v="50399059.07"/>
    <m/>
    <n v="39599119.539999999"/>
    <m/>
    <m/>
    <m/>
  </r>
  <r>
    <x v="1"/>
    <x v="36"/>
    <s v="Sabado"/>
    <n v="1098"/>
    <s v="R.S. Peña, Chaco"/>
    <n v="52897099.549999997"/>
    <m/>
    <n v="41131163.509999998"/>
    <m/>
    <m/>
    <m/>
  </r>
  <r>
    <x v="1"/>
    <x v="36"/>
    <s v="Sabado"/>
    <n v="1099"/>
    <s v="Posadas II            "/>
    <n v="75607546.230000004"/>
    <m/>
    <n v="59968491.710000001"/>
    <m/>
    <m/>
    <m/>
  </r>
  <r>
    <x v="1"/>
    <x v="36"/>
    <s v="Sabado"/>
    <n v="1100"/>
    <s v="Santa Rosa (La Pampa) II"/>
    <n v="70921356.219999999"/>
    <m/>
    <n v="55651926.659999996"/>
    <m/>
    <m/>
    <m/>
  </r>
  <r>
    <x v="1"/>
    <x v="36"/>
    <s v="Sabado"/>
    <n v="1106"/>
    <s v="Tuc. Ejército Del Norte"/>
    <n v="31219779.43"/>
    <m/>
    <n v="24605215.48"/>
    <m/>
    <m/>
    <m/>
  </r>
  <r>
    <x v="1"/>
    <x v="36"/>
    <s v="Sabado"/>
    <n v="1108"/>
    <s v="Puerto Madryn "/>
    <n v="92804565.25"/>
    <m/>
    <n v="72748062.019999996"/>
    <m/>
    <m/>
    <m/>
  </r>
  <r>
    <x v="1"/>
    <x v="36"/>
    <s v="Sabado"/>
    <n v="1110"/>
    <s v="Claypole"/>
    <n v="59003494.25"/>
    <m/>
    <n v="46286348"/>
    <m/>
    <m/>
    <m/>
  </r>
  <r>
    <x v="1"/>
    <x v="36"/>
    <s v="Sabado"/>
    <n v="1111"/>
    <s v="San Pedro de Jujuy"/>
    <n v="48453368.039999999"/>
    <m/>
    <n v="37960476.5"/>
    <m/>
    <m/>
    <m/>
  </r>
  <r>
    <x v="1"/>
    <x v="36"/>
    <s v="Sabado"/>
    <n v="1114"/>
    <s v="Clorinda"/>
    <n v="34612290.109999999"/>
    <m/>
    <n v="27201089.52"/>
    <m/>
    <m/>
    <m/>
  </r>
  <r>
    <x v="1"/>
    <x v="36"/>
    <s v="Sabado"/>
    <n v="1115"/>
    <s v="General Roca"/>
    <n v="77513876.109999999"/>
    <n v="821166.3"/>
    <n v="61002451.270000003"/>
    <n v="670302.01"/>
    <n v="281.32"/>
    <n v="11"/>
  </r>
  <r>
    <x v="1"/>
    <x v="36"/>
    <s v="Sabado"/>
    <n v="1116"/>
    <s v="Moron"/>
    <n v="65021198.759999998"/>
    <m/>
    <n v="50631868.009999998"/>
    <m/>
    <m/>
    <m/>
  </r>
  <r>
    <x v="1"/>
    <x v="36"/>
    <s v="Sabado"/>
    <n v="1119"/>
    <s v="Moreno Derqui"/>
    <n v="56845496.390000001"/>
    <n v="424999"/>
    <n v="44355485.210000001"/>
    <n v="325412.44"/>
    <n v="1"/>
    <n v="1"/>
  </r>
  <r>
    <x v="1"/>
    <x v="36"/>
    <s v="Sabado"/>
    <n v="2997"/>
    <s v="Grafa"/>
    <n v="267952482.19"/>
    <n v="14937923.58"/>
    <n v="211449184.24000001"/>
    <n v="11476583.4"/>
    <n v="4621.5360000000001"/>
    <n v="174"/>
  </r>
  <r>
    <x v="1"/>
    <x v="36"/>
    <s v="Sabado"/>
    <n v="2998"/>
    <s v="San Justo"/>
    <n v="187249201.71000001"/>
    <n v="10374050.359999999"/>
    <n v="145662301.99000001"/>
    <n v="8051590.6900000004"/>
    <n v="4707.6750000000002"/>
    <n v="123"/>
  </r>
  <r>
    <x v="1"/>
    <x v="36"/>
    <s v="Sabado"/>
    <n v="2999"/>
    <s v="Avellaneda"/>
    <n v="189972629.15000001"/>
    <n v="14124937.18"/>
    <n v="148056297.75999999"/>
    <n v="10781982.08"/>
    <n v="5865.482"/>
    <n v="190"/>
  </r>
  <r>
    <x v="1"/>
    <x v="36"/>
    <s v="Sabado"/>
    <n v="3601"/>
    <s v="La Plata"/>
    <n v="231602092.47"/>
    <n v="12589067.41"/>
    <n v="180724277.16999999"/>
    <n v="9699793.2899999991"/>
    <n v="4237.3040000000001"/>
    <n v="119"/>
  </r>
  <r>
    <x v="1"/>
    <x v="36"/>
    <s v="Sabado"/>
    <n v="3602"/>
    <s v="Bahía Blanca"/>
    <n v="189907955.62"/>
    <n v="5594073.7199999997"/>
    <n v="148169454.22"/>
    <n v="4304604.7"/>
    <n v="2100.7739999999999"/>
    <n v="82"/>
  </r>
  <r>
    <x v="1"/>
    <x v="36"/>
    <s v="Sabado"/>
    <n v="3603"/>
    <s v="Santa Fe "/>
    <n v="160723208.88"/>
    <n v="9677237.8399999999"/>
    <n v="125008013.63"/>
    <n v="7486140.0899999999"/>
    <n v="2050.9670000000001"/>
    <n v="71"/>
  </r>
  <r>
    <x v="1"/>
    <x v="36"/>
    <s v="Sabado"/>
    <n v="3604"/>
    <s v="Paraná"/>
    <n v="128715420.83"/>
    <n v="5009577.01"/>
    <n v="100048973.06"/>
    <n v="3882098.49"/>
    <n v="1153.1130000000001"/>
    <n v="37"/>
  </r>
  <r>
    <x v="1"/>
    <x v="36"/>
    <s v="Sabado"/>
    <n v="3605"/>
    <s v="Córdoba Oeste"/>
    <n v="225553434.52000001"/>
    <n v="8944206.5999999996"/>
    <n v="177568800.72999999"/>
    <n v="6920407.3399999999"/>
    <n v="3199.64"/>
    <n v="93"/>
  </r>
  <r>
    <x v="1"/>
    <x v="36"/>
    <s v="Sabado"/>
    <n v="3606"/>
    <s v="Córdoba Este"/>
    <n v="153293069.83000001"/>
    <n v="3115768.11"/>
    <n v="119753757.56"/>
    <n v="2422382.0499999998"/>
    <n v="890.68200000000002"/>
    <n v="42"/>
  </r>
  <r>
    <x v="1"/>
    <x v="36"/>
    <s v="Sabado"/>
    <n v="3608"/>
    <s v="Neuquén"/>
    <n v="186764016.25"/>
    <n v="3194614.79"/>
    <n v="145366173.56"/>
    <n v="2518582.4900000002"/>
    <n v="846.57"/>
    <n v="34"/>
  </r>
  <r>
    <x v="1"/>
    <x v="36"/>
    <s v="Sabado"/>
    <n v="3613"/>
    <s v="Mendoza "/>
    <n v="147331222.31999999"/>
    <n v="13935851.220000001"/>
    <n v="115165404.29000001"/>
    <n v="10759631.84"/>
    <n v="1996.75"/>
    <n v="86"/>
  </r>
  <r>
    <x v="1"/>
    <x v="36"/>
    <s v="Sabado"/>
    <n v="4001"/>
    <s v="Campana"/>
    <n v="24919522.07"/>
    <m/>
    <n v="19569536.84"/>
    <m/>
    <m/>
    <m/>
  </r>
  <r>
    <x v="1"/>
    <x v="37"/>
    <s v="Domingo"/>
    <n v="1002"/>
    <s v="Rio IV"/>
    <n v="119620082.34999999"/>
    <n v="1741633.44"/>
    <n v="93053137.359999999"/>
    <n v="1334321.04"/>
    <n v="310.08499999999998"/>
    <n v="11"/>
  </r>
  <r>
    <x v="1"/>
    <x v="37"/>
    <s v="Domingo"/>
    <n v="1003"/>
    <s v="San Luis"/>
    <n v="112803033.84"/>
    <n v="565728.81000000006"/>
    <n v="87861748.260000005"/>
    <n v="450098.3"/>
    <n v="242.8"/>
    <n v="11"/>
  </r>
  <r>
    <x v="1"/>
    <x v="37"/>
    <s v="Domingo"/>
    <n v="1004"/>
    <s v="San Fernando"/>
    <n v="84260783.030000001"/>
    <n v="2384567.29"/>
    <n v="65864195.280000001"/>
    <n v="1824735.75"/>
    <n v="956.15899999999999"/>
    <n v="35"/>
  </r>
  <r>
    <x v="1"/>
    <x v="37"/>
    <s v="Domingo"/>
    <n v="1005"/>
    <s v="Las Heras"/>
    <n v="72971952.530000001"/>
    <m/>
    <n v="56945949.689999998"/>
    <m/>
    <m/>
    <m/>
  </r>
  <r>
    <x v="1"/>
    <x v="37"/>
    <s v="Domingo"/>
    <n v="1006"/>
    <s v="San Juan"/>
    <n v="81312438.069999993"/>
    <n v="1457974.01"/>
    <n v="63520665.740000002"/>
    <n v="1142183.99"/>
    <n v="381.44"/>
    <n v="11"/>
  </r>
  <r>
    <x v="1"/>
    <x v="37"/>
    <s v="Domingo"/>
    <n v="1008"/>
    <s v="Corrientes"/>
    <n v="113407840.93000001"/>
    <m/>
    <n v="88267798.409999996"/>
    <m/>
    <m/>
    <m/>
  </r>
  <r>
    <x v="1"/>
    <x v="37"/>
    <s v="Domingo"/>
    <n v="1010"/>
    <s v="Córdoba Sur"/>
    <n v="52133054.189999998"/>
    <n v="1468747.72"/>
    <n v="40743428.520000003"/>
    <n v="1137976"/>
    <n v="3"/>
    <n v="3"/>
  </r>
  <r>
    <x v="1"/>
    <x v="37"/>
    <s v="Domingo"/>
    <n v="1011"/>
    <s v="Salta"/>
    <n v="65400217.479999997"/>
    <m/>
    <n v="51217215.920000002"/>
    <m/>
    <m/>
    <m/>
  </r>
  <r>
    <x v="1"/>
    <x v="37"/>
    <s v="Domingo"/>
    <n v="1012"/>
    <s v="Santiago"/>
    <n v="66229610.43"/>
    <m/>
    <n v="51579191.909999996"/>
    <m/>
    <m/>
    <m/>
  </r>
  <r>
    <x v="1"/>
    <x v="37"/>
    <s v="Domingo"/>
    <n v="1013"/>
    <s v="Tigre"/>
    <n v="66869213.880000003"/>
    <m/>
    <n v="52194138.670000002"/>
    <m/>
    <m/>
    <m/>
  </r>
  <r>
    <x v="1"/>
    <x v="37"/>
    <s v="Domingo"/>
    <n v="1014"/>
    <s v="Lujan"/>
    <n v="73524685.140000001"/>
    <n v="1107983.98"/>
    <n v="57283992.909999996"/>
    <n v="863482.52"/>
    <n v="139.81"/>
    <n v="5"/>
  </r>
  <r>
    <x v="1"/>
    <x v="37"/>
    <s v="Domingo"/>
    <n v="1015"/>
    <s v="Maipú"/>
    <n v="66994154.409999996"/>
    <m/>
    <n v="52372393.18"/>
    <m/>
    <m/>
    <m/>
  </r>
  <r>
    <x v="1"/>
    <x v="37"/>
    <s v="Domingo"/>
    <n v="1016"/>
    <s v="Avellaneda 2"/>
    <n v="94430433.670000002"/>
    <m/>
    <n v="73346348.75"/>
    <m/>
    <m/>
    <m/>
  </r>
  <r>
    <x v="1"/>
    <x v="37"/>
    <s v="Domingo"/>
    <n v="1017"/>
    <s v="La Tablada"/>
    <n v="79481350.640000001"/>
    <m/>
    <n v="61737420.729999997"/>
    <m/>
    <m/>
    <m/>
  </r>
  <r>
    <x v="1"/>
    <x v="37"/>
    <s v="Domingo"/>
    <n v="1018"/>
    <s v="Quilmes"/>
    <n v="47462328.509999998"/>
    <m/>
    <n v="36999225.619999997"/>
    <m/>
    <m/>
    <m/>
  </r>
  <r>
    <x v="1"/>
    <x v="37"/>
    <s v="Domingo"/>
    <n v="1020"/>
    <s v="Tucumán"/>
    <n v="70844581.939999998"/>
    <n v="351626.47"/>
    <n v="54975733.060000002"/>
    <n v="286644.13"/>
    <n v="146.86000000000001"/>
    <n v="7"/>
  </r>
  <r>
    <x v="1"/>
    <x v="37"/>
    <s v="Domingo"/>
    <n v="1021"/>
    <s v="Neuquén 2"/>
    <n v="32206977.370000001"/>
    <m/>
    <n v="24987222.760000002"/>
    <m/>
    <m/>
    <m/>
  </r>
  <r>
    <x v="1"/>
    <x v="37"/>
    <s v="Domingo"/>
    <n v="1022"/>
    <s v="Bariloche"/>
    <n v="109099498.51000001"/>
    <m/>
    <n v="85450818.849999994"/>
    <m/>
    <m/>
    <m/>
  </r>
  <r>
    <x v="1"/>
    <x v="37"/>
    <s v="Domingo"/>
    <n v="1024"/>
    <s v="Formosa"/>
    <n v="77387988.049999997"/>
    <m/>
    <n v="60399560.090000004"/>
    <m/>
    <m/>
    <m/>
  </r>
  <r>
    <x v="1"/>
    <x v="37"/>
    <s v="Domingo"/>
    <n v="1026"/>
    <s v="Catamarca"/>
    <n v="87022053.939999998"/>
    <n v="1786278.2"/>
    <n v="67962016.599999994"/>
    <n v="1383996.52"/>
    <n v="7"/>
    <n v="5"/>
  </r>
  <r>
    <x v="1"/>
    <x v="37"/>
    <s v="Domingo"/>
    <n v="1027"/>
    <s v="Mataderos"/>
    <n v="16797950.989999998"/>
    <m/>
    <n v="13187582.32"/>
    <m/>
    <m/>
    <m/>
  </r>
  <r>
    <x v="1"/>
    <x v="37"/>
    <s v="Domingo"/>
    <n v="1028"/>
    <s v="Alte Brown"/>
    <n v="57096926.079999998"/>
    <m/>
    <n v="44624800.990000002"/>
    <m/>
    <m/>
    <m/>
  </r>
  <r>
    <x v="1"/>
    <x v="37"/>
    <s v="Domingo"/>
    <n v="1029"/>
    <s v="Moreno"/>
    <n v="50403435.380000003"/>
    <m/>
    <n v="39131899.82"/>
    <m/>
    <m/>
    <m/>
  </r>
  <r>
    <x v="1"/>
    <x v="37"/>
    <s v="Domingo"/>
    <n v="1030"/>
    <s v="José C Paz"/>
    <n v="20674056.050000001"/>
    <m/>
    <n v="16166101.57"/>
    <m/>
    <m/>
    <m/>
  </r>
  <r>
    <x v="1"/>
    <x v="37"/>
    <s v="Domingo"/>
    <n v="1031"/>
    <s v="Jujuy"/>
    <n v="51040210.57"/>
    <m/>
    <n v="40263135.630000003"/>
    <m/>
    <m/>
    <m/>
  </r>
  <r>
    <x v="1"/>
    <x v="37"/>
    <s v="Domingo"/>
    <n v="1032"/>
    <s v="Malvinas Arg"/>
    <n v="68408891.260000005"/>
    <m/>
    <n v="53350671.049999997"/>
    <m/>
    <m/>
    <m/>
  </r>
  <r>
    <x v="1"/>
    <x v="37"/>
    <s v="Domingo"/>
    <n v="1033"/>
    <s v="Rio Salí"/>
    <n v="50932507.960000001"/>
    <m/>
    <n v="39767088.829999998"/>
    <m/>
    <m/>
    <m/>
  </r>
  <r>
    <x v="1"/>
    <x v="37"/>
    <s v="Domingo"/>
    <n v="1035"/>
    <s v="3 de Febrero"/>
    <n v="44504750.57"/>
    <n v="172360.57"/>
    <n v="34719057.119999997"/>
    <n v="130242.15"/>
    <n v="89.293000000000006"/>
    <n v="5"/>
  </r>
  <r>
    <x v="1"/>
    <x v="37"/>
    <s v="Domingo"/>
    <n v="1036"/>
    <s v="Moreno Shopping"/>
    <n v="6626751.1100000003"/>
    <m/>
    <n v="5207699.33"/>
    <m/>
    <m/>
    <m/>
  </r>
  <r>
    <x v="1"/>
    <x v="37"/>
    <s v="Domingo"/>
    <n v="1037"/>
    <s v="San Martin"/>
    <n v="9248439.1899999995"/>
    <m/>
    <n v="7284419.6200000001"/>
    <m/>
    <m/>
    <m/>
  </r>
  <r>
    <x v="1"/>
    <x v="37"/>
    <s v="Domingo"/>
    <n v="1039"/>
    <s v="Paraná 2"/>
    <n v="77863017.930000007"/>
    <m/>
    <n v="60704864.729999997"/>
    <m/>
    <m/>
    <m/>
  </r>
  <r>
    <x v="1"/>
    <x v="37"/>
    <s v="Domingo"/>
    <n v="1042"/>
    <s v="Trelew"/>
    <n v="61320002.359999999"/>
    <m/>
    <n v="47910196.869999997"/>
    <m/>
    <m/>
    <m/>
  </r>
  <r>
    <x v="1"/>
    <x v="37"/>
    <s v="Domingo"/>
    <n v="1043"/>
    <s v="Laferrere"/>
    <n v="72398601.319999993"/>
    <m/>
    <n v="56460336.640000001"/>
    <m/>
    <m/>
    <m/>
  </r>
  <r>
    <x v="1"/>
    <x v="37"/>
    <s v="Domingo"/>
    <n v="1044"/>
    <s v="Hurlingham (AV. Villegas)"/>
    <n v="20479897.16"/>
    <m/>
    <n v="15969920.470000001"/>
    <m/>
    <m/>
    <m/>
  </r>
  <r>
    <x v="1"/>
    <x v="37"/>
    <s v="Domingo"/>
    <n v="1045"/>
    <s v="Hurlingham (AV. Vergara)"/>
    <n v="12653301.17"/>
    <m/>
    <n v="9952566.2899999991"/>
    <m/>
    <m/>
    <m/>
  </r>
  <r>
    <x v="1"/>
    <x v="37"/>
    <s v="Domingo"/>
    <n v="1046"/>
    <s v="Pergamino"/>
    <n v="18675767.280000001"/>
    <m/>
    <n v="14597627.41"/>
    <m/>
    <m/>
    <m/>
  </r>
  <r>
    <x v="1"/>
    <x v="37"/>
    <s v="Domingo"/>
    <n v="1050"/>
    <s v="Lanús"/>
    <n v="47305147.659999996"/>
    <m/>
    <n v="36526462.859999999"/>
    <m/>
    <m/>
    <m/>
  </r>
  <r>
    <x v="1"/>
    <x v="37"/>
    <s v="Domingo"/>
    <n v="1051"/>
    <s v="Posadas"/>
    <n v="64830304.460000001"/>
    <n v="419999"/>
    <n v="51207056.799999997"/>
    <n v="325412.44"/>
    <n v="1"/>
    <n v="1"/>
  </r>
  <r>
    <x v="1"/>
    <x v="37"/>
    <s v="Domingo"/>
    <n v="1052"/>
    <s v="Oran"/>
    <n v="56115531.469999999"/>
    <m/>
    <n v="44017011.409999996"/>
    <m/>
    <m/>
    <m/>
  </r>
  <r>
    <x v="1"/>
    <x v="37"/>
    <s v="Domingo"/>
    <n v="1053"/>
    <s v="Viedma"/>
    <n v="64469299.149999999"/>
    <m/>
    <n v="50259712.240000002"/>
    <m/>
    <m/>
    <m/>
  </r>
  <r>
    <x v="1"/>
    <x v="37"/>
    <s v="Domingo"/>
    <n v="1054"/>
    <s v="Olavarría"/>
    <n v="86147895.700000003"/>
    <n v="2092475.86"/>
    <n v="66748714.810000002"/>
    <n v="1628902.45"/>
    <n v="1128.057"/>
    <n v="14"/>
  </r>
  <r>
    <x v="1"/>
    <x v="37"/>
    <s v="Domingo"/>
    <n v="1055"/>
    <s v="Villa Mercedes"/>
    <n v="59608735.969999999"/>
    <n v="561708.32999999996"/>
    <n v="46561988.439999998"/>
    <n v="442065.09"/>
    <n v="294.3"/>
    <n v="12"/>
  </r>
  <r>
    <x v="1"/>
    <x v="37"/>
    <s v="Domingo"/>
    <n v="1056"/>
    <s v="Villa Nueva"/>
    <n v="44615392.100000001"/>
    <m/>
    <n v="34893021.649999999"/>
    <m/>
    <m/>
    <m/>
  </r>
  <r>
    <x v="1"/>
    <x v="37"/>
    <s v="Domingo"/>
    <n v="1057"/>
    <s v="Comodoro Rivadavia"/>
    <n v="115661597.17"/>
    <n v="1172419.22"/>
    <n v="89373861.420000002"/>
    <n v="917626.31"/>
    <n v="601.10500000000002"/>
    <n v="14"/>
  </r>
  <r>
    <x v="1"/>
    <x v="37"/>
    <s v="Domingo"/>
    <n v="1058"/>
    <s v="Resistencia"/>
    <n v="74021272.530000001"/>
    <n v="487967.82"/>
    <n v="57445522.350000001"/>
    <n v="376730.45"/>
    <n v="197.55"/>
    <n v="6"/>
  </r>
  <r>
    <x v="1"/>
    <x v="37"/>
    <s v="Domingo"/>
    <n v="1059"/>
    <s v="Gonzalez Catán"/>
    <n v="59398420.770000003"/>
    <m/>
    <n v="46187586.149999999"/>
    <m/>
    <m/>
    <m/>
  </r>
  <r>
    <x v="1"/>
    <x v="37"/>
    <s v="Domingo"/>
    <n v="1060"/>
    <s v="Fuerza Aérea (Cba)"/>
    <n v="38504969.219999999"/>
    <m/>
    <n v="30198567.289999999"/>
    <m/>
    <m/>
    <m/>
  </r>
  <r>
    <x v="1"/>
    <x v="37"/>
    <s v="Domingo"/>
    <n v="1061"/>
    <s v="Junín"/>
    <n v="63836705.329999998"/>
    <n v="93519.6"/>
    <n v="49521955.259999998"/>
    <n v="72458.350000000006"/>
    <n v="14"/>
    <n v="1"/>
  </r>
  <r>
    <x v="1"/>
    <x v="37"/>
    <s v="Domingo"/>
    <n v="1067"/>
    <s v="San Martín (Mza)"/>
    <n v="49904716.140000001"/>
    <m/>
    <n v="38816675.369999997"/>
    <m/>
    <m/>
    <m/>
  </r>
  <r>
    <x v="1"/>
    <x v="37"/>
    <s v="Domingo"/>
    <n v="1068"/>
    <s v="Palmares (Mza)"/>
    <n v="64827568.740000002"/>
    <m/>
    <n v="50628974.310000002"/>
    <m/>
    <m/>
    <m/>
  </r>
  <r>
    <x v="1"/>
    <x v="37"/>
    <s v="Domingo"/>
    <n v="1074"/>
    <s v="Goya (Ctes)"/>
    <n v="32102137.949999999"/>
    <m/>
    <n v="25054185.030000001"/>
    <m/>
    <m/>
    <m/>
  </r>
  <r>
    <x v="1"/>
    <x v="37"/>
    <s v="Domingo"/>
    <n v="1075"/>
    <s v="Salta Fuerza Aérea"/>
    <n v="55962673.829999998"/>
    <m/>
    <n v="43718876.030000001"/>
    <m/>
    <m/>
    <m/>
  </r>
  <r>
    <x v="1"/>
    <x v="37"/>
    <s v="Domingo"/>
    <n v="1076"/>
    <s v="Lomas de Zamora"/>
    <n v="54836676.909999996"/>
    <m/>
    <n v="42711272.350000001"/>
    <m/>
    <m/>
    <m/>
  </r>
  <r>
    <x v="1"/>
    <x v="37"/>
    <s v="Domingo"/>
    <n v="1078"/>
    <s v="Salta Tartagal"/>
    <n v="58267825.020000003"/>
    <m/>
    <n v="45589318.82"/>
    <m/>
    <m/>
    <m/>
  </r>
  <r>
    <x v="1"/>
    <x v="37"/>
    <s v="Domingo"/>
    <n v="1080"/>
    <s v="Santiago del Estero Sur"/>
    <n v="52470317.82"/>
    <m/>
    <n v="40685422.899999999"/>
    <m/>
    <m/>
    <m/>
  </r>
  <r>
    <x v="1"/>
    <x v="37"/>
    <s v="Domingo"/>
    <n v="1081"/>
    <s v="Rawson San Juan"/>
    <n v="47941874.090000004"/>
    <m/>
    <n v="37650902.539999999"/>
    <m/>
    <m/>
    <m/>
  </r>
  <r>
    <x v="1"/>
    <x v="37"/>
    <s v="Domingo"/>
    <n v="1082"/>
    <s v="Tucumán (Av. Jujuy)"/>
    <n v="26182563.359999999"/>
    <m/>
    <n v="20344045.32"/>
    <m/>
    <m/>
    <m/>
  </r>
  <r>
    <x v="1"/>
    <x v="37"/>
    <s v="Domingo"/>
    <n v="1084"/>
    <s v="San Vicente"/>
    <n v="18422561.16"/>
    <m/>
    <n v="14467029.529999999"/>
    <m/>
    <m/>
    <m/>
  </r>
  <r>
    <x v="1"/>
    <x v="37"/>
    <s v="Domingo"/>
    <n v="1085"/>
    <s v="Corrientes (Av. Maipú)"/>
    <n v="37258971.170000002"/>
    <m/>
    <n v="28964887.940000001"/>
    <m/>
    <m/>
    <m/>
  </r>
  <r>
    <x v="1"/>
    <x v="37"/>
    <s v="Domingo"/>
    <n v="1086"/>
    <s v="Formosa II"/>
    <n v="46645016.880000003"/>
    <m/>
    <n v="36305490.640000001"/>
    <m/>
    <m/>
    <m/>
  </r>
  <r>
    <x v="1"/>
    <x v="37"/>
    <s v="Domingo"/>
    <n v="1087"/>
    <s v="Pilar"/>
    <n v="69139836.170000002"/>
    <m/>
    <n v="54258312.909999996"/>
    <m/>
    <m/>
    <m/>
  </r>
  <r>
    <x v="1"/>
    <x v="37"/>
    <s v="Domingo"/>
    <n v="1088"/>
    <s v="Tuc. Concepción"/>
    <n v="47941351.039999999"/>
    <n v="179999.09"/>
    <n v="37245819.75"/>
    <n v="139462.09"/>
    <n v="1"/>
    <n v="1"/>
  </r>
  <r>
    <x v="1"/>
    <x v="37"/>
    <s v="Domingo"/>
    <n v="1092"/>
    <s v="San Juan Norte"/>
    <n v="60849891.109999999"/>
    <m/>
    <n v="47162433.969999999"/>
    <m/>
    <m/>
    <m/>
  </r>
  <r>
    <x v="1"/>
    <x v="37"/>
    <s v="Domingo"/>
    <n v="1093"/>
    <s v="Comodoro Rivadavia Norte"/>
    <n v="81967780.109999999"/>
    <m/>
    <n v="64013590.799999997"/>
    <m/>
    <m/>
    <m/>
  </r>
  <r>
    <x v="1"/>
    <x v="37"/>
    <s v="Domingo"/>
    <n v="1096"/>
    <s v="Caseros"/>
    <n v="56570626.850000001"/>
    <m/>
    <n v="44211876.479999997"/>
    <m/>
    <m/>
    <m/>
  </r>
  <r>
    <x v="1"/>
    <x v="37"/>
    <s v="Domingo"/>
    <n v="1097"/>
    <s v="Donato Alvarez (Cba)     "/>
    <n v="50539757.149999999"/>
    <m/>
    <n v="39674885.229999997"/>
    <m/>
    <m/>
    <m/>
  </r>
  <r>
    <x v="1"/>
    <x v="37"/>
    <s v="Domingo"/>
    <n v="1099"/>
    <s v="Posadas II            "/>
    <n v="60738050.149999999"/>
    <m/>
    <n v="48121457.640000001"/>
    <m/>
    <m/>
    <m/>
  </r>
  <r>
    <x v="1"/>
    <x v="37"/>
    <s v="Domingo"/>
    <n v="1106"/>
    <s v="Tuc. Ejército Del Norte"/>
    <n v="31925006.109999999"/>
    <m/>
    <n v="24884294.75"/>
    <m/>
    <m/>
    <m/>
  </r>
  <r>
    <x v="1"/>
    <x v="37"/>
    <s v="Domingo"/>
    <n v="1108"/>
    <s v="Puerto Madryn "/>
    <n v="69471951.019999996"/>
    <n v="97999"/>
    <n v="54239613.219999999"/>
    <n v="75928.98"/>
    <n v="1"/>
    <n v="1"/>
  </r>
  <r>
    <x v="1"/>
    <x v="37"/>
    <s v="Domingo"/>
    <n v="1110"/>
    <s v="Claypole"/>
    <n v="48963015.43"/>
    <m/>
    <n v="38015901.409999996"/>
    <m/>
    <m/>
    <m/>
  </r>
  <r>
    <x v="1"/>
    <x v="37"/>
    <s v="Domingo"/>
    <n v="1111"/>
    <s v="San Pedro de Jujuy"/>
    <n v="28999080.059999999"/>
    <n v="479999.25"/>
    <n v="22782865.010000002"/>
    <n v="371900.23"/>
    <n v="1"/>
    <n v="1"/>
  </r>
  <r>
    <x v="1"/>
    <x v="37"/>
    <s v="Domingo"/>
    <n v="1114"/>
    <s v="Clorinda"/>
    <n v="29959109.559999999"/>
    <m/>
    <n v="23531938.859999999"/>
    <m/>
    <m/>
    <m/>
  </r>
  <r>
    <x v="1"/>
    <x v="37"/>
    <s v="Domingo"/>
    <n v="1115"/>
    <s v="General Roca"/>
    <n v="60340202.869999997"/>
    <n v="228969.59"/>
    <n v="47235044.969999999"/>
    <n v="177466.65"/>
    <n v="105"/>
    <n v="5"/>
  </r>
  <r>
    <x v="1"/>
    <x v="37"/>
    <s v="Domingo"/>
    <n v="1116"/>
    <s v="Moron"/>
    <n v="43002529.799999997"/>
    <m/>
    <n v="33325903.420000002"/>
    <m/>
    <m/>
    <m/>
  </r>
  <r>
    <x v="1"/>
    <x v="37"/>
    <s v="Domingo"/>
    <n v="1119"/>
    <s v="Moreno Derqui"/>
    <n v="43673239.539999999"/>
    <m/>
    <n v="33679534.93"/>
    <m/>
    <m/>
    <m/>
  </r>
  <r>
    <x v="1"/>
    <x v="37"/>
    <s v="Domingo"/>
    <n v="2997"/>
    <s v="Grafa"/>
    <n v="211259103.49000001"/>
    <n v="4566415.6100000003"/>
    <n v="167084544.19"/>
    <n v="3522590.04"/>
    <n v="309.07100000000003"/>
    <n v="31"/>
  </r>
  <r>
    <x v="1"/>
    <x v="37"/>
    <s v="Domingo"/>
    <n v="2998"/>
    <s v="San Justo"/>
    <n v="120322859.79000001"/>
    <n v="3855634.13"/>
    <n v="93836388.760000005"/>
    <n v="2979014.02"/>
    <n v="518.15899999999999"/>
    <n v="23"/>
  </r>
  <r>
    <x v="1"/>
    <x v="37"/>
    <s v="Domingo"/>
    <n v="2999"/>
    <s v="Avellaneda"/>
    <n v="132911706.94"/>
    <n v="4062384.45"/>
    <n v="103837642.65000001"/>
    <n v="3178283.85"/>
    <n v="1188.223"/>
    <n v="55"/>
  </r>
  <r>
    <x v="1"/>
    <x v="37"/>
    <s v="Domingo"/>
    <n v="3601"/>
    <s v="La Plata"/>
    <n v="139031702.81"/>
    <n v="1603347.97"/>
    <n v="108443492.56"/>
    <n v="1282160.1399999999"/>
    <n v="578.47500000000002"/>
    <n v="29"/>
  </r>
  <r>
    <x v="1"/>
    <x v="37"/>
    <s v="Domingo"/>
    <n v="3602"/>
    <s v="Bahía Blanca"/>
    <n v="118598490.73"/>
    <n v="3168894.64"/>
    <n v="92254722.709999993"/>
    <n v="2454160.21"/>
    <n v="1246.4269999999999"/>
    <n v="43"/>
  </r>
  <r>
    <x v="1"/>
    <x v="37"/>
    <s v="Domingo"/>
    <n v="3603"/>
    <s v="Santa Fe "/>
    <n v="178974656.81999999"/>
    <m/>
    <n v="138807210.36000001"/>
    <m/>
    <m/>
    <m/>
  </r>
  <r>
    <x v="1"/>
    <x v="37"/>
    <s v="Domingo"/>
    <n v="3604"/>
    <s v="Paraná"/>
    <n v="126751840.58"/>
    <m/>
    <n v="98535711.989999995"/>
    <m/>
    <m/>
    <m/>
  </r>
  <r>
    <x v="1"/>
    <x v="37"/>
    <s v="Domingo"/>
    <n v="3605"/>
    <s v="Córdoba Oeste"/>
    <n v="221333322.09"/>
    <n v="17144814.260000002"/>
    <n v="173525589.56"/>
    <n v="13208659.91"/>
    <n v="969.51900000000001"/>
    <n v="53"/>
  </r>
  <r>
    <x v="1"/>
    <x v="37"/>
    <s v="Domingo"/>
    <n v="3606"/>
    <s v="Córdoba Este"/>
    <n v="147721718.11000001"/>
    <n v="9839481.7200000007"/>
    <n v="115324812.92"/>
    <n v="7631121.2999999998"/>
    <n v="589.26"/>
    <n v="31"/>
  </r>
  <r>
    <x v="1"/>
    <x v="37"/>
    <s v="Domingo"/>
    <n v="3608"/>
    <s v="Neuquén"/>
    <n v="176814963.24000001"/>
    <n v="3690840.1"/>
    <n v="136873516.18000001"/>
    <n v="2924681.96"/>
    <n v="835.77700000000004"/>
    <n v="33"/>
  </r>
  <r>
    <x v="1"/>
    <x v="37"/>
    <s v="Domingo"/>
    <n v="3613"/>
    <s v="Mendoza "/>
    <n v="133289723.87"/>
    <n v="11311210.890000001"/>
    <n v="103804763.64"/>
    <n v="8726874.5700000003"/>
    <n v="821.8"/>
    <n v="49"/>
  </r>
  <r>
    <x v="1"/>
    <x v="37"/>
    <s v="Domingo"/>
    <n v="4001"/>
    <s v="Campana"/>
    <n v="18250151.48"/>
    <m/>
    <n v="14265719.99"/>
    <m/>
    <m/>
    <m/>
  </r>
  <r>
    <x v="1"/>
    <x v="38"/>
    <s v="Lunes"/>
    <n v="1002"/>
    <s v="Rio IV"/>
    <n v="63915516.18"/>
    <n v="4499941.43"/>
    <n v="49752283.07"/>
    <n v="3449811.29"/>
    <n v="1147.5050000000001"/>
    <n v="37"/>
  </r>
  <r>
    <x v="1"/>
    <x v="38"/>
    <s v="Lunes"/>
    <n v="1003"/>
    <s v="San Luis"/>
    <n v="68080816.739999995"/>
    <n v="1357077.45"/>
    <n v="53441114.68"/>
    <n v="1058465.3899999999"/>
    <n v="689.01"/>
    <n v="22"/>
  </r>
  <r>
    <x v="1"/>
    <x v="38"/>
    <s v="Lunes"/>
    <n v="1004"/>
    <s v="San Fernando"/>
    <n v="88193479.640000001"/>
    <n v="11155286.460000001"/>
    <n v="69024735.650000006"/>
    <n v="8599683.25"/>
    <n v="1272.204"/>
    <n v="48"/>
  </r>
  <r>
    <x v="1"/>
    <x v="38"/>
    <s v="Lunes"/>
    <n v="1005"/>
    <s v="Las Heras"/>
    <n v="37421307.890000001"/>
    <m/>
    <n v="29141667.309999999"/>
    <m/>
    <m/>
    <m/>
  </r>
  <r>
    <x v="1"/>
    <x v="38"/>
    <s v="Lunes"/>
    <n v="1006"/>
    <s v="San Juan"/>
    <n v="45025421.25"/>
    <n v="2401754.31"/>
    <n v="35259202.780000001"/>
    <n v="1866052.08"/>
    <n v="665.70500000000004"/>
    <n v="28"/>
  </r>
  <r>
    <x v="1"/>
    <x v="38"/>
    <s v="Lunes"/>
    <n v="1007"/>
    <s v="La Rioja"/>
    <n v="84488019.689999998"/>
    <n v="744997"/>
    <n v="66147038.859999999"/>
    <n v="577218.75"/>
    <n v="3"/>
    <n v="3"/>
  </r>
  <r>
    <x v="1"/>
    <x v="38"/>
    <s v="Lunes"/>
    <n v="1008"/>
    <s v="Corrientes"/>
    <n v="48917085.189999998"/>
    <n v="919732.46"/>
    <n v="37951101.840000004"/>
    <n v="709254.91"/>
    <n v="313.13900000000001"/>
    <n v="14"/>
  </r>
  <r>
    <x v="1"/>
    <x v="38"/>
    <s v="Lunes"/>
    <n v="1010"/>
    <s v="Córdoba Sur"/>
    <n v="51274336.310000002"/>
    <m/>
    <n v="39968507.530000001"/>
    <m/>
    <m/>
    <m/>
  </r>
  <r>
    <x v="1"/>
    <x v="38"/>
    <s v="Lunes"/>
    <n v="1011"/>
    <s v="Salta"/>
    <n v="45574405.810000002"/>
    <n v="832913.72"/>
    <n v="35584857.350000001"/>
    <n v="652733.22"/>
    <n v="332.95499999999998"/>
    <n v="15"/>
  </r>
  <r>
    <x v="1"/>
    <x v="38"/>
    <s v="Lunes"/>
    <n v="1012"/>
    <s v="Santiago"/>
    <n v="54564731.670000002"/>
    <m/>
    <n v="42636541.369999997"/>
    <m/>
    <m/>
    <m/>
  </r>
  <r>
    <x v="1"/>
    <x v="38"/>
    <s v="Lunes"/>
    <n v="1013"/>
    <s v="Tigre"/>
    <n v="48088828.990000002"/>
    <m/>
    <n v="37403740.850000001"/>
    <m/>
    <m/>
    <m/>
  </r>
  <r>
    <x v="1"/>
    <x v="38"/>
    <s v="Lunes"/>
    <n v="1014"/>
    <s v="Lujan"/>
    <n v="40828422.090000004"/>
    <n v="570504.53"/>
    <n v="31883027.670000002"/>
    <n v="438560.79"/>
    <n v="257.74"/>
    <n v="10"/>
  </r>
  <r>
    <x v="1"/>
    <x v="38"/>
    <s v="Lunes"/>
    <n v="1015"/>
    <s v="Maipú"/>
    <n v="43192742.990000002"/>
    <n v="-5287.2"/>
    <n v="33582685.75"/>
    <n v="-4096.4799999999996"/>
    <n v="-8"/>
    <n v="1"/>
  </r>
  <r>
    <x v="1"/>
    <x v="38"/>
    <s v="Lunes"/>
    <n v="1016"/>
    <s v="Avellaneda 2"/>
    <n v="53966404.310000002"/>
    <m/>
    <n v="42003614.270000003"/>
    <m/>
    <m/>
    <m/>
  </r>
  <r>
    <x v="1"/>
    <x v="38"/>
    <s v="Lunes"/>
    <n v="1017"/>
    <s v="La Tablada"/>
    <n v="49672992.299999997"/>
    <m/>
    <n v="37702580.630000003"/>
    <m/>
    <m/>
    <m/>
  </r>
  <r>
    <x v="1"/>
    <x v="38"/>
    <s v="Lunes"/>
    <n v="1018"/>
    <s v="Quilmes"/>
    <n v="119365446.77"/>
    <m/>
    <n v="92559132.569999993"/>
    <m/>
    <m/>
    <m/>
  </r>
  <r>
    <x v="1"/>
    <x v="38"/>
    <s v="Lunes"/>
    <n v="1020"/>
    <s v="Tucumán"/>
    <n v="44707787.130000003"/>
    <n v="2390441.56"/>
    <n v="34919088.380000003"/>
    <n v="1826595.99"/>
    <n v="997.30499999999995"/>
    <n v="36"/>
  </r>
  <r>
    <x v="1"/>
    <x v="38"/>
    <s v="Lunes"/>
    <n v="1021"/>
    <s v="Neuquén 2"/>
    <n v="56156307.719999999"/>
    <m/>
    <n v="43814707.359999999"/>
    <m/>
    <m/>
    <m/>
  </r>
  <r>
    <x v="1"/>
    <x v="38"/>
    <s v="Lunes"/>
    <n v="1022"/>
    <s v="Bariloche"/>
    <n v="64440851.170000002"/>
    <m/>
    <n v="50623735.039999999"/>
    <m/>
    <m/>
    <m/>
  </r>
  <r>
    <x v="1"/>
    <x v="38"/>
    <s v="Lunes"/>
    <n v="1023"/>
    <s v="La Pampa"/>
    <n v="40831871.049999997"/>
    <m/>
    <n v="31489874.670000002"/>
    <m/>
    <m/>
    <m/>
  </r>
  <r>
    <x v="1"/>
    <x v="38"/>
    <s v="Lunes"/>
    <n v="1024"/>
    <s v="Formosa"/>
    <n v="61203728.990000002"/>
    <n v="3834094.79"/>
    <n v="47853273.369999997"/>
    <n v="2984104.71"/>
    <n v="1720.579"/>
    <n v="49"/>
  </r>
  <r>
    <x v="1"/>
    <x v="38"/>
    <s v="Lunes"/>
    <n v="1026"/>
    <s v="Catamarca"/>
    <n v="49661440.219999999"/>
    <m/>
    <n v="38757508.43"/>
    <m/>
    <m/>
    <m/>
  </r>
  <r>
    <x v="1"/>
    <x v="38"/>
    <s v="Lunes"/>
    <n v="1027"/>
    <s v="Mataderos"/>
    <n v="16018016.98"/>
    <m/>
    <n v="12573018.75"/>
    <m/>
    <m/>
    <m/>
  </r>
  <r>
    <x v="1"/>
    <x v="38"/>
    <s v="Lunes"/>
    <n v="1028"/>
    <s v="Alte Brown"/>
    <n v="37043406.200000003"/>
    <m/>
    <n v="28879089.350000001"/>
    <m/>
    <m/>
    <m/>
  </r>
  <r>
    <x v="1"/>
    <x v="38"/>
    <s v="Lunes"/>
    <n v="1029"/>
    <s v="Moreno"/>
    <n v="33947212.399999999"/>
    <m/>
    <n v="26215341.890000001"/>
    <m/>
    <m/>
    <m/>
  </r>
  <r>
    <x v="1"/>
    <x v="38"/>
    <s v="Lunes"/>
    <n v="1030"/>
    <s v="José C Paz"/>
    <n v="12820211.35"/>
    <m/>
    <n v="10084707.73"/>
    <m/>
    <m/>
    <m/>
  </r>
  <r>
    <x v="1"/>
    <x v="38"/>
    <s v="Lunes"/>
    <n v="1031"/>
    <s v="Jujuy"/>
    <n v="52474260.43"/>
    <n v="3064385.61"/>
    <n v="41134786.369999997"/>
    <n v="2375001.7599999998"/>
    <n v="290"/>
    <n v="19"/>
  </r>
  <r>
    <x v="1"/>
    <x v="38"/>
    <s v="Lunes"/>
    <n v="1032"/>
    <s v="Malvinas Arg"/>
    <n v="42457885.859999999"/>
    <m/>
    <n v="33059543.09"/>
    <m/>
    <m/>
    <m/>
  </r>
  <r>
    <x v="1"/>
    <x v="38"/>
    <s v="Lunes"/>
    <n v="1033"/>
    <s v="Rio Salí"/>
    <n v="34962100.090000004"/>
    <m/>
    <n v="27289646.16"/>
    <m/>
    <m/>
    <m/>
  </r>
  <r>
    <x v="1"/>
    <x v="38"/>
    <s v="Lunes"/>
    <n v="1035"/>
    <s v="3 de Febrero"/>
    <n v="35122538.859999999"/>
    <n v="5784222.0199999996"/>
    <n v="25218742.57"/>
    <n v="2648929.15"/>
    <n v="279.59500000000003"/>
    <n v="11"/>
  </r>
  <r>
    <x v="1"/>
    <x v="38"/>
    <s v="Lunes"/>
    <n v="1036"/>
    <s v="Moreno Shopping"/>
    <n v="15938404.68"/>
    <m/>
    <n v="12455949.16"/>
    <m/>
    <m/>
    <m/>
  </r>
  <r>
    <x v="1"/>
    <x v="38"/>
    <s v="Lunes"/>
    <n v="1037"/>
    <s v="San Martin"/>
    <n v="11327401.289999999"/>
    <m/>
    <n v="8847778.9499999993"/>
    <m/>
    <m/>
    <m/>
  </r>
  <r>
    <x v="1"/>
    <x v="38"/>
    <s v="Lunes"/>
    <n v="1038"/>
    <s v="Cipolletti"/>
    <n v="61664795.159999996"/>
    <n v="1728455.89"/>
    <n v="48116395.329999998"/>
    <n v="1347719.4"/>
    <n v="862.21400000000006"/>
    <n v="23"/>
  </r>
  <r>
    <x v="1"/>
    <x v="38"/>
    <s v="Lunes"/>
    <n v="1039"/>
    <s v="Paraná 2"/>
    <n v="55797553.670000002"/>
    <m/>
    <n v="43418425.039999999"/>
    <m/>
    <m/>
    <m/>
  </r>
  <r>
    <x v="1"/>
    <x v="38"/>
    <s v="Lunes"/>
    <n v="1042"/>
    <s v="Trelew"/>
    <n v="39354898.049999997"/>
    <n v="11078.4"/>
    <n v="30715424.27"/>
    <n v="8583.4699999999993"/>
    <n v="2"/>
    <n v="1"/>
  </r>
  <r>
    <x v="1"/>
    <x v="38"/>
    <s v="Lunes"/>
    <n v="1043"/>
    <s v="Laferrere"/>
    <n v="39945370.75"/>
    <m/>
    <n v="30823486.91"/>
    <m/>
    <m/>
    <m/>
  </r>
  <r>
    <x v="1"/>
    <x v="38"/>
    <s v="Lunes"/>
    <n v="1044"/>
    <s v="Hurlingham (AV. Villegas)"/>
    <n v="13714851.25"/>
    <m/>
    <n v="10666969.109999999"/>
    <m/>
    <m/>
    <m/>
  </r>
  <r>
    <x v="1"/>
    <x v="38"/>
    <s v="Lunes"/>
    <n v="1045"/>
    <s v="Hurlingham (AV. Vergara)"/>
    <n v="10878651.23"/>
    <m/>
    <n v="8501225.3699999992"/>
    <m/>
    <m/>
    <m/>
  </r>
  <r>
    <x v="1"/>
    <x v="38"/>
    <s v="Lunes"/>
    <n v="1046"/>
    <s v="Pergamino"/>
    <n v="14795906.82"/>
    <m/>
    <n v="11562655.560000001"/>
    <m/>
    <m/>
    <m/>
  </r>
  <r>
    <x v="1"/>
    <x v="38"/>
    <s v="Lunes"/>
    <n v="1050"/>
    <s v="Lanús"/>
    <n v="35746456.990000002"/>
    <m/>
    <n v="27906849.460000001"/>
    <m/>
    <m/>
    <m/>
  </r>
  <r>
    <x v="1"/>
    <x v="38"/>
    <s v="Lunes"/>
    <n v="1051"/>
    <s v="Posadas"/>
    <n v="36487408.960000001"/>
    <m/>
    <n v="29154319.91"/>
    <m/>
    <m/>
    <m/>
  </r>
  <r>
    <x v="1"/>
    <x v="38"/>
    <s v="Lunes"/>
    <n v="1052"/>
    <s v="Oran"/>
    <n v="32730124.370000001"/>
    <m/>
    <n v="25548606.989999998"/>
    <m/>
    <m/>
    <m/>
  </r>
  <r>
    <x v="1"/>
    <x v="38"/>
    <s v="Lunes"/>
    <n v="1053"/>
    <s v="Viedma"/>
    <n v="40740498.479999997"/>
    <m/>
    <n v="31757896.59"/>
    <m/>
    <m/>
    <m/>
  </r>
  <r>
    <x v="1"/>
    <x v="38"/>
    <s v="Lunes"/>
    <n v="1054"/>
    <s v="Olavarría"/>
    <n v="35486557.18"/>
    <n v="164975.60999999999"/>
    <n v="27460463.52"/>
    <n v="122711.05"/>
    <n v="97"/>
    <n v="3"/>
  </r>
  <r>
    <x v="1"/>
    <x v="38"/>
    <s v="Lunes"/>
    <n v="1055"/>
    <s v="Villa Mercedes"/>
    <n v="31334178.530000001"/>
    <n v="1052270.97"/>
    <n v="24312936.75"/>
    <n v="821839.17"/>
    <n v="231.94900000000001"/>
    <n v="7"/>
  </r>
  <r>
    <x v="1"/>
    <x v="38"/>
    <s v="Lunes"/>
    <n v="1056"/>
    <s v="Villa Nueva"/>
    <n v="21972522.879999999"/>
    <m/>
    <n v="17222075.989999998"/>
    <m/>
    <m/>
    <m/>
  </r>
  <r>
    <x v="1"/>
    <x v="38"/>
    <s v="Lunes"/>
    <n v="1057"/>
    <s v="Comodoro Rivadavia"/>
    <n v="84919368.629999995"/>
    <n v="5060526.41"/>
    <n v="66009579.560000002"/>
    <n v="3910650.08"/>
    <n v="1348.52"/>
    <n v="37"/>
  </r>
  <r>
    <x v="1"/>
    <x v="38"/>
    <s v="Lunes"/>
    <n v="1058"/>
    <s v="Resistencia"/>
    <n v="35870423.880000003"/>
    <n v="441658.71"/>
    <n v="27763698.52"/>
    <n v="340097.68"/>
    <n v="133.01499999999999"/>
    <n v="10"/>
  </r>
  <r>
    <x v="1"/>
    <x v="38"/>
    <s v="Lunes"/>
    <n v="1059"/>
    <s v="Gonzalez Catán"/>
    <n v="39054432.530000001"/>
    <m/>
    <n v="30251164.219999999"/>
    <m/>
    <m/>
    <m/>
  </r>
  <r>
    <x v="1"/>
    <x v="38"/>
    <s v="Lunes"/>
    <n v="1060"/>
    <s v="Fuerza Aérea (Cba)"/>
    <n v="25621488.789999999"/>
    <m/>
    <n v="20168062.670000002"/>
    <m/>
    <m/>
    <m/>
  </r>
  <r>
    <x v="1"/>
    <x v="38"/>
    <s v="Lunes"/>
    <n v="1061"/>
    <s v="Junín"/>
    <n v="46163114.670000002"/>
    <m/>
    <n v="35857834.280000001"/>
    <m/>
    <m/>
    <m/>
  </r>
  <r>
    <x v="1"/>
    <x v="38"/>
    <s v="Lunes"/>
    <n v="1067"/>
    <s v="San Martín (Mza)"/>
    <n v="24683727.66"/>
    <m/>
    <n v="19112876.260000002"/>
    <m/>
    <m/>
    <m/>
  </r>
  <r>
    <x v="1"/>
    <x v="38"/>
    <s v="Lunes"/>
    <n v="1068"/>
    <s v="Palmares (Mza)"/>
    <n v="39439796.909999996"/>
    <m/>
    <n v="30852556.890000001"/>
    <m/>
    <m/>
    <m/>
  </r>
  <r>
    <x v="1"/>
    <x v="38"/>
    <s v="Lunes"/>
    <n v="1074"/>
    <s v="Goya (Ctes)"/>
    <n v="14518552.6"/>
    <m/>
    <n v="11341498.810000001"/>
    <m/>
    <m/>
    <m/>
  </r>
  <r>
    <x v="1"/>
    <x v="38"/>
    <s v="Lunes"/>
    <n v="1075"/>
    <s v="Salta Fuerza Aérea"/>
    <n v="32436140.25"/>
    <m/>
    <n v="25590745.34"/>
    <m/>
    <m/>
    <m/>
  </r>
  <r>
    <x v="1"/>
    <x v="38"/>
    <s v="Lunes"/>
    <n v="1076"/>
    <s v="Lomas de Zamora"/>
    <n v="36572305.329999998"/>
    <m/>
    <n v="28538497.539999999"/>
    <m/>
    <m/>
    <m/>
  </r>
  <r>
    <x v="1"/>
    <x v="38"/>
    <s v="Lunes"/>
    <n v="1077"/>
    <s v="Gral Pico (La Pampa)"/>
    <n v="37646084.920000002"/>
    <m/>
    <n v="29232841.379999999"/>
    <m/>
    <m/>
    <m/>
  </r>
  <r>
    <x v="1"/>
    <x v="38"/>
    <s v="Lunes"/>
    <n v="1078"/>
    <s v="Salta Tartagal"/>
    <n v="40012067.32"/>
    <m/>
    <n v="31232172.32"/>
    <m/>
    <m/>
    <m/>
  </r>
  <r>
    <x v="1"/>
    <x v="38"/>
    <s v="Lunes"/>
    <n v="1080"/>
    <s v="Santiago del Estero Sur"/>
    <n v="32228003.600000001"/>
    <n v="4048958.08"/>
    <n v="25175711.239999998"/>
    <n v="3139578.89"/>
    <n v="330.03"/>
    <n v="20"/>
  </r>
  <r>
    <x v="1"/>
    <x v="38"/>
    <s v="Lunes"/>
    <n v="1081"/>
    <s v="Rawson San Juan"/>
    <n v="26921534.699999999"/>
    <m/>
    <n v="21330669.18"/>
    <m/>
    <m/>
    <m/>
  </r>
  <r>
    <x v="1"/>
    <x v="38"/>
    <s v="Lunes"/>
    <n v="1082"/>
    <s v="Tucumán (Av. Jujuy)"/>
    <n v="15952382.960000001"/>
    <m/>
    <n v="12610935.279999999"/>
    <m/>
    <m/>
    <m/>
  </r>
  <r>
    <x v="1"/>
    <x v="38"/>
    <s v="Lunes"/>
    <n v="1084"/>
    <s v="San Vicente"/>
    <n v="15057304.119999999"/>
    <m/>
    <n v="11774749.93"/>
    <m/>
    <m/>
    <m/>
  </r>
  <r>
    <x v="1"/>
    <x v="38"/>
    <s v="Lunes"/>
    <n v="1085"/>
    <s v="Corrientes (Av. Maipú)"/>
    <n v="13464355.6"/>
    <m/>
    <n v="10546425.82"/>
    <m/>
    <m/>
    <m/>
  </r>
  <r>
    <x v="1"/>
    <x v="38"/>
    <s v="Lunes"/>
    <n v="1086"/>
    <s v="Formosa II"/>
    <n v="34984818.299999997"/>
    <m/>
    <n v="27300241.329999998"/>
    <m/>
    <m/>
    <m/>
  </r>
  <r>
    <x v="1"/>
    <x v="38"/>
    <s v="Lunes"/>
    <n v="1087"/>
    <s v="Pilar"/>
    <n v="61121436.93"/>
    <n v="8670743.6099999994"/>
    <n v="47628334.07"/>
    <n v="6693921.2000000002"/>
    <n v="1444.713"/>
    <n v="48"/>
  </r>
  <r>
    <x v="1"/>
    <x v="38"/>
    <s v="Lunes"/>
    <n v="1088"/>
    <s v="Tuc. Concepción"/>
    <n v="32091854.359999999"/>
    <m/>
    <n v="25514481.93"/>
    <m/>
    <m/>
    <m/>
  </r>
  <r>
    <x v="1"/>
    <x v="38"/>
    <s v="Lunes"/>
    <n v="1092"/>
    <s v="San Juan Norte"/>
    <n v="28926446.940000001"/>
    <m/>
    <n v="22510484.210000001"/>
    <m/>
    <m/>
    <m/>
  </r>
  <r>
    <x v="1"/>
    <x v="38"/>
    <s v="Lunes"/>
    <n v="1093"/>
    <s v="Comodoro Rivadavia Norte"/>
    <n v="59335509.579999998"/>
    <m/>
    <n v="46171407.740000002"/>
    <m/>
    <m/>
    <m/>
  </r>
  <r>
    <x v="1"/>
    <x v="38"/>
    <s v="Lunes"/>
    <n v="1096"/>
    <s v="Caseros"/>
    <n v="36904536.899999999"/>
    <m/>
    <n v="28887690.34"/>
    <m/>
    <m/>
    <m/>
  </r>
  <r>
    <x v="1"/>
    <x v="38"/>
    <s v="Lunes"/>
    <n v="1097"/>
    <s v="Donato Alvarez (Cba)     "/>
    <n v="32408889.68"/>
    <n v="435198.64"/>
    <n v="25607816.800000001"/>
    <n v="337189.02"/>
    <n v="2"/>
    <n v="1"/>
  </r>
  <r>
    <x v="1"/>
    <x v="38"/>
    <s v="Lunes"/>
    <n v="1098"/>
    <s v="R.S. Peña, Chaco"/>
    <n v="22155031.25"/>
    <m/>
    <n v="17198109.43"/>
    <m/>
    <m/>
    <m/>
  </r>
  <r>
    <x v="1"/>
    <x v="38"/>
    <s v="Lunes"/>
    <n v="1099"/>
    <s v="Posadas II            "/>
    <n v="28895272.73"/>
    <m/>
    <n v="23246314.440000001"/>
    <m/>
    <m/>
    <m/>
  </r>
  <r>
    <x v="1"/>
    <x v="38"/>
    <s v="Lunes"/>
    <n v="1100"/>
    <s v="Santa Rosa (La Pampa) II"/>
    <n v="28459934.109999999"/>
    <m/>
    <n v="22314521.129999999"/>
    <m/>
    <m/>
    <m/>
  </r>
  <r>
    <x v="1"/>
    <x v="38"/>
    <s v="Lunes"/>
    <n v="1106"/>
    <s v="Tuc. Ejército Del Norte"/>
    <n v="21064321.120000001"/>
    <m/>
    <n v="16626199.41"/>
    <m/>
    <m/>
    <m/>
  </r>
  <r>
    <x v="1"/>
    <x v="38"/>
    <s v="Lunes"/>
    <n v="1108"/>
    <s v="Puerto Madryn "/>
    <n v="49622688.659999996"/>
    <m/>
    <n v="38692748.560000002"/>
    <m/>
    <m/>
    <m/>
  </r>
  <r>
    <x v="1"/>
    <x v="38"/>
    <s v="Lunes"/>
    <n v="1110"/>
    <s v="Claypole"/>
    <n v="23214143.739999998"/>
    <m/>
    <n v="17958544.27"/>
    <m/>
    <m/>
    <m/>
  </r>
  <r>
    <x v="1"/>
    <x v="38"/>
    <s v="Lunes"/>
    <n v="1111"/>
    <s v="San Pedro de Jujuy"/>
    <n v="26116980.440000001"/>
    <m/>
    <n v="20326579.620000001"/>
    <m/>
    <m/>
    <m/>
  </r>
  <r>
    <x v="1"/>
    <x v="38"/>
    <s v="Lunes"/>
    <n v="1114"/>
    <s v="Clorinda"/>
    <n v="18431709.25"/>
    <m/>
    <n v="14389060.75"/>
    <m/>
    <m/>
    <m/>
  </r>
  <r>
    <x v="1"/>
    <x v="38"/>
    <s v="Lunes"/>
    <n v="1115"/>
    <s v="General Roca"/>
    <n v="36741833.020000003"/>
    <n v="610759.84"/>
    <n v="28661775.57"/>
    <n v="476325.4"/>
    <n v="162.233"/>
    <n v="10"/>
  </r>
  <r>
    <x v="1"/>
    <x v="38"/>
    <s v="Lunes"/>
    <n v="1116"/>
    <s v="Moron"/>
    <n v="28787162.41"/>
    <m/>
    <n v="22324762.579999998"/>
    <m/>
    <m/>
    <m/>
  </r>
  <r>
    <x v="1"/>
    <x v="38"/>
    <s v="Lunes"/>
    <n v="1119"/>
    <s v="Moreno Derqui"/>
    <n v="26594970.289999999"/>
    <n v="805999.12"/>
    <n v="20385952.899999999"/>
    <n v="620608.81999999995"/>
    <n v="1"/>
    <n v="1"/>
  </r>
  <r>
    <x v="1"/>
    <x v="38"/>
    <s v="Lunes"/>
    <n v="2997"/>
    <s v="Grafa"/>
    <n v="134743403.11000001"/>
    <n v="6743491.2800000003"/>
    <n v="107267221.55"/>
    <n v="5118901.3"/>
    <n v="3518.08"/>
    <n v="114"/>
  </r>
  <r>
    <x v="1"/>
    <x v="38"/>
    <s v="Lunes"/>
    <n v="2998"/>
    <s v="San Justo"/>
    <n v="83955016.890000001"/>
    <n v="8436290.5999999996"/>
    <n v="65158065.630000003"/>
    <n v="6448890.79"/>
    <n v="4015.0619999999999"/>
    <n v="123"/>
  </r>
  <r>
    <x v="1"/>
    <x v="38"/>
    <s v="Lunes"/>
    <n v="2999"/>
    <s v="Avellaneda"/>
    <n v="81698047.799999997"/>
    <n v="8445165.3100000005"/>
    <n v="63597418.189999998"/>
    <n v="6436060.9400000004"/>
    <n v="3971.9609999999998"/>
    <n v="104"/>
  </r>
  <r>
    <x v="1"/>
    <x v="38"/>
    <s v="Lunes"/>
    <n v="3601"/>
    <s v="La Plata"/>
    <n v="90343188.230000004"/>
    <n v="9282301.5299999993"/>
    <n v="70315530.280000001"/>
    <n v="7136921.4199999999"/>
    <n v="3464.096"/>
    <n v="103"/>
  </r>
  <r>
    <x v="1"/>
    <x v="38"/>
    <s v="Lunes"/>
    <n v="3602"/>
    <s v="Bahía Blanca"/>
    <n v="72267399.299999997"/>
    <n v="6331735.9500000002"/>
    <n v="56251300.060000002"/>
    <n v="4864651.4800000004"/>
    <n v="1403.2560000000001"/>
    <n v="60"/>
  </r>
  <r>
    <x v="1"/>
    <x v="38"/>
    <s v="Lunes"/>
    <n v="3603"/>
    <s v="Santa Fe "/>
    <n v="68474393.579999998"/>
    <n v="4458825.93"/>
    <n v="53126872.240000002"/>
    <n v="3397251.72"/>
    <n v="1657.192"/>
    <n v="55"/>
  </r>
  <r>
    <x v="1"/>
    <x v="38"/>
    <s v="Lunes"/>
    <n v="3604"/>
    <s v="Paraná"/>
    <n v="63417908.390000001"/>
    <n v="6504599.7400000002"/>
    <n v="49392825.359999999"/>
    <n v="4992063.7300000004"/>
    <n v="2538.2469999999998"/>
    <n v="54"/>
  </r>
  <r>
    <x v="1"/>
    <x v="38"/>
    <s v="Lunes"/>
    <n v="3605"/>
    <s v="Córdoba Oeste"/>
    <n v="125393046.33"/>
    <n v="4525303.93"/>
    <n v="98580504.629999995"/>
    <n v="3486520.49"/>
    <n v="1643.97"/>
    <n v="49"/>
  </r>
  <r>
    <x v="1"/>
    <x v="38"/>
    <s v="Lunes"/>
    <n v="3606"/>
    <s v="Córdoba Este"/>
    <n v="82740535.480000004"/>
    <n v="2209682.5499999998"/>
    <n v="64614797.32"/>
    <n v="1651021.12"/>
    <n v="812"/>
    <n v="21"/>
  </r>
  <r>
    <x v="1"/>
    <x v="38"/>
    <s v="Lunes"/>
    <n v="3608"/>
    <s v="Neuquén"/>
    <n v="122843135.95"/>
    <n v="6189771.9500000002"/>
    <n v="95567766.209999993"/>
    <n v="4801032.8"/>
    <n v="1421.683"/>
    <n v="47"/>
  </r>
  <r>
    <x v="1"/>
    <x v="38"/>
    <s v="Lunes"/>
    <n v="3613"/>
    <s v="Mendoza "/>
    <n v="79909683.030000001"/>
    <n v="3959174.3"/>
    <n v="62297657.409999996"/>
    <n v="3082591.93"/>
    <n v="1439.2380000000001"/>
    <n v="43"/>
  </r>
  <r>
    <x v="1"/>
    <x v="38"/>
    <s v="Lunes"/>
    <n v="4001"/>
    <s v="Campana"/>
    <n v="15083050.07"/>
    <m/>
    <n v="11823722.640000001"/>
    <m/>
    <m/>
    <m/>
  </r>
  <r>
    <x v="1"/>
    <x v="39"/>
    <s v="Martes"/>
    <n v="1002"/>
    <s v="Rio IV"/>
    <n v="56164468.859999999"/>
    <n v="733600.03"/>
    <n v="43843256.030000001"/>
    <n v="571808.18000000005"/>
    <n v="640.69500000000005"/>
    <n v="26"/>
  </r>
  <r>
    <x v="1"/>
    <x v="39"/>
    <s v="Martes"/>
    <n v="1003"/>
    <s v="San Luis"/>
    <n v="67987524.810000002"/>
    <n v="4080327.41"/>
    <n v="53332441.409999996"/>
    <n v="3178918.28"/>
    <n v="684.82799999999997"/>
    <n v="31"/>
  </r>
  <r>
    <x v="1"/>
    <x v="39"/>
    <s v="Martes"/>
    <n v="1004"/>
    <s v="San Fernando"/>
    <n v="65072632.25"/>
    <n v="3097495.44"/>
    <n v="51044446.280000001"/>
    <n v="2361851.9500000002"/>
    <n v="1433.6890000000001"/>
    <n v="47"/>
  </r>
  <r>
    <x v="1"/>
    <x v="39"/>
    <s v="Martes"/>
    <n v="1005"/>
    <s v="Las Heras"/>
    <n v="37071149.299999997"/>
    <m/>
    <n v="28784083.399999999"/>
    <m/>
    <m/>
    <m/>
  </r>
  <r>
    <x v="1"/>
    <x v="39"/>
    <s v="Martes"/>
    <n v="1006"/>
    <s v="San Juan"/>
    <n v="46841975.640000001"/>
    <n v="1214967.0900000001"/>
    <n v="36804142.740000002"/>
    <n v="956432.55"/>
    <n v="625.91"/>
    <n v="18"/>
  </r>
  <r>
    <x v="1"/>
    <x v="39"/>
    <s v="Martes"/>
    <n v="1007"/>
    <s v="La Rioja"/>
    <n v="73063895.299999997"/>
    <m/>
    <n v="57310243.609999999"/>
    <m/>
    <m/>
    <m/>
  </r>
  <r>
    <x v="1"/>
    <x v="39"/>
    <s v="Martes"/>
    <n v="1008"/>
    <s v="Corrientes"/>
    <n v="53136200.719999999"/>
    <n v="465217.89"/>
    <n v="41397678.079999998"/>
    <n v="368885.09"/>
    <n v="222.6"/>
    <n v="21"/>
  </r>
  <r>
    <x v="1"/>
    <x v="39"/>
    <s v="Martes"/>
    <n v="1010"/>
    <s v="Córdoba Sur"/>
    <n v="61418693.18"/>
    <m/>
    <n v="47987974.460000001"/>
    <m/>
    <m/>
    <m/>
  </r>
  <r>
    <x v="1"/>
    <x v="39"/>
    <s v="Martes"/>
    <n v="1011"/>
    <s v="Salta"/>
    <n v="47590904.259999998"/>
    <n v="1323451.01"/>
    <n v="37325828.859999999"/>
    <n v="1037102.06"/>
    <n v="279.64499999999998"/>
    <n v="16"/>
  </r>
  <r>
    <x v="1"/>
    <x v="39"/>
    <s v="Martes"/>
    <n v="1012"/>
    <s v="Santiago"/>
    <n v="52635176.810000002"/>
    <m/>
    <n v="41074813.630000003"/>
    <m/>
    <m/>
    <m/>
  </r>
  <r>
    <x v="1"/>
    <x v="39"/>
    <s v="Martes"/>
    <n v="1013"/>
    <s v="Tigre"/>
    <n v="39229295.590000004"/>
    <m/>
    <n v="30525171.440000001"/>
    <m/>
    <m/>
    <m/>
  </r>
  <r>
    <x v="1"/>
    <x v="39"/>
    <s v="Martes"/>
    <n v="1014"/>
    <s v="Lujan"/>
    <n v="33981203.990000002"/>
    <n v="870983.77"/>
    <n v="26347454.25"/>
    <n v="670031.05000000005"/>
    <n v="425"/>
    <n v="12"/>
  </r>
  <r>
    <x v="1"/>
    <x v="39"/>
    <s v="Martes"/>
    <n v="1015"/>
    <s v="Maipú"/>
    <n v="35396722.200000003"/>
    <m/>
    <n v="27521329.68"/>
    <m/>
    <m/>
    <m/>
  </r>
  <r>
    <x v="1"/>
    <x v="39"/>
    <s v="Martes"/>
    <n v="1016"/>
    <s v="Avellaneda 2"/>
    <n v="51461841.240000002"/>
    <m/>
    <n v="39824401.670000002"/>
    <m/>
    <m/>
    <m/>
  </r>
  <r>
    <x v="1"/>
    <x v="39"/>
    <s v="Martes"/>
    <n v="1017"/>
    <s v="La Tablada"/>
    <n v="40187543.229999997"/>
    <m/>
    <n v="31324461.5"/>
    <m/>
    <m/>
    <m/>
  </r>
  <r>
    <x v="1"/>
    <x v="39"/>
    <s v="Martes"/>
    <n v="1018"/>
    <s v="Quilmes"/>
    <n v="104914311.97"/>
    <m/>
    <n v="81393888.629999995"/>
    <m/>
    <m/>
    <m/>
  </r>
  <r>
    <x v="1"/>
    <x v="39"/>
    <s v="Martes"/>
    <n v="1020"/>
    <s v="Tucumán"/>
    <n v="38037871.869999997"/>
    <n v="2856902.5"/>
    <n v="29963033.98"/>
    <n v="2215187.13"/>
    <n v="1240.01"/>
    <n v="40"/>
  </r>
  <r>
    <x v="1"/>
    <x v="39"/>
    <s v="Martes"/>
    <n v="1021"/>
    <s v="Neuquén 2"/>
    <n v="52403930.07"/>
    <m/>
    <n v="40973187.200000003"/>
    <m/>
    <m/>
    <m/>
  </r>
  <r>
    <x v="1"/>
    <x v="39"/>
    <s v="Martes"/>
    <n v="1022"/>
    <s v="Bariloche"/>
    <n v="53521925.93"/>
    <n v="599999"/>
    <n v="41964153.57"/>
    <n v="464875.26"/>
    <n v="1"/>
    <n v="1"/>
  </r>
  <r>
    <x v="1"/>
    <x v="39"/>
    <s v="Martes"/>
    <n v="1023"/>
    <s v="La Pampa"/>
    <n v="42176289.890000001"/>
    <n v="592499.25"/>
    <n v="32811571.039999999"/>
    <n v="459064.49"/>
    <n v="1"/>
    <n v="1"/>
  </r>
  <r>
    <x v="1"/>
    <x v="39"/>
    <s v="Martes"/>
    <n v="1024"/>
    <s v="Formosa"/>
    <n v="70322030.950000003"/>
    <n v="3655783.12"/>
    <n v="54892170.539999999"/>
    <n v="2841628.72"/>
    <n v="1875.5139999999999"/>
    <n v="48"/>
  </r>
  <r>
    <x v="1"/>
    <x v="39"/>
    <s v="Martes"/>
    <n v="1026"/>
    <s v="Catamarca"/>
    <n v="41159054.310000002"/>
    <n v="78597"/>
    <n v="32274227.850000001"/>
    <n v="60896.43"/>
    <n v="1"/>
    <n v="1"/>
  </r>
  <r>
    <x v="1"/>
    <x v="39"/>
    <s v="Martes"/>
    <n v="1027"/>
    <s v="Mataderos"/>
    <n v="11756479.33"/>
    <m/>
    <n v="9219189.7899999991"/>
    <m/>
    <m/>
    <m/>
  </r>
  <r>
    <x v="1"/>
    <x v="39"/>
    <s v="Martes"/>
    <n v="1028"/>
    <s v="Alte Brown"/>
    <n v="32517745.489999998"/>
    <m/>
    <n v="25407782.27"/>
    <m/>
    <m/>
    <m/>
  </r>
  <r>
    <x v="1"/>
    <x v="39"/>
    <s v="Martes"/>
    <n v="1029"/>
    <s v="Moreno"/>
    <n v="21368734.170000002"/>
    <m/>
    <n v="16537169.24"/>
    <m/>
    <m/>
    <m/>
  </r>
  <r>
    <x v="1"/>
    <x v="39"/>
    <s v="Martes"/>
    <n v="1030"/>
    <s v="José C Paz"/>
    <n v="13529700.51"/>
    <m/>
    <n v="10583344.73"/>
    <m/>
    <m/>
    <m/>
  </r>
  <r>
    <x v="1"/>
    <x v="39"/>
    <s v="Martes"/>
    <n v="1031"/>
    <s v="Jujuy"/>
    <n v="51971406.359999999"/>
    <n v="1273485.1599999999"/>
    <n v="40831111.770000003"/>
    <n v="989488.46"/>
    <n v="353.6"/>
    <n v="15"/>
  </r>
  <r>
    <x v="1"/>
    <x v="39"/>
    <s v="Martes"/>
    <n v="1032"/>
    <s v="Malvinas Arg"/>
    <n v="35041730.93"/>
    <m/>
    <n v="27304717.940000001"/>
    <m/>
    <m/>
    <m/>
  </r>
  <r>
    <x v="1"/>
    <x v="39"/>
    <s v="Martes"/>
    <n v="1033"/>
    <s v="Rio Salí"/>
    <n v="32979021.170000002"/>
    <n v="1187917.25"/>
    <n v="25713878.68"/>
    <n v="920390.43"/>
    <n v="3"/>
    <n v="3"/>
  </r>
  <r>
    <x v="1"/>
    <x v="39"/>
    <s v="Martes"/>
    <n v="1035"/>
    <s v="3 de Febrero"/>
    <n v="31135057.82"/>
    <n v="1929861.98"/>
    <n v="24309977.579999998"/>
    <n v="1478051.81"/>
    <n v="446.19"/>
    <n v="17"/>
  </r>
  <r>
    <x v="1"/>
    <x v="39"/>
    <s v="Martes"/>
    <n v="1036"/>
    <s v="Moreno Shopping"/>
    <n v="12587822.15"/>
    <m/>
    <n v="9855885.7200000007"/>
    <m/>
    <m/>
    <m/>
  </r>
  <r>
    <x v="1"/>
    <x v="39"/>
    <s v="Martes"/>
    <n v="1037"/>
    <s v="San Martin"/>
    <n v="11356949.140000001"/>
    <m/>
    <n v="8904279.5199999996"/>
    <m/>
    <m/>
    <m/>
  </r>
  <r>
    <x v="1"/>
    <x v="39"/>
    <s v="Martes"/>
    <n v="1038"/>
    <s v="Cipolletti"/>
    <n v="60762997.259999998"/>
    <n v="1787479.59"/>
    <n v="47241251.990000002"/>
    <n v="1414022.84"/>
    <n v="862.08399999999995"/>
    <n v="22"/>
  </r>
  <r>
    <x v="1"/>
    <x v="39"/>
    <s v="Martes"/>
    <n v="1039"/>
    <s v="Paraná 2"/>
    <n v="48000228.530000001"/>
    <m/>
    <n v="37478964.880000003"/>
    <m/>
    <m/>
    <m/>
  </r>
  <r>
    <x v="1"/>
    <x v="39"/>
    <s v="Martes"/>
    <n v="1042"/>
    <s v="Trelew"/>
    <n v="41422870.280000001"/>
    <m/>
    <n v="32347006.09"/>
    <m/>
    <m/>
    <m/>
  </r>
  <r>
    <x v="1"/>
    <x v="39"/>
    <s v="Martes"/>
    <n v="1043"/>
    <s v="Laferrere"/>
    <n v="35730731.420000002"/>
    <m/>
    <n v="27842035.989999998"/>
    <m/>
    <m/>
    <m/>
  </r>
  <r>
    <x v="1"/>
    <x v="39"/>
    <s v="Martes"/>
    <n v="1044"/>
    <s v="Hurlingham (AV. Villegas)"/>
    <n v="11483955.359999999"/>
    <m/>
    <n v="8991318.0700000003"/>
    <m/>
    <m/>
    <m/>
  </r>
  <r>
    <x v="1"/>
    <x v="39"/>
    <s v="Martes"/>
    <n v="1045"/>
    <s v="Hurlingham (AV. Vergara)"/>
    <n v="12032499.199999999"/>
    <m/>
    <n v="9399095.5800000001"/>
    <m/>
    <m/>
    <m/>
  </r>
  <r>
    <x v="1"/>
    <x v="39"/>
    <s v="Martes"/>
    <n v="1046"/>
    <s v="Pergamino"/>
    <n v="16785617.510000002"/>
    <m/>
    <n v="13112612.9"/>
    <m/>
    <m/>
    <m/>
  </r>
  <r>
    <x v="1"/>
    <x v="39"/>
    <s v="Martes"/>
    <n v="1050"/>
    <s v="Lanús"/>
    <n v="25312667.050000001"/>
    <m/>
    <n v="19677316.27"/>
    <m/>
    <m/>
    <m/>
  </r>
  <r>
    <x v="1"/>
    <x v="39"/>
    <s v="Martes"/>
    <n v="1051"/>
    <s v="Posadas"/>
    <n v="51557818.579999998"/>
    <m/>
    <n v="41113652.740000002"/>
    <m/>
    <m/>
    <m/>
  </r>
  <r>
    <x v="1"/>
    <x v="39"/>
    <s v="Martes"/>
    <n v="1052"/>
    <s v="Oran"/>
    <n v="29930062.050000001"/>
    <m/>
    <n v="23395377.02"/>
    <m/>
    <m/>
    <m/>
  </r>
  <r>
    <x v="1"/>
    <x v="39"/>
    <s v="Martes"/>
    <n v="1053"/>
    <s v="Viedma"/>
    <n v="33026970"/>
    <m/>
    <n v="25780879.870000001"/>
    <m/>
    <m/>
    <m/>
  </r>
  <r>
    <x v="1"/>
    <x v="39"/>
    <s v="Martes"/>
    <n v="1054"/>
    <s v="Olavarría"/>
    <n v="34501698.149999999"/>
    <n v="2333927.37"/>
    <n v="26756849.899999999"/>
    <n v="1818809.98"/>
    <n v="1076.4280000000001"/>
    <n v="34"/>
  </r>
  <r>
    <x v="1"/>
    <x v="39"/>
    <s v="Martes"/>
    <n v="1055"/>
    <s v="Villa Mercedes"/>
    <n v="30021859.09"/>
    <n v="770431.45"/>
    <n v="23459198.469999999"/>
    <n v="604026.35"/>
    <n v="144.1"/>
    <n v="9"/>
  </r>
  <r>
    <x v="1"/>
    <x v="39"/>
    <s v="Martes"/>
    <n v="1056"/>
    <s v="Villa Nueva"/>
    <n v="26384018.68"/>
    <n v="592499.25"/>
    <n v="20613671.879999999"/>
    <n v="459064.49"/>
    <n v="1"/>
    <n v="1"/>
  </r>
  <r>
    <x v="1"/>
    <x v="39"/>
    <s v="Martes"/>
    <n v="1057"/>
    <s v="Comodoro Rivadavia"/>
    <n v="72423696.930000007"/>
    <n v="3796644.29"/>
    <n v="56296931.43"/>
    <n v="2915493.31"/>
    <n v="1372.675"/>
    <n v="42"/>
  </r>
  <r>
    <x v="1"/>
    <x v="39"/>
    <s v="Martes"/>
    <n v="1058"/>
    <s v="Resistencia"/>
    <n v="35322331.810000002"/>
    <n v="1355708.8"/>
    <n v="27170506.550000001"/>
    <n v="1047753.73"/>
    <n v="562.26"/>
    <n v="20"/>
  </r>
  <r>
    <x v="1"/>
    <x v="39"/>
    <s v="Martes"/>
    <n v="1059"/>
    <s v="Gonzalez Catán"/>
    <n v="30937049.890000001"/>
    <m/>
    <n v="23982264.469999999"/>
    <m/>
    <m/>
    <m/>
  </r>
  <r>
    <x v="1"/>
    <x v="39"/>
    <s v="Martes"/>
    <n v="1060"/>
    <s v="Fuerza Aérea (Cba)"/>
    <n v="32160995.469999999"/>
    <m/>
    <n v="25633313.050000001"/>
    <m/>
    <m/>
    <m/>
  </r>
  <r>
    <x v="1"/>
    <x v="39"/>
    <s v="Martes"/>
    <n v="1061"/>
    <s v="Junín"/>
    <n v="44288020.439999998"/>
    <m/>
    <n v="34111992.82"/>
    <m/>
    <m/>
    <m/>
  </r>
  <r>
    <x v="1"/>
    <x v="39"/>
    <s v="Martes"/>
    <n v="1067"/>
    <s v="San Martín (Mza)"/>
    <n v="24171512.859999999"/>
    <m/>
    <n v="18873348.710000001"/>
    <m/>
    <m/>
    <m/>
  </r>
  <r>
    <x v="1"/>
    <x v="39"/>
    <s v="Martes"/>
    <n v="1068"/>
    <s v="Palmares (Mza)"/>
    <n v="45003856.689999998"/>
    <m/>
    <n v="35092993.049999997"/>
    <m/>
    <m/>
    <m/>
  </r>
  <r>
    <x v="1"/>
    <x v="39"/>
    <s v="Martes"/>
    <n v="1074"/>
    <s v="Goya (Ctes)"/>
    <n v="16008987.15"/>
    <m/>
    <n v="12427778.380000001"/>
    <m/>
    <m/>
    <m/>
  </r>
  <r>
    <x v="1"/>
    <x v="39"/>
    <s v="Martes"/>
    <n v="1075"/>
    <s v="Salta Fuerza Aérea"/>
    <n v="32776910.16"/>
    <m/>
    <n v="25770171.23"/>
    <m/>
    <m/>
    <m/>
  </r>
  <r>
    <x v="1"/>
    <x v="39"/>
    <s v="Martes"/>
    <n v="1076"/>
    <s v="Lomas de Zamora"/>
    <n v="30651533.199999999"/>
    <n v="618198.46"/>
    <n v="23978591.219999999"/>
    <n v="475102.13"/>
    <n v="2"/>
    <n v="2"/>
  </r>
  <r>
    <x v="1"/>
    <x v="39"/>
    <s v="Martes"/>
    <n v="1077"/>
    <s v="Gral Pico (La Pampa)"/>
    <n v="33519829.149999999"/>
    <n v="122009"/>
    <n v="26083333.48"/>
    <n v="94531.76"/>
    <n v="1"/>
    <n v="1"/>
  </r>
  <r>
    <x v="1"/>
    <x v="39"/>
    <s v="Martes"/>
    <n v="1078"/>
    <s v="Salta Tartagal"/>
    <n v="38489146.950000003"/>
    <m/>
    <n v="30037911.75"/>
    <m/>
    <m/>
    <m/>
  </r>
  <r>
    <x v="1"/>
    <x v="39"/>
    <s v="Martes"/>
    <n v="1080"/>
    <s v="Santiago del Estero Sur"/>
    <n v="30150203.18"/>
    <n v="1784855.64"/>
    <n v="23459682.129999999"/>
    <n v="1383977.19"/>
    <n v="452.95"/>
    <n v="26"/>
  </r>
  <r>
    <x v="1"/>
    <x v="39"/>
    <s v="Martes"/>
    <n v="1081"/>
    <s v="Rawson San Juan"/>
    <n v="25549828.510000002"/>
    <m/>
    <n v="20101268.649999999"/>
    <m/>
    <m/>
    <m/>
  </r>
  <r>
    <x v="1"/>
    <x v="39"/>
    <s v="Martes"/>
    <n v="1082"/>
    <s v="Tucumán (Av. Jujuy)"/>
    <n v="12096724.15"/>
    <m/>
    <n v="9821055.6999999993"/>
    <m/>
    <m/>
    <m/>
  </r>
  <r>
    <x v="1"/>
    <x v="39"/>
    <s v="Martes"/>
    <n v="1084"/>
    <s v="San Vicente"/>
    <n v="10867207.189999999"/>
    <m/>
    <n v="8473974.5299999993"/>
    <m/>
    <m/>
    <m/>
  </r>
  <r>
    <x v="1"/>
    <x v="39"/>
    <s v="Martes"/>
    <n v="1085"/>
    <s v="Corrientes (Av. Maipú)"/>
    <n v="20187229.420000002"/>
    <m/>
    <n v="15656832.35"/>
    <m/>
    <m/>
    <m/>
  </r>
  <r>
    <x v="1"/>
    <x v="39"/>
    <s v="Martes"/>
    <n v="1086"/>
    <s v="Formosa II"/>
    <n v="40315188.990000002"/>
    <m/>
    <n v="31494990.579999998"/>
    <m/>
    <m/>
    <m/>
  </r>
  <r>
    <x v="1"/>
    <x v="39"/>
    <s v="Martes"/>
    <n v="1087"/>
    <s v="Pilar"/>
    <n v="54217714.130000003"/>
    <n v="5077983.5999999996"/>
    <n v="42470151.990000002"/>
    <n v="3930938.93"/>
    <n v="1374.3779999999999"/>
    <n v="33"/>
  </r>
  <r>
    <x v="1"/>
    <x v="39"/>
    <s v="Martes"/>
    <n v="1088"/>
    <s v="Tuc. Concepción"/>
    <n v="29688292.5"/>
    <m/>
    <n v="23698682.489999998"/>
    <m/>
    <m/>
    <m/>
  </r>
  <r>
    <x v="1"/>
    <x v="39"/>
    <s v="Martes"/>
    <n v="1092"/>
    <s v="San Juan Norte"/>
    <n v="31023179.289999999"/>
    <m/>
    <n v="24131405.73"/>
    <m/>
    <m/>
    <m/>
  </r>
  <r>
    <x v="1"/>
    <x v="39"/>
    <s v="Martes"/>
    <n v="1093"/>
    <s v="Comodoro Rivadavia Norte"/>
    <n v="59727997.369999997"/>
    <m/>
    <n v="46672972.009999998"/>
    <m/>
    <m/>
    <m/>
  </r>
  <r>
    <x v="1"/>
    <x v="39"/>
    <s v="Martes"/>
    <n v="1096"/>
    <s v="Caseros"/>
    <n v="30558276.039999999"/>
    <m/>
    <n v="23960779.210000001"/>
    <m/>
    <m/>
    <m/>
  </r>
  <r>
    <x v="1"/>
    <x v="39"/>
    <s v="Martes"/>
    <n v="1097"/>
    <s v="Donato Alvarez (Cba)     "/>
    <n v="30683306.84"/>
    <m/>
    <n v="24221005.16"/>
    <m/>
    <m/>
    <m/>
  </r>
  <r>
    <x v="1"/>
    <x v="39"/>
    <s v="Martes"/>
    <n v="1098"/>
    <s v="R.S. Peña, Chaco"/>
    <n v="23644004.629999999"/>
    <m/>
    <n v="18290573.57"/>
    <m/>
    <m/>
    <m/>
  </r>
  <r>
    <x v="1"/>
    <x v="39"/>
    <s v="Martes"/>
    <n v="1099"/>
    <s v="Posadas II            "/>
    <n v="34405217.060000002"/>
    <m/>
    <n v="27478860.48"/>
    <m/>
    <m/>
    <m/>
  </r>
  <r>
    <x v="1"/>
    <x v="39"/>
    <s v="Martes"/>
    <n v="1100"/>
    <s v="Santa Rosa (La Pampa) II"/>
    <n v="34237598.259999998"/>
    <m/>
    <n v="26485834.690000001"/>
    <m/>
    <m/>
    <m/>
  </r>
  <r>
    <x v="1"/>
    <x v="39"/>
    <s v="Martes"/>
    <n v="1106"/>
    <s v="Tuc. Ejército Del Norte"/>
    <n v="18262130.879999999"/>
    <m/>
    <n v="14350403.210000001"/>
    <m/>
    <m/>
    <m/>
  </r>
  <r>
    <x v="1"/>
    <x v="39"/>
    <s v="Martes"/>
    <n v="1108"/>
    <s v="Puerto Madryn "/>
    <n v="49181672.579999998"/>
    <m/>
    <n v="38447017.219999999"/>
    <m/>
    <m/>
    <m/>
  </r>
  <r>
    <x v="1"/>
    <x v="39"/>
    <s v="Martes"/>
    <n v="1110"/>
    <s v="Claypole"/>
    <n v="24034728.82"/>
    <n v="688498"/>
    <n v="18388273.329999998"/>
    <n v="526857.94999999995"/>
    <n v="2"/>
    <n v="2"/>
  </r>
  <r>
    <x v="1"/>
    <x v="39"/>
    <s v="Martes"/>
    <n v="1111"/>
    <s v="San Pedro de Jujuy"/>
    <n v="27258123.969999999"/>
    <m/>
    <n v="21306991.579999998"/>
    <m/>
    <m/>
    <m/>
  </r>
  <r>
    <x v="1"/>
    <x v="39"/>
    <s v="Martes"/>
    <n v="1114"/>
    <s v="Clorinda"/>
    <n v="24755383.870000001"/>
    <m/>
    <n v="19341001"/>
    <m/>
    <m/>
    <m/>
  </r>
  <r>
    <x v="1"/>
    <x v="39"/>
    <s v="Martes"/>
    <n v="1115"/>
    <s v="General Roca"/>
    <n v="34944295.759999998"/>
    <n v="992528.73"/>
    <n v="27293851.890000001"/>
    <n v="769338.87"/>
    <n v="31"/>
    <n v="4"/>
  </r>
  <r>
    <x v="1"/>
    <x v="39"/>
    <s v="Martes"/>
    <n v="1116"/>
    <s v="Moron"/>
    <n v="31236615.170000002"/>
    <m/>
    <n v="23815604.739999998"/>
    <m/>
    <m/>
    <m/>
  </r>
  <r>
    <x v="1"/>
    <x v="39"/>
    <s v="Martes"/>
    <n v="1119"/>
    <s v="Moreno Derqui"/>
    <n v="20647144.670000002"/>
    <m/>
    <n v="16105739.699999999"/>
    <m/>
    <m/>
    <m/>
  </r>
  <r>
    <x v="1"/>
    <x v="39"/>
    <s v="Martes"/>
    <n v="2997"/>
    <s v="Grafa"/>
    <n v="103934874.23"/>
    <n v="10177190.32"/>
    <n v="82455936.780000001"/>
    <n v="7799789.1200000001"/>
    <n v="3470.1080000000002"/>
    <n v="112"/>
  </r>
  <r>
    <x v="1"/>
    <x v="39"/>
    <s v="Martes"/>
    <n v="2998"/>
    <s v="San Justo"/>
    <n v="69890859.150000006"/>
    <n v="9086422.3200000003"/>
    <n v="54347344.950000003"/>
    <n v="6956686.8899999997"/>
    <n v="2750.0680000000002"/>
    <n v="97"/>
  </r>
  <r>
    <x v="1"/>
    <x v="39"/>
    <s v="Martes"/>
    <n v="2999"/>
    <s v="Avellaneda"/>
    <n v="75802978.640000001"/>
    <n v="8523837.1799999997"/>
    <n v="58958458.189999998"/>
    <n v="6520941.9100000001"/>
    <n v="2601.15"/>
    <n v="84"/>
  </r>
  <r>
    <x v="1"/>
    <x v="39"/>
    <s v="Martes"/>
    <n v="3601"/>
    <s v="La Plata"/>
    <n v="109206346.93000001"/>
    <n v="8464208.4199999999"/>
    <n v="85197914.290000007"/>
    <n v="6537928.4100000001"/>
    <n v="2749.913"/>
    <n v="85"/>
  </r>
  <r>
    <x v="1"/>
    <x v="39"/>
    <s v="Martes"/>
    <n v="3602"/>
    <s v="Bahía Blanca"/>
    <n v="67241925.810000002"/>
    <n v="4517465.57"/>
    <n v="52335020.329999998"/>
    <n v="3467215.79"/>
    <n v="1932.731"/>
    <n v="43"/>
  </r>
  <r>
    <x v="1"/>
    <x v="39"/>
    <s v="Martes"/>
    <n v="3603"/>
    <s v="Santa Fe "/>
    <n v="70399638.689999998"/>
    <n v="3551085.14"/>
    <n v="54519637.020000003"/>
    <n v="2740088.36"/>
    <n v="1471.7470000000001"/>
    <n v="50"/>
  </r>
  <r>
    <x v="1"/>
    <x v="39"/>
    <s v="Martes"/>
    <n v="3604"/>
    <s v="Paraná"/>
    <n v="72826451.060000002"/>
    <n v="3644697.33"/>
    <n v="56404853.640000001"/>
    <n v="2804055.31"/>
    <n v="1093.424"/>
    <n v="38"/>
  </r>
  <r>
    <x v="1"/>
    <x v="39"/>
    <s v="Martes"/>
    <n v="3605"/>
    <s v="Córdoba Oeste"/>
    <n v="108502306.95"/>
    <n v="9005346.1199999992"/>
    <n v="85478928.790000007"/>
    <n v="6945459.5999999996"/>
    <n v="3409.9720000000002"/>
    <n v="99"/>
  </r>
  <r>
    <x v="1"/>
    <x v="39"/>
    <s v="Martes"/>
    <n v="3606"/>
    <s v="Córdoba Este"/>
    <n v="68399028.310000002"/>
    <n v="3331340.87"/>
    <n v="53540296.869999997"/>
    <n v="2544231.6800000002"/>
    <n v="1631.204"/>
    <n v="48"/>
  </r>
  <r>
    <x v="1"/>
    <x v="39"/>
    <s v="Martes"/>
    <n v="3608"/>
    <s v="Neuquén"/>
    <n v="111764653.19"/>
    <n v="2880134.32"/>
    <n v="86739085.780000001"/>
    <n v="2222231.12"/>
    <n v="1217.2349999999999"/>
    <n v="47"/>
  </r>
  <r>
    <x v="1"/>
    <x v="39"/>
    <s v="Martes"/>
    <n v="3613"/>
    <s v="Mendoza "/>
    <n v="71887561.950000003"/>
    <n v="4480068.2300000004"/>
    <n v="56555474.329999998"/>
    <n v="3459005.63"/>
    <n v="1843.0340000000001"/>
    <n v="50"/>
  </r>
  <r>
    <x v="1"/>
    <x v="39"/>
    <s v="Martes"/>
    <n v="4001"/>
    <s v="Campana"/>
    <n v="16357289.779999999"/>
    <n v="592499.25"/>
    <n v="12836262.33"/>
    <n v="459064.49"/>
    <n v="1"/>
    <n v="1"/>
  </r>
  <r>
    <x v="1"/>
    <x v="40"/>
    <s v="Miercoles"/>
    <n v="1002"/>
    <s v="Rio IV"/>
    <n v="55406600.840000004"/>
    <n v="2454779.7799999998"/>
    <n v="43311027.149999999"/>
    <n v="1894228.04"/>
    <n v="936.69500000000005"/>
    <n v="36"/>
  </r>
  <r>
    <x v="1"/>
    <x v="40"/>
    <s v="Miercoles"/>
    <n v="1003"/>
    <s v="San Luis"/>
    <n v="64676040.009999998"/>
    <n v="2074689.5"/>
    <n v="50805608.770000003"/>
    <n v="1612505.34"/>
    <n v="1002.208"/>
    <n v="53"/>
  </r>
  <r>
    <x v="1"/>
    <x v="40"/>
    <s v="Miercoles"/>
    <n v="1004"/>
    <s v="San Fernando"/>
    <n v="71798961.439999998"/>
    <n v="11240915.380000001"/>
    <n v="56114934.75"/>
    <n v="8574453.7100000009"/>
    <n v="826.31899999999996"/>
    <n v="57"/>
  </r>
  <r>
    <x v="1"/>
    <x v="40"/>
    <s v="Miercoles"/>
    <n v="1005"/>
    <s v="Las Heras"/>
    <n v="55417480"/>
    <m/>
    <n v="43830652.560000002"/>
    <m/>
    <m/>
    <m/>
  </r>
  <r>
    <x v="1"/>
    <x v="40"/>
    <s v="Miercoles"/>
    <n v="1006"/>
    <s v="San Juan"/>
    <n v="54789383.420000002"/>
    <n v="4576941.82"/>
    <n v="42660776.460000001"/>
    <n v="3536880.03"/>
    <n v="1023.32"/>
    <n v="41"/>
  </r>
  <r>
    <x v="1"/>
    <x v="40"/>
    <s v="Miercoles"/>
    <n v="1007"/>
    <s v="La Rioja"/>
    <n v="68823724.019999996"/>
    <m/>
    <n v="54209345.189999998"/>
    <m/>
    <m/>
    <m/>
  </r>
  <r>
    <x v="1"/>
    <x v="40"/>
    <s v="Miercoles"/>
    <n v="1008"/>
    <s v="Corrientes"/>
    <n v="72056055.400000006"/>
    <n v="4156132.09"/>
    <n v="56016847.509999998"/>
    <n v="3218377.52"/>
    <n v="1245.4000000000001"/>
    <n v="42"/>
  </r>
  <r>
    <x v="1"/>
    <x v="40"/>
    <s v="Miercoles"/>
    <n v="1010"/>
    <s v="Córdoba Sur"/>
    <n v="39664646.969999999"/>
    <m/>
    <n v="31095039.530000001"/>
    <m/>
    <m/>
    <m/>
  </r>
  <r>
    <x v="1"/>
    <x v="40"/>
    <s v="Miercoles"/>
    <n v="1011"/>
    <s v="Salta"/>
    <n v="48323877.289999999"/>
    <n v="1958999.51"/>
    <n v="38178987.780000001"/>
    <n v="1519944.54"/>
    <n v="282.8"/>
    <n v="17"/>
  </r>
  <r>
    <x v="1"/>
    <x v="40"/>
    <s v="Miercoles"/>
    <n v="1012"/>
    <s v="Santiago"/>
    <n v="49786393.829999998"/>
    <m/>
    <n v="38877485.280000001"/>
    <m/>
    <m/>
    <m/>
  </r>
  <r>
    <x v="1"/>
    <x v="40"/>
    <s v="Miercoles"/>
    <n v="1013"/>
    <s v="Tigre"/>
    <n v="35452932.93"/>
    <m/>
    <n v="27516194.350000001"/>
    <m/>
    <m/>
    <m/>
  </r>
  <r>
    <x v="1"/>
    <x v="40"/>
    <s v="Miercoles"/>
    <n v="1014"/>
    <s v="Lujan"/>
    <n v="31688933.489999998"/>
    <n v="648342.22"/>
    <n v="24644320.420000002"/>
    <n v="489888.48"/>
    <n v="303.01799999999997"/>
    <n v="17"/>
  </r>
  <r>
    <x v="1"/>
    <x v="40"/>
    <s v="Miercoles"/>
    <n v="1015"/>
    <s v="Maipú"/>
    <n v="42126895.969999999"/>
    <m/>
    <n v="32881935.140000001"/>
    <m/>
    <m/>
    <m/>
  </r>
  <r>
    <x v="1"/>
    <x v="40"/>
    <s v="Miercoles"/>
    <n v="1016"/>
    <s v="Avellaneda 2"/>
    <n v="42032947.549999997"/>
    <m/>
    <n v="32697236.920000002"/>
    <m/>
    <m/>
    <m/>
  </r>
  <r>
    <x v="1"/>
    <x v="40"/>
    <s v="Miercoles"/>
    <n v="1017"/>
    <s v="La Tablada"/>
    <n v="49320223.450000003"/>
    <m/>
    <n v="38066100.520000003"/>
    <m/>
    <m/>
    <m/>
  </r>
  <r>
    <x v="1"/>
    <x v="40"/>
    <s v="Miercoles"/>
    <n v="1018"/>
    <s v="Quilmes"/>
    <n v="66448251.25"/>
    <n v="1439498.31"/>
    <n v="51494433.560000002"/>
    <n v="1115313.78"/>
    <n v="2"/>
    <n v="2"/>
  </r>
  <r>
    <x v="1"/>
    <x v="40"/>
    <s v="Miercoles"/>
    <n v="1020"/>
    <s v="Tucumán"/>
    <n v="49981630.579999998"/>
    <n v="2604882.63"/>
    <n v="39159653.119999997"/>
    <n v="1997983.22"/>
    <n v="585.99400000000003"/>
    <n v="40"/>
  </r>
  <r>
    <x v="1"/>
    <x v="40"/>
    <s v="Miercoles"/>
    <n v="1021"/>
    <s v="Neuquén 2"/>
    <n v="59985017.210000001"/>
    <m/>
    <n v="46282870.840000004"/>
    <m/>
    <m/>
    <m/>
  </r>
  <r>
    <x v="1"/>
    <x v="40"/>
    <s v="Miercoles"/>
    <n v="1022"/>
    <s v="Bariloche"/>
    <n v="63075650.100000001"/>
    <m/>
    <n v="49204035.170000002"/>
    <m/>
    <m/>
    <m/>
  </r>
  <r>
    <x v="1"/>
    <x v="40"/>
    <s v="Miercoles"/>
    <n v="1023"/>
    <s v="La Pampa"/>
    <n v="43230073.729999997"/>
    <m/>
    <n v="33765859.969999999"/>
    <m/>
    <m/>
    <m/>
  </r>
  <r>
    <x v="1"/>
    <x v="40"/>
    <s v="Miercoles"/>
    <n v="1024"/>
    <s v="Formosa"/>
    <n v="59523018.700000003"/>
    <n v="3639607.16"/>
    <n v="46390290.030000001"/>
    <n v="2825016.71"/>
    <n v="967.25"/>
    <n v="42"/>
  </r>
  <r>
    <x v="1"/>
    <x v="40"/>
    <s v="Miercoles"/>
    <n v="1026"/>
    <s v="Catamarca"/>
    <n v="54688334.530000001"/>
    <m/>
    <n v="42943435.060000002"/>
    <m/>
    <m/>
    <m/>
  </r>
  <r>
    <x v="1"/>
    <x v="40"/>
    <s v="Miercoles"/>
    <n v="1027"/>
    <s v="Mataderos"/>
    <n v="12529799"/>
    <m/>
    <n v="9871369.2699999996"/>
    <m/>
    <m/>
    <m/>
  </r>
  <r>
    <x v="1"/>
    <x v="40"/>
    <s v="Miercoles"/>
    <n v="1028"/>
    <s v="Alte Brown"/>
    <n v="38231031.770000003"/>
    <n v="1466690.49"/>
    <n v="29648410.48"/>
    <n v="1133670.32"/>
    <n v="5"/>
    <n v="5"/>
  </r>
  <r>
    <x v="1"/>
    <x v="40"/>
    <s v="Miercoles"/>
    <n v="1029"/>
    <s v="Moreno"/>
    <n v="23141181.370000001"/>
    <m/>
    <n v="17649920.649999999"/>
    <m/>
    <m/>
    <m/>
  </r>
  <r>
    <x v="1"/>
    <x v="40"/>
    <s v="Miercoles"/>
    <n v="1030"/>
    <s v="José C Paz"/>
    <n v="10141621.060000001"/>
    <m/>
    <n v="7981910.0099999998"/>
    <m/>
    <m/>
    <m/>
  </r>
  <r>
    <x v="1"/>
    <x v="40"/>
    <s v="Miercoles"/>
    <n v="1031"/>
    <s v="Jujuy"/>
    <n v="53380136.740000002"/>
    <n v="2448922.92"/>
    <n v="42001896.539999999"/>
    <n v="1913113.2"/>
    <n v="206.35599999999999"/>
    <n v="18"/>
  </r>
  <r>
    <x v="1"/>
    <x v="40"/>
    <s v="Miercoles"/>
    <n v="1032"/>
    <s v="Malvinas Arg"/>
    <n v="34682012.140000001"/>
    <m/>
    <n v="27228330.32"/>
    <m/>
    <m/>
    <m/>
  </r>
  <r>
    <x v="1"/>
    <x v="40"/>
    <s v="Miercoles"/>
    <n v="1033"/>
    <s v="Rio Salí"/>
    <n v="30669661.280000001"/>
    <m/>
    <n v="23998584.050000001"/>
    <m/>
    <m/>
    <m/>
  </r>
  <r>
    <x v="1"/>
    <x v="40"/>
    <s v="Miercoles"/>
    <n v="1035"/>
    <s v="3 de Febrero"/>
    <n v="22511443.219999999"/>
    <n v="2724810.23"/>
    <n v="17605216.84"/>
    <n v="2056664.66"/>
    <n v="303.79000000000002"/>
    <n v="18"/>
  </r>
  <r>
    <x v="1"/>
    <x v="40"/>
    <s v="Miercoles"/>
    <n v="1036"/>
    <s v="Moreno Shopping"/>
    <n v="13304363.699999999"/>
    <m/>
    <n v="10450905.369999999"/>
    <m/>
    <m/>
    <m/>
  </r>
  <r>
    <x v="1"/>
    <x v="40"/>
    <s v="Miercoles"/>
    <n v="1037"/>
    <s v="San Martin"/>
    <n v="9265986.3699999992"/>
    <m/>
    <n v="7318663.1500000004"/>
    <m/>
    <m/>
    <m/>
  </r>
  <r>
    <x v="1"/>
    <x v="40"/>
    <s v="Miercoles"/>
    <n v="1038"/>
    <s v="Cipolletti"/>
    <n v="56124409.68"/>
    <n v="1280601.06"/>
    <n v="43966605.75"/>
    <n v="1000478.25"/>
    <n v="565.6"/>
    <n v="26"/>
  </r>
  <r>
    <x v="1"/>
    <x v="40"/>
    <s v="Miercoles"/>
    <n v="1039"/>
    <s v="Paraná 2"/>
    <n v="45016206.649999999"/>
    <m/>
    <n v="35044709.969999999"/>
    <m/>
    <m/>
    <m/>
  </r>
  <r>
    <x v="1"/>
    <x v="40"/>
    <s v="Miercoles"/>
    <n v="1042"/>
    <s v="Trelew"/>
    <n v="34976434.57"/>
    <m/>
    <n v="27199502.859999999"/>
    <m/>
    <m/>
    <m/>
  </r>
  <r>
    <x v="1"/>
    <x v="40"/>
    <s v="Miercoles"/>
    <n v="1043"/>
    <s v="Laferrere"/>
    <n v="28796555.18"/>
    <m/>
    <n v="22316136.75"/>
    <m/>
    <m/>
    <m/>
  </r>
  <r>
    <x v="1"/>
    <x v="40"/>
    <s v="Miercoles"/>
    <n v="1044"/>
    <s v="Hurlingham (AV. Villegas)"/>
    <n v="10239894.1"/>
    <m/>
    <n v="8043381.0700000003"/>
    <m/>
    <m/>
    <m/>
  </r>
  <r>
    <x v="1"/>
    <x v="40"/>
    <s v="Miercoles"/>
    <n v="1045"/>
    <s v="Hurlingham (AV. Vergara)"/>
    <n v="8391262.1999999993"/>
    <m/>
    <n v="6586419.2000000002"/>
    <m/>
    <m/>
    <m/>
  </r>
  <r>
    <x v="1"/>
    <x v="40"/>
    <s v="Miercoles"/>
    <n v="1046"/>
    <s v="Pergamino"/>
    <n v="14302869.550000001"/>
    <m/>
    <n v="11159548.35"/>
    <m/>
    <m/>
    <m/>
  </r>
  <r>
    <x v="1"/>
    <x v="40"/>
    <s v="Miercoles"/>
    <n v="1050"/>
    <s v="Lanús"/>
    <n v="27198698.140000001"/>
    <m/>
    <n v="21229095.699999999"/>
    <m/>
    <m/>
    <m/>
  </r>
  <r>
    <x v="1"/>
    <x v="40"/>
    <s v="Miercoles"/>
    <n v="1051"/>
    <s v="Posadas"/>
    <n v="53903431.030000001"/>
    <m/>
    <n v="43125308.590000004"/>
    <m/>
    <m/>
    <m/>
  </r>
  <r>
    <x v="1"/>
    <x v="40"/>
    <s v="Miercoles"/>
    <n v="1052"/>
    <s v="Oran"/>
    <n v="34748103.950000003"/>
    <m/>
    <n v="27231776.690000001"/>
    <m/>
    <m/>
    <m/>
  </r>
  <r>
    <x v="1"/>
    <x v="40"/>
    <s v="Miercoles"/>
    <n v="1053"/>
    <s v="Viedma"/>
    <n v="36598926.469999999"/>
    <m/>
    <n v="28519683.100000001"/>
    <m/>
    <m/>
    <m/>
  </r>
  <r>
    <x v="1"/>
    <x v="40"/>
    <s v="Miercoles"/>
    <n v="1054"/>
    <s v="Olavarría"/>
    <n v="33168754.449999999"/>
    <n v="4256424.53"/>
    <n v="25536951.780000001"/>
    <n v="3144585.26"/>
    <n v="319.44"/>
    <n v="19"/>
  </r>
  <r>
    <x v="1"/>
    <x v="40"/>
    <s v="Miercoles"/>
    <n v="1055"/>
    <s v="Villa Mercedes"/>
    <n v="31089368.329999998"/>
    <n v="989077.38"/>
    <n v="24352193.260000002"/>
    <n v="767872.85"/>
    <n v="404.91500000000002"/>
    <n v="21"/>
  </r>
  <r>
    <x v="1"/>
    <x v="40"/>
    <s v="Miercoles"/>
    <n v="1056"/>
    <s v="Villa Nueva"/>
    <n v="28565103.23"/>
    <m/>
    <n v="22377083.800000001"/>
    <m/>
    <m/>
    <m/>
  </r>
  <r>
    <x v="1"/>
    <x v="40"/>
    <s v="Miercoles"/>
    <n v="1057"/>
    <s v="Comodoro Rivadavia"/>
    <n v="47357307.549999997"/>
    <n v="2643664.9700000002"/>
    <n v="37039016.590000004"/>
    <n v="2040251.5"/>
    <n v="1087.0419999999999"/>
    <n v="36"/>
  </r>
  <r>
    <x v="1"/>
    <x v="40"/>
    <s v="Miercoles"/>
    <n v="1058"/>
    <s v="Resistencia"/>
    <n v="35394696.329999998"/>
    <n v="480256"/>
    <n v="27332517.48"/>
    <n v="374582.76"/>
    <n v="229.92"/>
    <n v="12"/>
  </r>
  <r>
    <x v="1"/>
    <x v="40"/>
    <s v="Miercoles"/>
    <n v="1059"/>
    <s v="Gonzalez Catán"/>
    <n v="24675115.02"/>
    <m/>
    <n v="19058327.300000001"/>
    <m/>
    <m/>
    <m/>
  </r>
  <r>
    <x v="1"/>
    <x v="40"/>
    <s v="Miercoles"/>
    <n v="1060"/>
    <s v="Fuerza Aérea (Cba)"/>
    <n v="27942395.289999999"/>
    <m/>
    <n v="22075748.809999999"/>
    <m/>
    <m/>
    <m/>
  </r>
  <r>
    <x v="1"/>
    <x v="40"/>
    <s v="Miercoles"/>
    <n v="1061"/>
    <s v="Junín"/>
    <n v="38919362.219999999"/>
    <m/>
    <n v="30234758.989999998"/>
    <m/>
    <m/>
    <m/>
  </r>
  <r>
    <x v="1"/>
    <x v="40"/>
    <s v="Miercoles"/>
    <n v="1067"/>
    <s v="San Martín (Mza)"/>
    <n v="31224987.100000001"/>
    <m/>
    <n v="24023539.039999999"/>
    <m/>
    <m/>
    <m/>
  </r>
  <r>
    <x v="1"/>
    <x v="40"/>
    <s v="Miercoles"/>
    <n v="1068"/>
    <s v="Palmares (Mza)"/>
    <n v="54847628.630000003"/>
    <m/>
    <n v="42779171.659999996"/>
    <m/>
    <m/>
    <m/>
  </r>
  <r>
    <x v="1"/>
    <x v="40"/>
    <s v="Miercoles"/>
    <n v="1074"/>
    <s v="Goya (Ctes)"/>
    <n v="18342308.079999998"/>
    <m/>
    <n v="14300502.49"/>
    <m/>
    <m/>
    <m/>
  </r>
  <r>
    <x v="1"/>
    <x v="40"/>
    <s v="Miercoles"/>
    <n v="1075"/>
    <s v="Salta Fuerza Aérea"/>
    <n v="35485389.789999999"/>
    <m/>
    <n v="28008231.449999999"/>
    <m/>
    <m/>
    <m/>
  </r>
  <r>
    <x v="1"/>
    <x v="40"/>
    <s v="Miercoles"/>
    <n v="1076"/>
    <s v="Lomas de Zamora"/>
    <n v="30819988.329999998"/>
    <m/>
    <n v="24094569.629999999"/>
    <m/>
    <m/>
    <m/>
  </r>
  <r>
    <x v="1"/>
    <x v="40"/>
    <s v="Miercoles"/>
    <n v="1077"/>
    <s v="Gral Pico (La Pampa)"/>
    <n v="37885477.280000001"/>
    <m/>
    <n v="29610224.359999999"/>
    <m/>
    <m/>
    <m/>
  </r>
  <r>
    <x v="1"/>
    <x v="40"/>
    <s v="Miercoles"/>
    <n v="1078"/>
    <s v="Salta Tartagal"/>
    <n v="38269757.950000003"/>
    <m/>
    <n v="29910263.91"/>
    <m/>
    <m/>
    <m/>
  </r>
  <r>
    <x v="1"/>
    <x v="40"/>
    <s v="Miercoles"/>
    <n v="1080"/>
    <s v="Santiago del Estero Sur"/>
    <n v="30142298.469999999"/>
    <n v="2202079.4300000002"/>
    <n v="23465841.170000002"/>
    <n v="1693647.56"/>
    <n v="584.13499999999999"/>
    <n v="23"/>
  </r>
  <r>
    <x v="1"/>
    <x v="40"/>
    <s v="Miercoles"/>
    <n v="1081"/>
    <s v="Rawson San Juan"/>
    <n v="27672209.579999998"/>
    <m/>
    <n v="21816558.420000002"/>
    <m/>
    <m/>
    <m/>
  </r>
  <r>
    <x v="1"/>
    <x v="40"/>
    <s v="Miercoles"/>
    <n v="1082"/>
    <s v="Tucumán (Av. Jujuy)"/>
    <n v="12099268.390000001"/>
    <m/>
    <n v="9634948.0099999998"/>
    <m/>
    <m/>
    <m/>
  </r>
  <r>
    <x v="1"/>
    <x v="40"/>
    <s v="Miercoles"/>
    <n v="1084"/>
    <s v="San Vicente"/>
    <n v="10563406.16"/>
    <m/>
    <n v="8268814.1699999999"/>
    <m/>
    <m/>
    <m/>
  </r>
  <r>
    <x v="1"/>
    <x v="40"/>
    <s v="Miercoles"/>
    <n v="1085"/>
    <s v="Corrientes (Av. Maipú)"/>
    <n v="20603728.93"/>
    <m/>
    <n v="15974035"/>
    <m/>
    <m/>
    <m/>
  </r>
  <r>
    <x v="1"/>
    <x v="40"/>
    <s v="Miercoles"/>
    <n v="1086"/>
    <s v="Formosa II"/>
    <n v="36574760.969999999"/>
    <m/>
    <n v="28570042.670000002"/>
    <m/>
    <m/>
    <m/>
  </r>
  <r>
    <x v="1"/>
    <x v="40"/>
    <s v="Miercoles"/>
    <n v="1087"/>
    <s v="Pilar"/>
    <n v="46203539.030000001"/>
    <n v="2400954.14"/>
    <n v="36225173.549999997"/>
    <n v="1860753.63"/>
    <n v="564.995"/>
    <n v="25"/>
  </r>
  <r>
    <x v="1"/>
    <x v="40"/>
    <s v="Miercoles"/>
    <n v="1088"/>
    <s v="Tuc. Concepción"/>
    <n v="30365298.579999998"/>
    <m/>
    <n v="24505733.27"/>
    <m/>
    <m/>
    <m/>
  </r>
  <r>
    <x v="1"/>
    <x v="40"/>
    <s v="Miercoles"/>
    <n v="1092"/>
    <s v="San Juan Norte"/>
    <n v="31034976.010000002"/>
    <m/>
    <n v="24054544.02"/>
    <m/>
    <m/>
    <m/>
  </r>
  <r>
    <x v="1"/>
    <x v="40"/>
    <s v="Miercoles"/>
    <n v="1093"/>
    <s v="Comodoro Rivadavia Norte"/>
    <n v="52135676.890000001"/>
    <m/>
    <n v="40565923.079999998"/>
    <m/>
    <m/>
    <m/>
  </r>
  <r>
    <x v="1"/>
    <x v="40"/>
    <s v="Miercoles"/>
    <n v="1096"/>
    <s v="Caseros"/>
    <n v="30319129.629999999"/>
    <m/>
    <n v="23620986.52"/>
    <m/>
    <m/>
    <m/>
  </r>
  <r>
    <x v="1"/>
    <x v="40"/>
    <s v="Miercoles"/>
    <n v="1097"/>
    <s v="Donato Alvarez (Cba)     "/>
    <n v="27244069.52"/>
    <m/>
    <n v="21190447.260000002"/>
    <m/>
    <m/>
    <m/>
  </r>
  <r>
    <x v="1"/>
    <x v="40"/>
    <s v="Miercoles"/>
    <n v="1098"/>
    <s v="R.S. Peña, Chaco"/>
    <n v="21306143.640000001"/>
    <m/>
    <n v="16608949.24"/>
    <m/>
    <m/>
    <m/>
  </r>
  <r>
    <x v="1"/>
    <x v="40"/>
    <s v="Miercoles"/>
    <n v="1099"/>
    <s v="Posadas II            "/>
    <n v="31281829.449999999"/>
    <n v="1307995.8"/>
    <n v="25069335.780000001"/>
    <n v="1013426.48"/>
    <n v="5"/>
    <n v="4"/>
  </r>
  <r>
    <x v="1"/>
    <x v="40"/>
    <s v="Miercoles"/>
    <n v="1100"/>
    <s v="Santa Rosa (La Pampa) II"/>
    <n v="32826311.379999999"/>
    <m/>
    <n v="25596323.329999998"/>
    <m/>
    <m/>
    <m/>
  </r>
  <r>
    <x v="1"/>
    <x v="40"/>
    <s v="Miercoles"/>
    <n v="1106"/>
    <s v="Tuc. Ejército Del Norte"/>
    <n v="16508744.85"/>
    <m/>
    <n v="13046919.16"/>
    <m/>
    <m/>
    <m/>
  </r>
  <r>
    <x v="1"/>
    <x v="40"/>
    <s v="Miercoles"/>
    <n v="1108"/>
    <s v="Puerto Madryn "/>
    <n v="41846712.270000003"/>
    <m/>
    <n v="32641856.670000002"/>
    <m/>
    <m/>
    <m/>
  </r>
  <r>
    <x v="1"/>
    <x v="40"/>
    <s v="Miercoles"/>
    <n v="1110"/>
    <s v="Claypole"/>
    <n v="21797558.16"/>
    <m/>
    <n v="16984050.93"/>
    <m/>
    <m/>
    <m/>
  </r>
  <r>
    <x v="1"/>
    <x v="40"/>
    <s v="Miercoles"/>
    <n v="1111"/>
    <s v="San Pedro de Jujuy"/>
    <n v="25329127.5"/>
    <n v="592499.25"/>
    <n v="19859605.469999999"/>
    <n v="459064.49"/>
    <n v="1"/>
    <n v="1"/>
  </r>
  <r>
    <x v="1"/>
    <x v="40"/>
    <s v="Miercoles"/>
    <n v="1114"/>
    <s v="Clorinda"/>
    <n v="21490497.809999999"/>
    <m/>
    <n v="16869559.399999999"/>
    <m/>
    <m/>
    <m/>
  </r>
  <r>
    <x v="1"/>
    <x v="40"/>
    <s v="Miercoles"/>
    <n v="1115"/>
    <s v="General Roca"/>
    <n v="31926725.800000001"/>
    <n v="483319.1"/>
    <n v="25086145.25"/>
    <n v="375253.18"/>
    <n v="130.38900000000001"/>
    <n v="9"/>
  </r>
  <r>
    <x v="1"/>
    <x v="40"/>
    <s v="Miercoles"/>
    <n v="1116"/>
    <s v="Moron"/>
    <n v="27260749.57"/>
    <m/>
    <n v="21165296.059999999"/>
    <m/>
    <m/>
    <m/>
  </r>
  <r>
    <x v="1"/>
    <x v="40"/>
    <s v="Miercoles"/>
    <n v="1119"/>
    <s v="Moreno Derqui"/>
    <n v="20844621.550000001"/>
    <m/>
    <n v="16286197.460000001"/>
    <m/>
    <m/>
    <m/>
  </r>
  <r>
    <x v="1"/>
    <x v="40"/>
    <s v="Miercoles"/>
    <n v="2997"/>
    <s v="Grafa"/>
    <n v="125270989.54000001"/>
    <n v="16415155.289999999"/>
    <n v="99008747.780000001"/>
    <n v="12582320.380000001"/>
    <n v="2137.5160000000001"/>
    <n v="116"/>
  </r>
  <r>
    <x v="1"/>
    <x v="40"/>
    <s v="Miercoles"/>
    <n v="2998"/>
    <s v="San Justo"/>
    <n v="66285114.149999999"/>
    <n v="4661139.5999999996"/>
    <n v="51636861.009999998"/>
    <n v="3565467.43"/>
    <n v="1956.549"/>
    <n v="75"/>
  </r>
  <r>
    <x v="1"/>
    <x v="40"/>
    <s v="Miercoles"/>
    <n v="2999"/>
    <s v="Avellaneda"/>
    <n v="73268028.670000002"/>
    <n v="5636496.0300000003"/>
    <n v="57072374.109999999"/>
    <n v="4342384.97"/>
    <n v="2035.8489999999999"/>
    <n v="74"/>
  </r>
  <r>
    <x v="1"/>
    <x v="40"/>
    <s v="Miercoles"/>
    <n v="3601"/>
    <s v="La Plata"/>
    <n v="78864482.670000002"/>
    <n v="6360283.1799999997"/>
    <n v="61506293.960000001"/>
    <n v="4917883.05"/>
    <n v="2685.788"/>
    <n v="90"/>
  </r>
  <r>
    <x v="1"/>
    <x v="40"/>
    <s v="Miercoles"/>
    <n v="3602"/>
    <s v="Bahía Blanca"/>
    <n v="76504729.790000007"/>
    <n v="3251433.05"/>
    <n v="59705568.600000001"/>
    <n v="2500465.69"/>
    <n v="1295.8219999999999"/>
    <n v="60"/>
  </r>
  <r>
    <x v="1"/>
    <x v="40"/>
    <s v="Miercoles"/>
    <n v="3603"/>
    <s v="Santa Fe "/>
    <n v="68417105.299999997"/>
    <n v="4992723.8099999996"/>
    <n v="53214586.219999999"/>
    <n v="3804427.6"/>
    <n v="2136.0360000000001"/>
    <n v="80"/>
  </r>
  <r>
    <x v="1"/>
    <x v="40"/>
    <s v="Miercoles"/>
    <n v="3604"/>
    <s v="Paraná"/>
    <n v="66697119.479999997"/>
    <n v="4150336.41"/>
    <n v="51878519.689999998"/>
    <n v="3169997.53"/>
    <n v="1352.7860000000001"/>
    <n v="42"/>
  </r>
  <r>
    <x v="1"/>
    <x v="40"/>
    <s v="Miercoles"/>
    <n v="3605"/>
    <s v="Córdoba Oeste"/>
    <n v="123196086.15000001"/>
    <n v="7349349.0700000003"/>
    <n v="96787785.620000005"/>
    <n v="5671250.1299999999"/>
    <n v="2958.6190000000001"/>
    <n v="107"/>
  </r>
  <r>
    <x v="1"/>
    <x v="40"/>
    <s v="Miercoles"/>
    <n v="3606"/>
    <s v="Córdoba Este"/>
    <n v="71681916"/>
    <n v="2723728.36"/>
    <n v="56057656.030000001"/>
    <n v="2061197"/>
    <n v="881.44299999999998"/>
    <n v="35"/>
  </r>
  <r>
    <x v="1"/>
    <x v="40"/>
    <s v="Miercoles"/>
    <n v="3608"/>
    <s v="Neuquén"/>
    <n v="102586130.65000001"/>
    <n v="2516509.34"/>
    <n v="79629114.439999998"/>
    <n v="1958577.88"/>
    <n v="882.58500000000004"/>
    <n v="32"/>
  </r>
  <r>
    <x v="1"/>
    <x v="40"/>
    <s v="Miercoles"/>
    <n v="3613"/>
    <s v="Mendoza "/>
    <n v="101492638.76000001"/>
    <n v="3781590.65"/>
    <n v="79962779.709999993"/>
    <n v="2878472.57"/>
    <n v="2352.7950000000001"/>
    <n v="96"/>
  </r>
  <r>
    <x v="1"/>
    <x v="40"/>
    <s v="Miercoles"/>
    <n v="4001"/>
    <s v="Campana"/>
    <n v="11637987.84"/>
    <m/>
    <n v="9175475.2899999991"/>
    <m/>
    <m/>
    <m/>
  </r>
  <r>
    <x v="1"/>
    <x v="41"/>
    <s v="Jueves"/>
    <n v="1002"/>
    <s v="Rio IV"/>
    <n v="65083891.950000003"/>
    <n v="1875703.58"/>
    <n v="50890764.810000002"/>
    <n v="1449497.55"/>
    <n v="708.47900000000004"/>
    <n v="33"/>
  </r>
  <r>
    <x v="1"/>
    <x v="41"/>
    <s v="Jueves"/>
    <n v="1003"/>
    <s v="San Luis"/>
    <n v="66667850.670000002"/>
    <n v="4085305.21"/>
    <n v="52276772.43"/>
    <n v="3181208.46"/>
    <n v="1303.9639999999999"/>
    <n v="56"/>
  </r>
  <r>
    <x v="1"/>
    <x v="41"/>
    <s v="Jueves"/>
    <n v="1004"/>
    <s v="San Fernando"/>
    <n v="69549121.200000003"/>
    <n v="3088914.05"/>
    <n v="54757887.079999998"/>
    <n v="2377466.65"/>
    <n v="1368.26"/>
    <n v="68"/>
  </r>
  <r>
    <x v="1"/>
    <x v="41"/>
    <s v="Jueves"/>
    <n v="1005"/>
    <s v="Las Heras"/>
    <n v="39731469.119999997"/>
    <m/>
    <n v="31198810.98"/>
    <m/>
    <m/>
    <m/>
  </r>
  <r>
    <x v="1"/>
    <x v="41"/>
    <s v="Jueves"/>
    <n v="1006"/>
    <s v="San Juan"/>
    <n v="56745384.979999997"/>
    <n v="3711362.02"/>
    <n v="44675118.100000001"/>
    <n v="2888764.99"/>
    <n v="688.06"/>
    <n v="50"/>
  </r>
  <r>
    <x v="1"/>
    <x v="41"/>
    <s v="Jueves"/>
    <n v="1007"/>
    <s v="La Rioja"/>
    <n v="82764684.620000005"/>
    <m/>
    <n v="65135049.289999999"/>
    <m/>
    <m/>
    <m/>
  </r>
  <r>
    <x v="1"/>
    <x v="41"/>
    <s v="Jueves"/>
    <n v="1008"/>
    <s v="Corrientes"/>
    <n v="73087725.060000002"/>
    <n v="2270557.9"/>
    <n v="57045017.829999998"/>
    <n v="1768452.04"/>
    <n v="869.1"/>
    <n v="34"/>
  </r>
  <r>
    <x v="1"/>
    <x v="41"/>
    <s v="Jueves"/>
    <n v="1010"/>
    <s v="Córdoba Sur"/>
    <n v="40900291.969999999"/>
    <m/>
    <n v="32128222.91"/>
    <m/>
    <m/>
    <m/>
  </r>
  <r>
    <x v="1"/>
    <x v="41"/>
    <s v="Jueves"/>
    <n v="1011"/>
    <s v="Salta"/>
    <n v="54952843.420000002"/>
    <n v="4579094.26"/>
    <n v="43290010.939999998"/>
    <n v="3557156.68"/>
    <n v="227.7"/>
    <n v="20"/>
  </r>
  <r>
    <x v="1"/>
    <x v="41"/>
    <s v="Jueves"/>
    <n v="1012"/>
    <s v="Santiago"/>
    <n v="59202783.509999998"/>
    <m/>
    <n v="46248855.619999997"/>
    <m/>
    <m/>
    <m/>
  </r>
  <r>
    <x v="1"/>
    <x v="41"/>
    <s v="Jueves"/>
    <n v="1013"/>
    <s v="Tigre"/>
    <n v="44555023.689999998"/>
    <m/>
    <n v="34754307.32"/>
    <m/>
    <m/>
    <m/>
  </r>
  <r>
    <x v="1"/>
    <x v="41"/>
    <s v="Jueves"/>
    <n v="1014"/>
    <s v="Lujan"/>
    <n v="34010662.280000001"/>
    <n v="642155.61"/>
    <n v="26517725.850000001"/>
    <n v="500524.89"/>
    <n v="357.9"/>
    <n v="14"/>
  </r>
  <r>
    <x v="1"/>
    <x v="41"/>
    <s v="Jueves"/>
    <n v="1015"/>
    <s v="Maipú"/>
    <n v="31629469.969999999"/>
    <m/>
    <n v="24750706.100000001"/>
    <m/>
    <m/>
    <m/>
  </r>
  <r>
    <x v="1"/>
    <x v="41"/>
    <s v="Jueves"/>
    <n v="1016"/>
    <s v="Avellaneda 2"/>
    <n v="55570365.719999999"/>
    <m/>
    <n v="43395432.600000001"/>
    <m/>
    <m/>
    <m/>
  </r>
  <r>
    <x v="1"/>
    <x v="41"/>
    <s v="Jueves"/>
    <n v="1017"/>
    <s v="La Tablada"/>
    <n v="46557282.25"/>
    <m/>
    <n v="36223510.030000001"/>
    <m/>
    <m/>
    <m/>
  </r>
  <r>
    <x v="1"/>
    <x v="41"/>
    <s v="Jueves"/>
    <n v="1018"/>
    <s v="Quilmes"/>
    <n v="102016563.19"/>
    <m/>
    <n v="79549659.069999993"/>
    <m/>
    <m/>
    <m/>
  </r>
  <r>
    <x v="1"/>
    <x v="41"/>
    <s v="Jueves"/>
    <n v="1020"/>
    <s v="Tucumán"/>
    <n v="50018854.380000003"/>
    <n v="2452325.2599999998"/>
    <n v="39425145.170000002"/>
    <n v="1887890.12"/>
    <n v="1033.905"/>
    <n v="45"/>
  </r>
  <r>
    <x v="1"/>
    <x v="41"/>
    <s v="Jueves"/>
    <n v="1021"/>
    <s v="Neuquén 2"/>
    <n v="57598281.770000003"/>
    <m/>
    <n v="44329883.590000004"/>
    <m/>
    <m/>
    <m/>
  </r>
  <r>
    <x v="1"/>
    <x v="41"/>
    <s v="Jueves"/>
    <n v="1022"/>
    <s v="Bariloche"/>
    <n v="55126721.789999999"/>
    <n v="-263707.53999999998"/>
    <n v="43387590.140000001"/>
    <n v="-243671.87"/>
    <n v="-1"/>
    <n v="3"/>
  </r>
  <r>
    <x v="1"/>
    <x v="41"/>
    <s v="Jueves"/>
    <n v="1023"/>
    <s v="La Pampa"/>
    <n v="40372791.109999999"/>
    <m/>
    <n v="31417971.699999999"/>
    <m/>
    <m/>
    <m/>
  </r>
  <r>
    <x v="1"/>
    <x v="41"/>
    <s v="Jueves"/>
    <n v="1024"/>
    <s v="Formosa"/>
    <n v="65627329.710000001"/>
    <n v="3060269.36"/>
    <n v="51258839.729999997"/>
    <n v="2380625.5"/>
    <n v="1157.0999999999999"/>
    <n v="39"/>
  </r>
  <r>
    <x v="1"/>
    <x v="41"/>
    <s v="Jueves"/>
    <n v="1026"/>
    <s v="Catamarca"/>
    <n v="60476604.579999998"/>
    <m/>
    <n v="47407333.009999998"/>
    <m/>
    <m/>
    <m/>
  </r>
  <r>
    <x v="1"/>
    <x v="41"/>
    <s v="Jueves"/>
    <n v="1027"/>
    <s v="Mataderos"/>
    <n v="13945499.130000001"/>
    <m/>
    <n v="11024266.029999999"/>
    <m/>
    <m/>
    <m/>
  </r>
  <r>
    <x v="1"/>
    <x v="41"/>
    <s v="Jueves"/>
    <n v="1028"/>
    <s v="Alte Brown"/>
    <n v="41053421.630000003"/>
    <n v="1079999"/>
    <n v="32074701.489999998"/>
    <n v="836776.08"/>
    <n v="1"/>
    <n v="3"/>
  </r>
  <r>
    <x v="1"/>
    <x v="41"/>
    <s v="Jueves"/>
    <n v="1029"/>
    <s v="Moreno"/>
    <n v="28599107.539999999"/>
    <m/>
    <n v="22262426.27"/>
    <m/>
    <m/>
    <m/>
  </r>
  <r>
    <x v="1"/>
    <x v="41"/>
    <s v="Jueves"/>
    <n v="1030"/>
    <s v="José C Paz"/>
    <n v="14753804.51"/>
    <m/>
    <n v="11549220.390000001"/>
    <m/>
    <m/>
    <m/>
  </r>
  <r>
    <x v="1"/>
    <x v="41"/>
    <s v="Jueves"/>
    <n v="1031"/>
    <s v="Jujuy"/>
    <n v="66091937.799999997"/>
    <n v="1080515.6100000001"/>
    <n v="51992311.07"/>
    <n v="837767.75"/>
    <n v="428.17"/>
    <n v="18"/>
  </r>
  <r>
    <x v="1"/>
    <x v="41"/>
    <s v="Jueves"/>
    <n v="1032"/>
    <s v="Malvinas Arg"/>
    <n v="37717006.140000001"/>
    <m/>
    <n v="29492923.920000002"/>
    <m/>
    <m/>
    <m/>
  </r>
  <r>
    <x v="1"/>
    <x v="41"/>
    <s v="Jueves"/>
    <n v="1033"/>
    <s v="Rio Salí"/>
    <n v="33894551.829999998"/>
    <n v="287964"/>
    <n v="26601166.73"/>
    <n v="223112.61"/>
    <n v="3"/>
    <n v="1"/>
  </r>
  <r>
    <x v="1"/>
    <x v="41"/>
    <s v="Jueves"/>
    <n v="1035"/>
    <s v="3 de Febrero"/>
    <n v="27803045.510000002"/>
    <n v="288657.18"/>
    <n v="21832978.859999999"/>
    <n v="223701.35"/>
    <n v="138.72900000000001"/>
    <n v="8"/>
  </r>
  <r>
    <x v="1"/>
    <x v="41"/>
    <s v="Jueves"/>
    <n v="1036"/>
    <s v="Moreno Shopping"/>
    <n v="16629081.66"/>
    <n v="551997.6"/>
    <n v="13018351.4"/>
    <n v="427684.08"/>
    <n v="3"/>
    <n v="1"/>
  </r>
  <r>
    <x v="1"/>
    <x v="41"/>
    <s v="Jueves"/>
    <n v="1037"/>
    <s v="San Martin"/>
    <n v="10927806.789999999"/>
    <m/>
    <n v="8569448.8699999992"/>
    <m/>
    <m/>
    <m/>
  </r>
  <r>
    <x v="1"/>
    <x v="41"/>
    <s v="Jueves"/>
    <n v="1038"/>
    <s v="Cipolletti"/>
    <n v="57279364.270000003"/>
    <n v="1083005.68"/>
    <n v="44767639.189999998"/>
    <n v="852955.67"/>
    <n v="660"/>
    <n v="20"/>
  </r>
  <r>
    <x v="1"/>
    <x v="41"/>
    <s v="Jueves"/>
    <n v="1039"/>
    <s v="Paraná 2"/>
    <n v="54910508.57"/>
    <m/>
    <n v="42808265.090000004"/>
    <m/>
    <m/>
    <m/>
  </r>
  <r>
    <x v="1"/>
    <x v="41"/>
    <s v="Jueves"/>
    <n v="1042"/>
    <s v="Trelew"/>
    <n v="42947283.789999999"/>
    <n v="781497.85"/>
    <n v="33628923.600000001"/>
    <n v="605499.37"/>
    <n v="3"/>
    <n v="3"/>
  </r>
  <r>
    <x v="1"/>
    <x v="41"/>
    <s v="Jueves"/>
    <n v="1043"/>
    <s v="Laferrere"/>
    <n v="34021086.990000002"/>
    <m/>
    <n v="26515035.57"/>
    <m/>
    <m/>
    <m/>
  </r>
  <r>
    <x v="1"/>
    <x v="41"/>
    <s v="Jueves"/>
    <n v="1044"/>
    <s v="Hurlingham (AV. Villegas)"/>
    <n v="13123099.539999999"/>
    <m/>
    <n v="10310437.59"/>
    <m/>
    <m/>
    <m/>
  </r>
  <r>
    <x v="1"/>
    <x v="41"/>
    <s v="Jueves"/>
    <n v="1045"/>
    <s v="Hurlingham (AV. Vergara)"/>
    <n v="14208559.710000001"/>
    <m/>
    <n v="11141950.109999999"/>
    <m/>
    <m/>
    <m/>
  </r>
  <r>
    <x v="1"/>
    <x v="41"/>
    <s v="Jueves"/>
    <n v="1046"/>
    <s v="Pergamino"/>
    <n v="15717614.57"/>
    <m/>
    <n v="12279976.369999999"/>
    <m/>
    <m/>
    <m/>
  </r>
  <r>
    <x v="1"/>
    <x v="41"/>
    <s v="Jueves"/>
    <n v="1050"/>
    <s v="Lanús"/>
    <n v="29143884.260000002"/>
    <m/>
    <n v="22796233.91"/>
    <m/>
    <m/>
    <m/>
  </r>
  <r>
    <x v="1"/>
    <x v="41"/>
    <s v="Jueves"/>
    <n v="1051"/>
    <s v="Posadas"/>
    <n v="46816828.57"/>
    <m/>
    <n v="37339411.969999999"/>
    <m/>
    <m/>
    <m/>
  </r>
  <r>
    <x v="1"/>
    <x v="41"/>
    <s v="Jueves"/>
    <n v="1052"/>
    <s v="Oran"/>
    <n v="30295149.350000001"/>
    <m/>
    <n v="23810301.100000001"/>
    <m/>
    <m/>
    <m/>
  </r>
  <r>
    <x v="1"/>
    <x v="41"/>
    <s v="Jueves"/>
    <n v="1053"/>
    <s v="Viedma"/>
    <n v="32088823.359999999"/>
    <m/>
    <n v="24621937.879999999"/>
    <m/>
    <m/>
    <m/>
  </r>
  <r>
    <x v="1"/>
    <x v="41"/>
    <s v="Jueves"/>
    <n v="1054"/>
    <s v="Olavarría"/>
    <n v="43228592.840000004"/>
    <n v="1430686.69"/>
    <n v="33684811.119999997"/>
    <n v="1116076.08"/>
    <n v="613.66300000000001"/>
    <n v="29"/>
  </r>
  <r>
    <x v="1"/>
    <x v="41"/>
    <s v="Jueves"/>
    <n v="1055"/>
    <s v="Villa Mercedes"/>
    <n v="31961747.57"/>
    <n v="2141097.65"/>
    <n v="24926049.640000001"/>
    <n v="1655759.7"/>
    <n v="272.505"/>
    <n v="16"/>
  </r>
  <r>
    <x v="1"/>
    <x v="41"/>
    <s v="Jueves"/>
    <n v="1056"/>
    <s v="Villa Nueva"/>
    <n v="25007726.440000001"/>
    <m/>
    <n v="19724751.93"/>
    <m/>
    <m/>
    <m/>
  </r>
  <r>
    <x v="1"/>
    <x v="41"/>
    <s v="Jueves"/>
    <n v="1057"/>
    <s v="Comodoro Rivadavia"/>
    <n v="69847153.650000006"/>
    <n v="2304763.12"/>
    <n v="54565494.670000002"/>
    <n v="1781715.2"/>
    <n v="791.93"/>
    <n v="30"/>
  </r>
  <r>
    <x v="1"/>
    <x v="41"/>
    <s v="Jueves"/>
    <n v="1058"/>
    <s v="Resistencia"/>
    <n v="45795646.240000002"/>
    <n v="1324175.8700000001"/>
    <n v="35521927.770000003"/>
    <n v="1021094.78"/>
    <n v="431"/>
    <n v="23"/>
  </r>
  <r>
    <x v="1"/>
    <x v="41"/>
    <s v="Jueves"/>
    <n v="1059"/>
    <s v="Gonzalez Catán"/>
    <n v="37215815.350000001"/>
    <m/>
    <n v="28952325.309999999"/>
    <m/>
    <m/>
    <m/>
  </r>
  <r>
    <x v="1"/>
    <x v="41"/>
    <s v="Jueves"/>
    <n v="1060"/>
    <s v="Fuerza Aérea (Cba)"/>
    <n v="35629078"/>
    <m/>
    <n v="28128608.75"/>
    <m/>
    <m/>
    <m/>
  </r>
  <r>
    <x v="1"/>
    <x v="41"/>
    <s v="Jueves"/>
    <n v="1061"/>
    <s v="Junín"/>
    <n v="44734738.210000001"/>
    <n v="82006.69"/>
    <n v="34970790.82"/>
    <n v="64518.49"/>
    <n v="23"/>
    <n v="3"/>
  </r>
  <r>
    <x v="1"/>
    <x v="41"/>
    <s v="Jueves"/>
    <n v="1067"/>
    <s v="San Martín (Mza)"/>
    <n v="25680501.969999999"/>
    <m/>
    <n v="20009297.23"/>
    <m/>
    <m/>
    <m/>
  </r>
  <r>
    <x v="1"/>
    <x v="41"/>
    <s v="Jueves"/>
    <n v="1068"/>
    <s v="Palmares (Mza)"/>
    <n v="43136646.409999996"/>
    <m/>
    <n v="33839339.609999999"/>
    <m/>
    <m/>
    <m/>
  </r>
  <r>
    <x v="1"/>
    <x v="41"/>
    <s v="Jueves"/>
    <n v="1074"/>
    <s v="Goya (Ctes)"/>
    <n v="22002058.280000001"/>
    <m/>
    <n v="17242723.350000001"/>
    <m/>
    <m/>
    <m/>
  </r>
  <r>
    <x v="1"/>
    <x v="41"/>
    <s v="Jueves"/>
    <n v="1075"/>
    <s v="Salta Fuerza Aérea"/>
    <n v="35514006.310000002"/>
    <m/>
    <n v="28135670.879999999"/>
    <m/>
    <m/>
    <m/>
  </r>
  <r>
    <x v="1"/>
    <x v="41"/>
    <s v="Jueves"/>
    <n v="1076"/>
    <s v="Lomas de Zamora"/>
    <n v="38959346.549999997"/>
    <m/>
    <n v="30609697.25"/>
    <m/>
    <m/>
    <m/>
  </r>
  <r>
    <x v="1"/>
    <x v="41"/>
    <s v="Jueves"/>
    <n v="1077"/>
    <s v="Gral Pico (La Pampa)"/>
    <n v="34318032.869999997"/>
    <n v="43987.35"/>
    <n v="26870124.66"/>
    <n v="34081.120000000003"/>
    <n v="7"/>
    <n v="1"/>
  </r>
  <r>
    <x v="1"/>
    <x v="41"/>
    <s v="Jueves"/>
    <n v="1078"/>
    <s v="Salta Tartagal"/>
    <n v="37584330.640000001"/>
    <m/>
    <n v="29467965.960000001"/>
    <m/>
    <m/>
    <m/>
  </r>
  <r>
    <x v="1"/>
    <x v="41"/>
    <s v="Jueves"/>
    <n v="1080"/>
    <s v="Santiago del Estero Sur"/>
    <n v="40316233.640000001"/>
    <n v="2610305.0299999998"/>
    <n v="31307973.449999999"/>
    <n v="1877852.01"/>
    <n v="261"/>
    <n v="21"/>
  </r>
  <r>
    <x v="1"/>
    <x v="41"/>
    <s v="Jueves"/>
    <n v="1081"/>
    <s v="Rawson San Juan"/>
    <n v="26227509"/>
    <m/>
    <n v="20723307.050000001"/>
    <m/>
    <m/>
    <m/>
  </r>
  <r>
    <x v="1"/>
    <x v="41"/>
    <s v="Jueves"/>
    <n v="1082"/>
    <s v="Tucumán (Av. Jujuy)"/>
    <n v="20922199.789999999"/>
    <m/>
    <n v="16407819.27"/>
    <m/>
    <m/>
    <m/>
  </r>
  <r>
    <x v="1"/>
    <x v="41"/>
    <s v="Jueves"/>
    <n v="1084"/>
    <s v="San Vicente"/>
    <n v="11648561.5"/>
    <m/>
    <n v="9203375.6500000004"/>
    <m/>
    <m/>
    <m/>
  </r>
  <r>
    <x v="1"/>
    <x v="41"/>
    <s v="Jueves"/>
    <n v="1085"/>
    <s v="Corrientes (Av. Maipú)"/>
    <n v="24424612.399999999"/>
    <m/>
    <n v="19173045.43"/>
    <m/>
    <m/>
    <m/>
  </r>
  <r>
    <x v="1"/>
    <x v="41"/>
    <s v="Jueves"/>
    <n v="1086"/>
    <s v="Formosa II"/>
    <n v="40990435.700000003"/>
    <m/>
    <n v="32253449.379999999"/>
    <m/>
    <m/>
    <m/>
  </r>
  <r>
    <x v="1"/>
    <x v="41"/>
    <s v="Jueves"/>
    <n v="1087"/>
    <s v="Pilar"/>
    <n v="51225528.990000002"/>
    <n v="2074095.73"/>
    <n v="40305500.969999999"/>
    <n v="1596490.06"/>
    <n v="892.60900000000004"/>
    <n v="36"/>
  </r>
  <r>
    <x v="1"/>
    <x v="41"/>
    <s v="Jueves"/>
    <n v="1088"/>
    <s v="Tuc. Concepción"/>
    <n v="38783173.229999997"/>
    <n v="1167493.1200000001"/>
    <n v="30938218.489999998"/>
    <n v="904565.95"/>
    <n v="2"/>
    <n v="1"/>
  </r>
  <r>
    <x v="1"/>
    <x v="41"/>
    <s v="Jueves"/>
    <n v="1092"/>
    <s v="San Juan Norte"/>
    <n v="31926474.449999999"/>
    <m/>
    <n v="24797520.16"/>
    <m/>
    <m/>
    <m/>
  </r>
  <r>
    <x v="1"/>
    <x v="41"/>
    <s v="Jueves"/>
    <n v="1093"/>
    <s v="Comodoro Rivadavia Norte"/>
    <n v="50899448.369999997"/>
    <m/>
    <n v="39883476.600000001"/>
    <m/>
    <m/>
    <m/>
  </r>
  <r>
    <x v="1"/>
    <x v="41"/>
    <s v="Jueves"/>
    <n v="1096"/>
    <s v="Caseros"/>
    <n v="39393419.490000002"/>
    <m/>
    <n v="30927517.399999999"/>
    <m/>
    <m/>
    <m/>
  </r>
  <r>
    <x v="1"/>
    <x v="41"/>
    <s v="Jueves"/>
    <n v="1097"/>
    <s v="Donato Alvarez (Cba)     "/>
    <n v="33537280.27"/>
    <m/>
    <n v="26462533.91"/>
    <m/>
    <m/>
    <m/>
  </r>
  <r>
    <x v="1"/>
    <x v="41"/>
    <s v="Jueves"/>
    <n v="1098"/>
    <s v="R.S. Peña, Chaco"/>
    <n v="29459070.41"/>
    <m/>
    <n v="22827289.870000001"/>
    <m/>
    <m/>
    <m/>
  </r>
  <r>
    <x v="1"/>
    <x v="41"/>
    <s v="Jueves"/>
    <n v="1099"/>
    <s v="Posadas II            "/>
    <n v="31296623.390000001"/>
    <m/>
    <n v="25515238.199999999"/>
    <m/>
    <m/>
    <m/>
  </r>
  <r>
    <x v="1"/>
    <x v="41"/>
    <s v="Jueves"/>
    <n v="1100"/>
    <s v="Santa Rosa (La Pampa) II"/>
    <n v="28219951.890000001"/>
    <m/>
    <n v="22206899.93"/>
    <m/>
    <m/>
    <m/>
  </r>
  <r>
    <x v="1"/>
    <x v="41"/>
    <s v="Jueves"/>
    <n v="1106"/>
    <s v="Tuc. Ejército Del Norte"/>
    <n v="24740103.690000001"/>
    <m/>
    <n v="19533010.829999998"/>
    <m/>
    <m/>
    <m/>
  </r>
  <r>
    <x v="1"/>
    <x v="41"/>
    <s v="Jueves"/>
    <n v="1108"/>
    <s v="Puerto Madryn "/>
    <n v="44978437.869999997"/>
    <n v="389388.64"/>
    <n v="35054899.149999999"/>
    <n v="301695.76"/>
    <n v="12"/>
    <n v="2"/>
  </r>
  <r>
    <x v="1"/>
    <x v="41"/>
    <s v="Jueves"/>
    <n v="1110"/>
    <s v="Claypole"/>
    <n v="25024570.18"/>
    <m/>
    <n v="19493307.719999999"/>
    <m/>
    <m/>
    <m/>
  </r>
  <r>
    <x v="1"/>
    <x v="41"/>
    <s v="Jueves"/>
    <n v="1111"/>
    <s v="San Pedro de Jujuy"/>
    <n v="26360771.489999998"/>
    <m/>
    <n v="20635726.84"/>
    <m/>
    <m/>
    <m/>
  </r>
  <r>
    <x v="1"/>
    <x v="41"/>
    <s v="Jueves"/>
    <n v="1114"/>
    <s v="Clorinda"/>
    <n v="25576033.949999999"/>
    <m/>
    <n v="20077825.890000001"/>
    <m/>
    <m/>
    <m/>
  </r>
  <r>
    <x v="1"/>
    <x v="41"/>
    <s v="Jueves"/>
    <n v="1115"/>
    <s v="General Roca"/>
    <n v="37722059.369999997"/>
    <n v="525826.98"/>
    <n v="29598430.010000002"/>
    <n v="416067.55"/>
    <n v="215.26900000000001"/>
    <n v="18"/>
  </r>
  <r>
    <x v="1"/>
    <x v="41"/>
    <s v="Jueves"/>
    <n v="1116"/>
    <s v="Moron"/>
    <n v="30784279.420000002"/>
    <m/>
    <n v="24061540.149999999"/>
    <m/>
    <m/>
    <m/>
  </r>
  <r>
    <x v="1"/>
    <x v="41"/>
    <s v="Jueves"/>
    <n v="1119"/>
    <s v="Moreno Derqui"/>
    <n v="24342149.16"/>
    <m/>
    <n v="18894162.710000001"/>
    <m/>
    <m/>
    <m/>
  </r>
  <r>
    <x v="1"/>
    <x v="41"/>
    <s v="Jueves"/>
    <n v="2997"/>
    <s v="Grafa"/>
    <n v="133254581.73"/>
    <n v="9553542.7300000004"/>
    <n v="105996738.09"/>
    <n v="7320935.0999999996"/>
    <n v="3451.125"/>
    <n v="163"/>
  </r>
  <r>
    <x v="1"/>
    <x v="41"/>
    <s v="Jueves"/>
    <n v="2998"/>
    <s v="San Justo"/>
    <n v="91238436.920000002"/>
    <n v="10900640.24"/>
    <n v="71076248.870000005"/>
    <n v="8391577.8699999992"/>
    <n v="2514.232"/>
    <n v="128"/>
  </r>
  <r>
    <x v="1"/>
    <x v="41"/>
    <s v="Jueves"/>
    <n v="2999"/>
    <s v="Avellaneda"/>
    <n v="85086239.430000007"/>
    <n v="8932620.4000000004"/>
    <n v="66282930.859999999"/>
    <n v="6894277.6100000003"/>
    <n v="2547.4380000000001"/>
    <n v="110"/>
  </r>
  <r>
    <x v="1"/>
    <x v="41"/>
    <s v="Jueves"/>
    <n v="3601"/>
    <s v="La Plata"/>
    <n v="131743522.23999999"/>
    <n v="10487309.630000001"/>
    <n v="102996043.81"/>
    <n v="8102002.5800000001"/>
    <n v="3688.3339999999998"/>
    <n v="151"/>
  </r>
  <r>
    <x v="1"/>
    <x v="41"/>
    <s v="Jueves"/>
    <n v="3602"/>
    <s v="Bahía Blanca"/>
    <n v="97325059.719999999"/>
    <n v="8035530.0999999996"/>
    <n v="75973946.950000003"/>
    <n v="6192630.1600000001"/>
    <n v="1797.444"/>
    <n v="81"/>
  </r>
  <r>
    <x v="1"/>
    <x v="41"/>
    <s v="Jueves"/>
    <n v="3603"/>
    <s v="Santa Fe "/>
    <n v="83039971.090000004"/>
    <n v="4418671.53"/>
    <n v="64317036.200000003"/>
    <n v="3394268.94"/>
    <n v="1772.4380000000001"/>
    <n v="91"/>
  </r>
  <r>
    <x v="1"/>
    <x v="41"/>
    <s v="Jueves"/>
    <n v="3604"/>
    <s v="Paraná"/>
    <n v="80913124.280000001"/>
    <n v="3353415.67"/>
    <n v="63046157.75"/>
    <n v="2587940.23"/>
    <n v="1154.2370000000001"/>
    <n v="50"/>
  </r>
  <r>
    <x v="1"/>
    <x v="41"/>
    <s v="Jueves"/>
    <n v="3605"/>
    <s v="Córdoba Oeste"/>
    <n v="123037430.53"/>
    <n v="6107758.3399999999"/>
    <n v="96874487.239999995"/>
    <n v="4682247.3899999997"/>
    <n v="2550.855"/>
    <n v="122"/>
  </r>
  <r>
    <x v="1"/>
    <x v="41"/>
    <s v="Jueves"/>
    <n v="3606"/>
    <s v="Córdoba Este"/>
    <n v="89139081.719999999"/>
    <n v="4402343.55"/>
    <n v="69950868.019999996"/>
    <n v="3396634.92"/>
    <n v="1152.098"/>
    <n v="53"/>
  </r>
  <r>
    <x v="1"/>
    <x v="41"/>
    <s v="Jueves"/>
    <n v="3608"/>
    <s v="Neuquén"/>
    <n v="90092338.489999995"/>
    <n v="3096217.88"/>
    <n v="70031785.099999994"/>
    <n v="2422187.89"/>
    <n v="1068.4000000000001"/>
    <n v="39"/>
  </r>
  <r>
    <x v="1"/>
    <x v="41"/>
    <s v="Jueves"/>
    <n v="3613"/>
    <s v="Mendoza "/>
    <n v="78826575.180000007"/>
    <n v="5564599.21"/>
    <n v="61938028.060000002"/>
    <n v="4281550.5"/>
    <n v="2346.4949999999999"/>
    <n v="119"/>
  </r>
  <r>
    <x v="1"/>
    <x v="41"/>
    <s v="Jueves"/>
    <n v="4001"/>
    <s v="Campana"/>
    <n v="15254032.07"/>
    <m/>
    <n v="12020507.9"/>
    <m/>
    <m/>
    <m/>
  </r>
  <r>
    <x v="1"/>
    <x v="42"/>
    <s v="Viernes"/>
    <n v="1002"/>
    <s v="Rio IV"/>
    <n v="57355348.630000003"/>
    <n v="3115388.87"/>
    <n v="44703827.579999998"/>
    <n v="2416566.4300000002"/>
    <n v="1340.539"/>
    <n v="45"/>
  </r>
  <r>
    <x v="1"/>
    <x v="42"/>
    <s v="Viernes"/>
    <n v="1003"/>
    <s v="San Luis"/>
    <n v="68357223.230000004"/>
    <n v="1612877.49"/>
    <n v="53831753.340000004"/>
    <n v="1268048.02"/>
    <n v="766.16"/>
    <n v="25"/>
  </r>
  <r>
    <x v="1"/>
    <x v="42"/>
    <s v="Viernes"/>
    <n v="1004"/>
    <s v="San Fernando"/>
    <n v="72867130.980000004"/>
    <n v="8263179.4500000002"/>
    <n v="57219651.759999998"/>
    <n v="6356769.0199999996"/>
    <n v="1540.6479999999999"/>
    <n v="61"/>
  </r>
  <r>
    <x v="1"/>
    <x v="42"/>
    <s v="Viernes"/>
    <n v="1005"/>
    <s v="Las Heras"/>
    <n v="42857416.359999999"/>
    <m/>
    <n v="33585144.109999999"/>
    <m/>
    <m/>
    <m/>
  </r>
  <r>
    <x v="1"/>
    <x v="42"/>
    <s v="Viernes"/>
    <n v="1006"/>
    <s v="San Juan"/>
    <n v="50520898.840000004"/>
    <n v="1406927.58"/>
    <n v="39725187.799999997"/>
    <n v="1104507.56"/>
    <n v="625.96"/>
    <n v="29"/>
  </r>
  <r>
    <x v="1"/>
    <x v="42"/>
    <s v="Viernes"/>
    <n v="1007"/>
    <s v="La Rioja"/>
    <n v="73311950.180000007"/>
    <m/>
    <n v="57356089.170000002"/>
    <m/>
    <m/>
    <m/>
  </r>
  <r>
    <x v="1"/>
    <x v="42"/>
    <s v="Viernes"/>
    <n v="1008"/>
    <s v="Corrientes"/>
    <n v="62982118.399999999"/>
    <n v="3634179.55"/>
    <n v="49161645.68"/>
    <n v="2827172.17"/>
    <n v="711.9"/>
    <n v="33"/>
  </r>
  <r>
    <x v="1"/>
    <x v="42"/>
    <s v="Viernes"/>
    <n v="1010"/>
    <s v="Córdoba Sur"/>
    <n v="59293414.920000002"/>
    <n v="1823997.38"/>
    <n v="46298342.149999999"/>
    <n v="1413221.13"/>
    <n v="3"/>
    <n v="3"/>
  </r>
  <r>
    <x v="1"/>
    <x v="42"/>
    <s v="Viernes"/>
    <n v="1011"/>
    <s v="Salta"/>
    <n v="51898129.149999999"/>
    <n v="874063.23"/>
    <n v="40956050.390000001"/>
    <n v="684601.25"/>
    <n v="42.7"/>
    <n v="7"/>
  </r>
  <r>
    <x v="1"/>
    <x v="42"/>
    <s v="Viernes"/>
    <n v="1012"/>
    <s v="Santiago"/>
    <n v="48676895.579999998"/>
    <m/>
    <n v="38092799.859999999"/>
    <m/>
    <m/>
    <m/>
  </r>
  <r>
    <x v="1"/>
    <x v="42"/>
    <s v="Viernes"/>
    <n v="1013"/>
    <s v="Tigre"/>
    <n v="49318553.380000003"/>
    <m/>
    <n v="38445140.990000002"/>
    <m/>
    <m/>
    <m/>
  </r>
  <r>
    <x v="1"/>
    <x v="42"/>
    <s v="Viernes"/>
    <n v="1014"/>
    <s v="Lujan"/>
    <n v="37706878.890000001"/>
    <n v="1145723.97"/>
    <n v="29402933.640000001"/>
    <n v="895167.84"/>
    <n v="390.74099999999999"/>
    <n v="25"/>
  </r>
  <r>
    <x v="1"/>
    <x v="42"/>
    <s v="Viernes"/>
    <n v="1015"/>
    <s v="Maipú"/>
    <n v="33866128.299999997"/>
    <m/>
    <n v="26425451.899999999"/>
    <m/>
    <m/>
    <m/>
  </r>
  <r>
    <x v="1"/>
    <x v="42"/>
    <s v="Viernes"/>
    <n v="1016"/>
    <s v="Avellaneda 2"/>
    <n v="58683962.57"/>
    <m/>
    <n v="45839617.619999997"/>
    <m/>
    <m/>
    <m/>
  </r>
  <r>
    <x v="1"/>
    <x v="42"/>
    <s v="Viernes"/>
    <n v="1017"/>
    <s v="La Tablada"/>
    <n v="45784986.869999997"/>
    <m/>
    <n v="35825822.579999998"/>
    <m/>
    <m/>
    <m/>
  </r>
  <r>
    <x v="1"/>
    <x v="42"/>
    <s v="Viernes"/>
    <n v="1018"/>
    <s v="Quilmes"/>
    <n v="103532172.72"/>
    <m/>
    <n v="80400693.950000003"/>
    <m/>
    <m/>
    <m/>
  </r>
  <r>
    <x v="1"/>
    <x v="42"/>
    <s v="Viernes"/>
    <n v="1020"/>
    <s v="Tucumán"/>
    <n v="44982082.719999999"/>
    <n v="5270098.6900000004"/>
    <n v="35363768.270000003"/>
    <n v="4079013.18"/>
    <n v="1601.08"/>
    <n v="63"/>
  </r>
  <r>
    <x v="1"/>
    <x v="42"/>
    <s v="Viernes"/>
    <n v="1021"/>
    <s v="Neuquén 2"/>
    <n v="49584271.909999996"/>
    <m/>
    <n v="38770653.640000001"/>
    <m/>
    <m/>
    <m/>
  </r>
  <r>
    <x v="1"/>
    <x v="42"/>
    <s v="Viernes"/>
    <n v="1022"/>
    <s v="Bariloche"/>
    <n v="54822387.450000003"/>
    <n v="509999"/>
    <n v="43359821.270000003"/>
    <n v="395143.85"/>
    <n v="1"/>
    <n v="1"/>
  </r>
  <r>
    <x v="1"/>
    <x v="42"/>
    <s v="Viernes"/>
    <n v="1023"/>
    <s v="La Pampa"/>
    <n v="45461444.109999999"/>
    <n v="1432998.31"/>
    <n v="35593686.939999998"/>
    <n v="1110277.6200000001"/>
    <n v="2"/>
    <n v="2"/>
  </r>
  <r>
    <x v="1"/>
    <x v="42"/>
    <s v="Viernes"/>
    <n v="1024"/>
    <s v="Formosa"/>
    <n v="57928339.100000001"/>
    <n v="3103114.49"/>
    <n v="45294208.200000003"/>
    <n v="2430034.9500000002"/>
    <n v="934.67"/>
    <n v="44"/>
  </r>
  <r>
    <x v="1"/>
    <x v="42"/>
    <s v="Viernes"/>
    <n v="1026"/>
    <s v="Catamarca"/>
    <n v="48723358.299999997"/>
    <n v="67496.05"/>
    <n v="38212992.219999999"/>
    <n v="52295.5"/>
    <n v="4"/>
    <n v="2"/>
  </r>
  <r>
    <x v="1"/>
    <x v="42"/>
    <s v="Viernes"/>
    <n v="1027"/>
    <s v="Mataderos"/>
    <n v="13001061.65"/>
    <m/>
    <n v="10280401.24"/>
    <m/>
    <m/>
    <m/>
  </r>
  <r>
    <x v="1"/>
    <x v="42"/>
    <s v="Viernes"/>
    <n v="1028"/>
    <s v="Alte Brown"/>
    <n v="42912458.479999997"/>
    <n v="259999"/>
    <n v="33666905.920000002"/>
    <n v="201445.51"/>
    <n v="1"/>
    <n v="1"/>
  </r>
  <r>
    <x v="1"/>
    <x v="42"/>
    <s v="Viernes"/>
    <n v="1029"/>
    <s v="Moreno"/>
    <n v="34080181.950000003"/>
    <n v="1550493.19"/>
    <n v="26684824.530000001"/>
    <n v="1194726.1399999999"/>
    <n v="7"/>
    <n v="4"/>
  </r>
  <r>
    <x v="1"/>
    <x v="42"/>
    <s v="Viernes"/>
    <n v="1030"/>
    <s v="José C Paz"/>
    <n v="11190038.5"/>
    <m/>
    <n v="8767039.0299999993"/>
    <m/>
    <m/>
    <m/>
  </r>
  <r>
    <x v="1"/>
    <x v="42"/>
    <s v="Viernes"/>
    <n v="1031"/>
    <s v="Jujuy"/>
    <n v="60151852.479999997"/>
    <n v="305344.87"/>
    <n v="47606111.100000001"/>
    <n v="246060.95"/>
    <n v="197.87"/>
    <n v="14"/>
  </r>
  <r>
    <x v="1"/>
    <x v="42"/>
    <s v="Viernes"/>
    <n v="1032"/>
    <s v="Malvinas Arg"/>
    <n v="39490998.520000003"/>
    <m/>
    <n v="30740982.629999999"/>
    <m/>
    <m/>
    <m/>
  </r>
  <r>
    <x v="1"/>
    <x v="42"/>
    <s v="Viernes"/>
    <n v="1033"/>
    <s v="Rio Salí"/>
    <n v="33054802.949999999"/>
    <n v="2023969"/>
    <n v="26046142.449999999"/>
    <n v="1568157.8"/>
    <n v="5"/>
    <n v="5"/>
  </r>
  <r>
    <x v="1"/>
    <x v="42"/>
    <s v="Viernes"/>
    <n v="1035"/>
    <s v="3 de Febrero"/>
    <n v="28396165.27"/>
    <n v="1009717.85"/>
    <n v="22228818.079999998"/>
    <n v="784627.18"/>
    <n v="492.46"/>
    <n v="24"/>
  </r>
  <r>
    <x v="1"/>
    <x v="42"/>
    <s v="Viernes"/>
    <n v="1036"/>
    <s v="Moreno Shopping"/>
    <n v="15230235.779999999"/>
    <n v="212499.15"/>
    <n v="11919517.220000001"/>
    <n v="164642.94"/>
    <n v="1"/>
    <n v="1"/>
  </r>
  <r>
    <x v="1"/>
    <x v="42"/>
    <s v="Viernes"/>
    <n v="1037"/>
    <s v="San Martin"/>
    <n v="12468947.310000001"/>
    <m/>
    <n v="9832915.6300000008"/>
    <m/>
    <m/>
    <m/>
  </r>
  <r>
    <x v="1"/>
    <x v="42"/>
    <s v="Viernes"/>
    <n v="1038"/>
    <s v="Cipolletti"/>
    <n v="58039745.07"/>
    <n v="961960.83"/>
    <n v="45236251.549999997"/>
    <n v="760032.86"/>
    <n v="388.6"/>
    <n v="15"/>
  </r>
  <r>
    <x v="1"/>
    <x v="42"/>
    <s v="Viernes"/>
    <n v="1039"/>
    <s v="Paraná 2"/>
    <n v="44276803.219999999"/>
    <m/>
    <n v="34399142.899999999"/>
    <m/>
    <m/>
    <m/>
  </r>
  <r>
    <x v="1"/>
    <x v="42"/>
    <s v="Viernes"/>
    <n v="1042"/>
    <s v="Trelew"/>
    <n v="42762942.170000002"/>
    <n v="631999.18999999994"/>
    <n v="33450238.329999998"/>
    <n v="489668.8"/>
    <n v="1"/>
    <n v="1"/>
  </r>
  <r>
    <x v="1"/>
    <x v="42"/>
    <s v="Viernes"/>
    <n v="1043"/>
    <s v="Laferrere"/>
    <n v="34688628.619999997"/>
    <m/>
    <n v="27079555.649999999"/>
    <m/>
    <m/>
    <m/>
  </r>
  <r>
    <x v="1"/>
    <x v="42"/>
    <s v="Viernes"/>
    <n v="1044"/>
    <s v="Hurlingham (AV. Villegas)"/>
    <n v="13182071.16"/>
    <m/>
    <n v="10347492.65"/>
    <m/>
    <m/>
    <m/>
  </r>
  <r>
    <x v="1"/>
    <x v="42"/>
    <s v="Viernes"/>
    <n v="1045"/>
    <s v="Hurlingham (AV. Vergara)"/>
    <n v="13485952.65"/>
    <m/>
    <n v="10561939.939999999"/>
    <m/>
    <m/>
    <m/>
  </r>
  <r>
    <x v="1"/>
    <x v="42"/>
    <s v="Viernes"/>
    <n v="1046"/>
    <s v="Pergamino"/>
    <n v="16529047.02"/>
    <m/>
    <n v="12931393.42"/>
    <m/>
    <m/>
    <m/>
  </r>
  <r>
    <x v="1"/>
    <x v="42"/>
    <s v="Viernes"/>
    <n v="1050"/>
    <s v="Lanús"/>
    <n v="37394538.479999997"/>
    <m/>
    <n v="29142952.93"/>
    <m/>
    <m/>
    <m/>
  </r>
  <r>
    <x v="1"/>
    <x v="42"/>
    <s v="Viernes"/>
    <n v="1051"/>
    <s v="Posadas"/>
    <n v="43800384.390000001"/>
    <m/>
    <n v="35041357.359999999"/>
    <m/>
    <m/>
    <m/>
  </r>
  <r>
    <x v="1"/>
    <x v="42"/>
    <s v="Viernes"/>
    <n v="1052"/>
    <s v="Oran"/>
    <n v="32738201.68"/>
    <n v="659998.49"/>
    <n v="25814042.260000002"/>
    <n v="511362.47"/>
    <n v="2"/>
    <n v="2"/>
  </r>
  <r>
    <x v="1"/>
    <x v="42"/>
    <s v="Viernes"/>
    <n v="1053"/>
    <s v="Viedma"/>
    <n v="38178704.799999997"/>
    <m/>
    <n v="29831274.57"/>
    <m/>
    <m/>
    <m/>
  </r>
  <r>
    <x v="1"/>
    <x v="42"/>
    <s v="Viernes"/>
    <n v="1054"/>
    <s v="Olavarría"/>
    <n v="38242297.640000001"/>
    <n v="1431060.91"/>
    <n v="29679489.890000001"/>
    <n v="1112316.07"/>
    <n v="692.50300000000004"/>
    <n v="28"/>
  </r>
  <r>
    <x v="1"/>
    <x v="42"/>
    <s v="Viernes"/>
    <n v="1055"/>
    <s v="Villa Mercedes"/>
    <n v="31872298.420000002"/>
    <n v="468039.47"/>
    <n v="24911890.600000001"/>
    <n v="366670.3"/>
    <n v="233.67"/>
    <n v="10"/>
  </r>
  <r>
    <x v="1"/>
    <x v="42"/>
    <s v="Viernes"/>
    <n v="1056"/>
    <s v="Villa Nueva"/>
    <n v="21631861.23"/>
    <m/>
    <n v="17075990.190000001"/>
    <m/>
    <m/>
    <m/>
  </r>
  <r>
    <x v="1"/>
    <x v="42"/>
    <s v="Viernes"/>
    <n v="1057"/>
    <s v="Comodoro Rivadavia"/>
    <n v="64763278.909999996"/>
    <n v="2294863.4900000002"/>
    <n v="50461461.689999998"/>
    <n v="1790246.17"/>
    <n v="880.72500000000002"/>
    <n v="36"/>
  </r>
  <r>
    <x v="1"/>
    <x v="42"/>
    <s v="Viernes"/>
    <n v="1058"/>
    <s v="Resistencia"/>
    <n v="41550231.770000003"/>
    <n v="1776227.55"/>
    <n v="32309155.289999999"/>
    <n v="1362587.97"/>
    <n v="841.94"/>
    <n v="27"/>
  </r>
  <r>
    <x v="1"/>
    <x v="42"/>
    <s v="Viernes"/>
    <n v="1059"/>
    <s v="Gonzalez Catán"/>
    <n v="30624159.859999999"/>
    <m/>
    <n v="23780465.98"/>
    <m/>
    <m/>
    <m/>
  </r>
  <r>
    <x v="1"/>
    <x v="42"/>
    <s v="Viernes"/>
    <n v="1060"/>
    <s v="Fuerza Aérea (Cba)"/>
    <n v="28897088.670000002"/>
    <m/>
    <n v="22993994.199999999"/>
    <m/>
    <m/>
    <m/>
  </r>
  <r>
    <x v="1"/>
    <x v="42"/>
    <s v="Viernes"/>
    <n v="1061"/>
    <s v="Junín"/>
    <n v="47615121.950000003"/>
    <n v="41994"/>
    <n v="37106945.509999998"/>
    <n v="32536.67"/>
    <n v="1"/>
    <n v="1"/>
  </r>
  <r>
    <x v="1"/>
    <x v="42"/>
    <s v="Viernes"/>
    <n v="1067"/>
    <s v="San Martín (Mza)"/>
    <n v="27774626.260000002"/>
    <m/>
    <n v="21849400.960000001"/>
    <m/>
    <m/>
    <m/>
  </r>
  <r>
    <x v="1"/>
    <x v="42"/>
    <s v="Viernes"/>
    <n v="1068"/>
    <s v="Palmares (Mza)"/>
    <n v="51982784.079999998"/>
    <m/>
    <n v="40603443.219999999"/>
    <m/>
    <m/>
    <m/>
  </r>
  <r>
    <x v="1"/>
    <x v="42"/>
    <s v="Viernes"/>
    <n v="1074"/>
    <s v="Goya (Ctes)"/>
    <n v="17279372.5"/>
    <m/>
    <n v="13561800"/>
    <m/>
    <m/>
    <m/>
  </r>
  <r>
    <x v="1"/>
    <x v="42"/>
    <s v="Viernes"/>
    <n v="1075"/>
    <s v="Salta Fuerza Aérea"/>
    <n v="41961606.390000001"/>
    <m/>
    <n v="33122142.57"/>
    <m/>
    <m/>
    <m/>
  </r>
  <r>
    <x v="1"/>
    <x v="42"/>
    <s v="Viernes"/>
    <n v="1076"/>
    <s v="Lomas de Zamora"/>
    <n v="37423301.899999999"/>
    <m/>
    <n v="29288672.350000001"/>
    <m/>
    <m/>
    <m/>
  </r>
  <r>
    <x v="1"/>
    <x v="42"/>
    <s v="Viernes"/>
    <n v="1077"/>
    <s v="Gral Pico (La Pampa)"/>
    <n v="38422477.060000002"/>
    <n v="-122009"/>
    <n v="30313393.469999999"/>
    <n v="-94531.76"/>
    <n v="-1"/>
    <n v="1"/>
  </r>
  <r>
    <x v="1"/>
    <x v="42"/>
    <s v="Viernes"/>
    <n v="1078"/>
    <s v="Salta Tartagal"/>
    <n v="48459775.140000001"/>
    <m/>
    <n v="38062860.609999999"/>
    <m/>
    <m/>
    <m/>
  </r>
  <r>
    <x v="1"/>
    <x v="42"/>
    <s v="Viernes"/>
    <n v="1080"/>
    <s v="Santiago del Estero Sur"/>
    <n v="41841953.670000002"/>
    <n v="8839597.6500000004"/>
    <n v="32531933.420000002"/>
    <n v="6841681.7199999997"/>
    <n v="1030.3150000000001"/>
    <n v="44"/>
  </r>
  <r>
    <x v="1"/>
    <x v="42"/>
    <s v="Viernes"/>
    <n v="1081"/>
    <s v="Rawson San Juan"/>
    <n v="24405830.539999999"/>
    <m/>
    <n v="19209394.370000001"/>
    <m/>
    <m/>
    <m/>
  </r>
  <r>
    <x v="1"/>
    <x v="42"/>
    <s v="Viernes"/>
    <n v="1082"/>
    <s v="Tucumán (Av. Jujuy)"/>
    <n v="18594813.600000001"/>
    <m/>
    <n v="14918543.26"/>
    <m/>
    <m/>
    <m/>
  </r>
  <r>
    <x v="1"/>
    <x v="42"/>
    <s v="Viernes"/>
    <n v="1084"/>
    <s v="San Vicente"/>
    <n v="12939773.130000001"/>
    <n v="594999"/>
    <n v="10198256.609999999"/>
    <n v="461001.29"/>
    <n v="1"/>
    <n v="1"/>
  </r>
  <r>
    <x v="1"/>
    <x v="42"/>
    <s v="Viernes"/>
    <n v="1085"/>
    <s v="Corrientes (Av. Maipú)"/>
    <n v="16991987.68"/>
    <m/>
    <n v="13356330.470000001"/>
    <m/>
    <m/>
    <m/>
  </r>
  <r>
    <x v="1"/>
    <x v="42"/>
    <s v="Viernes"/>
    <n v="1086"/>
    <s v="Formosa II"/>
    <n v="37173511.210000001"/>
    <m/>
    <n v="29239498.469999999"/>
    <m/>
    <m/>
    <m/>
  </r>
  <r>
    <x v="1"/>
    <x v="42"/>
    <s v="Viernes"/>
    <n v="1087"/>
    <s v="Pilar"/>
    <n v="57007174.969999999"/>
    <n v="3334136.95"/>
    <n v="44671925.810000002"/>
    <n v="2586928.36"/>
    <n v="1318.5239999999999"/>
    <n v="46"/>
  </r>
  <r>
    <x v="1"/>
    <x v="42"/>
    <s v="Viernes"/>
    <n v="1088"/>
    <s v="Tuc. Concepción"/>
    <n v="30379448.760000002"/>
    <n v="2326856.34"/>
    <n v="24258414.18"/>
    <n v="1802848.89"/>
    <n v="9"/>
    <n v="5"/>
  </r>
  <r>
    <x v="1"/>
    <x v="42"/>
    <s v="Viernes"/>
    <n v="1092"/>
    <s v="San Juan Norte"/>
    <n v="24709370.23"/>
    <m/>
    <n v="19206166.800000001"/>
    <m/>
    <m/>
    <m/>
  </r>
  <r>
    <x v="1"/>
    <x v="42"/>
    <s v="Viernes"/>
    <n v="1093"/>
    <s v="Comodoro Rivadavia Norte"/>
    <n v="45147985.479999997"/>
    <m/>
    <n v="35405911.740000002"/>
    <m/>
    <m/>
    <m/>
  </r>
  <r>
    <x v="1"/>
    <x v="42"/>
    <s v="Viernes"/>
    <n v="1096"/>
    <s v="Caseros"/>
    <n v="39613090.729999997"/>
    <m/>
    <n v="31085926.829999998"/>
    <m/>
    <m/>
    <m/>
  </r>
  <r>
    <x v="1"/>
    <x v="42"/>
    <s v="Viernes"/>
    <n v="1097"/>
    <s v="Donato Alvarez (Cba)     "/>
    <n v="29789520.91"/>
    <m/>
    <n v="23450764.77"/>
    <m/>
    <m/>
    <m/>
  </r>
  <r>
    <x v="1"/>
    <x v="42"/>
    <s v="Viernes"/>
    <n v="1098"/>
    <s v="R.S. Peña, Chaco"/>
    <n v="27360204.739999998"/>
    <m/>
    <n v="21321319"/>
    <m/>
    <m/>
    <m/>
  </r>
  <r>
    <x v="1"/>
    <x v="42"/>
    <s v="Viernes"/>
    <n v="1099"/>
    <s v="Posadas II            "/>
    <n v="35471638.109999999"/>
    <n v="1686496.64"/>
    <n v="28532874.27"/>
    <n v="1306686.43"/>
    <n v="4"/>
    <n v="4"/>
  </r>
  <r>
    <x v="1"/>
    <x v="42"/>
    <s v="Viernes"/>
    <n v="1100"/>
    <s v="Santa Rosa (La Pampa) II"/>
    <n v="36784072.530000001"/>
    <n v="236945.42"/>
    <n v="28849495.68"/>
    <n v="158057.47"/>
    <n v="1"/>
    <n v="1"/>
  </r>
  <r>
    <x v="1"/>
    <x v="42"/>
    <s v="Viernes"/>
    <n v="1106"/>
    <s v="Tuc. Ejército Del Norte"/>
    <n v="15510354.27"/>
    <m/>
    <n v="12281004.5"/>
    <m/>
    <m/>
    <m/>
  </r>
  <r>
    <x v="1"/>
    <x v="42"/>
    <s v="Viernes"/>
    <n v="1108"/>
    <s v="Puerto Madryn "/>
    <n v="42918281.619999997"/>
    <m/>
    <n v="33565698.030000001"/>
    <m/>
    <m/>
    <m/>
  </r>
  <r>
    <x v="1"/>
    <x v="42"/>
    <s v="Viernes"/>
    <n v="1110"/>
    <s v="Claypole"/>
    <n v="25328804.190000001"/>
    <m/>
    <n v="19603910.16"/>
    <m/>
    <m/>
    <m/>
  </r>
  <r>
    <x v="1"/>
    <x v="42"/>
    <s v="Viernes"/>
    <n v="1111"/>
    <s v="San Pedro de Jujuy"/>
    <n v="26632584.280000001"/>
    <n v="1047498.25"/>
    <n v="20951116.16"/>
    <n v="811594.71"/>
    <n v="2"/>
    <n v="2"/>
  </r>
  <r>
    <x v="1"/>
    <x v="42"/>
    <s v="Viernes"/>
    <n v="1114"/>
    <s v="Clorinda"/>
    <n v="25603150.309999999"/>
    <m/>
    <n v="20135962.620000001"/>
    <m/>
    <m/>
    <m/>
  </r>
  <r>
    <x v="1"/>
    <x v="42"/>
    <s v="Viernes"/>
    <n v="1115"/>
    <s v="General Roca"/>
    <n v="32728571.43"/>
    <n v="353508.68"/>
    <n v="25646622.34"/>
    <n v="278547.34999999998"/>
    <n v="188.15"/>
    <n v="9"/>
  </r>
  <r>
    <x v="1"/>
    <x v="42"/>
    <s v="Viernes"/>
    <n v="1116"/>
    <s v="Moron"/>
    <n v="30205333.359999999"/>
    <m/>
    <n v="23688578.640000001"/>
    <m/>
    <m/>
    <m/>
  </r>
  <r>
    <x v="1"/>
    <x v="42"/>
    <s v="Viernes"/>
    <n v="1119"/>
    <s v="Moreno Derqui"/>
    <n v="22748871.739999998"/>
    <m/>
    <n v="17811801.890000001"/>
    <m/>
    <m/>
    <m/>
  </r>
  <r>
    <x v="1"/>
    <x v="42"/>
    <s v="Viernes"/>
    <n v="2997"/>
    <s v="Grafa"/>
    <n v="148909159.78999999"/>
    <n v="12262580.710000001"/>
    <n v="118681051.81"/>
    <n v="9380560.8000000007"/>
    <n v="3985.0050000000001"/>
    <n v="174"/>
  </r>
  <r>
    <x v="1"/>
    <x v="42"/>
    <s v="Viernes"/>
    <n v="2998"/>
    <s v="San Justo"/>
    <n v="77368993.549999997"/>
    <n v="6101582.3799999999"/>
    <n v="60395428.840000004"/>
    <n v="4717013.29"/>
    <n v="2720.17"/>
    <n v="111"/>
  </r>
  <r>
    <x v="1"/>
    <x v="42"/>
    <s v="Viernes"/>
    <n v="2999"/>
    <s v="Avellaneda"/>
    <n v="75059002.799999997"/>
    <n v="7857126.7800000003"/>
    <n v="58649297.469999999"/>
    <n v="5949115.29"/>
    <n v="3062.67"/>
    <n v="121"/>
  </r>
  <r>
    <x v="1"/>
    <x v="42"/>
    <s v="Viernes"/>
    <n v="3601"/>
    <s v="La Plata"/>
    <n v="110346027.13"/>
    <n v="6747279.3099999996"/>
    <n v="86062121.579999998"/>
    <n v="5208050.05"/>
    <n v="2682.223"/>
    <n v="113"/>
  </r>
  <r>
    <x v="1"/>
    <x v="42"/>
    <s v="Viernes"/>
    <n v="3602"/>
    <s v="Bahía Blanca"/>
    <n v="81721983.090000004"/>
    <n v="11298320.560000001"/>
    <n v="63764137.240000002"/>
    <n v="8719783.8200000003"/>
    <n v="1859.6659999999999"/>
    <n v="98"/>
  </r>
  <r>
    <x v="1"/>
    <x v="42"/>
    <s v="Viernes"/>
    <n v="3603"/>
    <s v="Santa Fe "/>
    <n v="110478753.77"/>
    <n v="5791785.5899999999"/>
    <n v="85818722.709999993"/>
    <n v="4454678.51"/>
    <n v="2263.5050000000001"/>
    <n v="101"/>
  </r>
  <r>
    <x v="1"/>
    <x v="42"/>
    <s v="Viernes"/>
    <n v="3604"/>
    <s v="Paraná"/>
    <n v="63979286.189999998"/>
    <n v="4800021.71"/>
    <n v="49929197.119999997"/>
    <n v="3683217.47"/>
    <n v="1617.73"/>
    <n v="62"/>
  </r>
  <r>
    <x v="1"/>
    <x v="42"/>
    <s v="Viernes"/>
    <n v="3605"/>
    <s v="Córdoba Oeste"/>
    <n v="129020794.56999999"/>
    <n v="10515964.439999999"/>
    <n v="101594205.56"/>
    <n v="8123163.2000000002"/>
    <n v="2009.41"/>
    <n v="99"/>
  </r>
  <r>
    <x v="1"/>
    <x v="42"/>
    <s v="Viernes"/>
    <n v="3606"/>
    <s v="Córdoba Este"/>
    <n v="82628792.390000001"/>
    <n v="4479421.4400000004"/>
    <n v="64627800.359999999"/>
    <n v="3451400.29"/>
    <n v="1248.9179999999999"/>
    <n v="56"/>
  </r>
  <r>
    <x v="1"/>
    <x v="42"/>
    <s v="Viernes"/>
    <n v="3608"/>
    <s v="Neuquén"/>
    <n v="102171733.15000001"/>
    <n v="1715635.44"/>
    <n v="79554920.189999998"/>
    <n v="1348701.48"/>
    <n v="734.53"/>
    <n v="28"/>
  </r>
  <r>
    <x v="1"/>
    <x v="42"/>
    <s v="Viernes"/>
    <n v="3613"/>
    <s v="Mendoza "/>
    <n v="93406033.569999993"/>
    <n v="23596325.73"/>
    <n v="73175439.010000005"/>
    <n v="18202460.600000001"/>
    <n v="3324.8440000000001"/>
    <n v="158"/>
  </r>
  <r>
    <x v="1"/>
    <x v="42"/>
    <s v="Viernes"/>
    <n v="4001"/>
    <s v="Campana"/>
    <n v="14168784.76"/>
    <m/>
    <n v="11133732.17"/>
    <m/>
    <m/>
    <m/>
  </r>
  <r>
    <x v="1"/>
    <x v="43"/>
    <s v="Sabado"/>
    <n v="1002"/>
    <s v="Rio IV"/>
    <n v="97657851.280000001"/>
    <n v="4761808.58"/>
    <n v="76019230.909999996"/>
    <n v="3674140.68"/>
    <n v="757.27599999999995"/>
    <n v="24"/>
  </r>
  <r>
    <x v="1"/>
    <x v="43"/>
    <s v="Sabado"/>
    <n v="1003"/>
    <s v="San Luis"/>
    <n v="100753618.81"/>
    <n v="948905.74"/>
    <n v="78723037.829999998"/>
    <n v="757805.29"/>
    <n v="743.79"/>
    <n v="22"/>
  </r>
  <r>
    <x v="1"/>
    <x v="43"/>
    <s v="Sabado"/>
    <n v="1004"/>
    <s v="San Fernando"/>
    <n v="93986371.819999993"/>
    <n v="4711209.4000000004"/>
    <n v="73834431.709999993"/>
    <n v="3620634.25"/>
    <n v="1573.4"/>
    <n v="61"/>
  </r>
  <r>
    <x v="1"/>
    <x v="43"/>
    <s v="Sabado"/>
    <n v="1005"/>
    <s v="Las Heras"/>
    <n v="65835906.219999999"/>
    <m/>
    <n v="51560127.899999999"/>
    <m/>
    <m/>
    <m/>
  </r>
  <r>
    <x v="1"/>
    <x v="43"/>
    <s v="Sabado"/>
    <n v="1006"/>
    <s v="San Juan"/>
    <n v="72268937.989999995"/>
    <n v="5442954.9299999997"/>
    <n v="56898800.439999998"/>
    <n v="4232341.09"/>
    <n v="1380.0350000000001"/>
    <n v="56"/>
  </r>
  <r>
    <x v="1"/>
    <x v="43"/>
    <s v="Sabado"/>
    <n v="1007"/>
    <s v="La Rioja"/>
    <n v="118561383.66"/>
    <n v="1977496.78"/>
    <n v="92799971.840000004"/>
    <n v="1532151.41"/>
    <n v="4"/>
    <n v="4"/>
  </r>
  <r>
    <x v="1"/>
    <x v="43"/>
    <s v="Sabado"/>
    <n v="1008"/>
    <s v="Corrientes"/>
    <n v="95804787.989999995"/>
    <n v="4140187.97"/>
    <n v="74437502.420000002"/>
    <n v="2904744.87"/>
    <n v="405.88"/>
    <n v="25"/>
  </r>
  <r>
    <x v="1"/>
    <x v="43"/>
    <s v="Sabado"/>
    <n v="1010"/>
    <s v="Córdoba Sur"/>
    <n v="47214463.57"/>
    <m/>
    <n v="37027803.340000004"/>
    <m/>
    <m/>
    <m/>
  </r>
  <r>
    <x v="1"/>
    <x v="43"/>
    <s v="Sabado"/>
    <n v="1011"/>
    <s v="Salta"/>
    <n v="70019098.75"/>
    <n v="5715536.8300000001"/>
    <n v="55198347.979999997"/>
    <n v="4417015.71"/>
    <n v="390.524"/>
    <n v="20"/>
  </r>
  <r>
    <x v="1"/>
    <x v="43"/>
    <s v="Sabado"/>
    <n v="1012"/>
    <s v="Santiago"/>
    <n v="63610165.859999999"/>
    <m/>
    <n v="49640660.359999999"/>
    <m/>
    <m/>
    <m/>
  </r>
  <r>
    <x v="1"/>
    <x v="43"/>
    <s v="Sabado"/>
    <n v="1013"/>
    <s v="Tigre"/>
    <n v="60371582.850000001"/>
    <m/>
    <n v="47313169.450000003"/>
    <m/>
    <m/>
    <m/>
  </r>
  <r>
    <x v="1"/>
    <x v="43"/>
    <s v="Sabado"/>
    <n v="1014"/>
    <s v="Lujan"/>
    <n v="73459239.310000002"/>
    <n v="3765372.82"/>
    <n v="57179656.759999998"/>
    <n v="2907515.14"/>
    <n v="147.74600000000001"/>
    <n v="14"/>
  </r>
  <r>
    <x v="1"/>
    <x v="43"/>
    <s v="Sabado"/>
    <n v="1015"/>
    <s v="Maipú"/>
    <n v="61610041.079999998"/>
    <m/>
    <n v="48008313.020000003"/>
    <m/>
    <m/>
    <m/>
  </r>
  <r>
    <x v="1"/>
    <x v="43"/>
    <s v="Sabado"/>
    <n v="1016"/>
    <s v="Avellaneda 2"/>
    <n v="94973954.780000001"/>
    <m/>
    <n v="74115498.060000002"/>
    <m/>
    <m/>
    <m/>
  </r>
  <r>
    <x v="1"/>
    <x v="43"/>
    <s v="Sabado"/>
    <n v="1017"/>
    <s v="La Tablada"/>
    <n v="77682821.609999999"/>
    <m/>
    <n v="60540742.090000004"/>
    <m/>
    <m/>
    <m/>
  </r>
  <r>
    <x v="1"/>
    <x v="43"/>
    <s v="Sabado"/>
    <n v="1018"/>
    <s v="Quilmes"/>
    <n v="103537825.34"/>
    <m/>
    <n v="80521332.810000002"/>
    <m/>
    <m/>
    <m/>
  </r>
  <r>
    <x v="1"/>
    <x v="43"/>
    <s v="Sabado"/>
    <n v="1020"/>
    <s v="Tucumán"/>
    <n v="62702637.049999997"/>
    <n v="3962822.53"/>
    <n v="49260986.950000003"/>
    <n v="3049228.61"/>
    <n v="782.19"/>
    <n v="38"/>
  </r>
  <r>
    <x v="1"/>
    <x v="43"/>
    <s v="Sabado"/>
    <n v="1021"/>
    <s v="Neuquén 2"/>
    <n v="66292661.829999998"/>
    <m/>
    <n v="51521657.240000002"/>
    <m/>
    <m/>
    <m/>
  </r>
  <r>
    <x v="1"/>
    <x v="43"/>
    <s v="Sabado"/>
    <n v="1022"/>
    <s v="Bariloche"/>
    <n v="92319282.329999998"/>
    <m/>
    <n v="72780960.930000007"/>
    <m/>
    <m/>
    <m/>
  </r>
  <r>
    <x v="1"/>
    <x v="43"/>
    <s v="Sabado"/>
    <n v="1023"/>
    <s v="La Pampa"/>
    <n v="84070305.930000007"/>
    <m/>
    <n v="65369278.039999999"/>
    <m/>
    <m/>
    <m/>
  </r>
  <r>
    <x v="1"/>
    <x v="43"/>
    <s v="Sabado"/>
    <n v="1024"/>
    <s v="Formosa"/>
    <n v="75547045.579999998"/>
    <n v="2173128.15"/>
    <n v="59000205.5"/>
    <n v="1684936.12"/>
    <n v="929.67"/>
    <n v="37"/>
  </r>
  <r>
    <x v="1"/>
    <x v="43"/>
    <s v="Sabado"/>
    <n v="1026"/>
    <s v="Catamarca"/>
    <n v="76294293.829999998"/>
    <m/>
    <n v="59917090.640000001"/>
    <m/>
    <m/>
    <m/>
  </r>
  <r>
    <x v="1"/>
    <x v="43"/>
    <s v="Sabado"/>
    <n v="1027"/>
    <s v="Mataderos"/>
    <n v="17460941.050000001"/>
    <m/>
    <n v="13789799.789999999"/>
    <m/>
    <m/>
    <m/>
  </r>
  <r>
    <x v="1"/>
    <x v="43"/>
    <s v="Sabado"/>
    <n v="1028"/>
    <s v="Alte Brown"/>
    <n v="60778274.649999999"/>
    <n v="2839835.84"/>
    <n v="47538146.789999999"/>
    <n v="2117507.2599999998"/>
    <n v="4"/>
    <n v="4"/>
  </r>
  <r>
    <x v="1"/>
    <x v="43"/>
    <s v="Sabado"/>
    <n v="1029"/>
    <s v="Moreno"/>
    <n v="46499593.82"/>
    <m/>
    <n v="36177600.020000003"/>
    <m/>
    <m/>
    <m/>
  </r>
  <r>
    <x v="1"/>
    <x v="43"/>
    <s v="Sabado"/>
    <n v="1030"/>
    <s v="José C Paz"/>
    <n v="19135429.48"/>
    <m/>
    <n v="14908291.380000001"/>
    <m/>
    <m/>
    <m/>
  </r>
  <r>
    <x v="1"/>
    <x v="43"/>
    <s v="Sabado"/>
    <n v="1031"/>
    <s v="Jujuy"/>
    <n v="88301297.790000007"/>
    <n v="246895.28"/>
    <n v="69451027.400000006"/>
    <n v="196595.6"/>
    <n v="124.32"/>
    <n v="9"/>
  </r>
  <r>
    <x v="1"/>
    <x v="43"/>
    <s v="Sabado"/>
    <n v="1032"/>
    <s v="Malvinas Arg"/>
    <n v="53610640.969999999"/>
    <m/>
    <n v="41800815.399999999"/>
    <m/>
    <m/>
    <m/>
  </r>
  <r>
    <x v="1"/>
    <x v="43"/>
    <s v="Sabado"/>
    <n v="1033"/>
    <s v="Rio Salí"/>
    <n v="44386125.530000001"/>
    <n v="631999.18999999994"/>
    <n v="34508731.799999997"/>
    <n v="489668.8"/>
    <n v="1"/>
    <n v="1"/>
  </r>
  <r>
    <x v="1"/>
    <x v="43"/>
    <s v="Sabado"/>
    <n v="1035"/>
    <s v="3 de Febrero"/>
    <n v="38618456.310000002"/>
    <n v="183669.95"/>
    <n v="30306723.469999999"/>
    <n v="149458.23000000001"/>
    <n v="40.591000000000001"/>
    <n v="4"/>
  </r>
  <r>
    <x v="1"/>
    <x v="43"/>
    <s v="Sabado"/>
    <n v="1036"/>
    <s v="Moreno Shopping"/>
    <n v="18682952.82"/>
    <m/>
    <n v="14734924.390000001"/>
    <m/>
    <m/>
    <m/>
  </r>
  <r>
    <x v="1"/>
    <x v="43"/>
    <s v="Sabado"/>
    <n v="1037"/>
    <s v="San Martin"/>
    <n v="15522524.869999999"/>
    <m/>
    <n v="12198083.27"/>
    <m/>
    <m/>
    <m/>
  </r>
  <r>
    <x v="1"/>
    <x v="43"/>
    <s v="Sabado"/>
    <n v="1038"/>
    <s v="Cipolletti"/>
    <n v="79420783.219999999"/>
    <n v="537011.75"/>
    <n v="62155293.57"/>
    <n v="429055.28"/>
    <n v="227.685"/>
    <n v="10"/>
  </r>
  <r>
    <x v="1"/>
    <x v="43"/>
    <s v="Sabado"/>
    <n v="1039"/>
    <s v="Paraná 2"/>
    <n v="60423354.890000001"/>
    <m/>
    <n v="47362405.619999997"/>
    <m/>
    <m/>
    <m/>
  </r>
  <r>
    <x v="1"/>
    <x v="43"/>
    <s v="Sabado"/>
    <n v="1042"/>
    <s v="Trelew"/>
    <n v="58575374.82"/>
    <n v="800999.12"/>
    <n v="45986228"/>
    <n v="620608.81999999995"/>
    <n v="1"/>
    <n v="1"/>
  </r>
  <r>
    <x v="1"/>
    <x v="43"/>
    <s v="Sabado"/>
    <n v="1043"/>
    <s v="Laferrere"/>
    <n v="67591827.549999997"/>
    <m/>
    <n v="52657051.789999999"/>
    <m/>
    <m/>
    <m/>
  </r>
  <r>
    <x v="1"/>
    <x v="43"/>
    <s v="Sabado"/>
    <n v="1044"/>
    <s v="Hurlingham (AV. Villegas)"/>
    <n v="16730526.9"/>
    <m/>
    <n v="13133901.050000001"/>
    <m/>
    <m/>
    <m/>
  </r>
  <r>
    <x v="1"/>
    <x v="43"/>
    <s v="Sabado"/>
    <n v="1045"/>
    <s v="Hurlingham (AV. Vergara)"/>
    <n v="16422946.289999999"/>
    <m/>
    <n v="12793445.02"/>
    <m/>
    <m/>
    <m/>
  </r>
  <r>
    <x v="1"/>
    <x v="43"/>
    <s v="Sabado"/>
    <n v="1046"/>
    <s v="Pergamino"/>
    <n v="22614179.84"/>
    <n v="807499.12"/>
    <n v="17663377.809999999"/>
    <n v="625644.98"/>
    <n v="1"/>
    <n v="1"/>
  </r>
  <r>
    <x v="1"/>
    <x v="43"/>
    <s v="Sabado"/>
    <n v="1050"/>
    <s v="Lanús"/>
    <n v="39456801.359999999"/>
    <m/>
    <n v="30907824.68"/>
    <m/>
    <m/>
    <m/>
  </r>
  <r>
    <x v="1"/>
    <x v="43"/>
    <s v="Sabado"/>
    <n v="1051"/>
    <s v="Posadas"/>
    <n v="64250887.719999999"/>
    <n v="2118996.4"/>
    <n v="51134737.969999999"/>
    <n v="1616758.7"/>
    <n v="4"/>
    <n v="4"/>
  </r>
  <r>
    <x v="1"/>
    <x v="43"/>
    <s v="Sabado"/>
    <n v="1052"/>
    <s v="Oran"/>
    <n v="44834781.079999998"/>
    <m/>
    <n v="35185524.149999999"/>
    <m/>
    <m/>
    <m/>
  </r>
  <r>
    <x v="1"/>
    <x v="43"/>
    <s v="Sabado"/>
    <n v="1053"/>
    <s v="Viedma"/>
    <n v="52742927.869999997"/>
    <m/>
    <n v="41182373.619999997"/>
    <m/>
    <m/>
    <m/>
  </r>
  <r>
    <x v="1"/>
    <x v="43"/>
    <s v="Sabado"/>
    <n v="1054"/>
    <s v="Olavarría"/>
    <n v="60967389.009999998"/>
    <n v="2100629.5699999998"/>
    <n v="47249025.740000002"/>
    <n v="1626686.59"/>
    <n v="331.49900000000002"/>
    <n v="13"/>
  </r>
  <r>
    <x v="1"/>
    <x v="43"/>
    <s v="Sabado"/>
    <n v="1055"/>
    <s v="Villa Mercedes"/>
    <n v="51926951.659999996"/>
    <n v="1707797.45"/>
    <n v="40623055.149999999"/>
    <n v="1332059.8799999999"/>
    <n v="188"/>
    <n v="8"/>
  </r>
  <r>
    <x v="1"/>
    <x v="43"/>
    <s v="Sabado"/>
    <n v="1056"/>
    <s v="Villa Nueva"/>
    <n v="42080953.409999996"/>
    <m/>
    <n v="32974911.350000001"/>
    <m/>
    <m/>
    <m/>
  </r>
  <r>
    <x v="1"/>
    <x v="43"/>
    <s v="Sabado"/>
    <n v="1057"/>
    <s v="Comodoro Rivadavia"/>
    <n v="89174302.450000003"/>
    <n v="2454748.31"/>
    <n v="69315159.219999999"/>
    <n v="1902998.58"/>
    <n v="847.58699999999999"/>
    <n v="29"/>
  </r>
  <r>
    <x v="1"/>
    <x v="43"/>
    <s v="Sabado"/>
    <n v="1058"/>
    <s v="Resistencia"/>
    <n v="64508670.539999999"/>
    <n v="1420186.66"/>
    <n v="50145563.189999998"/>
    <n v="1092622.94"/>
    <n v="705.30899999999997"/>
    <n v="25"/>
  </r>
  <r>
    <x v="1"/>
    <x v="43"/>
    <s v="Sabado"/>
    <n v="1059"/>
    <s v="Gonzalez Catán"/>
    <n v="49292860.840000004"/>
    <m/>
    <n v="38227557.350000001"/>
    <m/>
    <m/>
    <m/>
  </r>
  <r>
    <x v="1"/>
    <x v="43"/>
    <s v="Sabado"/>
    <n v="1060"/>
    <s v="Fuerza Aérea (Cba)"/>
    <n v="37396507.649999999"/>
    <m/>
    <n v="29663118.48"/>
    <m/>
    <m/>
    <m/>
  </r>
  <r>
    <x v="1"/>
    <x v="43"/>
    <s v="Sabado"/>
    <n v="1061"/>
    <s v="Junín"/>
    <n v="59253897.07"/>
    <m/>
    <n v="46097340.219999999"/>
    <m/>
    <m/>
    <m/>
  </r>
  <r>
    <x v="1"/>
    <x v="43"/>
    <s v="Sabado"/>
    <n v="1067"/>
    <s v="San Martín (Mza)"/>
    <n v="38482511.950000003"/>
    <m/>
    <n v="30121865.09"/>
    <m/>
    <m/>
    <m/>
  </r>
  <r>
    <x v="1"/>
    <x v="43"/>
    <s v="Sabado"/>
    <n v="1068"/>
    <s v="Palmares (Mza)"/>
    <n v="65383940.509999998"/>
    <m/>
    <n v="51238064.93"/>
    <m/>
    <m/>
    <m/>
  </r>
  <r>
    <x v="1"/>
    <x v="43"/>
    <s v="Sabado"/>
    <n v="1074"/>
    <s v="Goya (Ctes)"/>
    <n v="29208559.359999999"/>
    <n v="2072065.28"/>
    <n v="22820769.850000001"/>
    <n v="1605422.53"/>
    <n v="15"/>
    <n v="6"/>
  </r>
  <r>
    <x v="1"/>
    <x v="43"/>
    <s v="Sabado"/>
    <n v="1075"/>
    <s v="Salta Fuerza Aérea"/>
    <n v="53330720.740000002"/>
    <m/>
    <n v="41843933.890000001"/>
    <m/>
    <m/>
    <m/>
  </r>
  <r>
    <x v="1"/>
    <x v="43"/>
    <s v="Sabado"/>
    <n v="1076"/>
    <s v="Lomas de Zamora"/>
    <n v="59784063.520000003"/>
    <m/>
    <n v="46585497.310000002"/>
    <m/>
    <m/>
    <m/>
  </r>
  <r>
    <x v="1"/>
    <x v="43"/>
    <s v="Sabado"/>
    <n v="1077"/>
    <s v="Gral Pico (La Pampa)"/>
    <n v="68586621.019999996"/>
    <m/>
    <n v="53668169.469999999"/>
    <m/>
    <m/>
    <m/>
  </r>
  <r>
    <x v="1"/>
    <x v="43"/>
    <s v="Sabado"/>
    <n v="1078"/>
    <s v="Salta Tartagal"/>
    <n v="56187211.57"/>
    <n v="2899482.25"/>
    <n v="43934342.079999998"/>
    <n v="2246499.66"/>
    <n v="7"/>
    <n v="8"/>
  </r>
  <r>
    <x v="1"/>
    <x v="43"/>
    <s v="Sabado"/>
    <n v="1080"/>
    <s v="Santiago del Estero Sur"/>
    <n v="46750266.060000002"/>
    <n v="2207812.38"/>
    <n v="35999869.310000002"/>
    <n v="1698935.05"/>
    <n v="426.44"/>
    <n v="25"/>
  </r>
  <r>
    <x v="1"/>
    <x v="43"/>
    <s v="Sabado"/>
    <n v="1081"/>
    <s v="Rawson San Juan"/>
    <n v="35691231.590000004"/>
    <m/>
    <n v="28078612.710000001"/>
    <m/>
    <m/>
    <m/>
  </r>
  <r>
    <x v="1"/>
    <x v="43"/>
    <s v="Sabado"/>
    <n v="1082"/>
    <s v="Tucumán (Av. Jujuy)"/>
    <n v="20819473.039999999"/>
    <m/>
    <n v="16621281.33"/>
    <m/>
    <m/>
    <m/>
  </r>
  <r>
    <x v="1"/>
    <x v="43"/>
    <s v="Sabado"/>
    <n v="1084"/>
    <s v="San Vicente"/>
    <n v="18413875.690000001"/>
    <m/>
    <n v="14470391.890000001"/>
    <m/>
    <m/>
    <m/>
  </r>
  <r>
    <x v="1"/>
    <x v="43"/>
    <s v="Sabado"/>
    <n v="1085"/>
    <s v="Corrientes (Av. Maipú)"/>
    <n v="27150935.34"/>
    <m/>
    <n v="21306114.219999999"/>
    <m/>
    <m/>
    <m/>
  </r>
  <r>
    <x v="1"/>
    <x v="43"/>
    <s v="Sabado"/>
    <n v="1086"/>
    <s v="Formosa II"/>
    <n v="50933497.060000002"/>
    <m/>
    <n v="39821975.07"/>
    <m/>
    <m/>
    <m/>
  </r>
  <r>
    <x v="1"/>
    <x v="43"/>
    <s v="Sabado"/>
    <n v="1087"/>
    <s v="Pilar"/>
    <n v="77193820.400000006"/>
    <n v="1987817.07"/>
    <n v="60696932.770000003"/>
    <n v="1537034.53"/>
    <n v="807.03300000000002"/>
    <n v="26"/>
  </r>
  <r>
    <x v="1"/>
    <x v="43"/>
    <s v="Sabado"/>
    <n v="1088"/>
    <s v="Tuc. Concepción"/>
    <n v="46119447.57"/>
    <m/>
    <n v="36621085.799999997"/>
    <m/>
    <m/>
    <m/>
  </r>
  <r>
    <x v="1"/>
    <x v="43"/>
    <s v="Sabado"/>
    <n v="1092"/>
    <s v="San Juan Norte"/>
    <n v="45452675.57"/>
    <m/>
    <n v="35618125.240000002"/>
    <m/>
    <m/>
    <m/>
  </r>
  <r>
    <x v="1"/>
    <x v="43"/>
    <s v="Sabado"/>
    <n v="1093"/>
    <s v="Comodoro Rivadavia Norte"/>
    <n v="67920901.739999995"/>
    <m/>
    <n v="53048202.619999997"/>
    <m/>
    <m/>
    <m/>
  </r>
  <r>
    <x v="1"/>
    <x v="43"/>
    <s v="Sabado"/>
    <n v="1096"/>
    <s v="Caseros"/>
    <n v="50241566.100000001"/>
    <m/>
    <n v="39414779.090000004"/>
    <m/>
    <m/>
    <m/>
  </r>
  <r>
    <x v="1"/>
    <x v="43"/>
    <s v="Sabado"/>
    <n v="1097"/>
    <s v="Donato Alvarez (Cba)     "/>
    <n v="42539997.210000001"/>
    <m/>
    <n v="33527409.52"/>
    <m/>
    <m/>
    <m/>
  </r>
  <r>
    <x v="1"/>
    <x v="43"/>
    <s v="Sabado"/>
    <n v="1098"/>
    <s v="R.S. Peña, Chaco"/>
    <n v="44189656.07"/>
    <m/>
    <n v="34493814.079999998"/>
    <m/>
    <m/>
    <m/>
  </r>
  <r>
    <x v="1"/>
    <x v="43"/>
    <s v="Sabado"/>
    <n v="1099"/>
    <s v="Posadas II            "/>
    <n v="60617103.869999997"/>
    <m/>
    <n v="48018355.460000001"/>
    <m/>
    <m/>
    <m/>
  </r>
  <r>
    <x v="1"/>
    <x v="43"/>
    <s v="Sabado"/>
    <n v="1100"/>
    <s v="Santa Rosa (La Pampa) II"/>
    <n v="54489183.659999996"/>
    <m/>
    <n v="42890614.890000001"/>
    <m/>
    <m/>
    <m/>
  </r>
  <r>
    <x v="1"/>
    <x v="43"/>
    <s v="Sabado"/>
    <n v="1106"/>
    <s v="Tuc. Ejército Del Norte"/>
    <n v="26428879.68"/>
    <m/>
    <n v="20768870.670000002"/>
    <m/>
    <m/>
    <m/>
  </r>
  <r>
    <x v="1"/>
    <x v="43"/>
    <s v="Sabado"/>
    <n v="1108"/>
    <s v="Puerto Madryn "/>
    <n v="65688022.159999996"/>
    <n v="4147983.24"/>
    <n v="51567817.579999998"/>
    <n v="3213830.01"/>
    <n v="6"/>
    <n v="5"/>
  </r>
  <r>
    <x v="1"/>
    <x v="43"/>
    <s v="Sabado"/>
    <n v="1110"/>
    <s v="Claypole"/>
    <n v="34607644.960000001"/>
    <m/>
    <n v="26993913.620000001"/>
    <m/>
    <m/>
    <m/>
  </r>
  <r>
    <x v="1"/>
    <x v="43"/>
    <s v="Sabado"/>
    <n v="1111"/>
    <s v="San Pedro de Jujuy"/>
    <n v="42309774.82"/>
    <m/>
    <n v="33239159.329999998"/>
    <m/>
    <m/>
    <m/>
  </r>
  <r>
    <x v="1"/>
    <x v="43"/>
    <s v="Sabado"/>
    <n v="1114"/>
    <s v="Clorinda"/>
    <n v="29536164.940000001"/>
    <m/>
    <n v="23268219.84"/>
    <m/>
    <m/>
    <m/>
  </r>
  <r>
    <x v="1"/>
    <x v="43"/>
    <s v="Sabado"/>
    <n v="1115"/>
    <s v="General Roca"/>
    <n v="51008659.280000001"/>
    <n v="364526.55"/>
    <n v="40232029.609999999"/>
    <n v="285319.37"/>
    <n v="166"/>
    <n v="5"/>
  </r>
  <r>
    <x v="1"/>
    <x v="43"/>
    <s v="Sabado"/>
    <n v="1116"/>
    <s v="Moron"/>
    <n v="43629070.630000003"/>
    <m/>
    <n v="33998268.450000003"/>
    <m/>
    <m/>
    <m/>
  </r>
  <r>
    <x v="1"/>
    <x v="43"/>
    <s v="Sabado"/>
    <n v="1119"/>
    <s v="Moreno Derqui"/>
    <n v="34878772.140000001"/>
    <m/>
    <n v="27323371.27"/>
    <m/>
    <m/>
    <m/>
  </r>
  <r>
    <x v="1"/>
    <x v="43"/>
    <s v="Sabado"/>
    <n v="2997"/>
    <s v="Grafa"/>
    <n v="211592146.09"/>
    <n v="11683508.619999999"/>
    <n v="168004030.28999999"/>
    <n v="8974324.1799999997"/>
    <n v="3743.4690000000001"/>
    <n v="157"/>
  </r>
  <r>
    <x v="1"/>
    <x v="43"/>
    <s v="Sabado"/>
    <n v="2998"/>
    <s v="San Justo"/>
    <n v="131522071.73999999"/>
    <n v="7877454.0300000003"/>
    <n v="102533930.08"/>
    <n v="6092546.04"/>
    <n v="2931.337"/>
    <n v="106"/>
  </r>
  <r>
    <x v="1"/>
    <x v="43"/>
    <s v="Sabado"/>
    <n v="2999"/>
    <s v="Avellaneda"/>
    <n v="123518554.37"/>
    <n v="10023275.91"/>
    <n v="96393836.030000001"/>
    <n v="7709309.54"/>
    <n v="2243.9009999999998"/>
    <n v="113"/>
  </r>
  <r>
    <x v="1"/>
    <x v="43"/>
    <s v="Sabado"/>
    <n v="3601"/>
    <s v="La Plata"/>
    <n v="150637246.88999999"/>
    <n v="7759471.4900000002"/>
    <n v="117737428.94"/>
    <n v="6005946.5300000003"/>
    <n v="2118.259"/>
    <n v="79"/>
  </r>
  <r>
    <x v="1"/>
    <x v="43"/>
    <s v="Sabado"/>
    <n v="3602"/>
    <s v="Bahía Blanca"/>
    <n v="141685177.03"/>
    <n v="4662425.32"/>
    <n v="110541679.23999999"/>
    <n v="3599569.93"/>
    <n v="1526.385"/>
    <n v="45"/>
  </r>
  <r>
    <x v="1"/>
    <x v="43"/>
    <s v="Sabado"/>
    <n v="3603"/>
    <s v="Santa Fe "/>
    <n v="130231710.70999999"/>
    <n v="3143452.15"/>
    <n v="101456148.31999999"/>
    <n v="2390380.56"/>
    <n v="994.35199999999998"/>
    <n v="41"/>
  </r>
  <r>
    <x v="1"/>
    <x v="43"/>
    <s v="Sabado"/>
    <n v="3604"/>
    <s v="Paraná"/>
    <n v="98114507.090000004"/>
    <n v="2866233.91"/>
    <n v="76845696.689999998"/>
    <n v="2199956.3199999998"/>
    <n v="942.39200000000005"/>
    <n v="32"/>
  </r>
  <r>
    <x v="1"/>
    <x v="43"/>
    <s v="Sabado"/>
    <n v="3605"/>
    <s v="Córdoba Oeste"/>
    <n v="182366504.96000001"/>
    <n v="4883104.59"/>
    <n v="143525451.33000001"/>
    <n v="3781522.87"/>
    <n v="1775.5419999999999"/>
    <n v="64"/>
  </r>
  <r>
    <x v="1"/>
    <x v="43"/>
    <s v="Sabado"/>
    <n v="3606"/>
    <s v="Córdoba Este"/>
    <n v="130268996.39"/>
    <n v="3095651.92"/>
    <n v="101585701.73999999"/>
    <n v="2400274.65"/>
    <n v="1400.114"/>
    <n v="51"/>
  </r>
  <r>
    <x v="1"/>
    <x v="43"/>
    <s v="Sabado"/>
    <n v="3608"/>
    <s v="Neuquén"/>
    <n v="150576263.31999999"/>
    <n v="4119372.16"/>
    <n v="117192979.29000001"/>
    <n v="3186729.29"/>
    <n v="1592.8009999999999"/>
    <n v="44"/>
  </r>
  <r>
    <x v="1"/>
    <x v="43"/>
    <s v="Sabado"/>
    <n v="3613"/>
    <s v="Mendoza "/>
    <n v="109409133.23"/>
    <n v="6880281.5199999996"/>
    <n v="85572503.819999993"/>
    <n v="5310409.55"/>
    <n v="2376.585"/>
    <n v="80"/>
  </r>
  <r>
    <x v="1"/>
    <x v="43"/>
    <s v="Sabado"/>
    <n v="4001"/>
    <s v="Campana"/>
    <n v="17572143.399999999"/>
    <m/>
    <n v="13851430.65"/>
    <m/>
    <m/>
    <m/>
  </r>
  <r>
    <x v="1"/>
    <x v="44"/>
    <s v="Domingo"/>
    <n v="1002"/>
    <s v="Rio IV"/>
    <n v="97431180.989999995"/>
    <n v="433976.38"/>
    <n v="75939564.25"/>
    <n v="331616.15000000002"/>
    <n v="199.619"/>
    <n v="5"/>
  </r>
  <r>
    <x v="1"/>
    <x v="44"/>
    <s v="Domingo"/>
    <n v="1003"/>
    <s v="San Luis"/>
    <n v="93246058.379999995"/>
    <n v="451090.64"/>
    <n v="72763920.519999996"/>
    <n v="359773.31"/>
    <n v="244.16"/>
    <n v="8"/>
  </r>
  <r>
    <x v="1"/>
    <x v="44"/>
    <s v="Domingo"/>
    <n v="1004"/>
    <s v="San Fernando"/>
    <n v="90462762.540000007"/>
    <n v="1593456.4"/>
    <n v="70889474.269999996"/>
    <n v="1235824.32"/>
    <n v="608.16899999999998"/>
    <n v="20"/>
  </r>
  <r>
    <x v="1"/>
    <x v="44"/>
    <s v="Domingo"/>
    <n v="1005"/>
    <s v="Las Heras"/>
    <n v="64752007.530000001"/>
    <n v="-2260.15"/>
    <n v="50509345.420000002"/>
    <n v="-1751.15"/>
    <n v="-1"/>
    <n v="1"/>
  </r>
  <r>
    <x v="1"/>
    <x v="44"/>
    <s v="Domingo"/>
    <n v="1006"/>
    <s v="San Juan"/>
    <n v="74669761.010000005"/>
    <n v="1211660.3899999999"/>
    <n v="58432081.549999997"/>
    <n v="944083.22"/>
    <n v="274"/>
    <n v="14"/>
  </r>
  <r>
    <x v="1"/>
    <x v="44"/>
    <s v="Domingo"/>
    <n v="1008"/>
    <s v="Corrientes"/>
    <n v="103013335.8"/>
    <m/>
    <n v="80300046.409999996"/>
    <m/>
    <m/>
    <m/>
  </r>
  <r>
    <x v="1"/>
    <x v="44"/>
    <s v="Domingo"/>
    <n v="1010"/>
    <s v="Córdoba Sur"/>
    <n v="41985073.909999996"/>
    <m/>
    <n v="32859596.84"/>
    <m/>
    <m/>
    <m/>
  </r>
  <r>
    <x v="1"/>
    <x v="44"/>
    <s v="Domingo"/>
    <n v="1011"/>
    <s v="Salta"/>
    <n v="54704698.299999997"/>
    <m/>
    <n v="43005626.950000003"/>
    <m/>
    <m/>
    <m/>
  </r>
  <r>
    <x v="1"/>
    <x v="44"/>
    <s v="Domingo"/>
    <n v="1012"/>
    <s v="Santiago"/>
    <n v="61552156.469999999"/>
    <m/>
    <n v="48158195.119999997"/>
    <m/>
    <m/>
    <m/>
  </r>
  <r>
    <x v="1"/>
    <x v="44"/>
    <s v="Domingo"/>
    <n v="1013"/>
    <s v="Tigre"/>
    <n v="49505489.729999997"/>
    <m/>
    <n v="38647960.670000002"/>
    <m/>
    <m/>
    <m/>
  </r>
  <r>
    <x v="1"/>
    <x v="44"/>
    <s v="Domingo"/>
    <n v="1014"/>
    <s v="Lujan"/>
    <n v="63038279.369999997"/>
    <n v="607625.37"/>
    <n v="49062934.25"/>
    <n v="473122.2"/>
    <n v="75"/>
    <n v="4"/>
  </r>
  <r>
    <x v="1"/>
    <x v="44"/>
    <s v="Domingo"/>
    <n v="1015"/>
    <s v="Maipú"/>
    <n v="61652657.549999997"/>
    <m/>
    <n v="48046256.039999999"/>
    <m/>
    <m/>
    <m/>
  </r>
  <r>
    <x v="1"/>
    <x v="44"/>
    <s v="Domingo"/>
    <n v="1016"/>
    <s v="Avellaneda 2"/>
    <n v="84837749.030000001"/>
    <m/>
    <n v="66224425.57"/>
    <m/>
    <m/>
    <m/>
  </r>
  <r>
    <x v="1"/>
    <x v="44"/>
    <s v="Domingo"/>
    <n v="1017"/>
    <s v="La Tablada"/>
    <n v="68930158.980000004"/>
    <m/>
    <n v="53667635.270000003"/>
    <m/>
    <m/>
    <m/>
  </r>
  <r>
    <x v="1"/>
    <x v="44"/>
    <s v="Domingo"/>
    <n v="1018"/>
    <s v="Quilmes"/>
    <n v="54825400.170000002"/>
    <m/>
    <n v="42672502.729999997"/>
    <m/>
    <m/>
    <m/>
  </r>
  <r>
    <x v="1"/>
    <x v="44"/>
    <s v="Domingo"/>
    <n v="1020"/>
    <s v="Tucumán"/>
    <n v="64087141.090000004"/>
    <n v="397037.31"/>
    <n v="49904320.689999998"/>
    <n v="313531.36"/>
    <n v="174"/>
    <n v="11"/>
  </r>
  <r>
    <x v="1"/>
    <x v="44"/>
    <s v="Domingo"/>
    <n v="1022"/>
    <s v="Bariloche"/>
    <n v="75803364.540000007"/>
    <m/>
    <n v="59483470.270000003"/>
    <m/>
    <m/>
    <m/>
  </r>
  <r>
    <x v="1"/>
    <x v="44"/>
    <s v="Domingo"/>
    <n v="1024"/>
    <s v="Formosa"/>
    <n v="67180436.310000002"/>
    <m/>
    <n v="52295574.600000001"/>
    <m/>
    <m/>
    <m/>
  </r>
  <r>
    <x v="1"/>
    <x v="44"/>
    <s v="Domingo"/>
    <n v="1026"/>
    <s v="Catamarca"/>
    <n v="79563765.390000001"/>
    <n v="974198.31"/>
    <n v="62298949.189999998"/>
    <n v="754802.42"/>
    <n v="2"/>
    <n v="1"/>
  </r>
  <r>
    <x v="1"/>
    <x v="44"/>
    <s v="Domingo"/>
    <n v="1027"/>
    <s v="Mataderos"/>
    <n v="14953830.710000001"/>
    <m/>
    <n v="11781152.220000001"/>
    <m/>
    <m/>
    <m/>
  </r>
  <r>
    <x v="1"/>
    <x v="44"/>
    <s v="Domingo"/>
    <n v="1028"/>
    <s v="Alte Brown"/>
    <n v="40070882.350000001"/>
    <m/>
    <n v="31448581.460000001"/>
    <m/>
    <m/>
    <m/>
  </r>
  <r>
    <x v="1"/>
    <x v="44"/>
    <s v="Domingo"/>
    <n v="1029"/>
    <s v="Moreno"/>
    <n v="39251479.609999999"/>
    <m/>
    <n v="30477335.5"/>
    <m/>
    <m/>
    <m/>
  </r>
  <r>
    <x v="1"/>
    <x v="44"/>
    <s v="Domingo"/>
    <n v="1030"/>
    <s v="José C Paz"/>
    <n v="16548803.09"/>
    <m/>
    <n v="13038245.390000001"/>
    <m/>
    <m/>
    <m/>
  </r>
  <r>
    <x v="1"/>
    <x v="44"/>
    <s v="Domingo"/>
    <n v="1031"/>
    <s v="Jujuy"/>
    <n v="46550702.270000003"/>
    <m/>
    <n v="36758682.759999998"/>
    <m/>
    <m/>
    <m/>
  </r>
  <r>
    <x v="1"/>
    <x v="44"/>
    <s v="Domingo"/>
    <n v="1032"/>
    <s v="Malvinas Arg"/>
    <n v="54030746.229999997"/>
    <m/>
    <n v="41567079.399999999"/>
    <m/>
    <m/>
    <m/>
  </r>
  <r>
    <x v="1"/>
    <x v="44"/>
    <s v="Domingo"/>
    <n v="1033"/>
    <s v="Rio Salí"/>
    <n v="41703237.630000003"/>
    <m/>
    <n v="32544313.620000001"/>
    <m/>
    <m/>
    <m/>
  </r>
  <r>
    <x v="1"/>
    <x v="44"/>
    <s v="Domingo"/>
    <n v="1035"/>
    <s v="3 de Febrero"/>
    <n v="34172245.990000002"/>
    <n v="339428.66"/>
    <n v="26829617.5"/>
    <n v="264610.2"/>
    <n v="132.911"/>
    <n v="6"/>
  </r>
  <r>
    <x v="1"/>
    <x v="44"/>
    <s v="Domingo"/>
    <n v="1036"/>
    <s v="Moreno Shopping"/>
    <n v="7432187.1600000001"/>
    <m/>
    <n v="5797684.5899999999"/>
    <m/>
    <m/>
    <m/>
  </r>
  <r>
    <x v="1"/>
    <x v="44"/>
    <s v="Domingo"/>
    <n v="1037"/>
    <s v="San Martin"/>
    <n v="7847178.8200000003"/>
    <m/>
    <n v="6161908.6600000001"/>
    <m/>
    <m/>
    <m/>
  </r>
  <r>
    <x v="1"/>
    <x v="44"/>
    <s v="Domingo"/>
    <n v="1039"/>
    <s v="Paraná 2"/>
    <n v="59106196.049999997"/>
    <m/>
    <n v="46175765.119999997"/>
    <m/>
    <m/>
    <m/>
  </r>
  <r>
    <x v="1"/>
    <x v="44"/>
    <s v="Domingo"/>
    <n v="1042"/>
    <s v="Trelew"/>
    <n v="42364474.530000001"/>
    <m/>
    <n v="33171262.109999999"/>
    <m/>
    <m/>
    <m/>
  </r>
  <r>
    <x v="1"/>
    <x v="44"/>
    <s v="Domingo"/>
    <n v="1043"/>
    <s v="Laferrere"/>
    <n v="55174069.700000003"/>
    <m/>
    <n v="42936148.399999999"/>
    <m/>
    <m/>
    <m/>
  </r>
  <r>
    <x v="1"/>
    <x v="44"/>
    <s v="Domingo"/>
    <n v="1044"/>
    <s v="Hurlingham (AV. Villegas)"/>
    <n v="15073220.359999999"/>
    <m/>
    <n v="11797004.77"/>
    <m/>
    <m/>
    <m/>
  </r>
  <r>
    <x v="1"/>
    <x v="44"/>
    <s v="Domingo"/>
    <n v="1045"/>
    <s v="Hurlingham (AV. Vergara)"/>
    <n v="10967371.98"/>
    <m/>
    <n v="8605788.6300000008"/>
    <m/>
    <m/>
    <m/>
  </r>
  <r>
    <x v="1"/>
    <x v="44"/>
    <s v="Domingo"/>
    <n v="1046"/>
    <s v="Pergamino"/>
    <n v="15329039.84"/>
    <m/>
    <n v="11959009.810000001"/>
    <m/>
    <m/>
    <m/>
  </r>
  <r>
    <x v="1"/>
    <x v="44"/>
    <s v="Domingo"/>
    <n v="1050"/>
    <s v="Lanús"/>
    <n v="41338065.020000003"/>
    <m/>
    <n v="32216223.030000001"/>
    <m/>
    <m/>
    <m/>
  </r>
  <r>
    <x v="1"/>
    <x v="44"/>
    <s v="Domingo"/>
    <n v="1051"/>
    <s v="Posadas"/>
    <n v="60822408.659999996"/>
    <m/>
    <n v="47938695.560000002"/>
    <m/>
    <m/>
    <m/>
  </r>
  <r>
    <x v="1"/>
    <x v="44"/>
    <s v="Domingo"/>
    <n v="1052"/>
    <s v="Oran"/>
    <n v="51174623.82"/>
    <m/>
    <n v="40275781.990000002"/>
    <m/>
    <m/>
    <m/>
  </r>
  <r>
    <x v="1"/>
    <x v="44"/>
    <s v="Domingo"/>
    <n v="1053"/>
    <s v="Viedma"/>
    <n v="39776612.670000002"/>
    <m/>
    <n v="31086003.039999999"/>
    <m/>
    <m/>
    <m/>
  </r>
  <r>
    <x v="1"/>
    <x v="44"/>
    <s v="Domingo"/>
    <n v="1054"/>
    <s v="Olavarría"/>
    <n v="62450524.170000002"/>
    <n v="454970.24"/>
    <n v="48413764.25"/>
    <n v="355813.09"/>
    <n v="224"/>
    <n v="9"/>
  </r>
  <r>
    <x v="1"/>
    <x v="44"/>
    <s v="Domingo"/>
    <n v="1055"/>
    <s v="Villa Mercedes"/>
    <n v="40771585.060000002"/>
    <n v="45327.3"/>
    <n v="31969135.82"/>
    <n v="37846.42"/>
    <n v="36"/>
    <n v="1"/>
  </r>
  <r>
    <x v="1"/>
    <x v="44"/>
    <s v="Domingo"/>
    <n v="1056"/>
    <s v="Villa Nueva"/>
    <n v="46794692.770000003"/>
    <n v="1781496.32"/>
    <n v="36551604.829999998"/>
    <n v="1380291.55"/>
    <n v="5"/>
    <n v="3"/>
  </r>
  <r>
    <x v="1"/>
    <x v="44"/>
    <s v="Domingo"/>
    <n v="1057"/>
    <s v="Comodoro Rivadavia"/>
    <n v="83494946.700000003"/>
    <n v="1766413.49"/>
    <n v="64393434.840000004"/>
    <n v="1393748.76"/>
    <n v="434.13499999999999"/>
    <n v="29"/>
  </r>
  <r>
    <x v="1"/>
    <x v="44"/>
    <s v="Domingo"/>
    <n v="1058"/>
    <s v="Resistencia"/>
    <n v="70054761.450000003"/>
    <n v="2340067.75"/>
    <n v="54159101.5"/>
    <n v="1802126.61"/>
    <n v="165.63"/>
    <n v="13"/>
  </r>
  <r>
    <x v="1"/>
    <x v="44"/>
    <s v="Domingo"/>
    <n v="1059"/>
    <s v="Gonzalez Catán"/>
    <n v="55267300.229999997"/>
    <m/>
    <n v="42923576.409999996"/>
    <m/>
    <m/>
    <m/>
  </r>
  <r>
    <x v="1"/>
    <x v="44"/>
    <s v="Domingo"/>
    <n v="1060"/>
    <s v="Fuerza Aérea (Cba)"/>
    <n v="29312968.77"/>
    <m/>
    <n v="23065683.16"/>
    <m/>
    <m/>
    <m/>
  </r>
  <r>
    <x v="1"/>
    <x v="44"/>
    <s v="Domingo"/>
    <n v="1061"/>
    <s v="Junín"/>
    <n v="51402347.869999997"/>
    <m/>
    <n v="39984521.009999998"/>
    <m/>
    <m/>
    <m/>
  </r>
  <r>
    <x v="1"/>
    <x v="44"/>
    <s v="Domingo"/>
    <n v="1067"/>
    <s v="San Martín (Mza)"/>
    <n v="35180597.490000002"/>
    <m/>
    <n v="27494197.66"/>
    <m/>
    <m/>
    <m/>
  </r>
  <r>
    <x v="1"/>
    <x v="44"/>
    <s v="Domingo"/>
    <n v="1068"/>
    <s v="Palmares (Mza)"/>
    <n v="52045341.299999997"/>
    <m/>
    <n v="40807643.210000001"/>
    <m/>
    <m/>
    <m/>
  </r>
  <r>
    <x v="1"/>
    <x v="44"/>
    <s v="Domingo"/>
    <n v="1074"/>
    <s v="Goya (Ctes)"/>
    <n v="31826711.190000001"/>
    <m/>
    <n v="24492748.109999999"/>
    <m/>
    <m/>
    <m/>
  </r>
  <r>
    <x v="1"/>
    <x v="44"/>
    <s v="Domingo"/>
    <n v="1075"/>
    <s v="Salta Fuerza Aérea"/>
    <n v="54505841.119999997"/>
    <m/>
    <n v="43068562.090000004"/>
    <m/>
    <m/>
    <m/>
  </r>
  <r>
    <x v="1"/>
    <x v="44"/>
    <s v="Domingo"/>
    <n v="1076"/>
    <s v="Lomas de Zamora"/>
    <n v="40782967.560000002"/>
    <m/>
    <n v="31897847.460000001"/>
    <m/>
    <m/>
    <m/>
  </r>
  <r>
    <x v="1"/>
    <x v="44"/>
    <s v="Domingo"/>
    <n v="1078"/>
    <s v="Salta Tartagal"/>
    <n v="53068207.359999999"/>
    <m/>
    <n v="41570236.810000002"/>
    <m/>
    <m/>
    <m/>
  </r>
  <r>
    <x v="1"/>
    <x v="44"/>
    <s v="Domingo"/>
    <n v="1080"/>
    <s v="Santiago del Estero Sur"/>
    <n v="47244715.93"/>
    <m/>
    <n v="36838803.210000001"/>
    <m/>
    <m/>
    <m/>
  </r>
  <r>
    <x v="1"/>
    <x v="44"/>
    <s v="Domingo"/>
    <n v="1081"/>
    <s v="Rawson San Juan"/>
    <n v="40744538.140000001"/>
    <m/>
    <n v="31938614.800000001"/>
    <m/>
    <m/>
    <m/>
  </r>
  <r>
    <x v="1"/>
    <x v="44"/>
    <s v="Domingo"/>
    <n v="1082"/>
    <s v="Tucumán (Av. Jujuy)"/>
    <n v="24268167.469999999"/>
    <m/>
    <n v="19095212.07"/>
    <m/>
    <m/>
    <m/>
  </r>
  <r>
    <x v="1"/>
    <x v="44"/>
    <s v="Domingo"/>
    <n v="1084"/>
    <s v="San Vicente"/>
    <n v="15865149.199999999"/>
    <m/>
    <n v="12445262.789999999"/>
    <m/>
    <m/>
    <m/>
  </r>
  <r>
    <x v="1"/>
    <x v="44"/>
    <s v="Domingo"/>
    <n v="1085"/>
    <s v="Corrientes (Av. Maipú)"/>
    <n v="23027127.66"/>
    <m/>
    <n v="18017000.309999999"/>
    <m/>
    <m/>
    <m/>
  </r>
  <r>
    <x v="1"/>
    <x v="44"/>
    <s v="Domingo"/>
    <n v="1086"/>
    <s v="Formosa II"/>
    <n v="49078750.57"/>
    <m/>
    <n v="38287640.68"/>
    <m/>
    <m/>
    <m/>
  </r>
  <r>
    <x v="1"/>
    <x v="44"/>
    <s v="Domingo"/>
    <n v="1087"/>
    <s v="Pilar"/>
    <n v="59586246.060000002"/>
    <m/>
    <n v="46728420.630000003"/>
    <m/>
    <m/>
    <m/>
  </r>
  <r>
    <x v="1"/>
    <x v="44"/>
    <s v="Domingo"/>
    <n v="1088"/>
    <s v="Tuc. Concepción"/>
    <n v="37878276.979999997"/>
    <m/>
    <n v="29559392.010000002"/>
    <m/>
    <m/>
    <m/>
  </r>
  <r>
    <x v="1"/>
    <x v="44"/>
    <s v="Domingo"/>
    <n v="1092"/>
    <s v="San Juan Norte"/>
    <n v="47876592.439999998"/>
    <m/>
    <n v="37297611.810000002"/>
    <m/>
    <m/>
    <m/>
  </r>
  <r>
    <x v="1"/>
    <x v="44"/>
    <s v="Domingo"/>
    <n v="1093"/>
    <s v="Comodoro Rivadavia Norte"/>
    <n v="60061024.399999999"/>
    <m/>
    <n v="46737072.350000001"/>
    <m/>
    <m/>
    <m/>
  </r>
  <r>
    <x v="1"/>
    <x v="44"/>
    <s v="Domingo"/>
    <n v="1096"/>
    <s v="Caseros"/>
    <n v="44511076.439999998"/>
    <m/>
    <n v="34954397.939999998"/>
    <m/>
    <m/>
    <m/>
  </r>
  <r>
    <x v="1"/>
    <x v="44"/>
    <s v="Domingo"/>
    <n v="1097"/>
    <s v="Donato Alvarez (Cba)     "/>
    <n v="41473863.869999997"/>
    <m/>
    <n v="32680725.440000001"/>
    <m/>
    <m/>
    <m/>
  </r>
  <r>
    <x v="1"/>
    <x v="44"/>
    <s v="Domingo"/>
    <n v="1099"/>
    <s v="Posadas II            "/>
    <n v="50299553.310000002"/>
    <n v="1039998.25"/>
    <n v="39584331.350000001"/>
    <n v="805783.76"/>
    <n v="2"/>
    <n v="2"/>
  </r>
  <r>
    <x v="1"/>
    <x v="44"/>
    <s v="Domingo"/>
    <n v="1106"/>
    <s v="Tuc. Ejército Del Norte"/>
    <n v="32128148.100000001"/>
    <m/>
    <n v="24817913.359999999"/>
    <m/>
    <m/>
    <m/>
  </r>
  <r>
    <x v="1"/>
    <x v="44"/>
    <s v="Domingo"/>
    <n v="1108"/>
    <s v="Puerto Madryn "/>
    <n v="51785110.340000004"/>
    <m/>
    <n v="40453615.32"/>
    <m/>
    <m/>
    <m/>
  </r>
  <r>
    <x v="1"/>
    <x v="44"/>
    <s v="Domingo"/>
    <n v="1110"/>
    <s v="Claypole"/>
    <n v="35379484.329999998"/>
    <m/>
    <n v="27360386.620000001"/>
    <m/>
    <m/>
    <m/>
  </r>
  <r>
    <x v="1"/>
    <x v="44"/>
    <s v="Domingo"/>
    <n v="1111"/>
    <s v="San Pedro de Jujuy"/>
    <n v="21504865.91"/>
    <m/>
    <n v="17061757.829999998"/>
    <m/>
    <m/>
    <m/>
  </r>
  <r>
    <x v="1"/>
    <x v="44"/>
    <s v="Domingo"/>
    <n v="1114"/>
    <s v="Clorinda"/>
    <n v="27902803.670000002"/>
    <m/>
    <n v="21941845.18"/>
    <m/>
    <m/>
    <m/>
  </r>
  <r>
    <x v="1"/>
    <x v="44"/>
    <s v="Domingo"/>
    <n v="1115"/>
    <s v="General Roca"/>
    <n v="50611593.119999997"/>
    <n v="501351.71"/>
    <n v="39608703.93"/>
    <n v="396259.64"/>
    <n v="210.62899999999999"/>
    <n v="10"/>
  </r>
  <r>
    <x v="1"/>
    <x v="44"/>
    <s v="Domingo"/>
    <n v="1116"/>
    <s v="Moron"/>
    <n v="40950490.850000001"/>
    <m/>
    <n v="31914743.190000001"/>
    <m/>
    <m/>
    <m/>
  </r>
  <r>
    <x v="1"/>
    <x v="44"/>
    <s v="Domingo"/>
    <n v="1119"/>
    <s v="Moreno Derqui"/>
    <n v="38074030.369999997"/>
    <m/>
    <n v="29890611.969999999"/>
    <m/>
    <m/>
    <m/>
  </r>
  <r>
    <x v="1"/>
    <x v="44"/>
    <s v="Domingo"/>
    <n v="2997"/>
    <s v="Grafa"/>
    <n v="170761034.63"/>
    <n v="4140008.32"/>
    <n v="135033884.77000001"/>
    <n v="3250025.06"/>
    <n v="1019.901"/>
    <n v="51"/>
  </r>
  <r>
    <x v="1"/>
    <x v="44"/>
    <s v="Domingo"/>
    <n v="2998"/>
    <s v="San Justo"/>
    <n v="115983914.90000001"/>
    <n v="7663000.0300000003"/>
    <n v="90150859.930000007"/>
    <n v="5935504.8600000003"/>
    <n v="371.63799999999998"/>
    <n v="26"/>
  </r>
  <r>
    <x v="1"/>
    <x v="44"/>
    <s v="Domingo"/>
    <n v="2999"/>
    <s v="Avellaneda"/>
    <n v="119680502.41"/>
    <n v="2254682.04"/>
    <n v="93115977.849999994"/>
    <n v="1774998.52"/>
    <n v="772.56100000000004"/>
    <n v="32"/>
  </r>
  <r>
    <x v="1"/>
    <x v="44"/>
    <s v="Domingo"/>
    <n v="3601"/>
    <s v="La Plata"/>
    <n v="125201011.34999999"/>
    <n v="863965.7"/>
    <n v="97854617.030000001"/>
    <n v="676250.21"/>
    <n v="374.11500000000001"/>
    <n v="18"/>
  </r>
  <r>
    <x v="1"/>
    <x v="44"/>
    <s v="Domingo"/>
    <n v="3602"/>
    <s v="Bahía Blanca"/>
    <n v="113663090.62"/>
    <n v="1752354.17"/>
    <n v="88828186.870000005"/>
    <n v="1365377.87"/>
    <n v="316.46800000000002"/>
    <n v="14"/>
  </r>
  <r>
    <x v="1"/>
    <x v="44"/>
    <s v="Domingo"/>
    <n v="3603"/>
    <s v="Santa Fe "/>
    <n v="135280713.09"/>
    <m/>
    <n v="105144897.37"/>
    <m/>
    <m/>
    <m/>
  </r>
  <r>
    <x v="1"/>
    <x v="44"/>
    <s v="Domingo"/>
    <n v="3604"/>
    <s v="Paraná"/>
    <n v="98279141.159999996"/>
    <m/>
    <n v="76656598.939999998"/>
    <m/>
    <m/>
    <m/>
  </r>
  <r>
    <x v="1"/>
    <x v="44"/>
    <s v="Domingo"/>
    <n v="3605"/>
    <s v="Córdoba Oeste"/>
    <n v="168834796.52000001"/>
    <n v="794978.33"/>
    <n v="132725461.63"/>
    <n v="632373.52"/>
    <n v="378.71199999999999"/>
    <n v="11"/>
  </r>
  <r>
    <x v="1"/>
    <x v="44"/>
    <s v="Domingo"/>
    <n v="3606"/>
    <s v="Córdoba Este"/>
    <n v="111785946.51000001"/>
    <n v="5394374.1299999999"/>
    <n v="87374929.359999999"/>
    <n v="4166723.67"/>
    <n v="374.37200000000001"/>
    <n v="24"/>
  </r>
  <r>
    <x v="1"/>
    <x v="44"/>
    <s v="Domingo"/>
    <n v="3608"/>
    <s v="Neuquén"/>
    <n v="139858946.94"/>
    <n v="4305944.0999999996"/>
    <n v="108650142.76000001"/>
    <n v="3339096.55"/>
    <n v="561.76499999999999"/>
    <n v="27"/>
  </r>
  <r>
    <x v="1"/>
    <x v="44"/>
    <s v="Domingo"/>
    <n v="3613"/>
    <s v="Mendoza "/>
    <n v="115708909.87"/>
    <n v="4456820.34"/>
    <n v="90512979.519999996"/>
    <n v="3414361.04"/>
    <n v="1616.72"/>
    <n v="69"/>
  </r>
  <r>
    <x v="1"/>
    <x v="44"/>
    <s v="Domingo"/>
    <n v="4001"/>
    <s v="Campana"/>
    <n v="14282536.710000001"/>
    <m/>
    <n v="11221340.369999999"/>
    <m/>
    <m/>
    <m/>
  </r>
  <r>
    <x v="1"/>
    <x v="45"/>
    <s v="Lunes"/>
    <n v="1002"/>
    <s v="Rio IV"/>
    <n v="63843441.649999999"/>
    <n v="4421597.18"/>
    <n v="49719706.969999999"/>
    <n v="3408615.56"/>
    <n v="802.23900000000003"/>
    <n v="34"/>
  </r>
  <r>
    <x v="1"/>
    <x v="45"/>
    <s v="Lunes"/>
    <n v="1003"/>
    <s v="San Luis"/>
    <n v="54533002.539999999"/>
    <n v="1091075.1200000001"/>
    <n v="43045740.270000003"/>
    <n v="851776.28"/>
    <n v="574"/>
    <n v="20"/>
  </r>
  <r>
    <x v="1"/>
    <x v="45"/>
    <s v="Lunes"/>
    <n v="1004"/>
    <s v="San Fernando"/>
    <n v="63707374.289999999"/>
    <n v="4213779.13"/>
    <n v="50078354.520000003"/>
    <n v="3266271.9"/>
    <n v="943.27300000000002"/>
    <n v="30"/>
  </r>
  <r>
    <x v="1"/>
    <x v="45"/>
    <s v="Lunes"/>
    <n v="1005"/>
    <s v="Las Heras"/>
    <n v="39751318.789999999"/>
    <m/>
    <n v="31033339.93"/>
    <m/>
    <m/>
    <m/>
  </r>
  <r>
    <x v="1"/>
    <x v="45"/>
    <s v="Lunes"/>
    <n v="1006"/>
    <s v="San Juan"/>
    <n v="46203459.509999998"/>
    <n v="2908478.58"/>
    <n v="36343408.350000001"/>
    <n v="2257735.79"/>
    <n v="670.6"/>
    <n v="32"/>
  </r>
  <r>
    <x v="1"/>
    <x v="45"/>
    <s v="Lunes"/>
    <n v="1007"/>
    <s v="La Rioja"/>
    <n v="72307125.230000004"/>
    <m/>
    <n v="56822950.850000001"/>
    <m/>
    <m/>
    <m/>
  </r>
  <r>
    <x v="1"/>
    <x v="45"/>
    <s v="Lunes"/>
    <n v="1008"/>
    <s v="Corrientes"/>
    <n v="59526349.780000001"/>
    <n v="4294918.8600000003"/>
    <n v="46437168.170000002"/>
    <n v="3325119.13"/>
    <n v="414.23"/>
    <n v="25"/>
  </r>
  <r>
    <x v="1"/>
    <x v="45"/>
    <s v="Lunes"/>
    <n v="1010"/>
    <s v="Córdoba Sur"/>
    <n v="50740665.939999998"/>
    <m/>
    <n v="39578913.170000002"/>
    <m/>
    <m/>
    <m/>
  </r>
  <r>
    <x v="1"/>
    <x v="45"/>
    <s v="Lunes"/>
    <n v="1011"/>
    <s v="Salta"/>
    <n v="24556628.289999999"/>
    <n v="755907.27"/>
    <n v="19218247.170000002"/>
    <n v="585778.53"/>
    <n v="129.6"/>
    <n v="4"/>
  </r>
  <r>
    <x v="1"/>
    <x v="45"/>
    <s v="Lunes"/>
    <n v="1012"/>
    <s v="Santiago"/>
    <n v="47138595.420000002"/>
    <m/>
    <n v="36837313.049999997"/>
    <m/>
    <m/>
    <m/>
  </r>
  <r>
    <x v="1"/>
    <x v="45"/>
    <s v="Lunes"/>
    <n v="1013"/>
    <s v="Tigre"/>
    <n v="37192328.960000001"/>
    <m/>
    <n v="29039869.91"/>
    <m/>
    <m/>
    <m/>
  </r>
  <r>
    <x v="1"/>
    <x v="45"/>
    <s v="Lunes"/>
    <n v="1014"/>
    <s v="Lujan"/>
    <n v="30782490.25"/>
    <n v="1375318.84"/>
    <n v="23929632.850000001"/>
    <n v="1064000.04"/>
    <n v="221.94300000000001"/>
    <n v="13"/>
  </r>
  <r>
    <x v="1"/>
    <x v="45"/>
    <s v="Lunes"/>
    <n v="1015"/>
    <s v="Maipú"/>
    <n v="32107615.879999999"/>
    <m/>
    <n v="25140191.68"/>
    <m/>
    <m/>
    <m/>
  </r>
  <r>
    <x v="1"/>
    <x v="45"/>
    <s v="Lunes"/>
    <n v="1016"/>
    <s v="Avellaneda 2"/>
    <n v="45267632.210000001"/>
    <m/>
    <n v="35098899.280000001"/>
    <m/>
    <m/>
    <m/>
  </r>
  <r>
    <x v="1"/>
    <x v="45"/>
    <s v="Lunes"/>
    <n v="1017"/>
    <s v="La Tablada"/>
    <n v="39567372.32"/>
    <m/>
    <n v="30533483.899999999"/>
    <m/>
    <m/>
    <m/>
  </r>
  <r>
    <x v="1"/>
    <x v="45"/>
    <s v="Lunes"/>
    <n v="1018"/>
    <s v="Quilmes"/>
    <n v="86688619.840000004"/>
    <n v="0"/>
    <n v="67663968.319999993"/>
    <n v="-0.06"/>
    <n v="0"/>
    <n v="2"/>
  </r>
  <r>
    <x v="1"/>
    <x v="45"/>
    <s v="Lunes"/>
    <n v="1020"/>
    <s v="Tucumán"/>
    <n v="48751284.899999999"/>
    <n v="3473123.2"/>
    <n v="38202373.829999998"/>
    <n v="2687726.08"/>
    <n v="1076.3050000000001"/>
    <n v="36"/>
  </r>
  <r>
    <x v="1"/>
    <x v="45"/>
    <s v="Lunes"/>
    <n v="1021"/>
    <s v="Neuquén 2"/>
    <n v="47746191.340000004"/>
    <m/>
    <n v="37136281.460000001"/>
    <m/>
    <m/>
    <m/>
  </r>
  <r>
    <x v="1"/>
    <x v="45"/>
    <s v="Lunes"/>
    <n v="1022"/>
    <s v="Bariloche"/>
    <n v="46815227.609999999"/>
    <m/>
    <n v="36689846.359999999"/>
    <m/>
    <m/>
    <m/>
  </r>
  <r>
    <x v="1"/>
    <x v="45"/>
    <s v="Lunes"/>
    <n v="1023"/>
    <s v="La Pampa"/>
    <n v="37669129.68"/>
    <n v="631999.18999999994"/>
    <n v="29378686.850000001"/>
    <n v="489668.8"/>
    <n v="1"/>
    <n v="1"/>
  </r>
  <r>
    <x v="1"/>
    <x v="45"/>
    <s v="Lunes"/>
    <n v="1024"/>
    <s v="Formosa"/>
    <n v="50082903.789999999"/>
    <n v="3246302.51"/>
    <n v="39239103.229999997"/>
    <n v="2522534.0499999998"/>
    <n v="1400.42"/>
    <n v="61"/>
  </r>
  <r>
    <x v="1"/>
    <x v="45"/>
    <s v="Lunes"/>
    <n v="1026"/>
    <s v="Catamarca"/>
    <n v="45163131.609999999"/>
    <m/>
    <n v="35436251.170000002"/>
    <m/>
    <m/>
    <m/>
  </r>
  <r>
    <x v="1"/>
    <x v="45"/>
    <s v="Lunes"/>
    <n v="1027"/>
    <s v="Mataderos"/>
    <n v="13271791.779999999"/>
    <m/>
    <n v="10433517.699999999"/>
    <m/>
    <m/>
    <m/>
  </r>
  <r>
    <x v="1"/>
    <x v="45"/>
    <s v="Lunes"/>
    <n v="1028"/>
    <s v="Alte Brown"/>
    <n v="29192991.530000001"/>
    <m/>
    <n v="22890827.120000001"/>
    <m/>
    <m/>
    <m/>
  </r>
  <r>
    <x v="1"/>
    <x v="45"/>
    <s v="Lunes"/>
    <n v="1029"/>
    <s v="Moreno"/>
    <n v="20336040.300000001"/>
    <m/>
    <n v="15838796.91"/>
    <m/>
    <m/>
    <m/>
  </r>
  <r>
    <x v="1"/>
    <x v="45"/>
    <s v="Lunes"/>
    <n v="1030"/>
    <s v="José C Paz"/>
    <n v="12765265.15"/>
    <m/>
    <n v="9993414.5600000005"/>
    <m/>
    <m/>
    <m/>
  </r>
  <r>
    <x v="1"/>
    <x v="45"/>
    <s v="Lunes"/>
    <n v="1031"/>
    <s v="Jujuy"/>
    <n v="43751498.43"/>
    <n v="1319820.1100000001"/>
    <n v="34258326.079999998"/>
    <n v="1034867.67"/>
    <n v="274.58"/>
    <n v="11"/>
  </r>
  <r>
    <x v="1"/>
    <x v="45"/>
    <s v="Lunes"/>
    <n v="1032"/>
    <s v="Malvinas Arg"/>
    <n v="33538407.379999999"/>
    <m/>
    <n v="26154577.02"/>
    <m/>
    <m/>
    <m/>
  </r>
  <r>
    <x v="1"/>
    <x v="45"/>
    <s v="Lunes"/>
    <n v="1033"/>
    <s v="Rio Salí"/>
    <n v="28993749.620000001"/>
    <m/>
    <n v="22777055.16"/>
    <m/>
    <m/>
    <m/>
  </r>
  <r>
    <x v="1"/>
    <x v="45"/>
    <s v="Lunes"/>
    <n v="1035"/>
    <s v="3 de Febrero"/>
    <n v="25860279.57"/>
    <n v="423090.26"/>
    <n v="20161522.539999999"/>
    <n v="333505.69"/>
    <n v="208.202"/>
    <n v="10"/>
  </r>
  <r>
    <x v="1"/>
    <x v="45"/>
    <s v="Lunes"/>
    <n v="1036"/>
    <s v="Moreno Shopping"/>
    <n v="13110682.09"/>
    <m/>
    <n v="10251233.449999999"/>
    <m/>
    <m/>
    <m/>
  </r>
  <r>
    <x v="1"/>
    <x v="45"/>
    <s v="Lunes"/>
    <n v="1037"/>
    <s v="San Martin"/>
    <n v="8880900.4600000009"/>
    <m/>
    <n v="6983136.79"/>
    <m/>
    <m/>
    <m/>
  </r>
  <r>
    <x v="1"/>
    <x v="45"/>
    <s v="Lunes"/>
    <n v="1038"/>
    <s v="Cipolletti"/>
    <n v="51668479.670000002"/>
    <n v="2456023.92"/>
    <n v="40416276.520000003"/>
    <n v="1917110.93"/>
    <n v="525.13900000000001"/>
    <n v="25"/>
  </r>
  <r>
    <x v="1"/>
    <x v="45"/>
    <s v="Lunes"/>
    <n v="1039"/>
    <s v="Paraná 2"/>
    <n v="41443497.899999999"/>
    <m/>
    <n v="32377319.350000001"/>
    <m/>
    <m/>
    <m/>
  </r>
  <r>
    <x v="1"/>
    <x v="45"/>
    <s v="Lunes"/>
    <n v="1042"/>
    <s v="Trelew"/>
    <n v="31752209.02"/>
    <n v="200000"/>
    <n v="24783162.739999998"/>
    <n v="154958.67000000001"/>
    <n v="0"/>
    <n v="4"/>
  </r>
  <r>
    <x v="1"/>
    <x v="45"/>
    <s v="Lunes"/>
    <n v="1043"/>
    <s v="Laferrere"/>
    <n v="30753905.57"/>
    <m/>
    <n v="23792924.760000002"/>
    <m/>
    <m/>
    <m/>
  </r>
  <r>
    <x v="1"/>
    <x v="45"/>
    <s v="Lunes"/>
    <n v="1044"/>
    <s v="Hurlingham (AV. Villegas)"/>
    <n v="11874652.529999999"/>
    <m/>
    <n v="9303466.6400000006"/>
    <m/>
    <m/>
    <m/>
  </r>
  <r>
    <x v="1"/>
    <x v="45"/>
    <s v="Lunes"/>
    <n v="1045"/>
    <s v="Hurlingham (AV. Vergara)"/>
    <n v="10063496.74"/>
    <m/>
    <n v="7940997.0099999998"/>
    <m/>
    <m/>
    <m/>
  </r>
  <r>
    <x v="1"/>
    <x v="45"/>
    <s v="Lunes"/>
    <n v="1046"/>
    <s v="Pergamino"/>
    <n v="11542097.27"/>
    <m/>
    <n v="9050150.2100000009"/>
    <m/>
    <m/>
    <m/>
  </r>
  <r>
    <x v="1"/>
    <x v="45"/>
    <s v="Lunes"/>
    <n v="1050"/>
    <s v="Lanús"/>
    <n v="26494080.039999999"/>
    <m/>
    <n v="20634475.48"/>
    <m/>
    <m/>
    <m/>
  </r>
  <r>
    <x v="1"/>
    <x v="45"/>
    <s v="Lunes"/>
    <n v="1051"/>
    <s v="Posadas"/>
    <n v="32498668.640000001"/>
    <m/>
    <n v="26100256.940000001"/>
    <m/>
    <m/>
    <m/>
  </r>
  <r>
    <x v="1"/>
    <x v="45"/>
    <s v="Lunes"/>
    <n v="1052"/>
    <s v="Oran"/>
    <n v="40205155.310000002"/>
    <m/>
    <n v="31353595.07"/>
    <m/>
    <m/>
    <m/>
  </r>
  <r>
    <x v="1"/>
    <x v="45"/>
    <s v="Lunes"/>
    <n v="1053"/>
    <s v="Viedma"/>
    <n v="23663729.309999999"/>
    <m/>
    <n v="18312573.02"/>
    <m/>
    <m/>
    <m/>
  </r>
  <r>
    <x v="1"/>
    <x v="45"/>
    <s v="Lunes"/>
    <n v="1054"/>
    <s v="Olavarría"/>
    <n v="30409792.829999998"/>
    <n v="852548.07"/>
    <n v="23796912.890000001"/>
    <n v="663634.29"/>
    <n v="372.97500000000002"/>
    <n v="11"/>
  </r>
  <r>
    <x v="1"/>
    <x v="45"/>
    <s v="Lunes"/>
    <n v="1055"/>
    <s v="Villa Mercedes"/>
    <n v="28556780.260000002"/>
    <n v="2238741.11"/>
    <n v="22296269.170000002"/>
    <n v="1734364.46"/>
    <n v="205.98"/>
    <n v="8"/>
  </r>
  <r>
    <x v="1"/>
    <x v="45"/>
    <s v="Lunes"/>
    <n v="1056"/>
    <s v="Villa Nueva"/>
    <n v="20388634.359999999"/>
    <m/>
    <n v="15966279.73"/>
    <m/>
    <m/>
    <m/>
  </r>
  <r>
    <x v="1"/>
    <x v="45"/>
    <s v="Lunes"/>
    <n v="1057"/>
    <s v="Comodoro Rivadavia"/>
    <n v="55243901.490000002"/>
    <n v="1560922.22"/>
    <n v="42969139.189999998"/>
    <n v="1205053.17"/>
    <n v="639.46"/>
    <n v="29"/>
  </r>
  <r>
    <x v="1"/>
    <x v="45"/>
    <s v="Lunes"/>
    <n v="1058"/>
    <s v="Resistencia"/>
    <n v="34604267.640000001"/>
    <n v="351730.59"/>
    <n v="26847608.460000001"/>
    <n v="276308.28000000003"/>
    <n v="157"/>
    <n v="7"/>
  </r>
  <r>
    <x v="1"/>
    <x v="45"/>
    <s v="Lunes"/>
    <n v="1059"/>
    <s v="Gonzalez Catán"/>
    <n v="24930858.059999999"/>
    <m/>
    <n v="19362422.079999998"/>
    <m/>
    <m/>
    <m/>
  </r>
  <r>
    <x v="1"/>
    <x v="45"/>
    <s v="Lunes"/>
    <n v="1060"/>
    <s v="Fuerza Aérea (Cba)"/>
    <n v="28765707.530000001"/>
    <m/>
    <n v="22785061.829999998"/>
    <m/>
    <m/>
    <m/>
  </r>
  <r>
    <x v="1"/>
    <x v="45"/>
    <s v="Lunes"/>
    <n v="1061"/>
    <s v="Junín"/>
    <n v="37820113.969999999"/>
    <m/>
    <n v="29211864.510000002"/>
    <m/>
    <m/>
    <m/>
  </r>
  <r>
    <x v="1"/>
    <x v="45"/>
    <s v="Lunes"/>
    <n v="1067"/>
    <s v="San Martín (Mza)"/>
    <n v="24304589.100000001"/>
    <m/>
    <n v="18896743.190000001"/>
    <m/>
    <m/>
    <m/>
  </r>
  <r>
    <x v="1"/>
    <x v="45"/>
    <s v="Lunes"/>
    <n v="1068"/>
    <s v="Palmares (Mza)"/>
    <n v="43116824.579999998"/>
    <m/>
    <n v="33872037.240000002"/>
    <m/>
    <m/>
    <m/>
  </r>
  <r>
    <x v="1"/>
    <x v="45"/>
    <s v="Lunes"/>
    <n v="1074"/>
    <s v="Goya (Ctes)"/>
    <n v="18221243.32"/>
    <m/>
    <n v="14226529.189999999"/>
    <m/>
    <m/>
    <m/>
  </r>
  <r>
    <x v="1"/>
    <x v="45"/>
    <s v="Lunes"/>
    <n v="1075"/>
    <s v="Salta Fuerza Aérea"/>
    <n v="21485241.02"/>
    <m/>
    <n v="17014964.489999998"/>
    <m/>
    <m/>
    <m/>
  </r>
  <r>
    <x v="1"/>
    <x v="45"/>
    <s v="Lunes"/>
    <n v="1076"/>
    <s v="Lomas de Zamora"/>
    <n v="30536136.170000002"/>
    <n v="479999.25"/>
    <n v="23937058.59"/>
    <n v="371900.23"/>
    <n v="1"/>
    <n v="1"/>
  </r>
  <r>
    <x v="1"/>
    <x v="45"/>
    <s v="Lunes"/>
    <n v="1077"/>
    <s v="Gral Pico (La Pampa)"/>
    <n v="30267782.670000002"/>
    <m/>
    <n v="23637087.949999999"/>
    <m/>
    <m/>
    <m/>
  </r>
  <r>
    <x v="1"/>
    <x v="45"/>
    <s v="Lunes"/>
    <n v="1078"/>
    <s v="Salta Tartagal"/>
    <n v="38174137.810000002"/>
    <m/>
    <n v="29632109.449999999"/>
    <m/>
    <m/>
    <m/>
  </r>
  <r>
    <x v="1"/>
    <x v="45"/>
    <s v="Lunes"/>
    <n v="1080"/>
    <s v="Santiago del Estero Sur"/>
    <n v="30002725.5"/>
    <n v="2347529.66"/>
    <n v="23218596.32"/>
    <n v="1820811.97"/>
    <n v="418.19499999999999"/>
    <n v="14"/>
  </r>
  <r>
    <x v="1"/>
    <x v="45"/>
    <s v="Lunes"/>
    <n v="1081"/>
    <s v="Rawson San Juan"/>
    <n v="27784786"/>
    <m/>
    <n v="21978280.670000002"/>
    <m/>
    <m/>
    <m/>
  </r>
  <r>
    <x v="1"/>
    <x v="45"/>
    <s v="Lunes"/>
    <n v="1082"/>
    <s v="Tucumán (Av. Jujuy)"/>
    <n v="18605658.190000001"/>
    <m/>
    <n v="14966603.15"/>
    <m/>
    <m/>
    <m/>
  </r>
  <r>
    <x v="1"/>
    <x v="45"/>
    <s v="Lunes"/>
    <n v="1084"/>
    <s v="San Vicente"/>
    <n v="9286686.9199999999"/>
    <m/>
    <n v="7304367.3399999999"/>
    <m/>
    <m/>
    <m/>
  </r>
  <r>
    <x v="1"/>
    <x v="45"/>
    <s v="Lunes"/>
    <n v="1085"/>
    <s v="Corrientes (Av. Maipú)"/>
    <n v="18999152.5"/>
    <m/>
    <n v="14882131.779999999"/>
    <m/>
    <m/>
    <m/>
  </r>
  <r>
    <x v="1"/>
    <x v="45"/>
    <s v="Lunes"/>
    <n v="1086"/>
    <s v="Formosa II"/>
    <n v="34223550.530000001"/>
    <m/>
    <n v="26705420.530000001"/>
    <m/>
    <m/>
    <m/>
  </r>
  <r>
    <x v="1"/>
    <x v="45"/>
    <s v="Lunes"/>
    <n v="1087"/>
    <s v="Pilar"/>
    <n v="55350336.619999997"/>
    <n v="6453561.5599999996"/>
    <n v="43345300.43"/>
    <n v="4991432.13"/>
    <n v="916.80700000000002"/>
    <n v="42"/>
  </r>
  <r>
    <x v="1"/>
    <x v="45"/>
    <s v="Lunes"/>
    <n v="1088"/>
    <s v="Tuc. Concepción"/>
    <n v="38163401.509999998"/>
    <n v="1140986.1499999999"/>
    <n v="30585120.879999999"/>
    <n v="884028.54"/>
    <n v="3"/>
    <n v="3"/>
  </r>
  <r>
    <x v="1"/>
    <x v="45"/>
    <s v="Lunes"/>
    <n v="1092"/>
    <s v="San Juan Norte"/>
    <n v="24832163.350000001"/>
    <m/>
    <n v="19277305.760000002"/>
    <m/>
    <m/>
    <m/>
  </r>
  <r>
    <x v="1"/>
    <x v="45"/>
    <s v="Lunes"/>
    <n v="1093"/>
    <s v="Comodoro Rivadavia Norte"/>
    <n v="45961830"/>
    <m/>
    <n v="35950999.159999996"/>
    <m/>
    <m/>
    <m/>
  </r>
  <r>
    <x v="1"/>
    <x v="45"/>
    <s v="Lunes"/>
    <n v="1096"/>
    <s v="Caseros"/>
    <n v="31720016.5"/>
    <m/>
    <n v="24842221.109999999"/>
    <m/>
    <m/>
    <m/>
  </r>
  <r>
    <x v="1"/>
    <x v="45"/>
    <s v="Lunes"/>
    <n v="1097"/>
    <s v="Donato Alvarez (Cba)     "/>
    <n v="27183660.960000001"/>
    <m/>
    <n v="21438259.02"/>
    <m/>
    <m/>
    <m/>
  </r>
  <r>
    <x v="1"/>
    <x v="45"/>
    <s v="Lunes"/>
    <n v="1098"/>
    <s v="R.S. Peña, Chaco"/>
    <n v="22909050.100000001"/>
    <n v="903997"/>
    <n v="17802073.789999999"/>
    <n v="700410.9"/>
    <n v="3"/>
    <n v="3"/>
  </r>
  <r>
    <x v="1"/>
    <x v="45"/>
    <s v="Lunes"/>
    <n v="1099"/>
    <s v="Posadas II            "/>
    <n v="23186412.050000001"/>
    <m/>
    <n v="18587243.690000001"/>
    <m/>
    <m/>
    <m/>
  </r>
  <r>
    <x v="1"/>
    <x v="45"/>
    <s v="Lunes"/>
    <n v="1100"/>
    <s v="Santa Rosa (La Pampa) II"/>
    <n v="23971156.390000001"/>
    <m/>
    <n v="18937603.100000001"/>
    <m/>
    <m/>
    <m/>
  </r>
  <r>
    <x v="1"/>
    <x v="45"/>
    <s v="Lunes"/>
    <n v="1106"/>
    <s v="Tuc. Ejército Del Norte"/>
    <n v="18018897.309999999"/>
    <m/>
    <n v="14149100.91"/>
    <m/>
    <m/>
    <m/>
  </r>
  <r>
    <x v="1"/>
    <x v="45"/>
    <s v="Lunes"/>
    <n v="1108"/>
    <s v="Puerto Madryn "/>
    <n v="34975174.280000001"/>
    <m/>
    <n v="27385426.350000001"/>
    <m/>
    <m/>
    <m/>
  </r>
  <r>
    <x v="1"/>
    <x v="45"/>
    <s v="Lunes"/>
    <n v="1110"/>
    <s v="Claypole"/>
    <n v="18617000.75"/>
    <m/>
    <n v="14503831.32"/>
    <m/>
    <m/>
    <m/>
  </r>
  <r>
    <x v="1"/>
    <x v="45"/>
    <s v="Lunes"/>
    <n v="1111"/>
    <s v="San Pedro de Jujuy"/>
    <n v="25682056.510000002"/>
    <n v="494199.31"/>
    <n v="19772241.07"/>
    <n v="382902.37"/>
    <n v="1"/>
    <n v="1"/>
  </r>
  <r>
    <x v="1"/>
    <x v="45"/>
    <s v="Lunes"/>
    <n v="1114"/>
    <s v="Clorinda"/>
    <n v="21365245.030000001"/>
    <m/>
    <n v="16740592.109999999"/>
    <m/>
    <m/>
    <m/>
  </r>
  <r>
    <x v="1"/>
    <x v="45"/>
    <s v="Lunes"/>
    <n v="1115"/>
    <s v="General Roca"/>
    <n v="28313380.079999998"/>
    <n v="508183.8"/>
    <n v="22099917.77"/>
    <n v="404747.01"/>
    <n v="248.41"/>
    <n v="7"/>
  </r>
  <r>
    <x v="1"/>
    <x v="45"/>
    <s v="Lunes"/>
    <n v="1116"/>
    <s v="Moron"/>
    <n v="26898504.73"/>
    <m/>
    <n v="20908306.760000002"/>
    <m/>
    <m/>
    <m/>
  </r>
  <r>
    <x v="1"/>
    <x v="45"/>
    <s v="Lunes"/>
    <n v="1119"/>
    <s v="Moreno Derqui"/>
    <n v="19150227.879999999"/>
    <m/>
    <n v="14887606.189999999"/>
    <m/>
    <m/>
    <m/>
  </r>
  <r>
    <x v="1"/>
    <x v="45"/>
    <s v="Lunes"/>
    <n v="2997"/>
    <s v="Grafa"/>
    <n v="112914831.36"/>
    <n v="11845462.99"/>
    <n v="89761269.260000005"/>
    <n v="9104573.4600000009"/>
    <n v="3095.9630000000002"/>
    <n v="115"/>
  </r>
  <r>
    <x v="1"/>
    <x v="45"/>
    <s v="Lunes"/>
    <n v="2998"/>
    <s v="San Justo"/>
    <n v="69446144.549999997"/>
    <n v="4825238.8899999997"/>
    <n v="54032026.479999997"/>
    <n v="3729070.23"/>
    <n v="2289.7919999999999"/>
    <n v="65"/>
  </r>
  <r>
    <x v="1"/>
    <x v="45"/>
    <s v="Lunes"/>
    <n v="2999"/>
    <s v="Avellaneda"/>
    <n v="72808625.019999996"/>
    <n v="7297972.9100000001"/>
    <n v="56457499.090000004"/>
    <n v="5613122.3799999999"/>
    <n v="1952.5340000000001"/>
    <n v="73"/>
  </r>
  <r>
    <x v="1"/>
    <x v="45"/>
    <s v="Lunes"/>
    <n v="3601"/>
    <s v="La Plata"/>
    <n v="76296181.659999996"/>
    <n v="4535426.62"/>
    <n v="59238988.119999997"/>
    <n v="3479263.83"/>
    <n v="1942.971"/>
    <n v="68"/>
  </r>
  <r>
    <x v="1"/>
    <x v="45"/>
    <s v="Lunes"/>
    <n v="3602"/>
    <s v="Bahía Blanca"/>
    <n v="59713859.740000002"/>
    <n v="3667319.56"/>
    <n v="46378365.829999998"/>
    <n v="2799731.23"/>
    <n v="1069.788"/>
    <n v="44"/>
  </r>
  <r>
    <x v="1"/>
    <x v="45"/>
    <s v="Lunes"/>
    <n v="3603"/>
    <s v="Santa Fe "/>
    <n v="68640585.909999996"/>
    <n v="3339917.44"/>
    <n v="53267138.640000001"/>
    <n v="2571463.15"/>
    <n v="1393.3520000000001"/>
    <n v="44"/>
  </r>
  <r>
    <x v="1"/>
    <x v="45"/>
    <s v="Lunes"/>
    <n v="3604"/>
    <s v="Paraná"/>
    <n v="48845848.200000003"/>
    <n v="4658863.63"/>
    <n v="38179440.119999997"/>
    <n v="3586939.7"/>
    <n v="1221.413"/>
    <n v="43"/>
  </r>
  <r>
    <x v="1"/>
    <x v="45"/>
    <s v="Lunes"/>
    <n v="3605"/>
    <s v="Córdoba Oeste"/>
    <n v="120394774.28"/>
    <n v="6537939.04"/>
    <n v="94778725.590000004"/>
    <n v="5042487.1900000004"/>
    <n v="2413.1819999999998"/>
    <n v="74"/>
  </r>
  <r>
    <x v="1"/>
    <x v="45"/>
    <s v="Lunes"/>
    <n v="3606"/>
    <s v="Córdoba Este"/>
    <n v="60488739.390000001"/>
    <n v="1900815.06"/>
    <n v="47436044.520000003"/>
    <n v="1448773.19"/>
    <n v="850.45500000000004"/>
    <n v="27"/>
  </r>
  <r>
    <x v="1"/>
    <x v="45"/>
    <s v="Lunes"/>
    <n v="3608"/>
    <s v="Neuquén"/>
    <n v="86043088.349999994"/>
    <n v="852174.96"/>
    <n v="66715744.259999998"/>
    <n v="664280.81000000006"/>
    <n v="242.459"/>
    <n v="14"/>
  </r>
  <r>
    <x v="1"/>
    <x v="45"/>
    <s v="Lunes"/>
    <n v="3613"/>
    <s v="Mendoza "/>
    <n v="71981910.280000001"/>
    <n v="3447329.46"/>
    <n v="56334710.409999996"/>
    <n v="2681427.54"/>
    <n v="1629.43"/>
    <n v="45"/>
  </r>
  <r>
    <x v="1"/>
    <x v="45"/>
    <s v="Lunes"/>
    <n v="4001"/>
    <s v="Campana"/>
    <n v="12412516.119999999"/>
    <m/>
    <n v="9761677.1899999995"/>
    <m/>
    <m/>
    <m/>
  </r>
  <r>
    <x v="1"/>
    <x v="46"/>
    <s v="Martes"/>
    <n v="1002"/>
    <s v="Rio IV"/>
    <n v="52633465.340000004"/>
    <n v="1573170.35"/>
    <n v="40888702.219999999"/>
    <n v="1216953.07"/>
    <n v="688.548"/>
    <n v="20"/>
  </r>
  <r>
    <x v="1"/>
    <x v="46"/>
    <s v="Martes"/>
    <n v="1003"/>
    <s v="San Luis"/>
    <n v="60246625.689999998"/>
    <n v="3955577.17"/>
    <n v="47409848.189999998"/>
    <n v="3090141.46"/>
    <n v="1045.8"/>
    <n v="36"/>
  </r>
  <r>
    <x v="1"/>
    <x v="46"/>
    <s v="Martes"/>
    <n v="1004"/>
    <s v="San Fernando"/>
    <n v="49983722.590000004"/>
    <n v="1821689.6"/>
    <n v="39293587.890000001"/>
    <n v="1386308.58"/>
    <n v="821.64099999999996"/>
    <n v="35"/>
  </r>
  <r>
    <x v="1"/>
    <x v="46"/>
    <s v="Martes"/>
    <n v="1005"/>
    <s v="Las Heras"/>
    <n v="37188109.460000001"/>
    <m/>
    <n v="29207327.18"/>
    <m/>
    <m/>
    <m/>
  </r>
  <r>
    <x v="1"/>
    <x v="46"/>
    <s v="Martes"/>
    <n v="1006"/>
    <s v="San Juan"/>
    <n v="39245194.009999998"/>
    <n v="2323453.46"/>
    <n v="30895538.789999999"/>
    <n v="1805344.06"/>
    <n v="461.83"/>
    <n v="15"/>
  </r>
  <r>
    <x v="1"/>
    <x v="46"/>
    <s v="Martes"/>
    <n v="1007"/>
    <s v="La Rioja"/>
    <n v="56216343.509999998"/>
    <n v="710999.12"/>
    <n v="44159808.100000001"/>
    <n v="550877.42000000004"/>
    <n v="1"/>
    <n v="1"/>
  </r>
  <r>
    <x v="1"/>
    <x v="46"/>
    <s v="Martes"/>
    <n v="1008"/>
    <s v="Corrientes"/>
    <n v="42192284.740000002"/>
    <n v="1502417.59"/>
    <n v="32738962.48"/>
    <n v="1182829.27"/>
    <n v="1036.5"/>
    <n v="24"/>
  </r>
  <r>
    <x v="1"/>
    <x v="46"/>
    <s v="Martes"/>
    <n v="1010"/>
    <s v="Córdoba Sur"/>
    <n v="27924293.59"/>
    <m/>
    <n v="22027616.489999998"/>
    <m/>
    <m/>
    <m/>
  </r>
  <r>
    <x v="1"/>
    <x v="46"/>
    <s v="Martes"/>
    <n v="1011"/>
    <s v="Salta"/>
    <n v="52109975.460000001"/>
    <n v="2989235.48"/>
    <n v="40706954.469999999"/>
    <n v="2321519.19"/>
    <n v="145.32"/>
    <n v="12"/>
  </r>
  <r>
    <x v="1"/>
    <x v="46"/>
    <s v="Martes"/>
    <n v="1012"/>
    <s v="Santiago"/>
    <n v="41835765.950000003"/>
    <m/>
    <n v="32797864.239999998"/>
    <m/>
    <m/>
    <m/>
  </r>
  <r>
    <x v="1"/>
    <x v="46"/>
    <s v="Martes"/>
    <n v="1013"/>
    <s v="Tigre"/>
    <n v="35594583.840000004"/>
    <m/>
    <n v="27889856.059999999"/>
    <m/>
    <m/>
    <m/>
  </r>
  <r>
    <x v="1"/>
    <x v="46"/>
    <s v="Martes"/>
    <n v="1014"/>
    <s v="Lujan"/>
    <n v="31304252.57"/>
    <n v="611566.16"/>
    <n v="24537729.23"/>
    <n v="475174.43"/>
    <n v="334.11700000000002"/>
    <n v="8"/>
  </r>
  <r>
    <x v="1"/>
    <x v="46"/>
    <s v="Martes"/>
    <n v="1015"/>
    <s v="Maipú"/>
    <n v="35144254.770000003"/>
    <m/>
    <n v="27492598.699999999"/>
    <m/>
    <m/>
    <m/>
  </r>
  <r>
    <x v="1"/>
    <x v="46"/>
    <s v="Martes"/>
    <n v="1016"/>
    <s v="Avellaneda 2"/>
    <n v="52378492.590000004"/>
    <m/>
    <n v="40904011.990000002"/>
    <m/>
    <m/>
    <m/>
  </r>
  <r>
    <x v="1"/>
    <x v="46"/>
    <s v="Martes"/>
    <n v="1017"/>
    <s v="La Tablada"/>
    <n v="31232515.640000001"/>
    <m/>
    <n v="24450749.370000001"/>
    <m/>
    <m/>
    <m/>
  </r>
  <r>
    <x v="1"/>
    <x v="46"/>
    <s v="Martes"/>
    <n v="1018"/>
    <s v="Quilmes"/>
    <n v="82529674"/>
    <m/>
    <n v="64201143.5"/>
    <m/>
    <m/>
    <m/>
  </r>
  <r>
    <x v="1"/>
    <x v="46"/>
    <s v="Martes"/>
    <n v="1020"/>
    <s v="Tucumán"/>
    <n v="41337156.32"/>
    <n v="3826833.04"/>
    <n v="32710258.039999999"/>
    <n v="2972030.01"/>
    <n v="665.73"/>
    <n v="36"/>
  </r>
  <r>
    <x v="1"/>
    <x v="46"/>
    <s v="Martes"/>
    <n v="1021"/>
    <s v="Neuquén 2"/>
    <n v="47487181.460000001"/>
    <m/>
    <n v="37095814.270000003"/>
    <m/>
    <m/>
    <m/>
  </r>
  <r>
    <x v="1"/>
    <x v="46"/>
    <s v="Martes"/>
    <n v="1022"/>
    <s v="Bariloche"/>
    <n v="43206661.640000001"/>
    <m/>
    <n v="33976274.079999998"/>
    <m/>
    <m/>
    <m/>
  </r>
  <r>
    <x v="1"/>
    <x v="46"/>
    <s v="Martes"/>
    <n v="1023"/>
    <s v="La Pampa"/>
    <n v="33032831.920000002"/>
    <m/>
    <n v="25818874.43"/>
    <m/>
    <m/>
    <m/>
  </r>
  <r>
    <x v="1"/>
    <x v="46"/>
    <s v="Martes"/>
    <n v="1024"/>
    <s v="Formosa"/>
    <n v="48445456.979999997"/>
    <n v="1971130.12"/>
    <n v="37886386.490000002"/>
    <n v="1519587.77"/>
    <n v="662.13"/>
    <n v="34"/>
  </r>
  <r>
    <x v="1"/>
    <x v="46"/>
    <s v="Martes"/>
    <n v="1026"/>
    <s v="Catamarca"/>
    <n v="44829255.060000002"/>
    <n v="2842484.61"/>
    <n v="35227536.590000004"/>
    <n v="2202338.27"/>
    <n v="5"/>
    <n v="5"/>
  </r>
  <r>
    <x v="1"/>
    <x v="46"/>
    <s v="Martes"/>
    <n v="1027"/>
    <s v="Mataderos"/>
    <n v="14975240.710000001"/>
    <m/>
    <n v="11738666.560000001"/>
    <m/>
    <m/>
    <m/>
  </r>
  <r>
    <x v="1"/>
    <x v="46"/>
    <s v="Martes"/>
    <n v="1028"/>
    <s v="Alte Brown"/>
    <n v="28616467.850000001"/>
    <n v="484999.19"/>
    <n v="22330967.960000001"/>
    <n v="371900.21"/>
    <n v="1"/>
    <n v="1"/>
  </r>
  <r>
    <x v="1"/>
    <x v="46"/>
    <s v="Martes"/>
    <n v="1029"/>
    <s v="Moreno"/>
    <n v="20596074.16"/>
    <n v="279998"/>
    <n v="16113665.050000001"/>
    <n v="216940.6"/>
    <n v="2"/>
    <n v="1"/>
  </r>
  <r>
    <x v="1"/>
    <x v="46"/>
    <s v="Martes"/>
    <n v="1030"/>
    <s v="José C Paz"/>
    <n v="11469347.289999999"/>
    <m/>
    <n v="9016517.1400000006"/>
    <m/>
    <m/>
    <m/>
  </r>
  <r>
    <x v="1"/>
    <x v="46"/>
    <s v="Martes"/>
    <n v="1031"/>
    <s v="Jujuy"/>
    <n v="47163382.409999996"/>
    <n v="424750.67"/>
    <n v="37148666.170000002"/>
    <n v="333767.53000000003"/>
    <n v="276.42"/>
    <n v="8"/>
  </r>
  <r>
    <x v="1"/>
    <x v="46"/>
    <s v="Martes"/>
    <n v="1032"/>
    <s v="Malvinas Arg"/>
    <n v="28731955.27"/>
    <m/>
    <n v="22462134.16"/>
    <m/>
    <m/>
    <m/>
  </r>
  <r>
    <x v="1"/>
    <x v="46"/>
    <s v="Martes"/>
    <n v="1033"/>
    <s v="Rio Salí"/>
    <n v="31680843.210000001"/>
    <m/>
    <n v="24769234.77"/>
    <m/>
    <m/>
    <m/>
  </r>
  <r>
    <x v="1"/>
    <x v="46"/>
    <s v="Martes"/>
    <n v="1035"/>
    <s v="3 de Febrero"/>
    <n v="25595911.18"/>
    <n v="686833.71"/>
    <n v="19626322.760000002"/>
    <n v="539300.43000000005"/>
    <n v="362.17500000000001"/>
    <n v="6"/>
  </r>
  <r>
    <x v="1"/>
    <x v="46"/>
    <s v="Martes"/>
    <n v="1036"/>
    <s v="Moreno Shopping"/>
    <n v="12481387.880000001"/>
    <m/>
    <n v="9744195.6300000008"/>
    <m/>
    <m/>
    <m/>
  </r>
  <r>
    <x v="1"/>
    <x v="46"/>
    <s v="Martes"/>
    <n v="1037"/>
    <s v="San Martin"/>
    <n v="8383295.5800000001"/>
    <m/>
    <n v="6587104.4000000004"/>
    <m/>
    <m/>
    <m/>
  </r>
  <r>
    <x v="1"/>
    <x v="46"/>
    <s v="Martes"/>
    <n v="1038"/>
    <s v="Cipolletti"/>
    <n v="44708464.520000003"/>
    <n v="924661.55"/>
    <n v="35011299.270000003"/>
    <n v="743366.07"/>
    <n v="514.88"/>
    <n v="17"/>
  </r>
  <r>
    <x v="1"/>
    <x v="46"/>
    <s v="Martes"/>
    <n v="1039"/>
    <s v="Paraná 2"/>
    <n v="38016369.380000003"/>
    <m/>
    <n v="29655392.949999999"/>
    <m/>
    <m/>
    <m/>
  </r>
  <r>
    <x v="1"/>
    <x v="46"/>
    <s v="Martes"/>
    <n v="1042"/>
    <s v="Trelew"/>
    <n v="31138054.890000001"/>
    <m/>
    <n v="24365255.84"/>
    <m/>
    <m/>
    <m/>
  </r>
  <r>
    <x v="1"/>
    <x v="46"/>
    <s v="Martes"/>
    <n v="1043"/>
    <s v="Laferrere"/>
    <n v="22859845.629999999"/>
    <m/>
    <n v="17782667.309999999"/>
    <m/>
    <m/>
    <m/>
  </r>
  <r>
    <x v="1"/>
    <x v="46"/>
    <s v="Martes"/>
    <n v="1044"/>
    <s v="Hurlingham (AV. Villegas)"/>
    <n v="10790484.539999999"/>
    <m/>
    <n v="8380448.46"/>
    <m/>
    <m/>
    <m/>
  </r>
  <r>
    <x v="1"/>
    <x v="46"/>
    <s v="Martes"/>
    <n v="1045"/>
    <s v="Hurlingham (AV. Vergara)"/>
    <n v="9140685.0600000005"/>
    <m/>
    <n v="7183950.7400000002"/>
    <m/>
    <m/>
    <m/>
  </r>
  <r>
    <x v="1"/>
    <x v="46"/>
    <s v="Martes"/>
    <n v="1046"/>
    <s v="Pergamino"/>
    <n v="15648866.050000001"/>
    <n v="1117987"/>
    <n v="12201357.76"/>
    <n v="866208.93"/>
    <n v="2"/>
    <n v="2"/>
  </r>
  <r>
    <x v="1"/>
    <x v="46"/>
    <s v="Martes"/>
    <n v="1050"/>
    <s v="Lanús"/>
    <n v="25765764.550000001"/>
    <m/>
    <n v="20102463.140000001"/>
    <m/>
    <m/>
    <m/>
  </r>
  <r>
    <x v="1"/>
    <x v="46"/>
    <s v="Martes"/>
    <n v="1051"/>
    <s v="Posadas"/>
    <n v="49548643.460000001"/>
    <m/>
    <n v="39143481.189999998"/>
    <m/>
    <m/>
    <m/>
  </r>
  <r>
    <x v="1"/>
    <x v="46"/>
    <s v="Martes"/>
    <n v="1052"/>
    <s v="Oran"/>
    <n v="32733657.280000001"/>
    <m/>
    <n v="25663376.43"/>
    <m/>
    <m/>
    <m/>
  </r>
  <r>
    <x v="1"/>
    <x v="46"/>
    <s v="Martes"/>
    <n v="1053"/>
    <s v="Viedma"/>
    <n v="27323008.120000001"/>
    <m/>
    <n v="21355457.82"/>
    <m/>
    <m/>
    <m/>
  </r>
  <r>
    <x v="1"/>
    <x v="46"/>
    <s v="Martes"/>
    <n v="1054"/>
    <s v="Olavarría"/>
    <n v="28731424.329999998"/>
    <n v="495647.41"/>
    <n v="22336047.27"/>
    <n v="386206.78"/>
    <n v="242.39"/>
    <n v="9"/>
  </r>
  <r>
    <x v="1"/>
    <x v="46"/>
    <s v="Martes"/>
    <n v="1055"/>
    <s v="Villa Mercedes"/>
    <n v="29119507.309999999"/>
    <n v="572418.81999999995"/>
    <n v="22822099.719999999"/>
    <n v="448727.7"/>
    <n v="418"/>
    <n v="10"/>
  </r>
  <r>
    <x v="1"/>
    <x v="46"/>
    <s v="Martes"/>
    <n v="1056"/>
    <s v="Villa Nueva"/>
    <n v="17225676.600000001"/>
    <m/>
    <n v="13541133.15"/>
    <m/>
    <m/>
    <m/>
  </r>
  <r>
    <x v="1"/>
    <x v="46"/>
    <s v="Martes"/>
    <n v="1057"/>
    <s v="Comodoro Rivadavia"/>
    <n v="60092386.109999999"/>
    <n v="4171109.61"/>
    <n v="46743569.18"/>
    <n v="3229172.25"/>
    <n v="410.28"/>
    <n v="23"/>
  </r>
  <r>
    <x v="1"/>
    <x v="46"/>
    <s v="Martes"/>
    <n v="1058"/>
    <s v="Resistencia"/>
    <n v="32889906.170000002"/>
    <n v="877673.21"/>
    <n v="25480791.510000002"/>
    <n v="678631.86"/>
    <n v="443.07299999999998"/>
    <n v="22"/>
  </r>
  <r>
    <x v="1"/>
    <x v="46"/>
    <s v="Martes"/>
    <n v="1059"/>
    <s v="Gonzalez Catán"/>
    <n v="25302431.879999999"/>
    <m/>
    <n v="19662984.199999999"/>
    <m/>
    <m/>
    <m/>
  </r>
  <r>
    <x v="1"/>
    <x v="46"/>
    <s v="Martes"/>
    <n v="1060"/>
    <s v="Fuerza Aérea (Cba)"/>
    <n v="26219825.699999999"/>
    <m/>
    <n v="20682126.600000001"/>
    <m/>
    <m/>
    <m/>
  </r>
  <r>
    <x v="1"/>
    <x v="46"/>
    <s v="Martes"/>
    <n v="1061"/>
    <s v="Junín"/>
    <n v="33170773.859999999"/>
    <m/>
    <n v="25817172.530000001"/>
    <m/>
    <m/>
    <m/>
  </r>
  <r>
    <x v="1"/>
    <x v="46"/>
    <s v="Martes"/>
    <n v="1067"/>
    <s v="San Martín (Mza)"/>
    <n v="18866798.800000001"/>
    <m/>
    <n v="14736065.939999999"/>
    <m/>
    <m/>
    <m/>
  </r>
  <r>
    <x v="1"/>
    <x v="46"/>
    <s v="Martes"/>
    <n v="1068"/>
    <s v="Palmares (Mza)"/>
    <n v="47023756.979999997"/>
    <m/>
    <n v="36734641.409999996"/>
    <m/>
    <m/>
    <m/>
  </r>
  <r>
    <x v="1"/>
    <x v="46"/>
    <s v="Martes"/>
    <n v="1074"/>
    <s v="Goya (Ctes)"/>
    <n v="20492124.579999998"/>
    <m/>
    <n v="15961117.5"/>
    <m/>
    <m/>
    <m/>
  </r>
  <r>
    <x v="1"/>
    <x v="46"/>
    <s v="Martes"/>
    <n v="1075"/>
    <s v="Salta Fuerza Aérea"/>
    <n v="36959668.399999999"/>
    <m/>
    <n v="29123900.629999999"/>
    <m/>
    <m/>
    <m/>
  </r>
  <r>
    <x v="1"/>
    <x v="46"/>
    <s v="Martes"/>
    <n v="1076"/>
    <s v="Lomas de Zamora"/>
    <n v="30475642.449999999"/>
    <m/>
    <n v="23827683.66"/>
    <m/>
    <m/>
    <m/>
  </r>
  <r>
    <x v="1"/>
    <x v="46"/>
    <s v="Martes"/>
    <n v="1077"/>
    <s v="Gral Pico (La Pampa)"/>
    <n v="26256035.699999999"/>
    <m/>
    <n v="20446279.920000002"/>
    <m/>
    <m/>
    <m/>
  </r>
  <r>
    <x v="1"/>
    <x v="46"/>
    <s v="Martes"/>
    <n v="1078"/>
    <s v="Salta Tartagal"/>
    <n v="43312289.840000004"/>
    <m/>
    <n v="33820997.450000003"/>
    <m/>
    <m/>
    <m/>
  </r>
  <r>
    <x v="1"/>
    <x v="46"/>
    <s v="Martes"/>
    <n v="1080"/>
    <s v="Santiago del Estero Sur"/>
    <n v="24964486.920000002"/>
    <n v="1117355.94"/>
    <n v="19529885.469999999"/>
    <n v="868892.88"/>
    <n v="315"/>
    <n v="11"/>
  </r>
  <r>
    <x v="1"/>
    <x v="46"/>
    <s v="Martes"/>
    <n v="1081"/>
    <s v="Rawson San Juan"/>
    <n v="21330330.309999999"/>
    <m/>
    <n v="17019366.399999999"/>
    <m/>
    <m/>
    <m/>
  </r>
  <r>
    <x v="1"/>
    <x v="46"/>
    <s v="Martes"/>
    <n v="1082"/>
    <s v="Tucumán (Av. Jujuy)"/>
    <n v="15794886.380000001"/>
    <m/>
    <n v="12666759.449999999"/>
    <m/>
    <m/>
    <m/>
  </r>
  <r>
    <x v="1"/>
    <x v="46"/>
    <s v="Martes"/>
    <n v="1084"/>
    <s v="San Vicente"/>
    <n v="8995247.5"/>
    <m/>
    <n v="7093825.9800000004"/>
    <m/>
    <m/>
    <m/>
  </r>
  <r>
    <x v="1"/>
    <x v="46"/>
    <s v="Martes"/>
    <n v="1085"/>
    <s v="Corrientes (Av. Maipú)"/>
    <n v="14307219.890000001"/>
    <m/>
    <n v="11168390.57"/>
    <m/>
    <m/>
    <m/>
  </r>
  <r>
    <x v="1"/>
    <x v="46"/>
    <s v="Martes"/>
    <n v="1086"/>
    <s v="Formosa II"/>
    <n v="33879781.560000002"/>
    <m/>
    <n v="26546265.02"/>
    <m/>
    <m/>
    <m/>
  </r>
  <r>
    <x v="1"/>
    <x v="46"/>
    <s v="Martes"/>
    <n v="1087"/>
    <s v="Pilar"/>
    <n v="45558510.149999999"/>
    <n v="2461081.75"/>
    <n v="35427883.140000001"/>
    <n v="1894696.87"/>
    <n v="624.82500000000005"/>
    <n v="32"/>
  </r>
  <r>
    <x v="1"/>
    <x v="46"/>
    <s v="Martes"/>
    <n v="1088"/>
    <s v="Tuc. Concepción"/>
    <n v="26634437.039999999"/>
    <m/>
    <n v="21463000.789999999"/>
    <m/>
    <m/>
    <m/>
  </r>
  <r>
    <x v="1"/>
    <x v="46"/>
    <s v="Martes"/>
    <n v="1092"/>
    <s v="San Juan Norte"/>
    <n v="24933077.789999999"/>
    <m/>
    <n v="19412395.449999999"/>
    <m/>
    <m/>
    <m/>
  </r>
  <r>
    <x v="1"/>
    <x v="46"/>
    <s v="Martes"/>
    <n v="1093"/>
    <s v="Comodoro Rivadavia Norte"/>
    <n v="45439792.130000003"/>
    <m/>
    <n v="35667197.68"/>
    <m/>
    <m/>
    <m/>
  </r>
  <r>
    <x v="1"/>
    <x v="46"/>
    <s v="Martes"/>
    <n v="1096"/>
    <s v="Caseros"/>
    <n v="24775244.280000001"/>
    <m/>
    <n v="19492028.359999999"/>
    <m/>
    <m/>
    <m/>
  </r>
  <r>
    <x v="1"/>
    <x v="46"/>
    <s v="Martes"/>
    <n v="1097"/>
    <s v="Donato Alvarez (Cba)     "/>
    <n v="27344421.93"/>
    <m/>
    <n v="21753810.079999998"/>
    <m/>
    <m/>
    <m/>
  </r>
  <r>
    <x v="1"/>
    <x v="46"/>
    <s v="Martes"/>
    <n v="1098"/>
    <s v="R.S. Peña, Chaco"/>
    <n v="17208498.609999999"/>
    <m/>
    <n v="13428982.710000001"/>
    <m/>
    <m/>
    <m/>
  </r>
  <r>
    <x v="1"/>
    <x v="46"/>
    <s v="Martes"/>
    <n v="1099"/>
    <s v="Posadas II            "/>
    <n v="27759459.420000002"/>
    <m/>
    <n v="22396633.43"/>
    <m/>
    <m/>
    <m/>
  </r>
  <r>
    <x v="1"/>
    <x v="46"/>
    <s v="Martes"/>
    <n v="1100"/>
    <s v="Santa Rosa (La Pampa) II"/>
    <n v="28348112.789999999"/>
    <m/>
    <n v="22136323.68"/>
    <m/>
    <m/>
    <m/>
  </r>
  <r>
    <x v="1"/>
    <x v="46"/>
    <s v="Martes"/>
    <n v="1106"/>
    <s v="Tuc. Ejército Del Norte"/>
    <n v="14023000.380000001"/>
    <m/>
    <n v="11136278.380000001"/>
    <m/>
    <m/>
    <m/>
  </r>
  <r>
    <x v="1"/>
    <x v="46"/>
    <s v="Martes"/>
    <n v="1108"/>
    <s v="Puerto Madryn "/>
    <n v="33795436.369999997"/>
    <m/>
    <n v="26561495.579999998"/>
    <m/>
    <m/>
    <m/>
  </r>
  <r>
    <x v="1"/>
    <x v="46"/>
    <s v="Martes"/>
    <n v="1110"/>
    <s v="Claypole"/>
    <n v="14929234.279999999"/>
    <m/>
    <n v="11482323.449999999"/>
    <m/>
    <m/>
    <m/>
  </r>
  <r>
    <x v="1"/>
    <x v="46"/>
    <s v="Martes"/>
    <n v="1111"/>
    <s v="San Pedro de Jujuy"/>
    <n v="27851465.5"/>
    <m/>
    <n v="21697133.039999999"/>
    <m/>
    <m/>
    <m/>
  </r>
  <r>
    <x v="1"/>
    <x v="46"/>
    <s v="Martes"/>
    <n v="1114"/>
    <s v="Clorinda"/>
    <n v="24606593.23"/>
    <m/>
    <n v="19251514.52"/>
    <m/>
    <m/>
    <m/>
  </r>
  <r>
    <x v="1"/>
    <x v="46"/>
    <s v="Martes"/>
    <n v="1115"/>
    <s v="General Roca"/>
    <n v="28534382.690000001"/>
    <n v="776652.26"/>
    <n v="22422099.600000001"/>
    <n v="601745.03"/>
    <n v="84"/>
    <n v="6"/>
  </r>
  <r>
    <x v="1"/>
    <x v="46"/>
    <s v="Martes"/>
    <n v="1116"/>
    <s v="Moron"/>
    <n v="24676404.16"/>
    <m/>
    <n v="19252012.84"/>
    <m/>
    <m/>
    <m/>
  </r>
  <r>
    <x v="1"/>
    <x v="46"/>
    <s v="Martes"/>
    <n v="1119"/>
    <s v="Moreno Derqui"/>
    <n v="15380299.390000001"/>
    <m/>
    <n v="11986294.82"/>
    <m/>
    <m/>
    <m/>
  </r>
  <r>
    <x v="1"/>
    <x v="46"/>
    <s v="Martes"/>
    <n v="2997"/>
    <s v="Grafa"/>
    <n v="93868406.849999994"/>
    <n v="9136592.8100000005"/>
    <n v="74573119.450000003"/>
    <n v="6999235.7599999998"/>
    <n v="2248.7150000000001"/>
    <n v="98"/>
  </r>
  <r>
    <x v="1"/>
    <x v="46"/>
    <s v="Martes"/>
    <n v="2998"/>
    <s v="San Justo"/>
    <n v="61568838.740000002"/>
    <n v="8422273.3000000007"/>
    <n v="47511782.450000003"/>
    <n v="6488915.5099999998"/>
    <n v="2141.4479999999999"/>
    <n v="77"/>
  </r>
  <r>
    <x v="1"/>
    <x v="46"/>
    <s v="Martes"/>
    <n v="2999"/>
    <s v="Avellaneda"/>
    <n v="67446730.260000005"/>
    <n v="9608339.4399999995"/>
    <n v="52274201.979999997"/>
    <n v="7312962.1299999999"/>
    <n v="2228.194"/>
    <n v="74"/>
  </r>
  <r>
    <x v="1"/>
    <x v="46"/>
    <s v="Martes"/>
    <n v="3601"/>
    <s v="La Plata"/>
    <n v="86881379.890000001"/>
    <n v="8659411.4100000001"/>
    <n v="67879835.150000006"/>
    <n v="6690005.4900000002"/>
    <n v="2156.9090000000001"/>
    <n v="75"/>
  </r>
  <r>
    <x v="1"/>
    <x v="46"/>
    <s v="Martes"/>
    <n v="3602"/>
    <s v="Bahía Blanca"/>
    <n v="60797998.020000003"/>
    <n v="2053098.54"/>
    <n v="47509058.43"/>
    <n v="1580273.51"/>
    <n v="886.77499999999998"/>
    <n v="28"/>
  </r>
  <r>
    <x v="1"/>
    <x v="46"/>
    <s v="Martes"/>
    <n v="3603"/>
    <s v="Santa Fe "/>
    <n v="73489465.019999996"/>
    <n v="5378260.6200000001"/>
    <n v="57261860.109999999"/>
    <n v="4133412.57"/>
    <n v="1145.6320000000001"/>
    <n v="37"/>
  </r>
  <r>
    <x v="1"/>
    <x v="46"/>
    <s v="Martes"/>
    <n v="3604"/>
    <s v="Paraná"/>
    <n v="51719602.770000003"/>
    <n v="3849286.12"/>
    <n v="40148747.170000002"/>
    <n v="2989520.67"/>
    <n v="996.35599999999999"/>
    <n v="31"/>
  </r>
  <r>
    <x v="1"/>
    <x v="46"/>
    <s v="Martes"/>
    <n v="3605"/>
    <s v="Córdoba Oeste"/>
    <n v="106527571.92"/>
    <n v="5654840.5099999998"/>
    <n v="83889773.75"/>
    <n v="4363867.66"/>
    <n v="1635.1679999999999"/>
    <n v="62"/>
  </r>
  <r>
    <x v="1"/>
    <x v="46"/>
    <s v="Martes"/>
    <n v="3606"/>
    <s v="Córdoba Este"/>
    <n v="63653452.710000001"/>
    <n v="5867116.25"/>
    <n v="49935770.43"/>
    <n v="4546148.68"/>
    <n v="1020.855"/>
    <n v="42"/>
  </r>
  <r>
    <x v="1"/>
    <x v="46"/>
    <s v="Martes"/>
    <n v="3608"/>
    <s v="Neuquén"/>
    <n v="92925046.090000004"/>
    <n v="1487489.7"/>
    <n v="72261729.230000004"/>
    <n v="1153628.3899999999"/>
    <n v="422.9"/>
    <n v="21"/>
  </r>
  <r>
    <x v="1"/>
    <x v="46"/>
    <s v="Martes"/>
    <n v="3613"/>
    <s v="Mendoza "/>
    <n v="66174025.700000003"/>
    <m/>
    <n v="52143927.590000004"/>
    <m/>
    <m/>
    <m/>
  </r>
  <r>
    <x v="1"/>
    <x v="46"/>
    <s v="Martes"/>
    <n v="4001"/>
    <s v="Campana"/>
    <n v="12645812.800000001"/>
    <m/>
    <n v="9906478.9299999997"/>
    <m/>
    <m/>
    <m/>
  </r>
  <r>
    <x v="1"/>
    <x v="47"/>
    <s v="Miercoles"/>
    <n v="1002"/>
    <s v="Rio IV"/>
    <n v="45380566.909999996"/>
    <n v="1221844.6599999999"/>
    <n v="35508339.890000001"/>
    <n v="954660.79"/>
    <n v="440.36200000000002"/>
    <n v="19"/>
  </r>
  <r>
    <x v="1"/>
    <x v="47"/>
    <s v="Miercoles"/>
    <n v="1003"/>
    <s v="San Luis"/>
    <n v="62468009.619999997"/>
    <n v="1407581.43"/>
    <n v="49321982.670000002"/>
    <n v="1099193.8700000001"/>
    <n v="656.08"/>
    <n v="39"/>
  </r>
  <r>
    <x v="1"/>
    <x v="47"/>
    <s v="Miercoles"/>
    <n v="1004"/>
    <s v="San Fernando"/>
    <n v="53206971.82"/>
    <n v="2604400.9500000002"/>
    <n v="41685970.469999999"/>
    <n v="2029790.85"/>
    <n v="1151.135"/>
    <n v="42"/>
  </r>
  <r>
    <x v="1"/>
    <x v="47"/>
    <s v="Miercoles"/>
    <n v="1005"/>
    <s v="Las Heras"/>
    <n v="55311474.270000003"/>
    <m/>
    <n v="43697848.640000001"/>
    <m/>
    <m/>
    <m/>
  </r>
  <r>
    <x v="1"/>
    <x v="47"/>
    <s v="Miercoles"/>
    <n v="1006"/>
    <s v="San Juan"/>
    <n v="56004457.130000003"/>
    <n v="7958696.6399999997"/>
    <n v="43980527.990000002"/>
    <n v="6258193.4699999997"/>
    <n v="1189.23"/>
    <n v="66"/>
  </r>
  <r>
    <x v="1"/>
    <x v="47"/>
    <s v="Miercoles"/>
    <n v="1007"/>
    <s v="La Rioja"/>
    <n v="58916975.780000001"/>
    <m/>
    <n v="46192314.939999998"/>
    <m/>
    <m/>
    <m/>
  </r>
  <r>
    <x v="1"/>
    <x v="47"/>
    <s v="Miercoles"/>
    <n v="1008"/>
    <s v="Corrientes"/>
    <n v="49721777.009999998"/>
    <n v="1073428.54"/>
    <n v="38907412.960000001"/>
    <n v="835175.97"/>
    <n v="177.69900000000001"/>
    <n v="12"/>
  </r>
  <r>
    <x v="1"/>
    <x v="47"/>
    <s v="Miercoles"/>
    <n v="1010"/>
    <s v="Córdoba Sur"/>
    <n v="30738444.239999998"/>
    <n v="-592499.25"/>
    <n v="24286970.640000001"/>
    <n v="-459064.51"/>
    <n v="-1"/>
    <n v="1"/>
  </r>
  <r>
    <x v="1"/>
    <x v="47"/>
    <s v="Miercoles"/>
    <n v="1011"/>
    <s v="Salta"/>
    <n v="50460535.950000003"/>
    <n v="3858555.31"/>
    <n v="39788794.490000002"/>
    <n v="2992800.88"/>
    <n v="767.2"/>
    <n v="23"/>
  </r>
  <r>
    <x v="1"/>
    <x v="47"/>
    <s v="Miercoles"/>
    <n v="1012"/>
    <s v="Santiago"/>
    <n v="44205533.670000002"/>
    <m/>
    <n v="34543829.299999997"/>
    <m/>
    <m/>
    <m/>
  </r>
  <r>
    <x v="1"/>
    <x v="47"/>
    <s v="Miercoles"/>
    <n v="1013"/>
    <s v="Tigre"/>
    <n v="30438241.550000001"/>
    <m/>
    <n v="23741588.27"/>
    <m/>
    <m/>
    <m/>
  </r>
  <r>
    <x v="1"/>
    <x v="47"/>
    <s v="Miercoles"/>
    <n v="1014"/>
    <s v="Lujan"/>
    <n v="23672535.129999999"/>
    <n v="614217.18000000005"/>
    <n v="18401563.600000001"/>
    <n v="473225.4"/>
    <n v="303.16000000000003"/>
    <n v="12"/>
  </r>
  <r>
    <x v="1"/>
    <x v="47"/>
    <s v="Miercoles"/>
    <n v="1015"/>
    <s v="Maipú"/>
    <n v="45764818.909999996"/>
    <m/>
    <n v="35751047.030000001"/>
    <m/>
    <m/>
    <m/>
  </r>
  <r>
    <x v="1"/>
    <x v="47"/>
    <s v="Miercoles"/>
    <n v="1016"/>
    <s v="Avellaneda 2"/>
    <n v="43852784.020000003"/>
    <m/>
    <n v="34266639.030000001"/>
    <m/>
    <m/>
    <m/>
  </r>
  <r>
    <x v="1"/>
    <x v="47"/>
    <s v="Miercoles"/>
    <n v="1017"/>
    <s v="La Tablada"/>
    <n v="39647542.229999997"/>
    <m/>
    <n v="31019798.600000001"/>
    <m/>
    <m/>
    <m/>
  </r>
  <r>
    <x v="1"/>
    <x v="47"/>
    <s v="Miercoles"/>
    <n v="1018"/>
    <s v="Quilmes"/>
    <n v="92668538.769999996"/>
    <n v="1471994.99"/>
    <n v="72130017.269999996"/>
    <n v="1140491.98"/>
    <n v="6"/>
    <n v="3"/>
  </r>
  <r>
    <x v="1"/>
    <x v="47"/>
    <s v="Miercoles"/>
    <n v="1020"/>
    <s v="Tucumán"/>
    <n v="54971780.810000002"/>
    <n v="8061559.2199999997"/>
    <n v="43105483.780000001"/>
    <n v="6235764.1500000004"/>
    <n v="1243.3399999999999"/>
    <n v="54"/>
  </r>
  <r>
    <x v="1"/>
    <x v="47"/>
    <s v="Miercoles"/>
    <n v="1021"/>
    <s v="Neuquén 2"/>
    <n v="42227273.829999998"/>
    <m/>
    <n v="33077003.629999999"/>
    <m/>
    <m/>
    <m/>
  </r>
  <r>
    <x v="1"/>
    <x v="47"/>
    <s v="Miercoles"/>
    <n v="1022"/>
    <s v="Bariloche"/>
    <n v="45150528.189999998"/>
    <n v="1156401.6200000001"/>
    <n v="35502719.090000004"/>
    <n v="896318.28"/>
    <n v="15"/>
    <n v="3"/>
  </r>
  <r>
    <x v="1"/>
    <x v="47"/>
    <s v="Miercoles"/>
    <n v="1023"/>
    <s v="La Pampa"/>
    <n v="33066572.960000001"/>
    <m/>
    <n v="25851115.879999999"/>
    <m/>
    <m/>
    <m/>
  </r>
  <r>
    <x v="1"/>
    <x v="47"/>
    <s v="Miercoles"/>
    <n v="1024"/>
    <s v="Formosa"/>
    <n v="47810879.710000001"/>
    <n v="2115543.38"/>
    <n v="37370248.939999998"/>
    <n v="1636157.54"/>
    <n v="795.64"/>
    <n v="33"/>
  </r>
  <r>
    <x v="1"/>
    <x v="47"/>
    <s v="Miercoles"/>
    <n v="1026"/>
    <s v="Catamarca"/>
    <n v="50874268.119999997"/>
    <n v="21173.7"/>
    <n v="40034578.590000004"/>
    <n v="16405.240000000002"/>
    <n v="4"/>
    <n v="1"/>
  </r>
  <r>
    <x v="1"/>
    <x v="47"/>
    <s v="Miercoles"/>
    <n v="1027"/>
    <s v="Mataderos"/>
    <n v="14876968.16"/>
    <m/>
    <n v="11728348.880000001"/>
    <m/>
    <m/>
    <m/>
  </r>
  <r>
    <x v="1"/>
    <x v="47"/>
    <s v="Miercoles"/>
    <n v="1028"/>
    <s v="Alte Brown"/>
    <n v="31299285.870000001"/>
    <m/>
    <n v="24537093.59"/>
    <m/>
    <m/>
    <m/>
  </r>
  <r>
    <x v="1"/>
    <x v="47"/>
    <s v="Miercoles"/>
    <n v="1029"/>
    <s v="Moreno"/>
    <n v="24242333.25"/>
    <n v="1939998"/>
    <n v="18756179.57"/>
    <n v="1503097.62"/>
    <n v="2"/>
    <n v="4"/>
  </r>
  <r>
    <x v="1"/>
    <x v="47"/>
    <s v="Miercoles"/>
    <n v="1030"/>
    <s v="José C Paz"/>
    <n v="9855982.3000000007"/>
    <m/>
    <n v="7732180.5599999996"/>
    <m/>
    <m/>
    <m/>
  </r>
  <r>
    <x v="1"/>
    <x v="47"/>
    <s v="Miercoles"/>
    <n v="1031"/>
    <s v="Jujuy"/>
    <n v="55122240.460000001"/>
    <n v="3371031.68"/>
    <n v="43361685.289999999"/>
    <n v="2619077.4500000002"/>
    <n v="238.26900000000001"/>
    <n v="20"/>
  </r>
  <r>
    <x v="1"/>
    <x v="47"/>
    <s v="Miercoles"/>
    <n v="1032"/>
    <s v="Malvinas Arg"/>
    <n v="28882609.329999998"/>
    <m/>
    <n v="22572461.18"/>
    <m/>
    <m/>
    <m/>
  </r>
  <r>
    <x v="1"/>
    <x v="47"/>
    <s v="Miercoles"/>
    <n v="1033"/>
    <s v="Rio Salí"/>
    <n v="31117567.41"/>
    <m/>
    <n v="24047949.16"/>
    <m/>
    <m/>
    <m/>
  </r>
  <r>
    <x v="1"/>
    <x v="47"/>
    <s v="Miercoles"/>
    <n v="1035"/>
    <s v="3 de Febrero"/>
    <n v="22355705.760000002"/>
    <n v="638456.82999999996"/>
    <n v="17530890.260000002"/>
    <n v="516629.46"/>
    <n v="196.64699999999999"/>
    <n v="13"/>
  </r>
  <r>
    <x v="1"/>
    <x v="47"/>
    <s v="Miercoles"/>
    <n v="1036"/>
    <s v="Moreno Shopping"/>
    <n v="11836804.75"/>
    <m/>
    <n v="9258366.0399999991"/>
    <m/>
    <m/>
    <m/>
  </r>
  <r>
    <x v="1"/>
    <x v="47"/>
    <s v="Miercoles"/>
    <n v="1037"/>
    <s v="San Martin"/>
    <n v="9575455.2699999996"/>
    <m/>
    <n v="7548678.4900000002"/>
    <m/>
    <m/>
    <m/>
  </r>
  <r>
    <x v="1"/>
    <x v="47"/>
    <s v="Miercoles"/>
    <n v="1038"/>
    <s v="Cipolletti"/>
    <n v="42967734.649999999"/>
    <n v="580235.93999999994"/>
    <n v="33543093.440000001"/>
    <n v="467153.53"/>
    <n v="218.2"/>
    <n v="9"/>
  </r>
  <r>
    <x v="1"/>
    <x v="47"/>
    <s v="Miercoles"/>
    <n v="1039"/>
    <s v="Paraná 2"/>
    <n v="41336557.920000002"/>
    <m/>
    <n v="32317166.530000001"/>
    <m/>
    <m/>
    <m/>
  </r>
  <r>
    <x v="1"/>
    <x v="47"/>
    <s v="Miercoles"/>
    <n v="1042"/>
    <s v="Trelew"/>
    <n v="31931926.859999999"/>
    <m/>
    <n v="24944039.829999998"/>
    <m/>
    <m/>
    <m/>
  </r>
  <r>
    <x v="1"/>
    <x v="47"/>
    <s v="Miercoles"/>
    <n v="1043"/>
    <s v="Laferrere"/>
    <n v="26708860.899999999"/>
    <m/>
    <n v="20789112.02"/>
    <m/>
    <m/>
    <m/>
  </r>
  <r>
    <x v="1"/>
    <x v="47"/>
    <s v="Miercoles"/>
    <n v="1044"/>
    <s v="Hurlingham (AV. Villegas)"/>
    <n v="9680371.4800000004"/>
    <m/>
    <n v="7560408.3600000003"/>
    <m/>
    <m/>
    <m/>
  </r>
  <r>
    <x v="1"/>
    <x v="47"/>
    <s v="Miercoles"/>
    <n v="1045"/>
    <s v="Hurlingham (AV. Vergara)"/>
    <n v="9012997.6400000006"/>
    <m/>
    <n v="7083219.5300000003"/>
    <m/>
    <m/>
    <m/>
  </r>
  <r>
    <x v="1"/>
    <x v="47"/>
    <s v="Miercoles"/>
    <n v="1046"/>
    <s v="Pergamino"/>
    <n v="11417044.470000001"/>
    <m/>
    <n v="8870456.5899999999"/>
    <m/>
    <m/>
    <m/>
  </r>
  <r>
    <x v="1"/>
    <x v="47"/>
    <s v="Miercoles"/>
    <n v="1050"/>
    <s v="Lanús"/>
    <n v="28815406.289999999"/>
    <m/>
    <n v="22330107.07"/>
    <m/>
    <m/>
    <m/>
  </r>
  <r>
    <x v="1"/>
    <x v="47"/>
    <s v="Miercoles"/>
    <n v="1051"/>
    <s v="Posadas"/>
    <n v="53328063.240000002"/>
    <m/>
    <n v="42530957.219999999"/>
    <m/>
    <m/>
    <m/>
  </r>
  <r>
    <x v="1"/>
    <x v="47"/>
    <s v="Miercoles"/>
    <n v="1052"/>
    <s v="Oran"/>
    <n v="26404614.66"/>
    <m/>
    <n v="20749382.34"/>
    <m/>
    <m/>
    <m/>
  </r>
  <r>
    <x v="1"/>
    <x v="47"/>
    <s v="Miercoles"/>
    <n v="1053"/>
    <s v="Viedma"/>
    <n v="26475231.399999999"/>
    <m/>
    <n v="20662994.890000001"/>
    <m/>
    <m/>
    <m/>
  </r>
  <r>
    <x v="1"/>
    <x v="47"/>
    <s v="Miercoles"/>
    <n v="1054"/>
    <s v="Olavarría"/>
    <n v="24939974.309999999"/>
    <n v="1550020.09"/>
    <n v="19347536.059999999"/>
    <n v="1187610.67"/>
    <n v="710.072"/>
    <n v="24"/>
  </r>
  <r>
    <x v="1"/>
    <x v="47"/>
    <s v="Miercoles"/>
    <n v="1055"/>
    <s v="Villa Mercedes"/>
    <n v="28255759.460000001"/>
    <n v="567144.56000000006"/>
    <n v="22175253.620000001"/>
    <n v="440201.68"/>
    <n v="256"/>
    <n v="12"/>
  </r>
  <r>
    <x v="1"/>
    <x v="47"/>
    <s v="Miercoles"/>
    <n v="1056"/>
    <s v="Villa Nueva"/>
    <n v="28906965.370000001"/>
    <m/>
    <n v="22589336"/>
    <m/>
    <m/>
    <m/>
  </r>
  <r>
    <x v="1"/>
    <x v="47"/>
    <s v="Miercoles"/>
    <n v="1057"/>
    <s v="Comodoro Rivadavia"/>
    <n v="47351883.280000001"/>
    <n v="2432103.89"/>
    <n v="37139329.219999999"/>
    <n v="1892796.73"/>
    <n v="929.72"/>
    <n v="33"/>
  </r>
  <r>
    <x v="1"/>
    <x v="47"/>
    <s v="Miercoles"/>
    <n v="1058"/>
    <s v="Resistencia"/>
    <n v="34448443.259999998"/>
    <n v="605784.85"/>
    <n v="26813899.59"/>
    <n v="474708.33"/>
    <n v="254.715"/>
    <n v="14"/>
  </r>
  <r>
    <x v="1"/>
    <x v="47"/>
    <s v="Miercoles"/>
    <n v="1059"/>
    <s v="Gonzalez Catán"/>
    <n v="20632775.030000001"/>
    <m/>
    <n v="16089549.51"/>
    <m/>
    <m/>
    <m/>
  </r>
  <r>
    <x v="1"/>
    <x v="47"/>
    <s v="Miercoles"/>
    <n v="1060"/>
    <s v="Fuerza Aérea (Cba)"/>
    <n v="24359291.43"/>
    <m/>
    <n v="19421598.52"/>
    <m/>
    <m/>
    <m/>
  </r>
  <r>
    <x v="1"/>
    <x v="47"/>
    <s v="Miercoles"/>
    <n v="1061"/>
    <s v="Junín"/>
    <n v="43164550.259999998"/>
    <n v="709999"/>
    <n v="33591885.240000002"/>
    <n v="550102.56000000006"/>
    <n v="1"/>
    <n v="1"/>
  </r>
  <r>
    <x v="1"/>
    <x v="47"/>
    <s v="Miercoles"/>
    <n v="1067"/>
    <s v="San Martín (Mza)"/>
    <n v="29290213.350000001"/>
    <m/>
    <n v="22877588.670000002"/>
    <m/>
    <m/>
    <m/>
  </r>
  <r>
    <x v="1"/>
    <x v="47"/>
    <s v="Miercoles"/>
    <n v="1068"/>
    <s v="Palmares (Mza)"/>
    <n v="55011311.460000001"/>
    <m/>
    <n v="42936018.68"/>
    <m/>
    <m/>
    <m/>
  </r>
  <r>
    <x v="1"/>
    <x v="47"/>
    <s v="Miercoles"/>
    <n v="1074"/>
    <s v="Goya (Ctes)"/>
    <n v="19828666.77"/>
    <m/>
    <n v="15558863.01"/>
    <m/>
    <m/>
    <m/>
  </r>
  <r>
    <x v="1"/>
    <x v="47"/>
    <s v="Miercoles"/>
    <n v="1075"/>
    <s v="Salta Fuerza Aérea"/>
    <n v="34458070.789999999"/>
    <m/>
    <n v="27247773.109999999"/>
    <m/>
    <m/>
    <m/>
  </r>
  <r>
    <x v="1"/>
    <x v="47"/>
    <s v="Miercoles"/>
    <n v="1076"/>
    <s v="Lomas de Zamora"/>
    <n v="27764112.59"/>
    <m/>
    <n v="21599706.539999999"/>
    <m/>
    <m/>
    <m/>
  </r>
  <r>
    <x v="1"/>
    <x v="47"/>
    <s v="Miercoles"/>
    <n v="1077"/>
    <s v="Gral Pico (La Pampa)"/>
    <n v="33401763.629999999"/>
    <n v="1013987"/>
    <n v="26164063.670000002"/>
    <n v="785630.42"/>
    <n v="2"/>
    <n v="2"/>
  </r>
  <r>
    <x v="1"/>
    <x v="47"/>
    <s v="Miercoles"/>
    <n v="1078"/>
    <s v="Salta Tartagal"/>
    <n v="37623168.710000001"/>
    <m/>
    <n v="29439252.5"/>
    <m/>
    <m/>
    <m/>
  </r>
  <r>
    <x v="1"/>
    <x v="47"/>
    <s v="Miercoles"/>
    <n v="1080"/>
    <s v="Santiago del Estero Sur"/>
    <n v="26721507.530000001"/>
    <n v="4100423.84"/>
    <n v="20712400.27"/>
    <n v="3169319.83"/>
    <n v="590.21400000000006"/>
    <n v="32"/>
  </r>
  <r>
    <x v="1"/>
    <x v="47"/>
    <s v="Miercoles"/>
    <n v="1081"/>
    <s v="Rawson San Juan"/>
    <n v="23215848.039999999"/>
    <m/>
    <n v="18355677.640000001"/>
    <m/>
    <m/>
    <m/>
  </r>
  <r>
    <x v="1"/>
    <x v="47"/>
    <s v="Miercoles"/>
    <n v="1082"/>
    <s v="Tucumán (Av. Jujuy)"/>
    <n v="18494104.43"/>
    <m/>
    <n v="15115054.550000001"/>
    <m/>
    <m/>
    <m/>
  </r>
  <r>
    <x v="1"/>
    <x v="47"/>
    <s v="Miercoles"/>
    <n v="1084"/>
    <s v="San Vicente"/>
    <n v="9166201.3599999994"/>
    <m/>
    <n v="7224642.6100000003"/>
    <m/>
    <m/>
    <m/>
  </r>
  <r>
    <x v="1"/>
    <x v="47"/>
    <s v="Miercoles"/>
    <n v="1085"/>
    <s v="Corrientes (Av. Maipú)"/>
    <n v="16591656.460000001"/>
    <m/>
    <n v="13033711.720000001"/>
    <m/>
    <m/>
    <m/>
  </r>
  <r>
    <x v="1"/>
    <x v="47"/>
    <s v="Miercoles"/>
    <n v="1086"/>
    <s v="Formosa II"/>
    <n v="30632684.530000001"/>
    <m/>
    <n v="24017027.539999999"/>
    <m/>
    <m/>
    <m/>
  </r>
  <r>
    <x v="1"/>
    <x v="47"/>
    <s v="Miercoles"/>
    <n v="1087"/>
    <s v="Pilar"/>
    <n v="44613123.020000003"/>
    <n v="5426908.4000000004"/>
    <n v="35037902.630000003"/>
    <n v="4217499.76"/>
    <n v="930.91200000000003"/>
    <n v="38"/>
  </r>
  <r>
    <x v="1"/>
    <x v="47"/>
    <s v="Miercoles"/>
    <n v="1088"/>
    <s v="Tuc. Concepción"/>
    <n v="30321853"/>
    <n v="1609998"/>
    <n v="24497012.399999999"/>
    <n v="1247415.83"/>
    <n v="2"/>
    <n v="2"/>
  </r>
  <r>
    <x v="1"/>
    <x v="47"/>
    <s v="Miercoles"/>
    <n v="1092"/>
    <s v="San Juan Norte"/>
    <n v="35331727.789999999"/>
    <m/>
    <n v="27592393.140000001"/>
    <m/>
    <m/>
    <m/>
  </r>
  <r>
    <x v="1"/>
    <x v="47"/>
    <s v="Miercoles"/>
    <n v="1093"/>
    <s v="Comodoro Rivadavia Norte"/>
    <n v="41124918.060000002"/>
    <m/>
    <n v="32077346.510000002"/>
    <m/>
    <m/>
    <m/>
  </r>
  <r>
    <x v="1"/>
    <x v="47"/>
    <s v="Miercoles"/>
    <n v="1096"/>
    <s v="Caseros"/>
    <n v="27692182.91"/>
    <m/>
    <n v="21821823.09"/>
    <m/>
    <m/>
    <m/>
  </r>
  <r>
    <x v="1"/>
    <x v="47"/>
    <s v="Miercoles"/>
    <n v="1097"/>
    <s v="Donato Alvarez (Cba)     "/>
    <n v="25370711.210000001"/>
    <m/>
    <n v="20005387.02"/>
    <m/>
    <m/>
    <m/>
  </r>
  <r>
    <x v="1"/>
    <x v="47"/>
    <s v="Miercoles"/>
    <n v="1098"/>
    <s v="R.S. Peña, Chaco"/>
    <n v="18181047.739999998"/>
    <m/>
    <n v="14135180.48"/>
    <m/>
    <m/>
    <m/>
  </r>
  <r>
    <x v="1"/>
    <x v="47"/>
    <s v="Miercoles"/>
    <n v="1099"/>
    <s v="Posadas II            "/>
    <n v="32026691.969999999"/>
    <n v="817499"/>
    <n v="25739307.32"/>
    <n v="633392.81999999995"/>
    <n v="1"/>
    <n v="1"/>
  </r>
  <r>
    <x v="1"/>
    <x v="47"/>
    <s v="Miercoles"/>
    <n v="1100"/>
    <s v="Santa Rosa (La Pampa) II"/>
    <n v="29039239.289999999"/>
    <m/>
    <n v="22963876"/>
    <m/>
    <m/>
    <m/>
  </r>
  <r>
    <x v="1"/>
    <x v="47"/>
    <s v="Miercoles"/>
    <n v="1106"/>
    <s v="Tuc. Ejército Del Norte"/>
    <n v="16474948.560000001"/>
    <m/>
    <n v="13021749.24"/>
    <m/>
    <m/>
    <m/>
  </r>
  <r>
    <x v="1"/>
    <x v="47"/>
    <s v="Miercoles"/>
    <n v="1108"/>
    <s v="Puerto Madryn "/>
    <n v="38901214.020000003"/>
    <m/>
    <n v="30450335.309999999"/>
    <m/>
    <m/>
    <m/>
  </r>
  <r>
    <x v="1"/>
    <x v="47"/>
    <s v="Miercoles"/>
    <n v="1110"/>
    <s v="Claypole"/>
    <n v="24280176.41"/>
    <n v="7930871"/>
    <n v="18829256.23"/>
    <n v="6122704.7999999998"/>
    <n v="7"/>
    <n v="6"/>
  </r>
  <r>
    <x v="1"/>
    <x v="47"/>
    <s v="Miercoles"/>
    <n v="1111"/>
    <s v="San Pedro de Jujuy"/>
    <n v="30252208.640000001"/>
    <m/>
    <n v="23864336.41"/>
    <m/>
    <m/>
    <m/>
  </r>
  <r>
    <x v="1"/>
    <x v="47"/>
    <s v="Miercoles"/>
    <n v="1114"/>
    <s v="Clorinda"/>
    <n v="21517225.170000002"/>
    <m/>
    <n v="16874408.129999999"/>
    <m/>
    <m/>
    <m/>
  </r>
  <r>
    <x v="1"/>
    <x v="47"/>
    <s v="Miercoles"/>
    <n v="1115"/>
    <s v="General Roca"/>
    <n v="28353022.91"/>
    <n v="303564.08"/>
    <n v="22282140.84"/>
    <n v="235043.18"/>
    <n v="105.64"/>
    <n v="14"/>
  </r>
  <r>
    <x v="1"/>
    <x v="47"/>
    <s v="Miercoles"/>
    <n v="1116"/>
    <s v="Moron"/>
    <n v="20086316.190000001"/>
    <m/>
    <n v="15681646.449999999"/>
    <m/>
    <m/>
    <m/>
  </r>
  <r>
    <x v="1"/>
    <x v="47"/>
    <s v="Miercoles"/>
    <n v="1119"/>
    <s v="Moreno Derqui"/>
    <n v="18133019.23"/>
    <n v="2339998"/>
    <n v="14239486.619999999"/>
    <n v="1805267.04"/>
    <n v="2"/>
    <n v="2"/>
  </r>
  <r>
    <x v="1"/>
    <x v="47"/>
    <s v="Miercoles"/>
    <n v="2997"/>
    <s v="Grafa"/>
    <n v="110499716.64"/>
    <n v="4531760.6900000004"/>
    <n v="88032856.700000003"/>
    <n v="3502111.36"/>
    <n v="1779.848"/>
    <n v="82"/>
  </r>
  <r>
    <x v="1"/>
    <x v="47"/>
    <s v="Miercoles"/>
    <n v="2998"/>
    <s v="San Justo"/>
    <n v="58845406.710000001"/>
    <n v="5205320.92"/>
    <n v="45860611.5"/>
    <n v="4010379.76"/>
    <n v="1774.672"/>
    <n v="65"/>
  </r>
  <r>
    <x v="1"/>
    <x v="47"/>
    <s v="Miercoles"/>
    <n v="2999"/>
    <s v="Avellaneda"/>
    <n v="64312626.039999999"/>
    <n v="4335049.13"/>
    <n v="49885827.850000001"/>
    <n v="3310258.48"/>
    <n v="1822.136"/>
    <n v="74"/>
  </r>
  <r>
    <x v="1"/>
    <x v="47"/>
    <s v="Miercoles"/>
    <n v="3601"/>
    <s v="La Plata"/>
    <n v="80383130.420000002"/>
    <n v="5869041.46"/>
    <n v="62496425.950000003"/>
    <n v="4553469.29"/>
    <n v="2008.2929999999999"/>
    <n v="78"/>
  </r>
  <r>
    <x v="1"/>
    <x v="47"/>
    <s v="Miercoles"/>
    <n v="3602"/>
    <s v="Bahía Blanca"/>
    <n v="75825732.319999993"/>
    <n v="2617118.46"/>
    <n v="59241355.350000001"/>
    <n v="2042619.6"/>
    <n v="1023.189"/>
    <n v="56"/>
  </r>
  <r>
    <x v="1"/>
    <x v="47"/>
    <s v="Miercoles"/>
    <n v="3603"/>
    <s v="Santa Fe "/>
    <n v="63444229.600000001"/>
    <n v="5585557.7699999996"/>
    <n v="49547030.619999997"/>
    <n v="4321961.24"/>
    <n v="1800.3879999999999"/>
    <n v="74"/>
  </r>
  <r>
    <x v="1"/>
    <x v="47"/>
    <s v="Miercoles"/>
    <n v="3604"/>
    <s v="Paraná"/>
    <n v="46313011.740000002"/>
    <n v="4698529.24"/>
    <n v="36286547.350000001"/>
    <n v="3608370.19"/>
    <n v="1317.0640000000001"/>
    <n v="46"/>
  </r>
  <r>
    <x v="1"/>
    <x v="47"/>
    <s v="Miercoles"/>
    <n v="3605"/>
    <s v="Córdoba Oeste"/>
    <n v="102856202.31"/>
    <n v="4847352.0599999996"/>
    <n v="81209520.969999999"/>
    <n v="3766743.01"/>
    <n v="1929.73"/>
    <n v="91"/>
  </r>
  <r>
    <x v="1"/>
    <x v="47"/>
    <s v="Miercoles"/>
    <n v="3606"/>
    <s v="Córdoba Este"/>
    <n v="60209985.810000002"/>
    <n v="1928095.61"/>
    <n v="46885654.229999997"/>
    <n v="1487443.6"/>
    <n v="850.73900000000003"/>
    <n v="46"/>
  </r>
  <r>
    <x v="1"/>
    <x v="47"/>
    <s v="Miercoles"/>
    <n v="3608"/>
    <s v="Neuquén"/>
    <n v="78704218.629999995"/>
    <n v="2813100.26"/>
    <n v="61156355.560000002"/>
    <n v="2176470.52"/>
    <n v="531.97"/>
    <n v="18"/>
  </r>
  <r>
    <x v="1"/>
    <x v="47"/>
    <s v="Miercoles"/>
    <n v="3613"/>
    <s v="Mendoza "/>
    <n v="98452596.239999995"/>
    <n v="12659337.470000001"/>
    <n v="77520795.609999999"/>
    <n v="9795499.7799999993"/>
    <n v="2790.6930000000002"/>
    <n v="117"/>
  </r>
  <r>
    <x v="1"/>
    <x v="47"/>
    <s v="Miercoles"/>
    <n v="4001"/>
    <s v="Campana"/>
    <n v="10662911.99"/>
    <m/>
    <n v="8376409.79"/>
    <m/>
    <m/>
    <m/>
  </r>
  <r>
    <x v="1"/>
    <x v="48"/>
    <s v="Jueves"/>
    <n v="1002"/>
    <s v="Rio IV"/>
    <n v="47812880.259999998"/>
    <n v="2375764.5499999998"/>
    <n v="37411296.539999999"/>
    <n v="1838954.36"/>
    <n v="947.75800000000004"/>
    <n v="44"/>
  </r>
  <r>
    <x v="1"/>
    <x v="48"/>
    <s v="Jueves"/>
    <n v="1003"/>
    <s v="San Luis"/>
    <n v="59564273.93"/>
    <n v="3448388.28"/>
    <n v="46713794.359999999"/>
    <n v="2701572.38"/>
    <n v="1166.33"/>
    <n v="57"/>
  </r>
  <r>
    <x v="1"/>
    <x v="48"/>
    <s v="Jueves"/>
    <n v="1004"/>
    <s v="San Fernando"/>
    <n v="58070207.93"/>
    <n v="2609242.52"/>
    <n v="45603582.960000001"/>
    <n v="2025620.7"/>
    <n v="996.11599999999999"/>
    <n v="48"/>
  </r>
  <r>
    <x v="1"/>
    <x v="48"/>
    <s v="Jueves"/>
    <n v="1005"/>
    <s v="Las Heras"/>
    <n v="34262923.189999998"/>
    <m/>
    <n v="26836005.989999998"/>
    <m/>
    <m/>
    <m/>
  </r>
  <r>
    <x v="1"/>
    <x v="48"/>
    <s v="Jueves"/>
    <n v="1006"/>
    <s v="San Juan"/>
    <n v="48673167.509999998"/>
    <n v="354390.24"/>
    <n v="37663146.579999998"/>
    <n v="283456.84000000003"/>
    <n v="155.733"/>
    <n v="9"/>
  </r>
  <r>
    <x v="1"/>
    <x v="48"/>
    <s v="Jueves"/>
    <n v="1007"/>
    <s v="La Rioja"/>
    <n v="62415828.539999999"/>
    <m/>
    <n v="48908158.369999997"/>
    <m/>
    <m/>
    <m/>
  </r>
  <r>
    <x v="1"/>
    <x v="48"/>
    <s v="Jueves"/>
    <n v="1008"/>
    <s v="Corrientes"/>
    <n v="63183575.780000001"/>
    <n v="1595778.83"/>
    <n v="49587294.390000001"/>
    <n v="1261908.2"/>
    <n v="539.54999999999995"/>
    <n v="25"/>
  </r>
  <r>
    <x v="1"/>
    <x v="48"/>
    <s v="Jueves"/>
    <n v="1010"/>
    <s v="Córdoba Sur"/>
    <n v="42499858.979999997"/>
    <m/>
    <n v="33243298.350000001"/>
    <m/>
    <m/>
    <m/>
  </r>
  <r>
    <x v="1"/>
    <x v="48"/>
    <s v="Jueves"/>
    <n v="1011"/>
    <s v="Salta"/>
    <n v="49896490.210000001"/>
    <n v="3097766.19"/>
    <n v="39365026.030000001"/>
    <n v="2410179.4900000002"/>
    <n v="1039.1099999999999"/>
    <n v="51"/>
  </r>
  <r>
    <x v="1"/>
    <x v="48"/>
    <s v="Jueves"/>
    <n v="1012"/>
    <s v="Santiago"/>
    <n v="50067727.939999998"/>
    <m/>
    <n v="39085590.460000001"/>
    <m/>
    <m/>
    <m/>
  </r>
  <r>
    <x v="1"/>
    <x v="48"/>
    <s v="Jueves"/>
    <n v="1013"/>
    <s v="Tigre"/>
    <n v="39685605.189999998"/>
    <m/>
    <n v="31159044.629999999"/>
    <m/>
    <m/>
    <m/>
  </r>
  <r>
    <x v="1"/>
    <x v="48"/>
    <s v="Jueves"/>
    <n v="1014"/>
    <s v="Lujan"/>
    <n v="31840121.48"/>
    <n v="1353817.97"/>
    <n v="24768051.600000001"/>
    <n v="1045608.99"/>
    <n v="521.53899999999999"/>
    <n v="20"/>
  </r>
  <r>
    <x v="1"/>
    <x v="48"/>
    <s v="Jueves"/>
    <n v="1015"/>
    <s v="Maipú"/>
    <n v="34661544.109999999"/>
    <m/>
    <n v="27128465.989999998"/>
    <m/>
    <m/>
    <m/>
  </r>
  <r>
    <x v="1"/>
    <x v="48"/>
    <s v="Jueves"/>
    <n v="1016"/>
    <s v="Avellaneda 2"/>
    <n v="64574955.359999999"/>
    <m/>
    <n v="50253768.090000004"/>
    <m/>
    <m/>
    <m/>
  </r>
  <r>
    <x v="1"/>
    <x v="48"/>
    <s v="Jueves"/>
    <n v="1017"/>
    <s v="La Tablada"/>
    <n v="79243926.069999993"/>
    <m/>
    <n v="61688285.609999999"/>
    <m/>
    <m/>
    <m/>
  </r>
  <r>
    <x v="1"/>
    <x v="48"/>
    <s v="Jueves"/>
    <n v="1018"/>
    <s v="Quilmes"/>
    <n v="115155501.34999999"/>
    <m/>
    <n v="89459488.400000006"/>
    <m/>
    <m/>
    <m/>
  </r>
  <r>
    <x v="1"/>
    <x v="48"/>
    <s v="Jueves"/>
    <n v="1020"/>
    <s v="Tucumán"/>
    <n v="51054097.579999998"/>
    <n v="2662879.36"/>
    <n v="40249160.119999997"/>
    <n v="2059817.09"/>
    <n v="860.58"/>
    <n v="43"/>
  </r>
  <r>
    <x v="1"/>
    <x v="48"/>
    <s v="Jueves"/>
    <n v="1021"/>
    <s v="Neuquén 2"/>
    <n v="43315842.950000003"/>
    <m/>
    <n v="33933374.759999998"/>
    <m/>
    <m/>
    <m/>
  </r>
  <r>
    <x v="1"/>
    <x v="48"/>
    <s v="Jueves"/>
    <n v="1022"/>
    <s v="Bariloche"/>
    <n v="46852770.049999997"/>
    <m/>
    <n v="36853733.140000001"/>
    <m/>
    <m/>
    <m/>
  </r>
  <r>
    <x v="1"/>
    <x v="48"/>
    <s v="Jueves"/>
    <n v="1023"/>
    <s v="La Pampa"/>
    <n v="30458683.5"/>
    <m/>
    <n v="23618701.27"/>
    <m/>
    <m/>
    <m/>
  </r>
  <r>
    <x v="1"/>
    <x v="48"/>
    <s v="Jueves"/>
    <n v="1024"/>
    <s v="Formosa"/>
    <n v="46286716.799999997"/>
    <n v="1651395.45"/>
    <n v="36117133.340000004"/>
    <n v="1286303.97"/>
    <n v="617.24"/>
    <n v="37"/>
  </r>
  <r>
    <x v="1"/>
    <x v="48"/>
    <s v="Jueves"/>
    <n v="1026"/>
    <s v="Catamarca"/>
    <n v="43091119.969999999"/>
    <m/>
    <n v="33748992.549999997"/>
    <m/>
    <m/>
    <m/>
  </r>
  <r>
    <x v="1"/>
    <x v="48"/>
    <s v="Jueves"/>
    <n v="1027"/>
    <s v="Mataderos"/>
    <n v="14397655.449999999"/>
    <m/>
    <n v="11368579.51"/>
    <m/>
    <m/>
    <m/>
  </r>
  <r>
    <x v="1"/>
    <x v="48"/>
    <s v="Jueves"/>
    <n v="1028"/>
    <s v="Alte Brown"/>
    <n v="38191397.219999999"/>
    <n v="2878765.84"/>
    <n v="29948638.510000002"/>
    <n v="2186435.92"/>
    <n v="7"/>
    <n v="7"/>
  </r>
  <r>
    <x v="1"/>
    <x v="48"/>
    <s v="Jueves"/>
    <n v="1029"/>
    <s v="Moreno"/>
    <n v="21139687.030000001"/>
    <m/>
    <n v="16630600.380000001"/>
    <m/>
    <m/>
    <m/>
  </r>
  <r>
    <x v="1"/>
    <x v="48"/>
    <s v="Jueves"/>
    <n v="1030"/>
    <s v="José C Paz"/>
    <n v="10694526.26"/>
    <m/>
    <n v="8423758.3599999994"/>
    <m/>
    <m/>
    <m/>
  </r>
  <r>
    <x v="1"/>
    <x v="48"/>
    <s v="Jueves"/>
    <n v="1031"/>
    <s v="Jujuy"/>
    <n v="60587428.710000001"/>
    <n v="246734.56"/>
    <n v="47645165.590000004"/>
    <n v="191168.27"/>
    <n v="125"/>
    <n v="7"/>
  </r>
  <r>
    <x v="1"/>
    <x v="48"/>
    <s v="Jueves"/>
    <n v="1032"/>
    <s v="Malvinas Arg"/>
    <n v="35263807.659999996"/>
    <m/>
    <n v="27611062.52"/>
    <m/>
    <m/>
    <m/>
  </r>
  <r>
    <x v="1"/>
    <x v="48"/>
    <s v="Jueves"/>
    <n v="1033"/>
    <s v="Rio Salí"/>
    <n v="28400308.32"/>
    <m/>
    <n v="21979986.890000001"/>
    <m/>
    <m/>
    <m/>
  </r>
  <r>
    <x v="1"/>
    <x v="48"/>
    <s v="Jueves"/>
    <n v="1035"/>
    <s v="3 de Febrero"/>
    <n v="24403614.48"/>
    <n v="1044929.62"/>
    <n v="19207473"/>
    <n v="822794.19"/>
    <n v="354.495"/>
    <n v="14"/>
  </r>
  <r>
    <x v="1"/>
    <x v="48"/>
    <s v="Jueves"/>
    <n v="1036"/>
    <s v="Moreno Shopping"/>
    <n v="13406694.75"/>
    <n v="67499.100000000006"/>
    <n v="10534002.83"/>
    <n v="52297.86"/>
    <n v="1"/>
    <n v="1"/>
  </r>
  <r>
    <x v="1"/>
    <x v="48"/>
    <s v="Jueves"/>
    <n v="1037"/>
    <s v="San Martin"/>
    <n v="11276420.58"/>
    <m/>
    <n v="8852643.9800000004"/>
    <m/>
    <m/>
    <m/>
  </r>
  <r>
    <x v="1"/>
    <x v="48"/>
    <s v="Jueves"/>
    <n v="1038"/>
    <s v="Cipolletti"/>
    <n v="46610511.229999997"/>
    <n v="2756174.13"/>
    <n v="36419413.619999997"/>
    <n v="2160793.7400000002"/>
    <n v="450.94"/>
    <n v="16"/>
  </r>
  <r>
    <x v="1"/>
    <x v="48"/>
    <s v="Jueves"/>
    <n v="1039"/>
    <s v="Paraná 2"/>
    <n v="45639512.490000002"/>
    <m/>
    <n v="35675476.960000001"/>
    <m/>
    <m/>
    <m/>
  </r>
  <r>
    <x v="1"/>
    <x v="48"/>
    <s v="Jueves"/>
    <n v="1042"/>
    <s v="Trelew"/>
    <n v="27778032.18"/>
    <m/>
    <n v="21751817.800000001"/>
    <m/>
    <m/>
    <m/>
  </r>
  <r>
    <x v="1"/>
    <x v="48"/>
    <s v="Jueves"/>
    <n v="1043"/>
    <s v="Laferrere"/>
    <n v="26463482.620000001"/>
    <m/>
    <n v="20746866.109999999"/>
    <m/>
    <m/>
    <m/>
  </r>
  <r>
    <x v="1"/>
    <x v="48"/>
    <s v="Jueves"/>
    <n v="1044"/>
    <s v="Hurlingham (AV. Villegas)"/>
    <n v="10838995.130000001"/>
    <m/>
    <n v="8449349.3100000005"/>
    <m/>
    <m/>
    <m/>
  </r>
  <r>
    <x v="1"/>
    <x v="48"/>
    <s v="Jueves"/>
    <n v="1045"/>
    <s v="Hurlingham (AV. Vergara)"/>
    <n v="9897687.8200000003"/>
    <m/>
    <n v="7764003.2199999997"/>
    <m/>
    <m/>
    <m/>
  </r>
  <r>
    <x v="1"/>
    <x v="48"/>
    <s v="Jueves"/>
    <n v="1046"/>
    <s v="Pergamino"/>
    <n v="15432384.130000001"/>
    <m/>
    <n v="12035713.25"/>
    <m/>
    <m/>
    <m/>
  </r>
  <r>
    <x v="1"/>
    <x v="48"/>
    <s v="Jueves"/>
    <n v="1050"/>
    <s v="Lanús"/>
    <n v="24129893.510000002"/>
    <m/>
    <n v="18750788.550000001"/>
    <m/>
    <m/>
    <m/>
  </r>
  <r>
    <x v="1"/>
    <x v="48"/>
    <s v="Jueves"/>
    <n v="1051"/>
    <s v="Posadas"/>
    <n v="43850449.100000001"/>
    <m/>
    <n v="35128744.840000004"/>
    <m/>
    <m/>
    <m/>
  </r>
  <r>
    <x v="1"/>
    <x v="48"/>
    <s v="Jueves"/>
    <n v="1052"/>
    <s v="Oran"/>
    <n v="30424627.690000001"/>
    <m/>
    <n v="23868529.57"/>
    <m/>
    <m/>
    <m/>
  </r>
  <r>
    <x v="1"/>
    <x v="48"/>
    <s v="Jueves"/>
    <n v="1053"/>
    <s v="Viedma"/>
    <n v="28477722.960000001"/>
    <m/>
    <n v="22193825.640000001"/>
    <m/>
    <m/>
    <m/>
  </r>
  <r>
    <x v="1"/>
    <x v="48"/>
    <s v="Jueves"/>
    <n v="1054"/>
    <s v="Olavarría"/>
    <n v="38804294.219999999"/>
    <n v="1809233.8"/>
    <n v="30271131.32"/>
    <n v="1408203.06"/>
    <n v="424.07900000000001"/>
    <n v="27"/>
  </r>
  <r>
    <x v="1"/>
    <x v="48"/>
    <s v="Jueves"/>
    <n v="1055"/>
    <s v="Villa Mercedes"/>
    <n v="24717436.829999998"/>
    <n v="454123.76"/>
    <n v="19145218.82"/>
    <n v="357704.72"/>
    <n v="245"/>
    <n v="13"/>
  </r>
  <r>
    <x v="1"/>
    <x v="48"/>
    <s v="Jueves"/>
    <n v="1056"/>
    <s v="Villa Nueva"/>
    <n v="21918312.170000002"/>
    <m/>
    <n v="17233119.23"/>
    <m/>
    <m/>
    <m/>
  </r>
  <r>
    <x v="1"/>
    <x v="48"/>
    <s v="Jueves"/>
    <n v="1057"/>
    <s v="Comodoro Rivadavia"/>
    <n v="49715548.619999997"/>
    <n v="5095173.18"/>
    <n v="39029806.850000001"/>
    <n v="3951496.68"/>
    <n v="1049.3019999999999"/>
    <n v="39"/>
  </r>
  <r>
    <x v="1"/>
    <x v="48"/>
    <s v="Jueves"/>
    <n v="1058"/>
    <s v="Resistencia"/>
    <n v="42907309.869999997"/>
    <n v="732448.65"/>
    <n v="33244628.780000001"/>
    <n v="570295.5"/>
    <n v="280.95499999999998"/>
    <n v="23"/>
  </r>
  <r>
    <x v="1"/>
    <x v="48"/>
    <s v="Jueves"/>
    <n v="1059"/>
    <s v="Gonzalez Catán"/>
    <n v="21942697.129999999"/>
    <m/>
    <n v="17164544.600000001"/>
    <m/>
    <m/>
    <m/>
  </r>
  <r>
    <x v="1"/>
    <x v="48"/>
    <s v="Jueves"/>
    <n v="1060"/>
    <s v="Fuerza Aérea (Cba)"/>
    <n v="26946627.949999999"/>
    <m/>
    <n v="21282349.609999999"/>
    <m/>
    <m/>
    <m/>
  </r>
  <r>
    <x v="1"/>
    <x v="48"/>
    <s v="Jueves"/>
    <n v="1061"/>
    <s v="Junín"/>
    <n v="36859766.490000002"/>
    <n v="424999.16"/>
    <n v="28752472.370000001"/>
    <n v="329286.53999999998"/>
    <n v="1"/>
    <n v="1"/>
  </r>
  <r>
    <x v="1"/>
    <x v="48"/>
    <s v="Jueves"/>
    <n v="1067"/>
    <s v="San Martín (Mza)"/>
    <n v="22902860.300000001"/>
    <m/>
    <n v="17803758.699999999"/>
    <m/>
    <m/>
    <m/>
  </r>
  <r>
    <x v="1"/>
    <x v="48"/>
    <s v="Jueves"/>
    <n v="1068"/>
    <s v="Palmares (Mza)"/>
    <n v="45474433.969999999"/>
    <m/>
    <n v="35537964.68"/>
    <m/>
    <m/>
    <m/>
  </r>
  <r>
    <x v="1"/>
    <x v="48"/>
    <s v="Jueves"/>
    <n v="1074"/>
    <s v="Goya (Ctes)"/>
    <n v="15717427.810000001"/>
    <m/>
    <n v="12290787.18"/>
    <m/>
    <m/>
    <m/>
  </r>
  <r>
    <x v="1"/>
    <x v="48"/>
    <s v="Jueves"/>
    <n v="1075"/>
    <s v="Salta Fuerza Aérea"/>
    <n v="31859352.41"/>
    <m/>
    <n v="25167995.719999999"/>
    <m/>
    <m/>
    <m/>
  </r>
  <r>
    <x v="1"/>
    <x v="48"/>
    <s v="Jueves"/>
    <n v="1076"/>
    <s v="Lomas de Zamora"/>
    <n v="34813143.82"/>
    <m/>
    <n v="27298466.579999998"/>
    <m/>
    <m/>
    <m/>
  </r>
  <r>
    <x v="1"/>
    <x v="48"/>
    <s v="Jueves"/>
    <n v="1077"/>
    <s v="Gral Pico (La Pampa)"/>
    <n v="27623248.050000001"/>
    <n v="-191988"/>
    <n v="21673510.329999998"/>
    <n v="-148751.03"/>
    <n v="-1"/>
    <n v="1"/>
  </r>
  <r>
    <x v="1"/>
    <x v="48"/>
    <s v="Jueves"/>
    <n v="1078"/>
    <s v="Salta Tartagal"/>
    <n v="34508749.009999998"/>
    <m/>
    <n v="27105721.739999998"/>
    <m/>
    <m/>
    <m/>
  </r>
  <r>
    <x v="1"/>
    <x v="48"/>
    <s v="Jueves"/>
    <n v="1080"/>
    <s v="Santiago del Estero Sur"/>
    <n v="31610006.620000001"/>
    <n v="4278378.12"/>
    <n v="24643514.530000001"/>
    <n v="3321412.49"/>
    <n v="234"/>
    <n v="18"/>
  </r>
  <r>
    <x v="1"/>
    <x v="48"/>
    <s v="Jueves"/>
    <n v="1081"/>
    <s v="Rawson San Juan"/>
    <n v="22150144.52"/>
    <m/>
    <n v="17498361.609999999"/>
    <m/>
    <m/>
    <m/>
  </r>
  <r>
    <x v="1"/>
    <x v="48"/>
    <s v="Jueves"/>
    <n v="1082"/>
    <s v="Tucumán (Av. Jujuy)"/>
    <n v="16515551.029999999"/>
    <m/>
    <n v="13206922.609999999"/>
    <m/>
    <m/>
    <m/>
  </r>
  <r>
    <x v="1"/>
    <x v="48"/>
    <s v="Jueves"/>
    <n v="1084"/>
    <s v="San Vicente"/>
    <n v="11614676.539999999"/>
    <n v="800999.12"/>
    <n v="9138338.8900000006"/>
    <n v="620608.81999999995"/>
    <n v="1"/>
    <n v="1"/>
  </r>
  <r>
    <x v="1"/>
    <x v="48"/>
    <s v="Jueves"/>
    <n v="1085"/>
    <s v="Corrientes (Av. Maipú)"/>
    <n v="20285812.949999999"/>
    <m/>
    <n v="15996640.49"/>
    <m/>
    <m/>
    <m/>
  </r>
  <r>
    <x v="1"/>
    <x v="48"/>
    <s v="Jueves"/>
    <n v="1086"/>
    <s v="Formosa II"/>
    <n v="29831316.940000001"/>
    <m/>
    <n v="23418281.960000001"/>
    <m/>
    <m/>
    <m/>
  </r>
  <r>
    <x v="1"/>
    <x v="48"/>
    <s v="Jueves"/>
    <n v="1087"/>
    <s v="Pilar"/>
    <n v="47609635.82"/>
    <n v="2363365.12"/>
    <n v="37405000.909999996"/>
    <n v="1862536.1"/>
    <n v="843.51099999999997"/>
    <n v="40"/>
  </r>
  <r>
    <x v="1"/>
    <x v="48"/>
    <s v="Jueves"/>
    <n v="1088"/>
    <s v="Tuc. Concepción"/>
    <n v="25888534.77"/>
    <m/>
    <n v="20723509.239999998"/>
    <m/>
    <m/>
    <m/>
  </r>
  <r>
    <x v="1"/>
    <x v="48"/>
    <s v="Jueves"/>
    <n v="1092"/>
    <s v="San Juan Norte"/>
    <n v="25234638.739999998"/>
    <m/>
    <n v="19542544.59"/>
    <m/>
    <m/>
    <m/>
  </r>
  <r>
    <x v="1"/>
    <x v="48"/>
    <s v="Jueves"/>
    <n v="1093"/>
    <s v="Comodoro Rivadavia Norte"/>
    <n v="36883198.810000002"/>
    <m/>
    <n v="28818968.010000002"/>
    <m/>
    <m/>
    <m/>
  </r>
  <r>
    <x v="1"/>
    <x v="48"/>
    <s v="Jueves"/>
    <n v="1096"/>
    <s v="Caseros"/>
    <n v="34542939.280000001"/>
    <m/>
    <n v="27116518.239999998"/>
    <m/>
    <m/>
    <m/>
  </r>
  <r>
    <x v="1"/>
    <x v="48"/>
    <s v="Jueves"/>
    <n v="1097"/>
    <s v="Donato Alvarez (Cba)     "/>
    <n v="31995124.879999999"/>
    <m/>
    <n v="25292302.449999999"/>
    <m/>
    <m/>
    <m/>
  </r>
  <r>
    <x v="1"/>
    <x v="48"/>
    <s v="Jueves"/>
    <n v="1098"/>
    <s v="R.S. Peña, Chaco"/>
    <n v="25860877.34"/>
    <m/>
    <n v="19951991.899999999"/>
    <m/>
    <m/>
    <m/>
  </r>
  <r>
    <x v="1"/>
    <x v="48"/>
    <s v="Jueves"/>
    <n v="1099"/>
    <s v="Posadas II            "/>
    <n v="28384938.039999999"/>
    <m/>
    <n v="22947578.640000001"/>
    <m/>
    <m/>
    <m/>
  </r>
  <r>
    <x v="1"/>
    <x v="48"/>
    <s v="Jueves"/>
    <n v="1100"/>
    <s v="Santa Rosa (La Pampa) II"/>
    <n v="22668008.579999998"/>
    <m/>
    <n v="17862044.219999999"/>
    <m/>
    <m/>
    <m/>
  </r>
  <r>
    <x v="1"/>
    <x v="48"/>
    <s v="Jueves"/>
    <n v="1106"/>
    <s v="Tuc. Ejército Del Norte"/>
    <n v="23805792.77"/>
    <m/>
    <n v="18848148.420000002"/>
    <m/>
    <m/>
    <m/>
  </r>
  <r>
    <x v="1"/>
    <x v="48"/>
    <s v="Jueves"/>
    <n v="1108"/>
    <s v="Puerto Madryn "/>
    <n v="37511031.590000004"/>
    <m/>
    <n v="29291395.489999998"/>
    <m/>
    <m/>
    <m/>
  </r>
  <r>
    <x v="1"/>
    <x v="48"/>
    <s v="Jueves"/>
    <n v="1110"/>
    <s v="Claypole"/>
    <n v="23585030.57"/>
    <m/>
    <n v="18350070.050000001"/>
    <m/>
    <m/>
    <m/>
  </r>
  <r>
    <x v="1"/>
    <x v="48"/>
    <s v="Jueves"/>
    <n v="1111"/>
    <s v="San Pedro de Jujuy"/>
    <n v="24933760.920000002"/>
    <m/>
    <n v="19625553.82"/>
    <m/>
    <m/>
    <m/>
  </r>
  <r>
    <x v="1"/>
    <x v="48"/>
    <s v="Jueves"/>
    <n v="1114"/>
    <s v="Clorinda"/>
    <n v="18532136.050000001"/>
    <m/>
    <n v="14508630.42"/>
    <m/>
    <m/>
    <m/>
  </r>
  <r>
    <x v="1"/>
    <x v="48"/>
    <s v="Jueves"/>
    <n v="1115"/>
    <s v="General Roca"/>
    <n v="27240775.329999998"/>
    <n v="391339.87"/>
    <n v="21347503.98"/>
    <n v="305564.88"/>
    <n v="147.35900000000001"/>
    <n v="13"/>
  </r>
  <r>
    <x v="1"/>
    <x v="48"/>
    <s v="Jueves"/>
    <n v="1116"/>
    <s v="Moron"/>
    <n v="25988239.23"/>
    <m/>
    <n v="20328723.359999999"/>
    <m/>
    <m/>
    <m/>
  </r>
  <r>
    <x v="1"/>
    <x v="48"/>
    <s v="Jueves"/>
    <n v="1119"/>
    <s v="Moreno Derqui"/>
    <n v="19673124.640000001"/>
    <m/>
    <n v="15248062.119999999"/>
    <m/>
    <m/>
    <m/>
  </r>
  <r>
    <x v="1"/>
    <x v="48"/>
    <s v="Jueves"/>
    <n v="2997"/>
    <s v="Grafa"/>
    <n v="130346745.34999999"/>
    <n v="10193441.98"/>
    <n v="103543036.53"/>
    <n v="7801703"/>
    <n v="3690.6309999999999"/>
    <n v="148"/>
  </r>
  <r>
    <x v="1"/>
    <x v="48"/>
    <s v="Jueves"/>
    <n v="2998"/>
    <s v="San Justo"/>
    <n v="71670144.849999994"/>
    <n v="9558175.3100000005"/>
    <n v="55850183.93"/>
    <n v="7333269.5800000001"/>
    <n v="2259.4409999999998"/>
    <n v="104"/>
  </r>
  <r>
    <x v="1"/>
    <x v="48"/>
    <s v="Jueves"/>
    <n v="2999"/>
    <s v="Avellaneda"/>
    <n v="83782924.120000005"/>
    <n v="9354663.6600000001"/>
    <n v="65301432.380000003"/>
    <n v="7202318.1900000004"/>
    <n v="3168.1709999999998"/>
    <n v="99"/>
  </r>
  <r>
    <x v="1"/>
    <x v="48"/>
    <s v="Jueves"/>
    <n v="3601"/>
    <s v="La Plata"/>
    <n v="113919312.06"/>
    <n v="9149129.7599999998"/>
    <n v="88840511.680000007"/>
    <n v="7051668.7199999997"/>
    <n v="2493.7469999999998"/>
    <n v="121"/>
  </r>
  <r>
    <x v="1"/>
    <x v="48"/>
    <s v="Jueves"/>
    <n v="3602"/>
    <s v="Bahía Blanca"/>
    <n v="78125242.150000006"/>
    <n v="4697365.92"/>
    <n v="61043523.700000003"/>
    <n v="3604752.91"/>
    <n v="1338.2639999999999"/>
    <n v="73"/>
  </r>
  <r>
    <x v="1"/>
    <x v="48"/>
    <s v="Jueves"/>
    <n v="3603"/>
    <s v="Santa Fe "/>
    <n v="73270366.049999997"/>
    <n v="7046524.7000000002"/>
    <n v="56893817.609999999"/>
    <n v="5411057.2999999998"/>
    <n v="2107.88"/>
    <n v="101"/>
  </r>
  <r>
    <x v="1"/>
    <x v="48"/>
    <s v="Jueves"/>
    <n v="3604"/>
    <s v="Paraná"/>
    <n v="63352349.939999998"/>
    <n v="4946538.76"/>
    <n v="49243430.579999998"/>
    <n v="3810609.88"/>
    <n v="1372.2929999999999"/>
    <n v="60"/>
  </r>
  <r>
    <x v="1"/>
    <x v="48"/>
    <s v="Jueves"/>
    <n v="3605"/>
    <s v="Córdoba Oeste"/>
    <n v="125571454.48999999"/>
    <n v="12622723.279999999"/>
    <n v="99103292.370000005"/>
    <n v="9761160.2899999991"/>
    <n v="2930.5639999999999"/>
    <n v="120"/>
  </r>
  <r>
    <x v="1"/>
    <x v="48"/>
    <s v="Jueves"/>
    <n v="3606"/>
    <s v="Córdoba Este"/>
    <n v="73642640.760000005"/>
    <n v="6920291.7400000002"/>
    <n v="57897034.770000003"/>
    <n v="5367343.6500000004"/>
    <n v="1449.4690000000001"/>
    <n v="58"/>
  </r>
  <r>
    <x v="1"/>
    <x v="48"/>
    <s v="Jueves"/>
    <n v="3608"/>
    <s v="Neuquén"/>
    <n v="93479773.530000001"/>
    <n v="2535444.17"/>
    <n v="72811362.640000001"/>
    <n v="1949569.09"/>
    <n v="780.15499999999997"/>
    <n v="28"/>
  </r>
  <r>
    <x v="1"/>
    <x v="48"/>
    <s v="Jueves"/>
    <n v="3613"/>
    <s v="Mendoza "/>
    <n v="74131169.219999999"/>
    <n v="5537384.2300000004"/>
    <n v="58076024.829999998"/>
    <n v="4272580.1900000004"/>
    <n v="2405.4969999999998"/>
    <n v="121"/>
  </r>
  <r>
    <x v="1"/>
    <x v="48"/>
    <s v="Jueves"/>
    <n v="4001"/>
    <s v="Campana"/>
    <n v="15835219.75"/>
    <m/>
    <n v="12452109.210000001"/>
    <m/>
    <m/>
    <m/>
  </r>
  <r>
    <x v="1"/>
    <x v="49"/>
    <s v="Viernes"/>
    <n v="1002"/>
    <s v="Rio IV"/>
    <n v="48664019.789999999"/>
    <n v="3183995.87"/>
    <n v="38017697.229999997"/>
    <n v="2452760.94"/>
    <n v="751.78399999999999"/>
    <n v="38"/>
  </r>
  <r>
    <x v="1"/>
    <x v="49"/>
    <s v="Viernes"/>
    <n v="1003"/>
    <s v="San Luis"/>
    <n v="56391213.869999997"/>
    <n v="954380.99"/>
    <n v="44521081.700000003"/>
    <n v="744623.89"/>
    <n v="534.72"/>
    <n v="21"/>
  </r>
  <r>
    <x v="1"/>
    <x v="49"/>
    <s v="Viernes"/>
    <n v="1004"/>
    <s v="San Fernando"/>
    <n v="70257453.670000002"/>
    <n v="7334985.7999999998"/>
    <n v="55258979.729999997"/>
    <n v="5643821.0499999998"/>
    <n v="1116.81"/>
    <n v="49"/>
  </r>
  <r>
    <x v="1"/>
    <x v="49"/>
    <s v="Viernes"/>
    <n v="1005"/>
    <s v="Las Heras"/>
    <n v="41192211.380000003"/>
    <m/>
    <n v="32327056.510000002"/>
    <m/>
    <m/>
    <m/>
  </r>
  <r>
    <x v="1"/>
    <x v="49"/>
    <s v="Viernes"/>
    <n v="1006"/>
    <s v="San Juan"/>
    <n v="42839930.390000001"/>
    <n v="2884656.12"/>
    <n v="33803677.060000002"/>
    <n v="2257135.9"/>
    <n v="893.29300000000001"/>
    <n v="35"/>
  </r>
  <r>
    <x v="1"/>
    <x v="49"/>
    <s v="Viernes"/>
    <n v="1007"/>
    <s v="La Rioja"/>
    <n v="68368100.209999993"/>
    <n v="1024994.69"/>
    <n v="53528794.630000003"/>
    <n v="794159.1"/>
    <n v="6"/>
    <n v="4"/>
  </r>
  <r>
    <x v="1"/>
    <x v="49"/>
    <s v="Viernes"/>
    <n v="1008"/>
    <s v="Corrientes"/>
    <n v="60204610.289999999"/>
    <n v="3579795.94"/>
    <n v="46987794.159999996"/>
    <n v="2904446.82"/>
    <n v="1344.8589999999999"/>
    <n v="17"/>
  </r>
  <r>
    <x v="1"/>
    <x v="49"/>
    <s v="Viernes"/>
    <n v="1010"/>
    <s v="Córdoba Sur"/>
    <n v="36955958"/>
    <n v="1409997"/>
    <n v="28868497.82"/>
    <n v="1092456.3600000001"/>
    <n v="3"/>
    <n v="3"/>
  </r>
  <r>
    <x v="1"/>
    <x v="49"/>
    <s v="Viernes"/>
    <n v="1011"/>
    <s v="Salta"/>
    <n v="50357695.090000004"/>
    <n v="2345885.25"/>
    <n v="39589709.990000002"/>
    <n v="1829990.19"/>
    <n v="421.55"/>
    <n v="20"/>
  </r>
  <r>
    <x v="1"/>
    <x v="49"/>
    <s v="Viernes"/>
    <n v="1012"/>
    <s v="Santiago"/>
    <n v="51858803.259999998"/>
    <m/>
    <n v="40439531.890000001"/>
    <m/>
    <m/>
    <m/>
  </r>
  <r>
    <x v="1"/>
    <x v="49"/>
    <s v="Viernes"/>
    <n v="1013"/>
    <s v="Tigre"/>
    <n v="40424915.490000002"/>
    <m/>
    <n v="31730110.84"/>
    <m/>
    <m/>
    <m/>
  </r>
  <r>
    <x v="1"/>
    <x v="49"/>
    <s v="Viernes"/>
    <n v="1014"/>
    <s v="Lujan"/>
    <n v="40407404.890000001"/>
    <n v="1873703.81"/>
    <n v="31532553.399999999"/>
    <n v="1463262.01"/>
    <n v="572.84799999999996"/>
    <n v="25"/>
  </r>
  <r>
    <x v="1"/>
    <x v="49"/>
    <s v="Viernes"/>
    <n v="1015"/>
    <s v="Maipú"/>
    <n v="32233315.280000001"/>
    <m/>
    <n v="25139201.920000002"/>
    <m/>
    <m/>
    <m/>
  </r>
  <r>
    <x v="1"/>
    <x v="49"/>
    <s v="Viernes"/>
    <n v="1016"/>
    <s v="Avellaneda 2"/>
    <n v="75587294.959999993"/>
    <m/>
    <n v="58803257.299999997"/>
    <m/>
    <m/>
    <m/>
  </r>
  <r>
    <x v="1"/>
    <x v="49"/>
    <s v="Viernes"/>
    <n v="1017"/>
    <s v="La Tablada"/>
    <n v="60775963.5"/>
    <m/>
    <n v="47204823.700000003"/>
    <m/>
    <m/>
    <m/>
  </r>
  <r>
    <x v="1"/>
    <x v="49"/>
    <s v="Viernes"/>
    <n v="1018"/>
    <s v="Quilmes"/>
    <n v="87067560.609999999"/>
    <m/>
    <n v="67676583.099999994"/>
    <m/>
    <m/>
    <m/>
  </r>
  <r>
    <x v="1"/>
    <x v="49"/>
    <s v="Viernes"/>
    <n v="1020"/>
    <s v="Tucumán"/>
    <n v="43565148.109999999"/>
    <n v="5791531.0300000003"/>
    <n v="34205241.289999999"/>
    <n v="4491894.46"/>
    <n v="1001.61"/>
    <n v="48"/>
  </r>
  <r>
    <x v="1"/>
    <x v="49"/>
    <s v="Viernes"/>
    <n v="1021"/>
    <s v="Neuquén 2"/>
    <n v="53835627.82"/>
    <m/>
    <n v="42123661"/>
    <m/>
    <m/>
    <m/>
  </r>
  <r>
    <x v="1"/>
    <x v="49"/>
    <s v="Viernes"/>
    <n v="1022"/>
    <s v="Bariloche"/>
    <n v="53280167.259999998"/>
    <m/>
    <n v="41893947.340000004"/>
    <m/>
    <m/>
    <m/>
  </r>
  <r>
    <x v="1"/>
    <x v="49"/>
    <s v="Viernes"/>
    <n v="1023"/>
    <s v="La Pampa"/>
    <n v="52506928.469999999"/>
    <m/>
    <n v="40599665.539999999"/>
    <m/>
    <m/>
    <m/>
  </r>
  <r>
    <x v="1"/>
    <x v="49"/>
    <s v="Viernes"/>
    <n v="1024"/>
    <s v="Formosa"/>
    <n v="42576560.270000003"/>
    <n v="1337440.42"/>
    <n v="33345580.640000001"/>
    <n v="1053643.6599999999"/>
    <n v="542.25"/>
    <n v="24"/>
  </r>
  <r>
    <x v="1"/>
    <x v="49"/>
    <s v="Viernes"/>
    <n v="1026"/>
    <s v="Catamarca"/>
    <n v="50846411.789999999"/>
    <n v="2146995"/>
    <n v="39757894.350000001"/>
    <n v="1663477.54"/>
    <n v="5"/>
    <n v="5"/>
  </r>
  <r>
    <x v="1"/>
    <x v="49"/>
    <s v="Viernes"/>
    <n v="1027"/>
    <s v="Mataderos"/>
    <n v="12883431.699999999"/>
    <m/>
    <n v="10124174.18"/>
    <m/>
    <m/>
    <m/>
  </r>
  <r>
    <x v="1"/>
    <x v="49"/>
    <s v="Viernes"/>
    <n v="1028"/>
    <s v="Alte Brown"/>
    <n v="34140414.560000002"/>
    <m/>
    <n v="26833246.960000001"/>
    <m/>
    <m/>
    <m/>
  </r>
  <r>
    <x v="1"/>
    <x v="49"/>
    <s v="Viernes"/>
    <n v="1029"/>
    <s v="Moreno"/>
    <n v="22825043.57"/>
    <m/>
    <n v="17888560.18"/>
    <m/>
    <m/>
    <m/>
  </r>
  <r>
    <x v="1"/>
    <x v="49"/>
    <s v="Viernes"/>
    <n v="1030"/>
    <s v="José C Paz"/>
    <n v="11378995.109999999"/>
    <m/>
    <n v="8914837.3900000006"/>
    <m/>
    <m/>
    <m/>
  </r>
  <r>
    <x v="1"/>
    <x v="49"/>
    <s v="Viernes"/>
    <n v="1031"/>
    <s v="Jujuy"/>
    <n v="47595031.359999999"/>
    <n v="320635.90000000002"/>
    <n v="37334834.810000002"/>
    <n v="261598.34"/>
    <n v="72.2"/>
    <n v="7"/>
  </r>
  <r>
    <x v="1"/>
    <x v="49"/>
    <s v="Viernes"/>
    <n v="1032"/>
    <s v="Malvinas Arg"/>
    <n v="34833748.119999997"/>
    <m/>
    <n v="27176751.210000001"/>
    <m/>
    <m/>
    <m/>
  </r>
  <r>
    <x v="1"/>
    <x v="49"/>
    <s v="Viernes"/>
    <n v="1033"/>
    <s v="Rio Salí"/>
    <n v="36473943.899999999"/>
    <n v="669998.6"/>
    <n v="28412670.129999999"/>
    <n v="519110.49"/>
    <n v="2"/>
    <n v="2"/>
  </r>
  <r>
    <x v="1"/>
    <x v="49"/>
    <s v="Viernes"/>
    <n v="1035"/>
    <s v="3 de Febrero"/>
    <n v="21472433.02"/>
    <n v="987583.07"/>
    <n v="16782887.190000001"/>
    <n v="766586.74"/>
    <n v="498.66699999999997"/>
    <n v="24"/>
  </r>
  <r>
    <x v="1"/>
    <x v="49"/>
    <s v="Viernes"/>
    <n v="1036"/>
    <s v="Moreno Shopping"/>
    <n v="10398681.02"/>
    <m/>
    <n v="8166072.4100000001"/>
    <m/>
    <m/>
    <m/>
  </r>
  <r>
    <x v="1"/>
    <x v="49"/>
    <s v="Viernes"/>
    <n v="1037"/>
    <s v="San Martin"/>
    <n v="9969967.3800000008"/>
    <m/>
    <n v="7852839.5999999996"/>
    <m/>
    <m/>
    <m/>
  </r>
  <r>
    <x v="1"/>
    <x v="49"/>
    <s v="Viernes"/>
    <n v="1038"/>
    <s v="Cipolletti"/>
    <n v="53666474.509999998"/>
    <n v="749525.5"/>
    <n v="42180689.740000002"/>
    <n v="592087.48"/>
    <n v="293.2"/>
    <n v="19"/>
  </r>
  <r>
    <x v="1"/>
    <x v="49"/>
    <s v="Viernes"/>
    <n v="1039"/>
    <s v="Paraná 2"/>
    <n v="40957061.909999996"/>
    <m/>
    <n v="31477626.399999999"/>
    <m/>
    <m/>
    <m/>
  </r>
  <r>
    <x v="1"/>
    <x v="49"/>
    <s v="Viernes"/>
    <n v="1042"/>
    <s v="Trelew"/>
    <n v="34520058.030000001"/>
    <m/>
    <n v="26956767.079999998"/>
    <m/>
    <m/>
    <m/>
  </r>
  <r>
    <x v="1"/>
    <x v="49"/>
    <s v="Viernes"/>
    <n v="1043"/>
    <s v="Laferrere"/>
    <n v="33841663.289999999"/>
    <m/>
    <n v="26308862.219999999"/>
    <m/>
    <m/>
    <m/>
  </r>
  <r>
    <x v="1"/>
    <x v="49"/>
    <s v="Viernes"/>
    <n v="1044"/>
    <s v="Hurlingham (AV. Villegas)"/>
    <n v="11080467.050000001"/>
    <m/>
    <n v="8677461.9199999999"/>
    <m/>
    <m/>
    <m/>
  </r>
  <r>
    <x v="1"/>
    <x v="49"/>
    <s v="Viernes"/>
    <n v="1045"/>
    <s v="Hurlingham (AV. Vergara)"/>
    <n v="10915821.74"/>
    <m/>
    <n v="8567883.5600000005"/>
    <m/>
    <m/>
    <m/>
  </r>
  <r>
    <x v="1"/>
    <x v="49"/>
    <s v="Viernes"/>
    <n v="1046"/>
    <s v="Pergamino"/>
    <n v="17285717.780000001"/>
    <m/>
    <n v="13486156.189999999"/>
    <m/>
    <m/>
    <m/>
  </r>
  <r>
    <x v="1"/>
    <x v="49"/>
    <s v="Viernes"/>
    <n v="1050"/>
    <s v="Lanús"/>
    <n v="24308795.989999998"/>
    <m/>
    <n v="19060533.280000001"/>
    <m/>
    <m/>
    <m/>
  </r>
  <r>
    <x v="1"/>
    <x v="49"/>
    <s v="Viernes"/>
    <n v="1051"/>
    <s v="Posadas"/>
    <n v="43372298.890000001"/>
    <n v="631999.18999999994"/>
    <n v="34554374.590000004"/>
    <n v="489668.8"/>
    <n v="1"/>
    <n v="1"/>
  </r>
  <r>
    <x v="1"/>
    <x v="49"/>
    <s v="Viernes"/>
    <n v="1052"/>
    <s v="Oran"/>
    <n v="25375187.239999998"/>
    <m/>
    <n v="19875196.77"/>
    <m/>
    <m/>
    <m/>
  </r>
  <r>
    <x v="1"/>
    <x v="49"/>
    <s v="Viernes"/>
    <n v="1053"/>
    <s v="Viedma"/>
    <n v="33025202.870000001"/>
    <m/>
    <n v="25727902.289999999"/>
    <m/>
    <m/>
    <m/>
  </r>
  <r>
    <x v="1"/>
    <x v="49"/>
    <s v="Viernes"/>
    <n v="1054"/>
    <s v="Olavarría"/>
    <n v="33725404.560000002"/>
    <n v="2943276.59"/>
    <n v="26314911.539999999"/>
    <n v="2281510.98"/>
    <n v="539.01300000000003"/>
    <n v="26"/>
  </r>
  <r>
    <x v="1"/>
    <x v="49"/>
    <s v="Viernes"/>
    <n v="1055"/>
    <s v="Villa Mercedes"/>
    <n v="33708256.130000003"/>
    <n v="611745.03"/>
    <n v="26404393.850000001"/>
    <n v="472975.52"/>
    <n v="288"/>
    <n v="14"/>
  </r>
  <r>
    <x v="1"/>
    <x v="49"/>
    <s v="Viernes"/>
    <n v="1056"/>
    <s v="Villa Nueva"/>
    <n v="20190208.75"/>
    <n v="879999.19"/>
    <n v="15840222.18"/>
    <n v="681817.56"/>
    <n v="1"/>
    <n v="1"/>
  </r>
  <r>
    <x v="1"/>
    <x v="49"/>
    <s v="Viernes"/>
    <n v="1057"/>
    <s v="Comodoro Rivadavia"/>
    <n v="52763070.729999997"/>
    <n v="1969994.06"/>
    <n v="41299489.109999999"/>
    <n v="1520647.52"/>
    <n v="857.68499999999995"/>
    <n v="33"/>
  </r>
  <r>
    <x v="1"/>
    <x v="49"/>
    <s v="Viernes"/>
    <n v="1058"/>
    <s v="Resistencia"/>
    <n v="35408680.460000001"/>
    <n v="923417"/>
    <n v="27463411.289999999"/>
    <n v="717637.15"/>
    <n v="497.98099999999999"/>
    <n v="23"/>
  </r>
  <r>
    <x v="1"/>
    <x v="49"/>
    <s v="Viernes"/>
    <n v="1059"/>
    <s v="Gonzalez Catán"/>
    <n v="31654208.25"/>
    <m/>
    <n v="24637289.199999999"/>
    <m/>
    <m/>
    <m/>
  </r>
  <r>
    <x v="1"/>
    <x v="49"/>
    <s v="Viernes"/>
    <n v="1060"/>
    <s v="Fuerza Aérea (Cba)"/>
    <n v="27019769.969999999"/>
    <m/>
    <n v="21317894.91"/>
    <m/>
    <m/>
    <m/>
  </r>
  <r>
    <x v="1"/>
    <x v="49"/>
    <s v="Viernes"/>
    <n v="1061"/>
    <s v="Junín"/>
    <n v="40060130.869999997"/>
    <n v="710999.12"/>
    <n v="31186804.780000001"/>
    <n v="550877.42000000004"/>
    <n v="1"/>
    <n v="1"/>
  </r>
  <r>
    <x v="1"/>
    <x v="49"/>
    <s v="Viernes"/>
    <n v="1067"/>
    <s v="San Martín (Mza)"/>
    <n v="24670024.739999998"/>
    <m/>
    <n v="19338792.84"/>
    <m/>
    <m/>
    <m/>
  </r>
  <r>
    <x v="1"/>
    <x v="49"/>
    <s v="Viernes"/>
    <n v="1068"/>
    <s v="Palmares (Mza)"/>
    <n v="43844956.259999998"/>
    <m/>
    <n v="34348125.909999996"/>
    <m/>
    <m/>
    <m/>
  </r>
  <r>
    <x v="1"/>
    <x v="49"/>
    <s v="Viernes"/>
    <n v="1074"/>
    <s v="Goya (Ctes)"/>
    <n v="20244151.120000001"/>
    <n v="556147.30000000005"/>
    <n v="15709969.130000001"/>
    <n v="430899.25"/>
    <n v="3"/>
    <n v="3"/>
  </r>
  <r>
    <x v="1"/>
    <x v="49"/>
    <s v="Viernes"/>
    <n v="1075"/>
    <s v="Salta Fuerza Aérea"/>
    <n v="36104072.609999999"/>
    <m/>
    <n v="28492576.469999999"/>
    <m/>
    <m/>
    <m/>
  </r>
  <r>
    <x v="1"/>
    <x v="49"/>
    <s v="Viernes"/>
    <n v="1076"/>
    <s v="Lomas de Zamora"/>
    <n v="33500266.739999998"/>
    <n v="2876947"/>
    <n v="26282483.09"/>
    <n v="2225165.5"/>
    <n v="9"/>
    <n v="8"/>
  </r>
  <r>
    <x v="1"/>
    <x v="49"/>
    <s v="Viernes"/>
    <n v="1077"/>
    <s v="Gral Pico (La Pampa)"/>
    <n v="42970062.649999999"/>
    <m/>
    <n v="33607675.390000001"/>
    <m/>
    <m/>
    <m/>
  </r>
  <r>
    <x v="1"/>
    <x v="49"/>
    <s v="Viernes"/>
    <n v="1078"/>
    <s v="Salta Tartagal"/>
    <n v="37190528.189999998"/>
    <m/>
    <n v="29127653.57"/>
    <m/>
    <m/>
    <m/>
  </r>
  <r>
    <x v="1"/>
    <x v="49"/>
    <s v="Viernes"/>
    <n v="1080"/>
    <s v="Santiago del Estero Sur"/>
    <n v="39874320.240000002"/>
    <n v="3429741.28"/>
    <n v="30691903.949999999"/>
    <n v="2632044.35"/>
    <n v="766.71"/>
    <n v="33"/>
  </r>
  <r>
    <x v="1"/>
    <x v="49"/>
    <s v="Viernes"/>
    <n v="1081"/>
    <s v="Rawson San Juan"/>
    <n v="21273296.690000001"/>
    <m/>
    <n v="16896698.949999999"/>
    <m/>
    <m/>
    <m/>
  </r>
  <r>
    <x v="1"/>
    <x v="49"/>
    <s v="Viernes"/>
    <n v="1082"/>
    <s v="Tucumán (Av. Jujuy)"/>
    <n v="16642834.630000001"/>
    <m/>
    <n v="13235877.07"/>
    <m/>
    <m/>
    <m/>
  </r>
  <r>
    <x v="1"/>
    <x v="49"/>
    <s v="Viernes"/>
    <n v="1084"/>
    <s v="San Vicente"/>
    <n v="12925258.27"/>
    <m/>
    <n v="10140792.42"/>
    <m/>
    <m/>
    <m/>
  </r>
  <r>
    <x v="1"/>
    <x v="49"/>
    <s v="Viernes"/>
    <n v="1085"/>
    <s v="Corrientes (Av. Maipú)"/>
    <n v="16148680.42"/>
    <m/>
    <n v="12634698.140000001"/>
    <m/>
    <m/>
    <m/>
  </r>
  <r>
    <x v="1"/>
    <x v="49"/>
    <s v="Viernes"/>
    <n v="1086"/>
    <s v="Formosa II"/>
    <n v="29760828.559999999"/>
    <m/>
    <n v="23264648.559999999"/>
    <m/>
    <m/>
    <m/>
  </r>
  <r>
    <x v="1"/>
    <x v="49"/>
    <s v="Viernes"/>
    <n v="1087"/>
    <s v="Pilar"/>
    <n v="53149769.960000001"/>
    <n v="3234259.69"/>
    <n v="41853608.609999999"/>
    <n v="2520094.83"/>
    <n v="1010.36"/>
    <n v="34"/>
  </r>
  <r>
    <x v="1"/>
    <x v="49"/>
    <s v="Viernes"/>
    <n v="1088"/>
    <s v="Tuc. Concepción"/>
    <n v="28413598.280000001"/>
    <m/>
    <n v="22554507.77"/>
    <m/>
    <m/>
    <m/>
  </r>
  <r>
    <x v="1"/>
    <x v="49"/>
    <s v="Viernes"/>
    <n v="1092"/>
    <s v="San Juan Norte"/>
    <n v="26689650.010000002"/>
    <m/>
    <n v="20808144.420000002"/>
    <m/>
    <m/>
    <m/>
  </r>
  <r>
    <x v="1"/>
    <x v="49"/>
    <s v="Viernes"/>
    <n v="1093"/>
    <s v="Comodoro Rivadavia Norte"/>
    <n v="41446126.990000002"/>
    <m/>
    <n v="32364536.420000002"/>
    <m/>
    <m/>
    <m/>
  </r>
  <r>
    <x v="1"/>
    <x v="49"/>
    <s v="Viernes"/>
    <n v="1096"/>
    <s v="Caseros"/>
    <n v="34573944.530000001"/>
    <m/>
    <n v="27158006.629999999"/>
    <m/>
    <m/>
    <m/>
  </r>
  <r>
    <x v="1"/>
    <x v="49"/>
    <s v="Viernes"/>
    <n v="1097"/>
    <s v="Donato Alvarez (Cba)     "/>
    <n v="26669039.420000002"/>
    <m/>
    <n v="21091719.34"/>
    <m/>
    <m/>
    <m/>
  </r>
  <r>
    <x v="1"/>
    <x v="49"/>
    <s v="Viernes"/>
    <n v="1098"/>
    <s v="R.S. Peña, Chaco"/>
    <n v="20590679.890000001"/>
    <n v="2149998"/>
    <n v="16090300.630000001"/>
    <n v="1665804.24"/>
    <n v="2"/>
    <n v="2"/>
  </r>
  <r>
    <x v="1"/>
    <x v="49"/>
    <s v="Viernes"/>
    <n v="1099"/>
    <s v="Posadas II            "/>
    <n v="32593909.010000002"/>
    <n v="359999.09"/>
    <n v="26131511.690000001"/>
    <n v="278924.90999999997"/>
    <n v="1"/>
    <n v="1"/>
  </r>
  <r>
    <x v="1"/>
    <x v="49"/>
    <s v="Viernes"/>
    <n v="1100"/>
    <s v="Santa Rosa (La Pampa) II"/>
    <n v="36328645.75"/>
    <n v="559999"/>
    <n v="28529969.030000001"/>
    <n v="433883.53"/>
    <n v="1"/>
    <n v="1"/>
  </r>
  <r>
    <x v="1"/>
    <x v="49"/>
    <s v="Viernes"/>
    <n v="1106"/>
    <s v="Tuc. Ejército Del Norte"/>
    <n v="16892632.09"/>
    <m/>
    <n v="13268421.220000001"/>
    <m/>
    <m/>
    <m/>
  </r>
  <r>
    <x v="1"/>
    <x v="49"/>
    <s v="Viernes"/>
    <n v="1108"/>
    <s v="Puerto Madryn "/>
    <n v="43352476.200000003"/>
    <m/>
    <n v="34017074.899999999"/>
    <m/>
    <m/>
    <m/>
  </r>
  <r>
    <x v="1"/>
    <x v="49"/>
    <s v="Viernes"/>
    <n v="1110"/>
    <s v="Claypole"/>
    <n v="23104796.670000002"/>
    <n v="844999"/>
    <n v="18103948.309999999"/>
    <n v="650825.67000000004"/>
    <n v="1"/>
    <n v="1"/>
  </r>
  <r>
    <x v="1"/>
    <x v="49"/>
    <s v="Viernes"/>
    <n v="1111"/>
    <s v="San Pedro de Jujuy"/>
    <n v="25230772.530000001"/>
    <m/>
    <n v="19743292.109999999"/>
    <m/>
    <m/>
    <m/>
  </r>
  <r>
    <x v="1"/>
    <x v="49"/>
    <s v="Viernes"/>
    <n v="1114"/>
    <s v="Clorinda"/>
    <n v="22648734.940000001"/>
    <m/>
    <n v="17749591.41"/>
    <m/>
    <m/>
    <m/>
  </r>
  <r>
    <x v="1"/>
    <x v="49"/>
    <s v="Viernes"/>
    <n v="1115"/>
    <s v="General Roca"/>
    <n v="33049045.440000001"/>
    <n v="852796.9"/>
    <n v="25925912.579999998"/>
    <n v="668371.22"/>
    <n v="142.4"/>
    <n v="9"/>
  </r>
  <r>
    <x v="1"/>
    <x v="49"/>
    <s v="Viernes"/>
    <n v="1116"/>
    <s v="Moron"/>
    <n v="26735269.780000001"/>
    <m/>
    <n v="20934319.550000001"/>
    <m/>
    <m/>
    <m/>
  </r>
  <r>
    <x v="1"/>
    <x v="49"/>
    <s v="Viernes"/>
    <n v="1119"/>
    <s v="Moreno Derqui"/>
    <n v="18915316.48"/>
    <m/>
    <n v="14842634.630000001"/>
    <m/>
    <m/>
    <m/>
  </r>
  <r>
    <x v="1"/>
    <x v="49"/>
    <s v="Viernes"/>
    <n v="2997"/>
    <s v="Grafa"/>
    <n v="123872648.70999999"/>
    <n v="7628603.2000000002"/>
    <n v="98421409.370000005"/>
    <n v="5877012.2000000002"/>
    <n v="2743.614"/>
    <n v="134"/>
  </r>
  <r>
    <x v="1"/>
    <x v="49"/>
    <s v="Viernes"/>
    <n v="2998"/>
    <s v="San Justo"/>
    <n v="67397461.200000003"/>
    <n v="5614173.3200000003"/>
    <n v="52425985.630000003"/>
    <n v="4324069.67"/>
    <n v="1946.412"/>
    <n v="92"/>
  </r>
  <r>
    <x v="1"/>
    <x v="49"/>
    <s v="Viernes"/>
    <n v="2999"/>
    <s v="Avellaneda"/>
    <n v="73648451.659999996"/>
    <n v="6267910.0300000003"/>
    <n v="57545112.649999999"/>
    <n v="4796055.54"/>
    <n v="2522.8119999999999"/>
    <n v="109"/>
  </r>
  <r>
    <x v="1"/>
    <x v="49"/>
    <s v="Viernes"/>
    <n v="3601"/>
    <s v="La Plata"/>
    <n v="124034668.33"/>
    <n v="5648449.1900000004"/>
    <n v="96882206.560000002"/>
    <n v="4383518.7"/>
    <n v="2160.6489999999999"/>
    <n v="82"/>
  </r>
  <r>
    <x v="1"/>
    <x v="49"/>
    <s v="Viernes"/>
    <n v="3602"/>
    <s v="Bahía Blanca"/>
    <n v="74179788.900000006"/>
    <n v="3758846.1"/>
    <n v="57931403.93"/>
    <n v="2851646.16"/>
    <n v="1006.761"/>
    <n v="58"/>
  </r>
  <r>
    <x v="1"/>
    <x v="49"/>
    <s v="Viernes"/>
    <n v="3603"/>
    <s v="Santa Fe "/>
    <n v="65726939.539999999"/>
    <n v="3742562.45"/>
    <n v="51217144.030000001"/>
    <n v="2878447.09"/>
    <n v="1487.511"/>
    <n v="69"/>
  </r>
  <r>
    <x v="1"/>
    <x v="49"/>
    <s v="Viernes"/>
    <n v="3604"/>
    <s v="Paraná"/>
    <n v="49730572.060000002"/>
    <n v="3107297.4"/>
    <n v="38846564.600000001"/>
    <n v="2404495.98"/>
    <n v="902.5"/>
    <n v="44"/>
  </r>
  <r>
    <x v="1"/>
    <x v="49"/>
    <s v="Viernes"/>
    <n v="3605"/>
    <s v="Córdoba Oeste"/>
    <n v="113968413.68000001"/>
    <n v="4728486.6500000004"/>
    <n v="89475384.709999993"/>
    <n v="3673620.96"/>
    <n v="1821.1320000000001"/>
    <n v="77"/>
  </r>
  <r>
    <x v="1"/>
    <x v="49"/>
    <s v="Viernes"/>
    <n v="3606"/>
    <s v="Córdoba Este"/>
    <n v="61244172.140000001"/>
    <n v="2464883.79"/>
    <n v="48045268.770000003"/>
    <n v="1902684.78"/>
    <n v="1007.177"/>
    <n v="46"/>
  </r>
  <r>
    <x v="1"/>
    <x v="49"/>
    <s v="Viernes"/>
    <n v="3608"/>
    <s v="Neuquén"/>
    <n v="105050190.48999999"/>
    <n v="3253936.59"/>
    <n v="81930922.620000005"/>
    <n v="2532051.9900000002"/>
    <n v="832.93499999999995"/>
    <n v="55"/>
  </r>
  <r>
    <x v="1"/>
    <x v="49"/>
    <s v="Viernes"/>
    <n v="3613"/>
    <s v="Mendoza "/>
    <n v="83698026.280000001"/>
    <n v="5229768.21"/>
    <n v="65756738.240000002"/>
    <n v="4040346.04"/>
    <n v="2025.575"/>
    <n v="94"/>
  </r>
  <r>
    <x v="1"/>
    <x v="49"/>
    <s v="Viernes"/>
    <n v="4001"/>
    <s v="Campana"/>
    <n v="14862636.33"/>
    <m/>
    <n v="11629061.810000001"/>
    <m/>
    <m/>
    <m/>
  </r>
  <r>
    <x v="1"/>
    <x v="50"/>
    <s v="Sabado"/>
    <n v="1002"/>
    <s v="Rio IV"/>
    <n v="87394840.530000001"/>
    <n v="1244402.4099999999"/>
    <n v="68198172.129999995"/>
    <n v="958234.74"/>
    <n v="543.02800000000002"/>
    <n v="22"/>
  </r>
  <r>
    <x v="1"/>
    <x v="50"/>
    <s v="Sabado"/>
    <n v="1003"/>
    <s v="San Luis"/>
    <n v="95013721.209999993"/>
    <n v="337452.84"/>
    <n v="74363983.959999993"/>
    <n v="264784.88"/>
    <n v="174.74"/>
    <n v="6"/>
  </r>
  <r>
    <x v="1"/>
    <x v="50"/>
    <s v="Sabado"/>
    <n v="1004"/>
    <s v="San Fernando"/>
    <n v="103877586.86"/>
    <n v="2910943.55"/>
    <n v="81461309.930000007"/>
    <n v="2266769.54"/>
    <n v="1031.7370000000001"/>
    <n v="36"/>
  </r>
  <r>
    <x v="1"/>
    <x v="50"/>
    <s v="Sabado"/>
    <n v="1005"/>
    <s v="Las Heras"/>
    <n v="68446165.930000007"/>
    <m/>
    <n v="53680194.799999997"/>
    <m/>
    <m/>
    <m/>
  </r>
  <r>
    <x v="1"/>
    <x v="50"/>
    <s v="Sabado"/>
    <n v="1006"/>
    <s v="San Juan"/>
    <n v="75523571.329999998"/>
    <n v="4867758.6900000004"/>
    <n v="59555207.299999997"/>
    <n v="3811275.07"/>
    <n v="809.49400000000003"/>
    <n v="33"/>
  </r>
  <r>
    <x v="1"/>
    <x v="50"/>
    <s v="Sabado"/>
    <n v="1007"/>
    <s v="La Rioja"/>
    <n v="100817519.93000001"/>
    <m/>
    <n v="78677336"/>
    <m/>
    <m/>
    <m/>
  </r>
  <r>
    <x v="1"/>
    <x v="50"/>
    <s v="Sabado"/>
    <n v="1008"/>
    <s v="Corrientes"/>
    <n v="93081729.959999993"/>
    <n v="2376329.1"/>
    <n v="72786626.060000002"/>
    <n v="1838175.33"/>
    <n v="478.62700000000001"/>
    <n v="20"/>
  </r>
  <r>
    <x v="1"/>
    <x v="50"/>
    <s v="Sabado"/>
    <n v="1010"/>
    <s v="Córdoba Sur"/>
    <n v="45202644.920000002"/>
    <m/>
    <n v="35488970.539999999"/>
    <m/>
    <m/>
    <m/>
  </r>
  <r>
    <x v="1"/>
    <x v="50"/>
    <s v="Sabado"/>
    <n v="1011"/>
    <s v="Salta"/>
    <n v="69608049.790000007"/>
    <n v="1135542.55"/>
    <n v="54396197.420000002"/>
    <n v="901133.25"/>
    <n v="331.2"/>
    <n v="15"/>
  </r>
  <r>
    <x v="1"/>
    <x v="50"/>
    <s v="Sabado"/>
    <n v="1012"/>
    <s v="Santiago"/>
    <n v="68276441.739999995"/>
    <m/>
    <n v="53238222.490000002"/>
    <m/>
    <m/>
    <m/>
  </r>
  <r>
    <x v="1"/>
    <x v="50"/>
    <s v="Sabado"/>
    <n v="1013"/>
    <s v="Tigre"/>
    <n v="69739539.189999998"/>
    <m/>
    <n v="54629046.280000001"/>
    <m/>
    <m/>
    <m/>
  </r>
  <r>
    <x v="1"/>
    <x v="50"/>
    <s v="Sabado"/>
    <n v="1014"/>
    <s v="Lujan"/>
    <n v="85047292.450000003"/>
    <n v="1472143.07"/>
    <n v="66142940.439999998"/>
    <n v="1138101.3500000001"/>
    <n v="264.86599999999999"/>
    <n v="14"/>
  </r>
  <r>
    <x v="1"/>
    <x v="50"/>
    <s v="Sabado"/>
    <n v="1015"/>
    <s v="Maipú"/>
    <n v="56383448.390000001"/>
    <m/>
    <n v="44057494.149999999"/>
    <m/>
    <m/>
    <m/>
  </r>
  <r>
    <x v="1"/>
    <x v="50"/>
    <s v="Sabado"/>
    <n v="1016"/>
    <s v="Avellaneda 2"/>
    <n v="95884924.219999999"/>
    <m/>
    <n v="74922731.459999993"/>
    <m/>
    <m/>
    <m/>
  </r>
  <r>
    <x v="1"/>
    <x v="50"/>
    <s v="Sabado"/>
    <n v="1017"/>
    <s v="La Tablada"/>
    <n v="86163884.959999993"/>
    <m/>
    <n v="66793135.420000002"/>
    <m/>
    <m/>
    <m/>
  </r>
  <r>
    <x v="1"/>
    <x v="50"/>
    <s v="Sabado"/>
    <n v="1018"/>
    <s v="Quilmes"/>
    <n v="71403162.819999993"/>
    <m/>
    <n v="55750382.759999998"/>
    <m/>
    <m/>
    <m/>
  </r>
  <r>
    <x v="1"/>
    <x v="50"/>
    <s v="Sabado"/>
    <n v="1020"/>
    <s v="Tucumán"/>
    <n v="73702183.030000001"/>
    <n v="8128548.8399999999"/>
    <n v="57565033.710000001"/>
    <n v="6235427.2400000002"/>
    <n v="554.79"/>
    <n v="38"/>
  </r>
  <r>
    <x v="1"/>
    <x v="50"/>
    <s v="Sabado"/>
    <n v="1021"/>
    <s v="Neuquén 2"/>
    <n v="66008270.990000002"/>
    <m/>
    <n v="51477922.130000003"/>
    <m/>
    <m/>
    <m/>
  </r>
  <r>
    <x v="1"/>
    <x v="50"/>
    <s v="Sabado"/>
    <n v="1022"/>
    <s v="Bariloche"/>
    <n v="79994251.760000005"/>
    <n v="279999"/>
    <n v="62862701.189999998"/>
    <n v="216941.38"/>
    <n v="1"/>
    <n v="1"/>
  </r>
  <r>
    <x v="1"/>
    <x v="50"/>
    <s v="Sabado"/>
    <n v="1023"/>
    <s v="La Pampa"/>
    <n v="119867668.76000001"/>
    <m/>
    <n v="93317105.290000007"/>
    <m/>
    <m/>
    <m/>
  </r>
  <r>
    <x v="1"/>
    <x v="50"/>
    <s v="Sabado"/>
    <n v="1024"/>
    <s v="Formosa"/>
    <n v="65534677.789999999"/>
    <n v="1314365.78"/>
    <n v="51178519.549999997"/>
    <n v="1021859.13"/>
    <n v="379.75"/>
    <n v="22"/>
  </r>
  <r>
    <x v="1"/>
    <x v="50"/>
    <s v="Sabado"/>
    <n v="1026"/>
    <s v="Catamarca"/>
    <n v="76760971.400000006"/>
    <n v="-34346.9"/>
    <n v="60261968.560000002"/>
    <n v="-26611.759999999998"/>
    <n v="-3"/>
    <n v="1"/>
  </r>
  <r>
    <x v="1"/>
    <x v="50"/>
    <s v="Sabado"/>
    <n v="1027"/>
    <s v="Mataderos"/>
    <n v="23944470.25"/>
    <m/>
    <n v="18908926.199999999"/>
    <m/>
    <m/>
    <m/>
  </r>
  <r>
    <x v="1"/>
    <x v="50"/>
    <s v="Sabado"/>
    <n v="1028"/>
    <s v="Alte Brown"/>
    <n v="61508839.369999997"/>
    <n v="0"/>
    <n v="47904094.299999997"/>
    <n v="0"/>
    <n v="0"/>
    <n v="2"/>
  </r>
  <r>
    <x v="1"/>
    <x v="50"/>
    <s v="Sabado"/>
    <n v="1029"/>
    <s v="Moreno"/>
    <n v="54626054.280000001"/>
    <m/>
    <n v="42539288.600000001"/>
    <m/>
    <m/>
    <m/>
  </r>
  <r>
    <x v="1"/>
    <x v="50"/>
    <s v="Sabado"/>
    <n v="1030"/>
    <s v="José C Paz"/>
    <n v="20211029.870000001"/>
    <m/>
    <n v="15915535.52"/>
    <m/>
    <m/>
    <m/>
  </r>
  <r>
    <x v="1"/>
    <x v="50"/>
    <s v="Sabado"/>
    <n v="1031"/>
    <s v="Jujuy"/>
    <n v="78884179.150000006"/>
    <n v="813126.7"/>
    <n v="62157323.340000004"/>
    <n v="630005.26"/>
    <n v="50"/>
    <n v="5"/>
  </r>
  <r>
    <x v="1"/>
    <x v="50"/>
    <s v="Sabado"/>
    <n v="1032"/>
    <s v="Malvinas Arg"/>
    <n v="61046015.93"/>
    <m/>
    <n v="47764045.869999997"/>
    <m/>
    <m/>
    <m/>
  </r>
  <r>
    <x v="1"/>
    <x v="50"/>
    <s v="Sabado"/>
    <n v="1033"/>
    <s v="Rio Salí"/>
    <n v="58609243.810000002"/>
    <n v="5136491.22"/>
    <n v="45898339.350000001"/>
    <n v="3979719.49"/>
    <n v="9"/>
    <n v="9"/>
  </r>
  <r>
    <x v="1"/>
    <x v="50"/>
    <s v="Sabado"/>
    <n v="1035"/>
    <s v="3 de Febrero"/>
    <n v="48878475.079999998"/>
    <n v="868387.15"/>
    <n v="38351254.859999999"/>
    <n v="668268.37"/>
    <n v="424.93299999999999"/>
    <n v="13"/>
  </r>
  <r>
    <x v="1"/>
    <x v="50"/>
    <s v="Sabado"/>
    <n v="1036"/>
    <s v="Moreno Shopping"/>
    <n v="18943697.859999999"/>
    <m/>
    <n v="14880176.84"/>
    <m/>
    <m/>
    <m/>
  </r>
  <r>
    <x v="1"/>
    <x v="50"/>
    <s v="Sabado"/>
    <n v="1037"/>
    <s v="San Martin"/>
    <n v="18211279.219999999"/>
    <m/>
    <n v="14317060.99"/>
    <m/>
    <m/>
    <m/>
  </r>
  <r>
    <x v="1"/>
    <x v="50"/>
    <s v="Sabado"/>
    <n v="1038"/>
    <s v="Cipolletti"/>
    <n v="78438077.780000001"/>
    <n v="373927.05"/>
    <n v="61348345.649999999"/>
    <n v="296204.63"/>
    <n v="201.2"/>
    <n v="5"/>
  </r>
  <r>
    <x v="1"/>
    <x v="50"/>
    <s v="Sabado"/>
    <n v="1039"/>
    <s v="Paraná 2"/>
    <n v="70556034.390000001"/>
    <m/>
    <n v="55176613.280000001"/>
    <m/>
    <m/>
    <m/>
  </r>
  <r>
    <x v="1"/>
    <x v="50"/>
    <s v="Sabado"/>
    <n v="1042"/>
    <s v="Trelew"/>
    <n v="53423732.780000001"/>
    <m/>
    <n v="41865644.100000001"/>
    <m/>
    <m/>
    <m/>
  </r>
  <r>
    <x v="1"/>
    <x v="50"/>
    <s v="Sabado"/>
    <n v="1043"/>
    <s v="Laferrere"/>
    <n v="59015621.630000003"/>
    <m/>
    <n v="46083795.060000002"/>
    <m/>
    <m/>
    <m/>
  </r>
  <r>
    <x v="1"/>
    <x v="50"/>
    <s v="Sabado"/>
    <n v="1044"/>
    <s v="Hurlingham (AV. Villegas)"/>
    <n v="18694001.629999999"/>
    <m/>
    <n v="14668183.039999999"/>
    <m/>
    <m/>
    <m/>
  </r>
  <r>
    <x v="1"/>
    <x v="50"/>
    <s v="Sabado"/>
    <n v="1045"/>
    <s v="Hurlingham (AV. Vergara)"/>
    <n v="17602738.300000001"/>
    <m/>
    <n v="13834743.74"/>
    <m/>
    <m/>
    <m/>
  </r>
  <r>
    <x v="1"/>
    <x v="50"/>
    <s v="Sabado"/>
    <n v="1046"/>
    <s v="Pergamino"/>
    <n v="21618821.100000001"/>
    <m/>
    <n v="16974646.329999998"/>
    <m/>
    <m/>
    <m/>
  </r>
  <r>
    <x v="1"/>
    <x v="50"/>
    <s v="Sabado"/>
    <n v="1050"/>
    <s v="Lanús"/>
    <n v="49989460.5"/>
    <m/>
    <n v="38880657.719999999"/>
    <m/>
    <m/>
    <m/>
  </r>
  <r>
    <x v="1"/>
    <x v="50"/>
    <s v="Sabado"/>
    <n v="1051"/>
    <s v="Posadas"/>
    <n v="67131545.739999995"/>
    <n v="789997"/>
    <n v="53300270.759999998"/>
    <n v="612084.44999999995"/>
    <n v="3"/>
    <n v="3"/>
  </r>
  <r>
    <x v="1"/>
    <x v="50"/>
    <s v="Sabado"/>
    <n v="1052"/>
    <s v="Oran"/>
    <n v="43278320.560000002"/>
    <n v="559999"/>
    <n v="33860649.079999998"/>
    <n v="433883.53"/>
    <n v="1"/>
    <n v="1"/>
  </r>
  <r>
    <x v="1"/>
    <x v="50"/>
    <s v="Sabado"/>
    <n v="1053"/>
    <s v="Viedma"/>
    <n v="50345229.189999998"/>
    <m/>
    <n v="39328331.909999996"/>
    <m/>
    <m/>
    <m/>
  </r>
  <r>
    <x v="1"/>
    <x v="50"/>
    <s v="Sabado"/>
    <n v="1054"/>
    <s v="Olavarría"/>
    <n v="58370885.240000002"/>
    <n v="883879.78"/>
    <n v="45457827.259999998"/>
    <n v="687586.84"/>
    <n v="325.529"/>
    <n v="16"/>
  </r>
  <r>
    <x v="1"/>
    <x v="50"/>
    <s v="Sabado"/>
    <n v="1055"/>
    <s v="Villa Mercedes"/>
    <n v="53835933.43"/>
    <n v="440885.73"/>
    <n v="42173596.079999998"/>
    <n v="357301.56"/>
    <n v="135.63499999999999"/>
    <n v="9"/>
  </r>
  <r>
    <x v="1"/>
    <x v="50"/>
    <s v="Sabado"/>
    <n v="1056"/>
    <s v="Villa Nueva"/>
    <n v="39092320.090000004"/>
    <m/>
    <n v="30743813.48"/>
    <m/>
    <m/>
    <m/>
  </r>
  <r>
    <x v="1"/>
    <x v="50"/>
    <s v="Sabado"/>
    <n v="1057"/>
    <s v="Comodoro Rivadavia"/>
    <n v="75903819.510000005"/>
    <n v="2076860.83"/>
    <n v="59071289.689999998"/>
    <n v="1591522.21"/>
    <n v="495.29"/>
    <n v="25"/>
  </r>
  <r>
    <x v="1"/>
    <x v="50"/>
    <s v="Sabado"/>
    <n v="1058"/>
    <s v="Resistencia"/>
    <n v="66241103.990000002"/>
    <n v="2083729.09"/>
    <n v="51628794.969999999"/>
    <n v="1608247.19"/>
    <n v="325.435"/>
    <n v="13"/>
  </r>
  <r>
    <x v="1"/>
    <x v="50"/>
    <s v="Sabado"/>
    <n v="1059"/>
    <s v="Gonzalez Catán"/>
    <n v="60601882.039999999"/>
    <m/>
    <n v="46897735.609999999"/>
    <m/>
    <m/>
    <m/>
  </r>
  <r>
    <x v="1"/>
    <x v="50"/>
    <s v="Sabado"/>
    <n v="1060"/>
    <s v="Fuerza Aérea (Cba)"/>
    <n v="39204663.600000001"/>
    <m/>
    <n v="30876233.620000001"/>
    <m/>
    <m/>
    <m/>
  </r>
  <r>
    <x v="1"/>
    <x v="50"/>
    <s v="Sabado"/>
    <n v="1061"/>
    <s v="Junín"/>
    <n v="68335817.549999997"/>
    <n v="254999"/>
    <n v="53336835.469999999"/>
    <n v="197571.54"/>
    <n v="2"/>
    <n v="1"/>
  </r>
  <r>
    <x v="1"/>
    <x v="50"/>
    <s v="Sabado"/>
    <n v="1067"/>
    <s v="San Martín (Mza)"/>
    <n v="36458721.039999999"/>
    <m/>
    <n v="28510462.32"/>
    <m/>
    <m/>
    <m/>
  </r>
  <r>
    <x v="1"/>
    <x v="50"/>
    <s v="Sabado"/>
    <n v="1068"/>
    <s v="Palmares (Mza)"/>
    <n v="65420090.109999999"/>
    <m/>
    <n v="51322523.649999999"/>
    <m/>
    <m/>
    <m/>
  </r>
  <r>
    <x v="1"/>
    <x v="50"/>
    <s v="Sabado"/>
    <n v="1074"/>
    <s v="Goya (Ctes)"/>
    <n v="28436467.77"/>
    <m/>
    <n v="22256635.32"/>
    <m/>
    <m/>
    <m/>
  </r>
  <r>
    <x v="1"/>
    <x v="50"/>
    <s v="Sabado"/>
    <n v="1075"/>
    <s v="Salta Fuerza Aérea"/>
    <n v="47698597.219999999"/>
    <m/>
    <n v="37655944.289999999"/>
    <m/>
    <m/>
    <m/>
  </r>
  <r>
    <x v="1"/>
    <x v="50"/>
    <s v="Sabado"/>
    <n v="1076"/>
    <s v="Lomas de Zamora"/>
    <n v="57961745.25"/>
    <m/>
    <n v="45408606.409999996"/>
    <m/>
    <m/>
    <m/>
  </r>
  <r>
    <x v="1"/>
    <x v="50"/>
    <s v="Sabado"/>
    <n v="1077"/>
    <s v="Gral Pico (La Pampa)"/>
    <n v="95983238.549999997"/>
    <m/>
    <n v="75143602.909999996"/>
    <m/>
    <m/>
    <m/>
  </r>
  <r>
    <x v="1"/>
    <x v="50"/>
    <s v="Sabado"/>
    <n v="1078"/>
    <s v="Salta Tartagal"/>
    <n v="49457661.600000001"/>
    <n v="1116747.49"/>
    <n v="38569538.240000002"/>
    <n v="865248.58"/>
    <n v="3"/>
    <n v="3"/>
  </r>
  <r>
    <x v="1"/>
    <x v="50"/>
    <s v="Sabado"/>
    <n v="1080"/>
    <s v="Santiago del Estero Sur"/>
    <n v="48825782.100000001"/>
    <n v="4816304.8099999996"/>
    <n v="37590136.090000004"/>
    <n v="3437594.39"/>
    <n v="276.76"/>
    <n v="23"/>
  </r>
  <r>
    <x v="1"/>
    <x v="50"/>
    <s v="Sabado"/>
    <n v="1081"/>
    <s v="Rawson San Juan"/>
    <n v="36483549.789999999"/>
    <m/>
    <n v="28723898.059999999"/>
    <m/>
    <m/>
    <m/>
  </r>
  <r>
    <x v="1"/>
    <x v="50"/>
    <s v="Sabado"/>
    <n v="1082"/>
    <s v="Tucumán (Av. Jujuy)"/>
    <n v="25389298.09"/>
    <m/>
    <n v="20157092.399999999"/>
    <m/>
    <m/>
    <m/>
  </r>
  <r>
    <x v="1"/>
    <x v="50"/>
    <s v="Sabado"/>
    <n v="1084"/>
    <s v="San Vicente"/>
    <n v="19695932.43"/>
    <m/>
    <n v="15458775.439999999"/>
    <m/>
    <m/>
    <m/>
  </r>
  <r>
    <x v="1"/>
    <x v="50"/>
    <s v="Sabado"/>
    <n v="1085"/>
    <s v="Corrientes (Av. Maipú)"/>
    <n v="27683514.309999999"/>
    <m/>
    <n v="21623773.329999998"/>
    <m/>
    <m/>
    <m/>
  </r>
  <r>
    <x v="1"/>
    <x v="50"/>
    <s v="Sabado"/>
    <n v="1086"/>
    <s v="Formosa II"/>
    <n v="48140922.799999997"/>
    <m/>
    <n v="37607173.32"/>
    <m/>
    <m/>
    <m/>
  </r>
  <r>
    <x v="1"/>
    <x v="50"/>
    <s v="Sabado"/>
    <n v="1087"/>
    <s v="Pilar"/>
    <n v="81840673.099999994"/>
    <n v="2501600.7999999998"/>
    <n v="64276544.859999999"/>
    <n v="1928197.23"/>
    <n v="624.56799999999998"/>
    <n v="25"/>
  </r>
  <r>
    <x v="1"/>
    <x v="50"/>
    <s v="Sabado"/>
    <n v="1088"/>
    <s v="Tuc. Concepción"/>
    <n v="50588444.780000001"/>
    <n v="1773979.41"/>
    <n v="39853826.640000001"/>
    <n v="1374467.51"/>
    <n v="5"/>
    <n v="5"/>
  </r>
  <r>
    <x v="1"/>
    <x v="50"/>
    <s v="Sabado"/>
    <n v="1092"/>
    <s v="San Juan Norte"/>
    <n v="46936415.25"/>
    <m/>
    <n v="36557125.299999997"/>
    <m/>
    <m/>
    <m/>
  </r>
  <r>
    <x v="1"/>
    <x v="50"/>
    <s v="Sabado"/>
    <n v="1093"/>
    <s v="Comodoro Rivadavia Norte"/>
    <n v="60923889.259999998"/>
    <m/>
    <n v="47558557.869999997"/>
    <m/>
    <m/>
    <m/>
  </r>
  <r>
    <x v="1"/>
    <x v="50"/>
    <s v="Sabado"/>
    <n v="1096"/>
    <s v="Caseros"/>
    <n v="59633225.93"/>
    <m/>
    <n v="46822104.689999998"/>
    <m/>
    <m/>
    <m/>
  </r>
  <r>
    <x v="1"/>
    <x v="50"/>
    <s v="Sabado"/>
    <n v="1097"/>
    <s v="Donato Alvarez (Cba)     "/>
    <n v="49035056.43"/>
    <m/>
    <n v="38545766.030000001"/>
    <m/>
    <m/>
    <m/>
  </r>
  <r>
    <x v="1"/>
    <x v="50"/>
    <s v="Sabado"/>
    <n v="1098"/>
    <s v="R.S. Peña, Chaco"/>
    <n v="40041024.710000001"/>
    <n v="295999.19"/>
    <n v="31274055.75"/>
    <n v="229338.22"/>
    <n v="1"/>
    <n v="1"/>
  </r>
  <r>
    <x v="1"/>
    <x v="50"/>
    <s v="Sabado"/>
    <n v="1099"/>
    <s v="Posadas II            "/>
    <n v="54659847.729999997"/>
    <m/>
    <n v="43189382.25"/>
    <m/>
    <m/>
    <m/>
  </r>
  <r>
    <x v="1"/>
    <x v="50"/>
    <s v="Sabado"/>
    <n v="1100"/>
    <s v="Santa Rosa (La Pampa) II"/>
    <n v="71372673.780000001"/>
    <m/>
    <n v="55981432.079999998"/>
    <m/>
    <m/>
    <m/>
  </r>
  <r>
    <x v="1"/>
    <x v="50"/>
    <s v="Sabado"/>
    <n v="1106"/>
    <s v="Tuc. Ejército Del Norte"/>
    <n v="29360156.620000001"/>
    <m/>
    <n v="23125933.300000001"/>
    <m/>
    <m/>
    <m/>
  </r>
  <r>
    <x v="1"/>
    <x v="50"/>
    <s v="Sabado"/>
    <n v="1108"/>
    <s v="Puerto Madryn "/>
    <n v="67450790.819999993"/>
    <m/>
    <n v="52789587.789999999"/>
    <m/>
    <m/>
    <m/>
  </r>
  <r>
    <x v="1"/>
    <x v="50"/>
    <s v="Sabado"/>
    <n v="1110"/>
    <s v="Claypole"/>
    <n v="42055842.200000003"/>
    <m/>
    <n v="32619446.030000001"/>
    <m/>
    <m/>
    <m/>
  </r>
  <r>
    <x v="1"/>
    <x v="50"/>
    <s v="Sabado"/>
    <n v="1111"/>
    <s v="San Pedro de Jujuy"/>
    <n v="43101847.840000004"/>
    <n v="1828397"/>
    <n v="33811560.270000003"/>
    <n v="1416629.91"/>
    <n v="3"/>
    <n v="3"/>
  </r>
  <r>
    <x v="1"/>
    <x v="50"/>
    <s v="Sabado"/>
    <n v="1114"/>
    <s v="Clorinda"/>
    <n v="28323404.440000001"/>
    <m/>
    <n v="22318224.359999999"/>
    <m/>
    <m/>
    <m/>
  </r>
  <r>
    <x v="1"/>
    <x v="50"/>
    <s v="Sabado"/>
    <n v="1115"/>
    <s v="General Roca"/>
    <n v="59586323.950000003"/>
    <n v="1698164.81"/>
    <n v="46781106.869999997"/>
    <n v="1318268.03"/>
    <n v="89"/>
    <n v="6"/>
  </r>
  <r>
    <x v="1"/>
    <x v="50"/>
    <s v="Sabado"/>
    <n v="1116"/>
    <s v="Moron"/>
    <n v="49691065.520000003"/>
    <m/>
    <n v="38784800.219999999"/>
    <m/>
    <m/>
    <m/>
  </r>
  <r>
    <x v="1"/>
    <x v="50"/>
    <s v="Sabado"/>
    <n v="1119"/>
    <s v="Moreno Derqui"/>
    <n v="43286694.369999997"/>
    <m/>
    <n v="33863859.350000001"/>
    <m/>
    <m/>
    <m/>
  </r>
  <r>
    <x v="1"/>
    <x v="50"/>
    <s v="Sabado"/>
    <n v="2997"/>
    <s v="Grafa"/>
    <n v="228448921.52000001"/>
    <n v="15324596.630000001"/>
    <n v="181043282.31999999"/>
    <n v="11819340.27"/>
    <n v="2852.0059999999999"/>
    <n v="134"/>
  </r>
  <r>
    <x v="1"/>
    <x v="50"/>
    <s v="Sabado"/>
    <n v="2998"/>
    <s v="San Justo"/>
    <n v="140696222.74000001"/>
    <n v="13607379.66"/>
    <n v="109314278.17"/>
    <n v="10502881.619999999"/>
    <n v="1969.3420000000001"/>
    <n v="95"/>
  </r>
  <r>
    <x v="1"/>
    <x v="50"/>
    <s v="Sabado"/>
    <n v="2999"/>
    <s v="Avellaneda"/>
    <n v="133458225.54000001"/>
    <n v="12595703.18"/>
    <n v="104046289.79000001"/>
    <n v="9651131.5800000001"/>
    <n v="2365.7249999999999"/>
    <n v="110"/>
  </r>
  <r>
    <x v="1"/>
    <x v="50"/>
    <s v="Sabado"/>
    <n v="3601"/>
    <s v="La Plata"/>
    <n v="173746913.53"/>
    <n v="8509861.1899999995"/>
    <n v="135977514.06999999"/>
    <n v="6652862.29"/>
    <n v="2070.35"/>
    <n v="78"/>
  </r>
  <r>
    <x v="1"/>
    <x v="50"/>
    <s v="Sabado"/>
    <n v="3602"/>
    <s v="Bahía Blanca"/>
    <n v="144442313.61000001"/>
    <n v="3583577.27"/>
    <n v="113039942.67"/>
    <n v="2743802.86"/>
    <n v="1395.5060000000001"/>
    <n v="48"/>
  </r>
  <r>
    <x v="1"/>
    <x v="50"/>
    <s v="Sabado"/>
    <n v="3603"/>
    <s v="Santa Fe "/>
    <n v="162092457.46000001"/>
    <n v="5332718.2300000004"/>
    <n v="126555553.41"/>
    <n v="4123806.22"/>
    <n v="914.07600000000002"/>
    <n v="38"/>
  </r>
  <r>
    <x v="1"/>
    <x v="50"/>
    <s v="Sabado"/>
    <n v="3604"/>
    <s v="Paraná"/>
    <n v="105634138.25"/>
    <n v="1743939.51"/>
    <n v="82723490.140000001"/>
    <n v="1352611.47"/>
    <n v="381.02100000000002"/>
    <n v="23"/>
  </r>
  <r>
    <x v="1"/>
    <x v="50"/>
    <s v="Sabado"/>
    <n v="3605"/>
    <s v="Córdoba Oeste"/>
    <n v="180746014.99000001"/>
    <n v="8371953.4500000002"/>
    <n v="141973872"/>
    <n v="6480100.1100000003"/>
    <n v="1665.2349999999999"/>
    <n v="79"/>
  </r>
  <r>
    <x v="1"/>
    <x v="50"/>
    <s v="Sabado"/>
    <n v="3606"/>
    <s v="Córdoba Este"/>
    <n v="124880499.92"/>
    <n v="7045128.75"/>
    <n v="97815497.840000004"/>
    <n v="5447934.6699999999"/>
    <n v="767.62900000000002"/>
    <n v="27"/>
  </r>
  <r>
    <x v="1"/>
    <x v="50"/>
    <s v="Sabado"/>
    <n v="3608"/>
    <s v="Neuquén"/>
    <n v="145775754.30000001"/>
    <n v="2316432.4500000002"/>
    <n v="113385648"/>
    <n v="1790607.55"/>
    <n v="976.11199999999997"/>
    <n v="29"/>
  </r>
  <r>
    <x v="1"/>
    <x v="50"/>
    <s v="Sabado"/>
    <n v="3613"/>
    <s v="Mendoza "/>
    <n v="119571168.06999999"/>
    <n v="4083093.56"/>
    <n v="93722612.829999998"/>
    <n v="3157893.35"/>
    <n v="1461.92"/>
    <n v="72"/>
  </r>
  <r>
    <x v="1"/>
    <x v="50"/>
    <s v="Sabado"/>
    <n v="4001"/>
    <s v="Campana"/>
    <n v="24157325.969999999"/>
    <m/>
    <n v="19025642.57"/>
    <m/>
    <m/>
    <m/>
  </r>
  <r>
    <x v="1"/>
    <x v="51"/>
    <s v="Domingo"/>
    <n v="1002"/>
    <s v="Rio IV"/>
    <n v="99470819.5"/>
    <n v="1144964.56"/>
    <n v="77331205.890000001"/>
    <n v="883516.58"/>
    <n v="165.32499999999999"/>
    <n v="9"/>
  </r>
  <r>
    <x v="1"/>
    <x v="51"/>
    <s v="Domingo"/>
    <n v="1003"/>
    <s v="San Luis"/>
    <n v="79967158.549999997"/>
    <m/>
    <n v="62388646.450000003"/>
    <m/>
    <m/>
    <m/>
  </r>
  <r>
    <x v="1"/>
    <x v="51"/>
    <s v="Domingo"/>
    <n v="1004"/>
    <s v="San Fernando"/>
    <n v="83805942.879999995"/>
    <n v="1923749.32"/>
    <n v="65647406.289999999"/>
    <n v="1497213.64"/>
    <n v="775.46"/>
    <n v="25"/>
  </r>
  <r>
    <x v="1"/>
    <x v="51"/>
    <s v="Domingo"/>
    <n v="1005"/>
    <s v="Las Heras"/>
    <n v="75360011.269999996"/>
    <m/>
    <n v="58869849.799999997"/>
    <m/>
    <m/>
    <m/>
  </r>
  <r>
    <x v="1"/>
    <x v="51"/>
    <s v="Domingo"/>
    <n v="1006"/>
    <s v="San Juan"/>
    <n v="86916048.920000002"/>
    <n v="5913370.8099999996"/>
    <n v="68037278.439999998"/>
    <n v="4591301.4000000004"/>
    <n v="203.84200000000001"/>
    <n v="20"/>
  </r>
  <r>
    <x v="1"/>
    <x v="51"/>
    <s v="Domingo"/>
    <n v="1008"/>
    <s v="Corrientes"/>
    <n v="108074113.81999999"/>
    <m/>
    <n v="84176385.519999996"/>
    <m/>
    <m/>
    <m/>
  </r>
  <r>
    <x v="1"/>
    <x v="51"/>
    <s v="Domingo"/>
    <n v="1010"/>
    <s v="Córdoba Sur"/>
    <n v="37173213.420000002"/>
    <m/>
    <n v="29219947.260000002"/>
    <m/>
    <m/>
    <m/>
  </r>
  <r>
    <x v="1"/>
    <x v="51"/>
    <s v="Domingo"/>
    <n v="1011"/>
    <s v="Salta"/>
    <n v="61661479.280000001"/>
    <m/>
    <n v="48339202"/>
    <m/>
    <m/>
    <m/>
  </r>
  <r>
    <x v="1"/>
    <x v="51"/>
    <s v="Domingo"/>
    <n v="1012"/>
    <s v="Santiago"/>
    <n v="68105186.400000006"/>
    <m/>
    <n v="53004257.490000002"/>
    <m/>
    <m/>
    <m/>
  </r>
  <r>
    <x v="1"/>
    <x v="51"/>
    <s v="Domingo"/>
    <n v="1013"/>
    <s v="Tigre"/>
    <n v="54354580.5"/>
    <m/>
    <n v="42312943.719999999"/>
    <m/>
    <m/>
    <m/>
  </r>
  <r>
    <x v="1"/>
    <x v="51"/>
    <s v="Domingo"/>
    <n v="1014"/>
    <s v="Lujan"/>
    <n v="89787714.950000003"/>
    <n v="38009.4"/>
    <n v="69947320.200000003"/>
    <n v="30223.3"/>
    <n v="24"/>
    <n v="1"/>
  </r>
  <r>
    <x v="1"/>
    <x v="51"/>
    <s v="Domingo"/>
    <n v="1015"/>
    <s v="Maipú"/>
    <n v="61092855.689999998"/>
    <m/>
    <n v="47846134.689999998"/>
    <m/>
    <m/>
    <m/>
  </r>
  <r>
    <x v="1"/>
    <x v="51"/>
    <s v="Domingo"/>
    <n v="1016"/>
    <s v="Avellaneda 2"/>
    <n v="99160594.239999995"/>
    <m/>
    <n v="77401996.810000002"/>
    <m/>
    <m/>
    <m/>
  </r>
  <r>
    <x v="1"/>
    <x v="51"/>
    <s v="Domingo"/>
    <n v="1017"/>
    <s v="La Tablada"/>
    <n v="60198224.490000002"/>
    <m/>
    <n v="46760526.960000001"/>
    <m/>
    <m/>
    <m/>
  </r>
  <r>
    <x v="1"/>
    <x v="51"/>
    <s v="Domingo"/>
    <n v="1018"/>
    <s v="Quilmes"/>
    <n v="28896214.579999998"/>
    <m/>
    <n v="22614054.5"/>
    <m/>
    <m/>
    <m/>
  </r>
  <r>
    <x v="1"/>
    <x v="51"/>
    <s v="Domingo"/>
    <n v="1020"/>
    <s v="Tucumán"/>
    <n v="70553133.099999994"/>
    <n v="209470.29"/>
    <n v="54861346.939999998"/>
    <n v="163877.22"/>
    <n v="85"/>
    <n v="4"/>
  </r>
  <r>
    <x v="1"/>
    <x v="51"/>
    <s v="Domingo"/>
    <n v="1022"/>
    <s v="Bariloche"/>
    <n v="68387369.090000004"/>
    <n v="125994"/>
    <n v="53739202.700000003"/>
    <n v="97619.32"/>
    <n v="1"/>
    <n v="1"/>
  </r>
  <r>
    <x v="1"/>
    <x v="51"/>
    <s v="Domingo"/>
    <n v="1024"/>
    <s v="Formosa"/>
    <n v="66479217.939999998"/>
    <m/>
    <n v="51788661.82"/>
    <m/>
    <m/>
    <m/>
  </r>
  <r>
    <x v="1"/>
    <x v="51"/>
    <s v="Domingo"/>
    <n v="1026"/>
    <s v="Catamarca"/>
    <n v="81997217.069999993"/>
    <m/>
    <n v="64046659.700000003"/>
    <m/>
    <m/>
    <m/>
  </r>
  <r>
    <x v="1"/>
    <x v="51"/>
    <s v="Domingo"/>
    <n v="1027"/>
    <s v="Mataderos"/>
    <n v="14239663.189999999"/>
    <m/>
    <n v="11286353.92"/>
    <m/>
    <m/>
    <m/>
  </r>
  <r>
    <x v="1"/>
    <x v="51"/>
    <s v="Domingo"/>
    <n v="1028"/>
    <s v="Alte Brown"/>
    <n v="42342904.670000002"/>
    <m/>
    <n v="33225067.52"/>
    <m/>
    <m/>
    <m/>
  </r>
  <r>
    <x v="1"/>
    <x v="51"/>
    <s v="Domingo"/>
    <n v="1029"/>
    <s v="Moreno"/>
    <n v="37879994.159999996"/>
    <m/>
    <n v="29549650.16"/>
    <m/>
    <m/>
    <m/>
  </r>
  <r>
    <x v="1"/>
    <x v="51"/>
    <s v="Domingo"/>
    <n v="1030"/>
    <s v="José C Paz"/>
    <n v="17461990.260000002"/>
    <n v="1160987.1200000001"/>
    <n v="13718729.279999999"/>
    <n v="899525.14"/>
    <n v="2"/>
    <n v="2"/>
  </r>
  <r>
    <x v="1"/>
    <x v="51"/>
    <s v="Domingo"/>
    <n v="1031"/>
    <s v="Jujuy"/>
    <n v="54339581.200000003"/>
    <n v="119159.4"/>
    <n v="42787212.880000003"/>
    <n v="92323.89"/>
    <n v="23"/>
    <n v="2"/>
  </r>
  <r>
    <x v="1"/>
    <x v="51"/>
    <s v="Domingo"/>
    <n v="1032"/>
    <s v="Malvinas Arg"/>
    <n v="53466902.159999996"/>
    <m/>
    <n v="41805947.890000001"/>
    <m/>
    <m/>
    <m/>
  </r>
  <r>
    <x v="1"/>
    <x v="51"/>
    <s v="Domingo"/>
    <n v="1033"/>
    <s v="Rio Salí"/>
    <n v="49900832.280000001"/>
    <m/>
    <n v="38744088.280000001"/>
    <m/>
    <m/>
    <m/>
  </r>
  <r>
    <x v="1"/>
    <x v="51"/>
    <s v="Domingo"/>
    <n v="1035"/>
    <s v="3 de Febrero"/>
    <n v="40784515.359999999"/>
    <n v="816973.67"/>
    <n v="31948063.530000001"/>
    <n v="634433.89"/>
    <n v="246.85599999999999"/>
    <n v="7"/>
  </r>
  <r>
    <x v="1"/>
    <x v="51"/>
    <s v="Domingo"/>
    <n v="1036"/>
    <s v="Moreno Shopping"/>
    <n v="5343498.95"/>
    <m/>
    <n v="4226155.07"/>
    <m/>
    <m/>
    <m/>
  </r>
  <r>
    <x v="1"/>
    <x v="51"/>
    <s v="Domingo"/>
    <n v="1037"/>
    <s v="San Martin"/>
    <n v="7010478.8200000003"/>
    <m/>
    <n v="5524683.1900000004"/>
    <m/>
    <m/>
    <m/>
  </r>
  <r>
    <x v="1"/>
    <x v="51"/>
    <s v="Domingo"/>
    <n v="1039"/>
    <s v="Paraná 2"/>
    <n v="63811511.859999999"/>
    <m/>
    <n v="49910317.68"/>
    <m/>
    <m/>
    <m/>
  </r>
  <r>
    <x v="1"/>
    <x v="51"/>
    <s v="Domingo"/>
    <n v="1042"/>
    <s v="Trelew"/>
    <n v="43259252.030000001"/>
    <n v="538496.30000000005"/>
    <n v="33813579.57"/>
    <n v="417223.36"/>
    <n v="4"/>
    <n v="3"/>
  </r>
  <r>
    <x v="1"/>
    <x v="51"/>
    <s v="Domingo"/>
    <n v="1043"/>
    <s v="Laferrere"/>
    <n v="58839260.719999999"/>
    <m/>
    <n v="45714695.020000003"/>
    <m/>
    <m/>
    <m/>
  </r>
  <r>
    <x v="1"/>
    <x v="51"/>
    <s v="Domingo"/>
    <n v="1044"/>
    <s v="Hurlingham (AV. Villegas)"/>
    <n v="15028406.050000001"/>
    <m/>
    <n v="11771146.65"/>
    <m/>
    <m/>
    <m/>
  </r>
  <r>
    <x v="1"/>
    <x v="51"/>
    <s v="Domingo"/>
    <n v="1045"/>
    <s v="Hurlingham (AV. Vergara)"/>
    <n v="11175959.810000001"/>
    <m/>
    <n v="8807674.6999999993"/>
    <m/>
    <m/>
    <m/>
  </r>
  <r>
    <x v="1"/>
    <x v="51"/>
    <s v="Domingo"/>
    <n v="1046"/>
    <s v="Pergamino"/>
    <n v="17444906.039999999"/>
    <m/>
    <n v="13669675.9"/>
    <m/>
    <m/>
    <m/>
  </r>
  <r>
    <x v="1"/>
    <x v="51"/>
    <s v="Domingo"/>
    <n v="1050"/>
    <s v="Lanús"/>
    <n v="43096510.149999999"/>
    <m/>
    <n v="33647364.670000002"/>
    <m/>
    <m/>
    <m/>
  </r>
  <r>
    <x v="1"/>
    <x v="51"/>
    <s v="Domingo"/>
    <n v="1051"/>
    <s v="Posadas"/>
    <n v="42558963.310000002"/>
    <m/>
    <n v="33881863.890000001"/>
    <m/>
    <m/>
    <m/>
  </r>
  <r>
    <x v="1"/>
    <x v="51"/>
    <s v="Domingo"/>
    <n v="1052"/>
    <s v="Oran"/>
    <n v="46838764.859999999"/>
    <m/>
    <n v="36695009.409999996"/>
    <m/>
    <m/>
    <m/>
  </r>
  <r>
    <x v="1"/>
    <x v="51"/>
    <s v="Domingo"/>
    <n v="1053"/>
    <s v="Viedma"/>
    <n v="42646905.909999996"/>
    <n v="29998.5"/>
    <n v="33313184.48"/>
    <n v="23242.639999999999"/>
    <n v="2"/>
    <n v="1"/>
  </r>
  <r>
    <x v="1"/>
    <x v="51"/>
    <s v="Domingo"/>
    <n v="1054"/>
    <s v="Olavarría"/>
    <n v="76816491.129999995"/>
    <n v="411259.01"/>
    <n v="59767243.880000003"/>
    <n v="316033.02"/>
    <n v="208.16499999999999"/>
    <n v="8"/>
  </r>
  <r>
    <x v="1"/>
    <x v="51"/>
    <s v="Domingo"/>
    <n v="1055"/>
    <s v="Villa Mercedes"/>
    <n v="43347277.740000002"/>
    <n v="2553003.9700000002"/>
    <n v="33826625.659999996"/>
    <n v="1978588.88"/>
    <n v="65.17"/>
    <n v="8"/>
  </r>
  <r>
    <x v="1"/>
    <x v="51"/>
    <s v="Domingo"/>
    <n v="1056"/>
    <s v="Villa Nueva"/>
    <n v="44387378.420000002"/>
    <m/>
    <n v="34733143.710000001"/>
    <m/>
    <m/>
    <m/>
  </r>
  <r>
    <x v="1"/>
    <x v="51"/>
    <s v="Domingo"/>
    <n v="1057"/>
    <s v="Comodoro Rivadavia"/>
    <n v="69963077.700000003"/>
    <n v="752162.74"/>
    <n v="54279595.950000003"/>
    <n v="571835.63"/>
    <n v="169.7"/>
    <n v="8"/>
  </r>
  <r>
    <x v="1"/>
    <x v="51"/>
    <s v="Domingo"/>
    <n v="1058"/>
    <s v="Resistencia"/>
    <n v="60573441.149999999"/>
    <n v="414619.06"/>
    <n v="46949615"/>
    <n v="309474.65000000002"/>
    <n v="166.35"/>
    <n v="12"/>
  </r>
  <r>
    <x v="1"/>
    <x v="51"/>
    <s v="Domingo"/>
    <n v="1059"/>
    <s v="Gonzalez Catán"/>
    <n v="57681788.299999997"/>
    <m/>
    <n v="44891396.810000002"/>
    <m/>
    <m/>
    <m/>
  </r>
  <r>
    <x v="1"/>
    <x v="51"/>
    <s v="Domingo"/>
    <n v="1060"/>
    <s v="Fuerza Aérea (Cba)"/>
    <n v="34319880.43"/>
    <m/>
    <n v="26949254.969999999"/>
    <m/>
    <m/>
    <m/>
  </r>
  <r>
    <x v="1"/>
    <x v="51"/>
    <s v="Domingo"/>
    <n v="1061"/>
    <s v="Junín"/>
    <n v="66086202.270000003"/>
    <m/>
    <n v="51251426.119999997"/>
    <m/>
    <m/>
    <m/>
  </r>
  <r>
    <x v="1"/>
    <x v="51"/>
    <s v="Domingo"/>
    <n v="1067"/>
    <s v="San Martín (Mza)"/>
    <n v="46449397.740000002"/>
    <m/>
    <n v="36274674.859999999"/>
    <m/>
    <m/>
    <m/>
  </r>
  <r>
    <x v="1"/>
    <x v="51"/>
    <s v="Domingo"/>
    <n v="1068"/>
    <s v="Palmares (Mza)"/>
    <n v="67163439.5"/>
    <m/>
    <n v="52504030.420000002"/>
    <m/>
    <m/>
    <m/>
  </r>
  <r>
    <x v="1"/>
    <x v="51"/>
    <s v="Domingo"/>
    <n v="1074"/>
    <s v="Goya (Ctes)"/>
    <n v="35821334.740000002"/>
    <m/>
    <n v="27470812"/>
    <m/>
    <m/>
    <m/>
  </r>
  <r>
    <x v="1"/>
    <x v="51"/>
    <s v="Domingo"/>
    <n v="1075"/>
    <s v="Salta Fuerza Aérea"/>
    <n v="50294126.979999997"/>
    <m/>
    <n v="39370015.780000001"/>
    <m/>
    <m/>
    <m/>
  </r>
  <r>
    <x v="1"/>
    <x v="51"/>
    <s v="Domingo"/>
    <n v="1076"/>
    <s v="Lomas de Zamora"/>
    <n v="47340476.810000002"/>
    <m/>
    <n v="36962318.100000001"/>
    <m/>
    <m/>
    <m/>
  </r>
  <r>
    <x v="1"/>
    <x v="51"/>
    <s v="Domingo"/>
    <n v="1078"/>
    <s v="Salta Tartagal"/>
    <n v="52076555.75"/>
    <m/>
    <n v="40791080.200000003"/>
    <m/>
    <m/>
    <m/>
  </r>
  <r>
    <x v="1"/>
    <x v="51"/>
    <s v="Domingo"/>
    <n v="1080"/>
    <s v="Santiago del Estero Sur"/>
    <n v="49457257.890000001"/>
    <m/>
    <n v="38599961.009999998"/>
    <m/>
    <m/>
    <m/>
  </r>
  <r>
    <x v="1"/>
    <x v="51"/>
    <s v="Domingo"/>
    <n v="1081"/>
    <s v="Rawson San Juan"/>
    <n v="42762374.229999997"/>
    <m/>
    <n v="33721323.18"/>
    <m/>
    <m/>
    <m/>
  </r>
  <r>
    <x v="1"/>
    <x v="51"/>
    <s v="Domingo"/>
    <n v="1082"/>
    <s v="Tucumán (Av. Jujuy)"/>
    <n v="23617835.579999998"/>
    <m/>
    <n v="18532306.239999998"/>
    <m/>
    <m/>
    <m/>
  </r>
  <r>
    <x v="1"/>
    <x v="51"/>
    <s v="Domingo"/>
    <n v="1084"/>
    <s v="San Vicente"/>
    <n v="13836532.49"/>
    <m/>
    <n v="10907732.300000001"/>
    <m/>
    <m/>
    <m/>
  </r>
  <r>
    <x v="1"/>
    <x v="51"/>
    <s v="Domingo"/>
    <n v="1085"/>
    <s v="Corrientes (Av. Maipú)"/>
    <n v="33678400.149999999"/>
    <m/>
    <n v="26352430.039999999"/>
    <m/>
    <m/>
    <m/>
  </r>
  <r>
    <x v="1"/>
    <x v="51"/>
    <s v="Domingo"/>
    <n v="1086"/>
    <s v="Formosa II"/>
    <n v="41187375.789999999"/>
    <m/>
    <n v="32147462.379999999"/>
    <m/>
    <m/>
    <m/>
  </r>
  <r>
    <x v="1"/>
    <x v="51"/>
    <s v="Domingo"/>
    <n v="1087"/>
    <s v="Pilar"/>
    <n v="64335727.18"/>
    <m/>
    <n v="50632402.350000001"/>
    <m/>
    <m/>
    <m/>
  </r>
  <r>
    <x v="1"/>
    <x v="51"/>
    <s v="Domingo"/>
    <n v="1088"/>
    <s v="Tuc. Concepción"/>
    <n v="46485834.219999999"/>
    <m/>
    <n v="36134592.299999997"/>
    <m/>
    <m/>
    <m/>
  </r>
  <r>
    <x v="1"/>
    <x v="51"/>
    <s v="Domingo"/>
    <n v="1092"/>
    <s v="San Juan Norte"/>
    <n v="44931201.490000002"/>
    <m/>
    <n v="34994619.799999997"/>
    <m/>
    <m/>
    <m/>
  </r>
  <r>
    <x v="1"/>
    <x v="51"/>
    <s v="Domingo"/>
    <n v="1093"/>
    <s v="Comodoro Rivadavia Norte"/>
    <n v="49271773.960000001"/>
    <m/>
    <n v="38079197.109999999"/>
    <m/>
    <m/>
    <m/>
  </r>
  <r>
    <x v="1"/>
    <x v="51"/>
    <s v="Domingo"/>
    <n v="1096"/>
    <s v="Caseros"/>
    <n v="48406569.020000003"/>
    <m/>
    <n v="37779139.390000001"/>
    <m/>
    <m/>
    <m/>
  </r>
  <r>
    <x v="1"/>
    <x v="51"/>
    <s v="Domingo"/>
    <n v="1097"/>
    <s v="Donato Alvarez (Cba)     "/>
    <n v="37063006.770000003"/>
    <m/>
    <n v="29078532.859999999"/>
    <m/>
    <m/>
    <m/>
  </r>
  <r>
    <x v="1"/>
    <x v="51"/>
    <s v="Domingo"/>
    <n v="1099"/>
    <s v="Posadas II            "/>
    <n v="44917553.850000001"/>
    <n v="4043469"/>
    <n v="35654077.390000001"/>
    <n v="3132853.04"/>
    <n v="9"/>
    <n v="8"/>
  </r>
  <r>
    <x v="1"/>
    <x v="51"/>
    <s v="Domingo"/>
    <n v="1106"/>
    <s v="Tuc. Ejército Del Norte"/>
    <n v="27833123.920000002"/>
    <m/>
    <n v="21754749.690000001"/>
    <m/>
    <m/>
    <m/>
  </r>
  <r>
    <x v="1"/>
    <x v="51"/>
    <s v="Domingo"/>
    <n v="1108"/>
    <s v="Puerto Madryn "/>
    <n v="57239115.149999999"/>
    <m/>
    <n v="44619751.600000001"/>
    <m/>
    <m/>
    <m/>
  </r>
  <r>
    <x v="1"/>
    <x v="51"/>
    <s v="Domingo"/>
    <n v="1110"/>
    <s v="Claypole"/>
    <n v="32626863.890000001"/>
    <m/>
    <n v="25375254.91"/>
    <m/>
    <m/>
    <m/>
  </r>
  <r>
    <x v="1"/>
    <x v="51"/>
    <s v="Domingo"/>
    <n v="1111"/>
    <s v="San Pedro de Jujuy"/>
    <n v="23071545.949999999"/>
    <n v="479999.19"/>
    <n v="18111771.34"/>
    <n v="371900.21"/>
    <n v="1"/>
    <n v="1"/>
  </r>
  <r>
    <x v="1"/>
    <x v="51"/>
    <s v="Domingo"/>
    <n v="1114"/>
    <s v="Clorinda"/>
    <n v="25686477.239999998"/>
    <m/>
    <n v="20164105.780000001"/>
    <m/>
    <m/>
    <m/>
  </r>
  <r>
    <x v="1"/>
    <x v="51"/>
    <s v="Domingo"/>
    <n v="1115"/>
    <s v="General Roca"/>
    <n v="48935849.899999999"/>
    <n v="932144.07"/>
    <n v="38229564.439999998"/>
    <n v="722351.39"/>
    <n v="76.599999999999994"/>
    <n v="7"/>
  </r>
  <r>
    <x v="1"/>
    <x v="51"/>
    <s v="Domingo"/>
    <n v="1116"/>
    <s v="Moron"/>
    <n v="45111010.490000002"/>
    <m/>
    <n v="35256080.960000001"/>
    <m/>
    <m/>
    <m/>
  </r>
  <r>
    <x v="1"/>
    <x v="51"/>
    <s v="Domingo"/>
    <n v="1119"/>
    <s v="Moreno Derqui"/>
    <n v="40939019.350000001"/>
    <m/>
    <n v="31969619.66"/>
    <m/>
    <m/>
    <m/>
  </r>
  <r>
    <x v="1"/>
    <x v="51"/>
    <s v="Domingo"/>
    <n v="2997"/>
    <s v="Grafa"/>
    <n v="187077123.37"/>
    <n v="2347536.09"/>
    <n v="148051045.47"/>
    <n v="1848078.46"/>
    <n v="476.08600000000001"/>
    <n v="35"/>
  </r>
  <r>
    <x v="1"/>
    <x v="51"/>
    <s v="Domingo"/>
    <n v="2998"/>
    <s v="San Justo"/>
    <n v="119346817.45"/>
    <n v="2433394.4700000002"/>
    <n v="92718298.450000003"/>
    <n v="1868174.71"/>
    <n v="305.30700000000002"/>
    <n v="27"/>
  </r>
  <r>
    <x v="1"/>
    <x v="51"/>
    <s v="Domingo"/>
    <n v="2999"/>
    <s v="Avellaneda"/>
    <n v="117581953.83"/>
    <n v="1581926.8"/>
    <n v="91989672.209999993"/>
    <n v="1243748.6399999999"/>
    <n v="602.44399999999996"/>
    <n v="32"/>
  </r>
  <r>
    <x v="1"/>
    <x v="51"/>
    <s v="Domingo"/>
    <n v="3601"/>
    <s v="La Plata"/>
    <n v="151278024.69"/>
    <n v="1190973.45"/>
    <n v="117916322.02"/>
    <n v="947494.02"/>
    <n v="509.68400000000003"/>
    <n v="28"/>
  </r>
  <r>
    <x v="1"/>
    <x v="51"/>
    <s v="Domingo"/>
    <n v="3602"/>
    <s v="Bahía Blanca"/>
    <n v="110014010.88"/>
    <n v="1096208.44"/>
    <n v="85738776.590000004"/>
    <n v="866041.28"/>
    <n v="363.471"/>
    <n v="30"/>
  </r>
  <r>
    <x v="1"/>
    <x v="51"/>
    <s v="Domingo"/>
    <n v="3603"/>
    <s v="Santa Fe "/>
    <n v="157956214.25999999"/>
    <m/>
    <n v="122371615.44"/>
    <m/>
    <m/>
    <m/>
  </r>
  <r>
    <x v="1"/>
    <x v="51"/>
    <s v="Domingo"/>
    <n v="3604"/>
    <s v="Paraná"/>
    <n v="104773364.59999999"/>
    <m/>
    <n v="81576949.430000007"/>
    <m/>
    <m/>
    <m/>
  </r>
  <r>
    <x v="1"/>
    <x v="51"/>
    <s v="Domingo"/>
    <n v="3605"/>
    <s v="Córdoba Oeste"/>
    <n v="182823454.96000001"/>
    <n v="1348218.9"/>
    <n v="143672846.05000001"/>
    <n v="1060903.8899999999"/>
    <n v="482.89299999999997"/>
    <n v="14"/>
  </r>
  <r>
    <x v="1"/>
    <x v="51"/>
    <s v="Domingo"/>
    <n v="3606"/>
    <s v="Córdoba Este"/>
    <n v="119314252.45"/>
    <n v="2337110.1"/>
    <n v="93014130.450000003"/>
    <n v="1815191.86"/>
    <n v="428.46800000000002"/>
    <n v="21"/>
  </r>
  <r>
    <x v="1"/>
    <x v="51"/>
    <s v="Domingo"/>
    <n v="3608"/>
    <s v="Neuquén"/>
    <n v="136195389.47999999"/>
    <n v="5712925.3300000001"/>
    <n v="106059427.98999999"/>
    <n v="4413150.4800000004"/>
    <n v="569.4"/>
    <n v="35"/>
  </r>
  <r>
    <x v="1"/>
    <x v="51"/>
    <s v="Domingo"/>
    <n v="3613"/>
    <s v="Mendoza "/>
    <n v="130040675.08"/>
    <n v="2047065.11"/>
    <n v="101440086.15000001"/>
    <n v="1575268.76"/>
    <n v="696.71199999999999"/>
    <n v="46"/>
  </r>
  <r>
    <x v="1"/>
    <x v="51"/>
    <s v="Domingo"/>
    <n v="4001"/>
    <s v="Campana"/>
    <n v="17984828.09"/>
    <m/>
    <n v="14034500.289999999"/>
    <m/>
    <m/>
    <m/>
  </r>
  <r>
    <x v="1"/>
    <x v="52"/>
    <s v="Lunes"/>
    <n v="1002"/>
    <s v="Rio IV"/>
    <n v="40788866.920000002"/>
    <n v="2338685.63"/>
    <n v="31914141.649999999"/>
    <n v="1796686.1"/>
    <n v="816.89800000000002"/>
    <n v="20"/>
  </r>
  <r>
    <x v="1"/>
    <x v="52"/>
    <s v="Lunes"/>
    <n v="1003"/>
    <s v="San Luis"/>
    <n v="53592983.469999999"/>
    <n v="4406484.2"/>
    <n v="41984403.810000002"/>
    <n v="3424840.24"/>
    <n v="782.81"/>
    <n v="43"/>
  </r>
  <r>
    <x v="1"/>
    <x v="52"/>
    <s v="Lunes"/>
    <n v="1004"/>
    <s v="San Fernando"/>
    <n v="68135207.319999993"/>
    <n v="7776335.7999999998"/>
    <n v="53290287.25"/>
    <n v="5986732.6200000001"/>
    <n v="878.39499999999998"/>
    <n v="34"/>
  </r>
  <r>
    <x v="1"/>
    <x v="52"/>
    <s v="Lunes"/>
    <n v="1007"/>
    <s v="La Rioja"/>
    <n v="64767334.670000002"/>
    <m/>
    <n v="50696708.840000004"/>
    <m/>
    <m/>
    <m/>
  </r>
  <r>
    <x v="1"/>
    <x v="52"/>
    <s v="Lunes"/>
    <n v="1008"/>
    <s v="Corrientes"/>
    <n v="47061692.520000003"/>
    <n v="1919409.35"/>
    <n v="36676793.350000001"/>
    <n v="1478836.3"/>
    <n v="1282.421"/>
    <n v="62"/>
  </r>
  <r>
    <x v="1"/>
    <x v="52"/>
    <s v="Lunes"/>
    <n v="1010"/>
    <s v="Córdoba Sur"/>
    <n v="30438446.460000001"/>
    <m/>
    <n v="23805616.93"/>
    <m/>
    <m/>
    <m/>
  </r>
  <r>
    <x v="1"/>
    <x v="52"/>
    <s v="Lunes"/>
    <n v="1011"/>
    <s v="Salta"/>
    <n v="49008846.880000003"/>
    <n v="1221811.96"/>
    <n v="38340283.079999998"/>
    <n v="944624.01"/>
    <n v="108.28"/>
    <n v="12"/>
  </r>
  <r>
    <x v="1"/>
    <x v="52"/>
    <s v="Lunes"/>
    <n v="1012"/>
    <s v="Santiago"/>
    <n v="48850742.409999996"/>
    <m/>
    <n v="38160294"/>
    <m/>
    <m/>
    <m/>
  </r>
  <r>
    <x v="1"/>
    <x v="52"/>
    <s v="Lunes"/>
    <n v="1013"/>
    <s v="Tigre"/>
    <n v="33858802.32"/>
    <m/>
    <n v="26522207.539999999"/>
    <m/>
    <m/>
    <m/>
  </r>
  <r>
    <x v="1"/>
    <x v="52"/>
    <s v="Lunes"/>
    <n v="1014"/>
    <s v="Lujan"/>
    <n v="29907657.719999999"/>
    <n v="819686.25"/>
    <n v="23264212.75"/>
    <n v="638390.03"/>
    <n v="276.21300000000002"/>
    <n v="12"/>
  </r>
  <r>
    <x v="1"/>
    <x v="52"/>
    <s v="Lunes"/>
    <n v="1016"/>
    <s v="Avellaneda 2"/>
    <n v="40582845.170000002"/>
    <m/>
    <n v="31514792.949999999"/>
    <m/>
    <m/>
    <m/>
  </r>
  <r>
    <x v="1"/>
    <x v="52"/>
    <s v="Lunes"/>
    <n v="1017"/>
    <s v="La Tablada"/>
    <n v="46415390.57"/>
    <m/>
    <n v="35954147.450000003"/>
    <m/>
    <m/>
    <m/>
  </r>
  <r>
    <x v="1"/>
    <x v="52"/>
    <s v="Lunes"/>
    <n v="1018"/>
    <s v="Quilmes"/>
    <n v="92084337.469999999"/>
    <n v="76398.3"/>
    <n v="71442369.319999993"/>
    <n v="59192.9"/>
    <n v="2"/>
    <n v="2"/>
  </r>
  <r>
    <x v="1"/>
    <x v="52"/>
    <s v="Lunes"/>
    <n v="1020"/>
    <s v="Tucumán"/>
    <n v="56707854.579999998"/>
    <n v="8088719.75"/>
    <n v="44248610.939999998"/>
    <n v="6251253.5"/>
    <n v="1244.346"/>
    <n v="47"/>
  </r>
  <r>
    <x v="1"/>
    <x v="52"/>
    <s v="Lunes"/>
    <n v="1021"/>
    <s v="Neuquén 2"/>
    <n v="39019452.280000001"/>
    <m/>
    <n v="30275613.800000001"/>
    <m/>
    <m/>
    <m/>
  </r>
  <r>
    <x v="1"/>
    <x v="52"/>
    <s v="Lunes"/>
    <n v="1022"/>
    <s v="Bariloche"/>
    <n v="44327592.229999997"/>
    <n v="41952"/>
    <n v="34887087.689999998"/>
    <n v="32504.13"/>
    <n v="11"/>
    <n v="3"/>
  </r>
  <r>
    <x v="1"/>
    <x v="52"/>
    <s v="Lunes"/>
    <n v="1024"/>
    <s v="Formosa"/>
    <n v="44435985.780000001"/>
    <n v="2070023.33"/>
    <n v="34744705.979999997"/>
    <n v="1615741.76"/>
    <n v="1067.6099999999999"/>
    <n v="37"/>
  </r>
  <r>
    <x v="1"/>
    <x v="52"/>
    <s v="Lunes"/>
    <n v="1026"/>
    <s v="Catamarca"/>
    <n v="48182144.479999997"/>
    <n v="9619759.2899999991"/>
    <n v="37451192.07"/>
    <n v="7242725.79"/>
    <n v="12"/>
    <n v="12"/>
  </r>
  <r>
    <x v="1"/>
    <x v="52"/>
    <s v="Lunes"/>
    <n v="1027"/>
    <s v="Mataderos"/>
    <n v="13510855.66"/>
    <m/>
    <n v="10618565.25"/>
    <m/>
    <m/>
    <m/>
  </r>
  <r>
    <x v="1"/>
    <x v="52"/>
    <s v="Lunes"/>
    <n v="1028"/>
    <s v="Alte Brown"/>
    <n v="28472868.899999999"/>
    <m/>
    <n v="22329259.010000002"/>
    <m/>
    <m/>
    <m/>
  </r>
  <r>
    <x v="1"/>
    <x v="52"/>
    <s v="Lunes"/>
    <n v="1029"/>
    <s v="Moreno"/>
    <n v="25419364.109999999"/>
    <n v="543499"/>
    <n v="19728093.780000001"/>
    <n v="418387.66"/>
    <n v="1"/>
    <n v="1"/>
  </r>
  <r>
    <x v="1"/>
    <x v="52"/>
    <s v="Lunes"/>
    <n v="1030"/>
    <s v="José C Paz"/>
    <n v="11149718.869999999"/>
    <m/>
    <n v="8721578.75"/>
    <m/>
    <m/>
    <m/>
  </r>
  <r>
    <x v="1"/>
    <x v="52"/>
    <s v="Lunes"/>
    <n v="1031"/>
    <s v="Jujuy"/>
    <n v="41241450.990000002"/>
    <n v="347917.46"/>
    <n v="32455034.48"/>
    <n v="277171.77"/>
    <n v="108.84"/>
    <n v="5"/>
  </r>
  <r>
    <x v="1"/>
    <x v="52"/>
    <s v="Lunes"/>
    <n v="1032"/>
    <s v="Malvinas Arg"/>
    <n v="31084092.309999999"/>
    <m/>
    <n v="24174274.859999999"/>
    <m/>
    <m/>
    <m/>
  </r>
  <r>
    <x v="1"/>
    <x v="52"/>
    <s v="Lunes"/>
    <n v="1033"/>
    <s v="Rio Salí"/>
    <n v="26933474.140000001"/>
    <m/>
    <n v="20921711.879999999"/>
    <m/>
    <m/>
    <m/>
  </r>
  <r>
    <x v="1"/>
    <x v="52"/>
    <s v="Lunes"/>
    <n v="1035"/>
    <s v="3 de Febrero"/>
    <n v="26751580.600000001"/>
    <n v="4082363.14"/>
    <n v="19911296.059999999"/>
    <n v="2163613.61"/>
    <n v="88.626000000000005"/>
    <n v="9"/>
  </r>
  <r>
    <x v="1"/>
    <x v="52"/>
    <s v="Lunes"/>
    <n v="1036"/>
    <s v="Moreno Shopping"/>
    <n v="12153913.77"/>
    <m/>
    <n v="9557752.0099999998"/>
    <m/>
    <m/>
    <m/>
  </r>
  <r>
    <x v="1"/>
    <x v="52"/>
    <s v="Lunes"/>
    <n v="1037"/>
    <s v="San Martin"/>
    <n v="9336710.7100000009"/>
    <m/>
    <n v="7348639.3200000003"/>
    <m/>
    <m/>
    <m/>
  </r>
  <r>
    <x v="1"/>
    <x v="52"/>
    <s v="Lunes"/>
    <n v="1038"/>
    <s v="Cipolletti"/>
    <n v="49646447.990000002"/>
    <n v="4502467.46"/>
    <n v="38819040.329999998"/>
    <n v="3488750.3"/>
    <n v="251.76"/>
    <n v="14"/>
  </r>
  <r>
    <x v="1"/>
    <x v="52"/>
    <s v="Lunes"/>
    <n v="1039"/>
    <s v="Paraná 2"/>
    <n v="32164132.039999999"/>
    <m/>
    <n v="25160959.829999998"/>
    <m/>
    <m/>
    <m/>
  </r>
  <r>
    <x v="1"/>
    <x v="52"/>
    <s v="Lunes"/>
    <n v="1042"/>
    <s v="Trelew"/>
    <n v="24878744.109999999"/>
    <n v="237998.3"/>
    <n v="19428879.68"/>
    <n v="184399.52"/>
    <n v="2"/>
    <n v="1"/>
  </r>
  <r>
    <x v="1"/>
    <x v="52"/>
    <s v="Lunes"/>
    <n v="1043"/>
    <s v="Laferrere"/>
    <n v="24359273.120000001"/>
    <m/>
    <n v="18955818.43"/>
    <m/>
    <m/>
    <m/>
  </r>
  <r>
    <x v="1"/>
    <x v="52"/>
    <s v="Lunes"/>
    <n v="1044"/>
    <s v="Hurlingham (AV. Villegas)"/>
    <n v="9207868.3499999996"/>
    <m/>
    <n v="7231790.6500000004"/>
    <m/>
    <m/>
    <m/>
  </r>
  <r>
    <x v="1"/>
    <x v="52"/>
    <s v="Lunes"/>
    <n v="1045"/>
    <s v="Hurlingham (AV. Vergara)"/>
    <n v="8296903.8200000003"/>
    <m/>
    <n v="6510204.9400000004"/>
    <m/>
    <m/>
    <m/>
  </r>
  <r>
    <x v="1"/>
    <x v="52"/>
    <s v="Lunes"/>
    <n v="1046"/>
    <s v="Pergamino"/>
    <n v="13667921.789999999"/>
    <m/>
    <n v="10603937.51"/>
    <m/>
    <m/>
    <m/>
  </r>
  <r>
    <x v="1"/>
    <x v="52"/>
    <s v="Lunes"/>
    <n v="1050"/>
    <s v="Lanús"/>
    <n v="40647001.920000002"/>
    <m/>
    <n v="31594426.510000002"/>
    <m/>
    <m/>
    <m/>
  </r>
  <r>
    <x v="1"/>
    <x v="52"/>
    <s v="Lunes"/>
    <n v="1051"/>
    <s v="Posadas"/>
    <n v="36601317.240000002"/>
    <m/>
    <n v="29104814.75"/>
    <m/>
    <m/>
    <m/>
  </r>
  <r>
    <x v="1"/>
    <x v="52"/>
    <s v="Lunes"/>
    <n v="1052"/>
    <s v="Oran"/>
    <n v="30960975.41"/>
    <n v="915996.25"/>
    <n v="24217585.469999999"/>
    <n v="709707.85"/>
    <n v="4"/>
    <n v="3"/>
  </r>
  <r>
    <x v="1"/>
    <x v="52"/>
    <s v="Lunes"/>
    <n v="1053"/>
    <s v="Viedma"/>
    <n v="24407727.25"/>
    <m/>
    <n v="19055138.440000001"/>
    <m/>
    <m/>
    <m/>
  </r>
  <r>
    <x v="1"/>
    <x v="52"/>
    <s v="Lunes"/>
    <n v="1054"/>
    <s v="Olavarría"/>
    <n v="26708736.5"/>
    <n v="903791.46"/>
    <n v="20639486.57"/>
    <n v="698147.17"/>
    <n v="422.50400000000002"/>
    <n v="14"/>
  </r>
  <r>
    <x v="1"/>
    <x v="52"/>
    <s v="Lunes"/>
    <n v="1055"/>
    <s v="Villa Mercedes"/>
    <n v="25235467.359999999"/>
    <n v="1835888.84"/>
    <n v="19645403.920000002"/>
    <n v="1421042.44"/>
    <n v="148.86000000000001"/>
    <n v="11"/>
  </r>
  <r>
    <x v="1"/>
    <x v="52"/>
    <s v="Lunes"/>
    <n v="1056"/>
    <s v="Villa Nueva"/>
    <n v="22837368.309999999"/>
    <m/>
    <n v="17932984.050000001"/>
    <m/>
    <m/>
    <m/>
  </r>
  <r>
    <x v="1"/>
    <x v="52"/>
    <s v="Lunes"/>
    <n v="1057"/>
    <s v="Comodoro Rivadavia"/>
    <n v="46594215.020000003"/>
    <n v="2370925.12"/>
    <n v="36291036.920000002"/>
    <n v="1830241.47"/>
    <n v="881.75"/>
    <n v="28"/>
  </r>
  <r>
    <x v="1"/>
    <x v="52"/>
    <s v="Lunes"/>
    <n v="1058"/>
    <s v="Resistencia"/>
    <n v="30079930.350000001"/>
    <n v="1316553.24"/>
    <n v="23323988.879999999"/>
    <n v="1014176.02"/>
    <n v="329.59"/>
    <n v="9"/>
  </r>
  <r>
    <x v="1"/>
    <x v="52"/>
    <s v="Lunes"/>
    <n v="1059"/>
    <s v="Gonzalez Catán"/>
    <n v="26134782.899999999"/>
    <m/>
    <n v="20198514.809999999"/>
    <m/>
    <m/>
    <m/>
  </r>
  <r>
    <x v="1"/>
    <x v="52"/>
    <s v="Lunes"/>
    <n v="1060"/>
    <s v="Fuerza Aérea (Cba)"/>
    <n v="24533674.579999998"/>
    <m/>
    <n v="19527186.82"/>
    <m/>
    <m/>
    <m/>
  </r>
  <r>
    <x v="1"/>
    <x v="52"/>
    <s v="Lunes"/>
    <n v="1061"/>
    <s v="Junín"/>
    <n v="24875301.25"/>
    <m/>
    <n v="19334733.359999999"/>
    <m/>
    <m/>
    <m/>
  </r>
  <r>
    <x v="1"/>
    <x v="52"/>
    <s v="Lunes"/>
    <n v="1067"/>
    <s v="San Martín (Mza)"/>
    <n v="18549218.84"/>
    <m/>
    <n v="14408296.609999999"/>
    <m/>
    <m/>
    <m/>
  </r>
  <r>
    <x v="1"/>
    <x v="52"/>
    <s v="Lunes"/>
    <n v="1074"/>
    <s v="Goya (Ctes)"/>
    <n v="16750400.92"/>
    <n v="0.01"/>
    <n v="12928847.49"/>
    <n v="0"/>
    <n v="0"/>
    <n v="2"/>
  </r>
  <r>
    <x v="1"/>
    <x v="52"/>
    <s v="Lunes"/>
    <n v="1075"/>
    <s v="Salta Fuerza Aérea"/>
    <n v="29293804.379999999"/>
    <m/>
    <n v="23147286.170000002"/>
    <m/>
    <m/>
    <m/>
  </r>
  <r>
    <x v="1"/>
    <x v="52"/>
    <s v="Lunes"/>
    <n v="1076"/>
    <s v="Lomas de Zamora"/>
    <n v="28873451.690000001"/>
    <n v="11685.76"/>
    <n v="22682744.210000001"/>
    <n v="9054.02"/>
    <n v="7"/>
    <n v="1"/>
  </r>
  <r>
    <x v="1"/>
    <x v="52"/>
    <s v="Lunes"/>
    <n v="1078"/>
    <s v="Salta Tartagal"/>
    <n v="29048683.559999999"/>
    <m/>
    <n v="22520540.48"/>
    <m/>
    <m/>
    <m/>
  </r>
  <r>
    <x v="1"/>
    <x v="52"/>
    <s v="Lunes"/>
    <n v="1080"/>
    <s v="Santiago del Estero Sur"/>
    <n v="28084890.440000001"/>
    <n v="2222352.7200000002"/>
    <n v="21507411.57"/>
    <n v="1527998.6"/>
    <n v="100.84"/>
    <n v="8"/>
  </r>
  <r>
    <x v="1"/>
    <x v="52"/>
    <s v="Lunes"/>
    <n v="1082"/>
    <s v="Tucumán (Av. Jujuy)"/>
    <n v="17368959"/>
    <m/>
    <n v="14078009.24"/>
    <m/>
    <m/>
    <m/>
  </r>
  <r>
    <x v="1"/>
    <x v="52"/>
    <s v="Lunes"/>
    <n v="1084"/>
    <s v="San Vicente"/>
    <n v="10273654.99"/>
    <m/>
    <n v="8108799.6699999999"/>
    <m/>
    <m/>
    <m/>
  </r>
  <r>
    <x v="1"/>
    <x v="52"/>
    <s v="Lunes"/>
    <n v="1085"/>
    <s v="Corrientes (Av. Maipú)"/>
    <n v="12474018.49"/>
    <m/>
    <n v="9738875.9100000001"/>
    <m/>
    <m/>
    <m/>
  </r>
  <r>
    <x v="1"/>
    <x v="52"/>
    <s v="Lunes"/>
    <n v="1086"/>
    <s v="Formosa II"/>
    <n v="29327164.66"/>
    <m/>
    <n v="22882319.210000001"/>
    <m/>
    <m/>
    <m/>
  </r>
  <r>
    <x v="1"/>
    <x v="52"/>
    <s v="Lunes"/>
    <n v="1087"/>
    <s v="Pilar"/>
    <n v="43572231.530000001"/>
    <n v="5720551.8099999996"/>
    <n v="33945833.200000003"/>
    <n v="4411119.34"/>
    <n v="574.83900000000006"/>
    <n v="33"/>
  </r>
  <r>
    <x v="1"/>
    <x v="52"/>
    <s v="Lunes"/>
    <n v="1088"/>
    <s v="Tuc. Concepción"/>
    <n v="29668248.579999998"/>
    <n v="800999.12"/>
    <n v="23456700.84"/>
    <n v="620608.81999999995"/>
    <n v="1"/>
    <n v="1"/>
  </r>
  <r>
    <x v="1"/>
    <x v="52"/>
    <s v="Lunes"/>
    <n v="1093"/>
    <s v="Comodoro Rivadavia Norte"/>
    <n v="36111847.899999999"/>
    <m/>
    <n v="28098962.199999999"/>
    <m/>
    <m/>
    <m/>
  </r>
  <r>
    <x v="1"/>
    <x v="52"/>
    <s v="Lunes"/>
    <n v="1096"/>
    <s v="Caseros"/>
    <n v="22763383.359999999"/>
    <m/>
    <n v="17857019.420000002"/>
    <m/>
    <m/>
    <m/>
  </r>
  <r>
    <x v="1"/>
    <x v="52"/>
    <s v="Lunes"/>
    <n v="1097"/>
    <s v="Donato Alvarez (Cba)     "/>
    <n v="30072169.760000002"/>
    <n v="2699985"/>
    <n v="23650979.329999998"/>
    <n v="2091930.52"/>
    <n v="4"/>
    <n v="3"/>
  </r>
  <r>
    <x v="1"/>
    <x v="52"/>
    <s v="Lunes"/>
    <n v="1098"/>
    <s v="R.S. Peña, Chaco"/>
    <n v="17197700.879999999"/>
    <n v="75599.399999999994"/>
    <n v="13477271.73"/>
    <n v="58573.91"/>
    <n v="1"/>
    <n v="1"/>
  </r>
  <r>
    <x v="1"/>
    <x v="52"/>
    <s v="Lunes"/>
    <n v="1099"/>
    <s v="Posadas II            "/>
    <n v="35678989.149999999"/>
    <m/>
    <n v="28492398.32"/>
    <m/>
    <m/>
    <m/>
  </r>
  <r>
    <x v="1"/>
    <x v="52"/>
    <s v="Lunes"/>
    <n v="1106"/>
    <s v="Tuc. Ejército Del Norte"/>
    <n v="20626714.170000002"/>
    <m/>
    <n v="16291615.74"/>
    <m/>
    <m/>
    <m/>
  </r>
  <r>
    <x v="1"/>
    <x v="52"/>
    <s v="Lunes"/>
    <n v="1108"/>
    <s v="Puerto Madryn "/>
    <n v="38111714.43"/>
    <m/>
    <n v="29731430.289999999"/>
    <m/>
    <m/>
    <m/>
  </r>
  <r>
    <x v="1"/>
    <x v="52"/>
    <s v="Lunes"/>
    <n v="1110"/>
    <s v="Claypole"/>
    <n v="14870718.02"/>
    <m/>
    <n v="11651834.42"/>
    <m/>
    <m/>
    <m/>
  </r>
  <r>
    <x v="1"/>
    <x v="52"/>
    <s v="Lunes"/>
    <n v="1111"/>
    <s v="San Pedro de Jujuy"/>
    <n v="20552748.079999998"/>
    <m/>
    <n v="16071221.800000001"/>
    <m/>
    <m/>
    <m/>
  </r>
  <r>
    <x v="1"/>
    <x v="52"/>
    <s v="Lunes"/>
    <n v="1114"/>
    <s v="Clorinda"/>
    <n v="15492354.199999999"/>
    <m/>
    <n v="12133301.539999999"/>
    <m/>
    <m/>
    <m/>
  </r>
  <r>
    <x v="1"/>
    <x v="52"/>
    <s v="Lunes"/>
    <n v="1115"/>
    <s v="General Roca"/>
    <n v="27847637.379999999"/>
    <n v="205062.38"/>
    <n v="21835068.84"/>
    <n v="165360.5"/>
    <n v="86.751000000000005"/>
    <n v="6"/>
  </r>
  <r>
    <x v="1"/>
    <x v="52"/>
    <s v="Lunes"/>
    <n v="1116"/>
    <s v="Moron"/>
    <n v="24834747.170000002"/>
    <m/>
    <n v="19349707.870000001"/>
    <m/>
    <m/>
    <m/>
  </r>
  <r>
    <x v="1"/>
    <x v="52"/>
    <s v="Lunes"/>
    <n v="1119"/>
    <s v="Moreno Derqui"/>
    <n v="16278501.82"/>
    <n v="669599.12"/>
    <n v="12720758.58"/>
    <n v="518800.97"/>
    <n v="1"/>
    <n v="1"/>
  </r>
  <r>
    <x v="1"/>
    <x v="52"/>
    <s v="Lunes"/>
    <n v="2997"/>
    <s v="Grafa"/>
    <n v="114905715.83"/>
    <n v="10945028.460000001"/>
    <n v="91604600.969999999"/>
    <n v="8389910.2100000009"/>
    <n v="2119.123"/>
    <n v="109"/>
  </r>
  <r>
    <x v="1"/>
    <x v="52"/>
    <s v="Lunes"/>
    <n v="2998"/>
    <s v="San Justo"/>
    <n v="63715069.640000001"/>
    <n v="8834292.2400000002"/>
    <n v="49460321.420000002"/>
    <n v="6726831.2199999997"/>
    <n v="1527.079"/>
    <n v="69"/>
  </r>
  <r>
    <x v="1"/>
    <x v="52"/>
    <s v="Lunes"/>
    <n v="2999"/>
    <s v="Avellaneda"/>
    <n v="62024386.950000003"/>
    <n v="3548942.94"/>
    <n v="48396902.939999998"/>
    <n v="2708327.85"/>
    <n v="1453.5119999999999"/>
    <n v="56"/>
  </r>
  <r>
    <x v="1"/>
    <x v="52"/>
    <s v="Lunes"/>
    <n v="3601"/>
    <s v="La Plata"/>
    <n v="67676027.409999996"/>
    <n v="4537285.38"/>
    <n v="52493195.270000003"/>
    <n v="3483688.69"/>
    <n v="1766.921"/>
    <n v="65"/>
  </r>
  <r>
    <x v="1"/>
    <x v="52"/>
    <s v="Lunes"/>
    <n v="3602"/>
    <s v="Bahía Blanca"/>
    <n v="58350578.899999999"/>
    <n v="3795881.12"/>
    <n v="45473102.479999997"/>
    <n v="2910377.99"/>
    <n v="951.75300000000004"/>
    <n v="39"/>
  </r>
  <r>
    <x v="1"/>
    <x v="52"/>
    <s v="Lunes"/>
    <n v="3603"/>
    <s v="Santa Fe "/>
    <n v="54431803.740000002"/>
    <n v="2852275.11"/>
    <n v="42316156.539999999"/>
    <n v="2186218.6800000002"/>
    <n v="989.298"/>
    <n v="42"/>
  </r>
  <r>
    <x v="1"/>
    <x v="52"/>
    <s v="Lunes"/>
    <n v="3604"/>
    <s v="Paraná"/>
    <n v="48352080.630000003"/>
    <n v="4092687.75"/>
    <n v="37856847.409999996"/>
    <n v="3135888.86"/>
    <n v="860.73500000000001"/>
    <n v="34"/>
  </r>
  <r>
    <x v="1"/>
    <x v="52"/>
    <s v="Lunes"/>
    <n v="3605"/>
    <s v="Córdoba Oeste"/>
    <n v="112712992.39"/>
    <n v="4855340.83"/>
    <n v="88524851.290000007"/>
    <n v="3719448.31"/>
    <n v="1685.1"/>
    <n v="63"/>
  </r>
  <r>
    <x v="1"/>
    <x v="52"/>
    <s v="Lunes"/>
    <n v="3606"/>
    <s v="Córdoba Este"/>
    <n v="66075513.850000001"/>
    <n v="2415859.63"/>
    <n v="51105004.390000001"/>
    <n v="1865981.48"/>
    <n v="742.41700000000003"/>
    <n v="22"/>
  </r>
  <r>
    <x v="1"/>
    <x v="52"/>
    <s v="Lunes"/>
    <n v="3608"/>
    <s v="Neuquén"/>
    <n v="82779009.510000005"/>
    <n v="2326664.83"/>
    <n v="64102234.200000003"/>
    <n v="1812201.66"/>
    <n v="737.32500000000005"/>
    <n v="25"/>
  </r>
  <r>
    <x v="1"/>
    <x v="52"/>
    <s v="Lunes"/>
    <n v="4001"/>
    <s v="Campana"/>
    <n v="11924869.109999999"/>
    <m/>
    <n v="9361930.0999999996"/>
    <m/>
    <m/>
    <m/>
  </r>
  <r>
    <x v="1"/>
    <x v="53"/>
    <s v="Martes"/>
    <n v="1002"/>
    <s v="Rio IV"/>
    <n v="48799328.649999999"/>
    <n v="1818636.68"/>
    <n v="38057743.060000002"/>
    <n v="1410137.39"/>
    <n v="299.99299999999999"/>
    <n v="16"/>
  </r>
  <r>
    <x v="1"/>
    <x v="53"/>
    <s v="Martes"/>
    <n v="1003"/>
    <s v="San Luis"/>
    <n v="49093051.280000001"/>
    <n v="683344.55"/>
    <n v="38791654.380000003"/>
    <n v="534688.17000000004"/>
    <n v="163.86600000000001"/>
    <n v="7"/>
  </r>
  <r>
    <x v="1"/>
    <x v="53"/>
    <s v="Martes"/>
    <n v="1004"/>
    <s v="San Fernando"/>
    <n v="56287081.759999998"/>
    <n v="3557387.15"/>
    <n v="44275403.369999997"/>
    <n v="2752896.45"/>
    <n v="671.85500000000002"/>
    <n v="22"/>
  </r>
  <r>
    <x v="1"/>
    <x v="53"/>
    <s v="Martes"/>
    <n v="1005"/>
    <s v="Las Heras"/>
    <n v="44769842.369999997"/>
    <m/>
    <n v="35262205.490000002"/>
    <m/>
    <m/>
    <m/>
  </r>
  <r>
    <x v="1"/>
    <x v="53"/>
    <s v="Martes"/>
    <n v="1006"/>
    <s v="San Juan"/>
    <n v="56565907.729999997"/>
    <n v="854427.55"/>
    <n v="44436418.299999997"/>
    <n v="668078.77"/>
    <n v="294.05"/>
    <n v="17"/>
  </r>
  <r>
    <x v="1"/>
    <x v="53"/>
    <s v="Martes"/>
    <n v="1007"/>
    <s v="La Rioja"/>
    <n v="67630311.870000005"/>
    <n v="6867992.6299999999"/>
    <n v="53038025.609999999"/>
    <n v="5321275.28"/>
    <n v="8"/>
    <n v="6"/>
  </r>
  <r>
    <x v="1"/>
    <x v="53"/>
    <s v="Martes"/>
    <n v="1008"/>
    <s v="Corrientes"/>
    <n v="54324508.880000003"/>
    <n v="3554568.14"/>
    <n v="42208088.890000001"/>
    <n v="2753575.5"/>
    <n v="598.54600000000005"/>
    <n v="33"/>
  </r>
  <r>
    <x v="1"/>
    <x v="53"/>
    <s v="Martes"/>
    <n v="1010"/>
    <s v="Córdoba Sur"/>
    <n v="38453140.119999997"/>
    <m/>
    <n v="30059370.010000002"/>
    <m/>
    <m/>
    <m/>
  </r>
  <r>
    <x v="1"/>
    <x v="53"/>
    <s v="Martes"/>
    <n v="1011"/>
    <s v="Salta"/>
    <n v="40152509.829999998"/>
    <n v="1421009.23"/>
    <n v="31345789.82"/>
    <n v="1124203.69"/>
    <n v="314.09399999999999"/>
    <n v="13"/>
  </r>
  <r>
    <x v="1"/>
    <x v="53"/>
    <s v="Martes"/>
    <n v="1012"/>
    <s v="Santiago"/>
    <n v="50433353.960000001"/>
    <m/>
    <n v="39495092.200000003"/>
    <m/>
    <m/>
    <m/>
  </r>
  <r>
    <x v="1"/>
    <x v="53"/>
    <s v="Martes"/>
    <n v="1013"/>
    <s v="Tigre"/>
    <n v="33129575.66"/>
    <m/>
    <n v="25881129.27"/>
    <m/>
    <m/>
    <m/>
  </r>
  <r>
    <x v="1"/>
    <x v="53"/>
    <s v="Martes"/>
    <n v="1014"/>
    <s v="Lujan"/>
    <n v="27398210.399999999"/>
    <n v="467672.32000000001"/>
    <n v="21358903.969999999"/>
    <n v="354864.25"/>
    <n v="224"/>
    <n v="9"/>
  </r>
  <r>
    <x v="1"/>
    <x v="53"/>
    <s v="Martes"/>
    <n v="1015"/>
    <s v="Maipú"/>
    <n v="42876382.770000003"/>
    <m/>
    <n v="33500576.989999998"/>
    <m/>
    <m/>
    <m/>
  </r>
  <r>
    <x v="1"/>
    <x v="53"/>
    <s v="Martes"/>
    <n v="1016"/>
    <s v="Avellaneda 2"/>
    <n v="37942994.560000002"/>
    <m/>
    <n v="29596095.82"/>
    <m/>
    <m/>
    <m/>
  </r>
  <r>
    <x v="1"/>
    <x v="53"/>
    <s v="Martes"/>
    <n v="1017"/>
    <s v="La Tablada"/>
    <n v="20661407.82"/>
    <m/>
    <n v="16058385.029999999"/>
    <m/>
    <m/>
    <m/>
  </r>
  <r>
    <x v="1"/>
    <x v="53"/>
    <s v="Martes"/>
    <n v="1018"/>
    <s v="Quilmes"/>
    <n v="69796872.540000007"/>
    <m/>
    <n v="54259430.350000001"/>
    <m/>
    <m/>
    <m/>
  </r>
  <r>
    <x v="1"/>
    <x v="53"/>
    <s v="Martes"/>
    <n v="1020"/>
    <s v="Tucumán"/>
    <n v="42924865.060000002"/>
    <n v="1151327.82"/>
    <n v="33858355.840000004"/>
    <n v="892489.7"/>
    <n v="494.06200000000001"/>
    <n v="15"/>
  </r>
  <r>
    <x v="1"/>
    <x v="53"/>
    <s v="Martes"/>
    <n v="1021"/>
    <s v="Neuquén 2"/>
    <n v="49007990.299999997"/>
    <m/>
    <n v="37516086.68"/>
    <m/>
    <m/>
    <m/>
  </r>
  <r>
    <x v="1"/>
    <x v="53"/>
    <s v="Martes"/>
    <n v="1022"/>
    <s v="Bariloche"/>
    <n v="43194382.770000003"/>
    <n v="962187"/>
    <n v="33712706.850000001"/>
    <n v="745496.12"/>
    <n v="2"/>
    <n v="1"/>
  </r>
  <r>
    <x v="1"/>
    <x v="53"/>
    <s v="Martes"/>
    <n v="1023"/>
    <s v="La Pampa"/>
    <n v="54359049.719999999"/>
    <m/>
    <n v="42466842.409999996"/>
    <m/>
    <m/>
    <m/>
  </r>
  <r>
    <x v="1"/>
    <x v="53"/>
    <s v="Martes"/>
    <n v="1024"/>
    <s v="Formosa"/>
    <n v="45124391.75"/>
    <n v="3058566.94"/>
    <n v="35351416.469999999"/>
    <n v="2375395.89"/>
    <n v="950.78"/>
    <n v="35"/>
  </r>
  <r>
    <x v="1"/>
    <x v="53"/>
    <s v="Martes"/>
    <n v="1026"/>
    <s v="Catamarca"/>
    <n v="39922356.090000004"/>
    <m/>
    <n v="31172254.68"/>
    <m/>
    <m/>
    <m/>
  </r>
  <r>
    <x v="1"/>
    <x v="53"/>
    <s v="Martes"/>
    <n v="1027"/>
    <s v="Mataderos"/>
    <n v="10028259.18"/>
    <m/>
    <n v="7903837.3099999996"/>
    <m/>
    <m/>
    <m/>
  </r>
  <r>
    <x v="1"/>
    <x v="53"/>
    <s v="Martes"/>
    <n v="1028"/>
    <s v="Alte Brown"/>
    <n v="28183317.989999998"/>
    <n v="849996.3"/>
    <n v="22027893.780000001"/>
    <n v="658571.52000000002"/>
    <n v="4"/>
    <n v="4"/>
  </r>
  <r>
    <x v="1"/>
    <x v="53"/>
    <s v="Martes"/>
    <n v="1029"/>
    <s v="Moreno"/>
    <n v="19185461.670000002"/>
    <m/>
    <n v="14944048.48"/>
    <m/>
    <m/>
    <m/>
  </r>
  <r>
    <x v="1"/>
    <x v="53"/>
    <s v="Martes"/>
    <n v="1030"/>
    <s v="José C Paz"/>
    <n v="10010988.539999999"/>
    <m/>
    <n v="7910605.5099999998"/>
    <m/>
    <m/>
    <m/>
  </r>
  <r>
    <x v="1"/>
    <x v="53"/>
    <s v="Martes"/>
    <n v="1031"/>
    <s v="Jujuy"/>
    <n v="49072117.289999999"/>
    <n v="2152653.17"/>
    <n v="38531842.020000003"/>
    <n v="1673793.3"/>
    <n v="92"/>
    <n v="12"/>
  </r>
  <r>
    <x v="1"/>
    <x v="53"/>
    <s v="Martes"/>
    <n v="1032"/>
    <s v="Malvinas Arg"/>
    <n v="24456157.539999999"/>
    <m/>
    <n v="19144718.440000001"/>
    <m/>
    <m/>
    <m/>
  </r>
  <r>
    <x v="1"/>
    <x v="53"/>
    <s v="Martes"/>
    <n v="1033"/>
    <s v="Rio Salí"/>
    <n v="33080160.739999998"/>
    <m/>
    <n v="26004715.84"/>
    <m/>
    <m/>
    <m/>
  </r>
  <r>
    <x v="1"/>
    <x v="53"/>
    <s v="Martes"/>
    <n v="1035"/>
    <s v="3 de Febrero"/>
    <n v="21944471.98"/>
    <n v="1658820.04"/>
    <n v="17132657.649999999"/>
    <n v="1292322.71"/>
    <n v="428.702"/>
    <n v="12"/>
  </r>
  <r>
    <x v="1"/>
    <x v="53"/>
    <s v="Martes"/>
    <n v="1036"/>
    <s v="Moreno Shopping"/>
    <n v="10277587.6"/>
    <m/>
    <n v="8087116.7300000004"/>
    <m/>
    <m/>
    <m/>
  </r>
  <r>
    <x v="1"/>
    <x v="53"/>
    <s v="Martes"/>
    <n v="1037"/>
    <s v="San Martin"/>
    <n v="8254225.9100000001"/>
    <m/>
    <n v="6480812.3799999999"/>
    <m/>
    <m/>
    <m/>
  </r>
  <r>
    <x v="1"/>
    <x v="53"/>
    <s v="Martes"/>
    <n v="1038"/>
    <s v="Cipolletti"/>
    <n v="44923765.920000002"/>
    <n v="2433290.86"/>
    <n v="35052154.229999997"/>
    <n v="1890605.22"/>
    <n v="245.72499999999999"/>
    <n v="15"/>
  </r>
  <r>
    <x v="1"/>
    <x v="53"/>
    <s v="Martes"/>
    <n v="1039"/>
    <s v="Paraná 2"/>
    <n v="35636976.030000001"/>
    <m/>
    <n v="27872787.260000002"/>
    <m/>
    <m/>
    <m/>
  </r>
  <r>
    <x v="1"/>
    <x v="53"/>
    <s v="Martes"/>
    <n v="1042"/>
    <s v="Trelew"/>
    <n v="27288754.620000001"/>
    <n v="237998.3"/>
    <n v="21201756.09"/>
    <n v="184399.52"/>
    <n v="2"/>
    <n v="1"/>
  </r>
  <r>
    <x v="1"/>
    <x v="53"/>
    <s v="Martes"/>
    <n v="1043"/>
    <s v="Laferrere"/>
    <n v="26003025.899999999"/>
    <m/>
    <n v="20161623.899999999"/>
    <m/>
    <m/>
    <m/>
  </r>
  <r>
    <x v="1"/>
    <x v="53"/>
    <s v="Martes"/>
    <n v="1044"/>
    <s v="Hurlingham (AV. Villegas)"/>
    <n v="10607975.24"/>
    <m/>
    <n v="8264609.0899999999"/>
    <m/>
    <m/>
    <m/>
  </r>
  <r>
    <x v="1"/>
    <x v="53"/>
    <s v="Martes"/>
    <n v="1045"/>
    <s v="Hurlingham (AV. Vergara)"/>
    <n v="8133039.8700000001"/>
    <m/>
    <n v="6367727.1200000001"/>
    <m/>
    <m/>
    <m/>
  </r>
  <r>
    <x v="1"/>
    <x v="53"/>
    <s v="Martes"/>
    <n v="1046"/>
    <s v="Pergamino"/>
    <n v="12321615.73"/>
    <m/>
    <n v="9654964.4199999999"/>
    <m/>
    <m/>
    <m/>
  </r>
  <r>
    <x v="1"/>
    <x v="53"/>
    <s v="Martes"/>
    <n v="1050"/>
    <s v="Lanús"/>
    <n v="19945552.489999998"/>
    <m/>
    <n v="15550340.68"/>
    <m/>
    <m/>
    <m/>
  </r>
  <r>
    <x v="1"/>
    <x v="53"/>
    <s v="Martes"/>
    <n v="1051"/>
    <s v="Posadas"/>
    <n v="33745704.210000001"/>
    <m/>
    <n v="27023128.059999999"/>
    <m/>
    <m/>
    <m/>
  </r>
  <r>
    <x v="1"/>
    <x v="53"/>
    <s v="Martes"/>
    <n v="1052"/>
    <s v="Oran"/>
    <n v="25115645.760000002"/>
    <n v="809998.82"/>
    <n v="19580820.57"/>
    <n v="627581.72"/>
    <n v="2"/>
    <n v="1"/>
  </r>
  <r>
    <x v="1"/>
    <x v="53"/>
    <s v="Martes"/>
    <n v="1053"/>
    <s v="Viedma"/>
    <n v="26323104.77"/>
    <m/>
    <n v="20472398.010000002"/>
    <m/>
    <m/>
    <m/>
  </r>
  <r>
    <x v="1"/>
    <x v="53"/>
    <s v="Martes"/>
    <n v="1054"/>
    <s v="Olavarría"/>
    <n v="23561789.66"/>
    <n v="792547.31"/>
    <n v="18372501.93"/>
    <n v="614359.57999999996"/>
    <n v="343.459"/>
    <n v="10"/>
  </r>
  <r>
    <x v="1"/>
    <x v="53"/>
    <s v="Martes"/>
    <n v="1055"/>
    <s v="Villa Mercedes"/>
    <n v="27000980.84"/>
    <n v="1040860"/>
    <n v="20942971.68"/>
    <n v="810703.32"/>
    <n v="242"/>
    <n v="13"/>
  </r>
  <r>
    <x v="1"/>
    <x v="53"/>
    <s v="Martes"/>
    <n v="1056"/>
    <s v="Villa Nueva"/>
    <n v="19701714.73"/>
    <n v="1179699.68"/>
    <n v="15323548.52"/>
    <n v="774790.29"/>
    <n v="4"/>
    <n v="3"/>
  </r>
  <r>
    <x v="1"/>
    <x v="53"/>
    <s v="Martes"/>
    <n v="1057"/>
    <s v="Comodoro Rivadavia"/>
    <n v="52183617.43"/>
    <n v="4216987.97"/>
    <n v="40533087.950000003"/>
    <n v="3175740.25"/>
    <n v="586.63"/>
    <n v="31"/>
  </r>
  <r>
    <x v="1"/>
    <x v="53"/>
    <s v="Martes"/>
    <n v="1058"/>
    <s v="Resistencia"/>
    <n v="31541094.530000001"/>
    <n v="428111.48"/>
    <n v="24321994.670000002"/>
    <n v="325750.33"/>
    <n v="141.70099999999999"/>
    <n v="12"/>
  </r>
  <r>
    <x v="1"/>
    <x v="53"/>
    <s v="Martes"/>
    <n v="1059"/>
    <s v="Gonzalez Catán"/>
    <n v="22708643.109999999"/>
    <m/>
    <n v="17558326.59"/>
    <m/>
    <m/>
    <m/>
  </r>
  <r>
    <x v="1"/>
    <x v="53"/>
    <s v="Martes"/>
    <n v="1060"/>
    <s v="Fuerza Aérea (Cba)"/>
    <n v="27774106.18"/>
    <m/>
    <n v="22188096.780000001"/>
    <m/>
    <m/>
    <m/>
  </r>
  <r>
    <x v="1"/>
    <x v="53"/>
    <s v="Martes"/>
    <n v="1061"/>
    <s v="Junín"/>
    <n v="22074746.5"/>
    <m/>
    <n v="17156056.18"/>
    <m/>
    <m/>
    <m/>
  </r>
  <r>
    <x v="1"/>
    <x v="53"/>
    <s v="Martes"/>
    <n v="1067"/>
    <s v="San Martín (Mza)"/>
    <n v="26560057.48"/>
    <m/>
    <n v="20722276.329999998"/>
    <m/>
    <m/>
    <m/>
  </r>
  <r>
    <x v="1"/>
    <x v="53"/>
    <s v="Martes"/>
    <n v="1068"/>
    <s v="Palmares (Mza)"/>
    <n v="54554879.920000002"/>
    <m/>
    <n v="42674268.539999999"/>
    <m/>
    <m/>
    <m/>
  </r>
  <r>
    <x v="1"/>
    <x v="53"/>
    <s v="Martes"/>
    <n v="1074"/>
    <s v="Goya (Ctes)"/>
    <n v="11538258.16"/>
    <n v="-279999.19"/>
    <n v="9027050.6199999992"/>
    <n v="-216941.53"/>
    <n v="-1"/>
    <n v="1"/>
  </r>
  <r>
    <x v="1"/>
    <x v="53"/>
    <s v="Martes"/>
    <n v="1075"/>
    <s v="Salta Fuerza Aérea"/>
    <n v="33519296.359999999"/>
    <m/>
    <n v="26430401.899999999"/>
    <m/>
    <m/>
    <m/>
  </r>
  <r>
    <x v="1"/>
    <x v="53"/>
    <s v="Martes"/>
    <n v="1076"/>
    <s v="Lomas de Zamora"/>
    <n v="25954012.100000001"/>
    <m/>
    <n v="20365106.100000001"/>
    <m/>
    <m/>
    <m/>
  </r>
  <r>
    <x v="1"/>
    <x v="53"/>
    <s v="Martes"/>
    <n v="1077"/>
    <s v="Gral Pico (La Pampa)"/>
    <n v="47895589.719999999"/>
    <m/>
    <n v="37485463.270000003"/>
    <m/>
    <m/>
    <m/>
  </r>
  <r>
    <x v="1"/>
    <x v="53"/>
    <s v="Martes"/>
    <n v="1078"/>
    <s v="Salta Tartagal"/>
    <n v="29839368.050000001"/>
    <m/>
    <n v="23279444.32"/>
    <m/>
    <m/>
    <m/>
  </r>
  <r>
    <x v="1"/>
    <x v="53"/>
    <s v="Martes"/>
    <n v="1080"/>
    <s v="Santiago del Estero Sur"/>
    <n v="42767041.109999999"/>
    <n v="8082683.6500000004"/>
    <n v="33345853"/>
    <n v="6258755.3899999997"/>
    <n v="372.84"/>
    <n v="36"/>
  </r>
  <r>
    <x v="1"/>
    <x v="53"/>
    <s v="Martes"/>
    <n v="1081"/>
    <s v="Rawson San Juan"/>
    <n v="28165986.239999998"/>
    <m/>
    <n v="22353667.489999998"/>
    <m/>
    <m/>
    <m/>
  </r>
  <r>
    <x v="1"/>
    <x v="53"/>
    <s v="Martes"/>
    <n v="1082"/>
    <s v="Tucumán (Av. Jujuy)"/>
    <n v="16963754.850000001"/>
    <m/>
    <n v="13740209.75"/>
    <m/>
    <m/>
    <m/>
  </r>
  <r>
    <x v="1"/>
    <x v="53"/>
    <s v="Martes"/>
    <n v="1084"/>
    <s v="San Vicente"/>
    <n v="7664975.3799999999"/>
    <n v="602277.84"/>
    <n v="5979963.6699999999"/>
    <n v="441630.68"/>
    <n v="2"/>
    <n v="2"/>
  </r>
  <r>
    <x v="1"/>
    <x v="53"/>
    <s v="Martes"/>
    <n v="1085"/>
    <s v="Corrientes (Av. Maipú)"/>
    <n v="13267235.92"/>
    <m/>
    <n v="10369126.51"/>
    <m/>
    <m/>
    <m/>
  </r>
  <r>
    <x v="1"/>
    <x v="53"/>
    <s v="Martes"/>
    <n v="1086"/>
    <s v="Formosa II"/>
    <n v="29834090.190000001"/>
    <m/>
    <n v="23061797.530000001"/>
    <m/>
    <m/>
    <m/>
  </r>
  <r>
    <x v="1"/>
    <x v="53"/>
    <s v="Martes"/>
    <n v="1087"/>
    <s v="Pilar"/>
    <n v="46139672.630000003"/>
    <n v="2739384.97"/>
    <n v="36127625.450000003"/>
    <n v="2132075.87"/>
    <n v="866.26199999999994"/>
    <n v="24"/>
  </r>
  <r>
    <x v="1"/>
    <x v="53"/>
    <s v="Martes"/>
    <n v="1088"/>
    <s v="Tuc. Concepción"/>
    <n v="35701884.969999999"/>
    <m/>
    <n v="28599258.25"/>
    <m/>
    <m/>
    <m/>
  </r>
  <r>
    <x v="1"/>
    <x v="53"/>
    <s v="Martes"/>
    <n v="1092"/>
    <s v="San Juan Norte"/>
    <n v="28691871.219999999"/>
    <m/>
    <n v="22395348.109999999"/>
    <m/>
    <m/>
    <m/>
  </r>
  <r>
    <x v="1"/>
    <x v="53"/>
    <s v="Martes"/>
    <n v="1093"/>
    <s v="Comodoro Rivadavia Norte"/>
    <n v="37310605.590000004"/>
    <m/>
    <n v="29219129.579999998"/>
    <m/>
    <m/>
    <m/>
  </r>
  <r>
    <x v="1"/>
    <x v="53"/>
    <s v="Martes"/>
    <n v="1096"/>
    <s v="Caseros"/>
    <n v="21407399.420000002"/>
    <m/>
    <n v="16741282.1"/>
    <m/>
    <m/>
    <m/>
  </r>
  <r>
    <x v="1"/>
    <x v="53"/>
    <s v="Martes"/>
    <n v="1097"/>
    <s v="Donato Alvarez (Cba)     "/>
    <n v="20678279.120000001"/>
    <n v="84499.35"/>
    <n v="16283904.689999999"/>
    <n v="65469.54"/>
    <n v="1"/>
    <n v="1"/>
  </r>
  <r>
    <x v="1"/>
    <x v="53"/>
    <s v="Martes"/>
    <n v="1098"/>
    <s v="R.S. Peña, Chaco"/>
    <n v="22340343.5"/>
    <m/>
    <n v="17260561.02"/>
    <m/>
    <m/>
    <m/>
  </r>
  <r>
    <x v="1"/>
    <x v="53"/>
    <s v="Martes"/>
    <n v="1099"/>
    <s v="Posadas II            "/>
    <n v="24173355.280000001"/>
    <m/>
    <n v="19494504.68"/>
    <m/>
    <m/>
    <m/>
  </r>
  <r>
    <x v="1"/>
    <x v="53"/>
    <s v="Martes"/>
    <n v="1100"/>
    <s v="Santa Rosa (La Pampa) II"/>
    <n v="39518179.240000002"/>
    <m/>
    <n v="31059348.899999999"/>
    <m/>
    <m/>
    <m/>
  </r>
  <r>
    <x v="1"/>
    <x v="53"/>
    <s v="Martes"/>
    <n v="1106"/>
    <s v="Tuc. Ejército Del Norte"/>
    <n v="17897824.280000001"/>
    <m/>
    <n v="14106305.84"/>
    <m/>
    <m/>
    <m/>
  </r>
  <r>
    <x v="1"/>
    <x v="53"/>
    <s v="Martes"/>
    <n v="1108"/>
    <s v="Puerto Madryn "/>
    <n v="37135720.359999999"/>
    <n v="26949.3"/>
    <n v="28953021.920000002"/>
    <n v="20880.14"/>
    <n v="1"/>
    <n v="1"/>
  </r>
  <r>
    <x v="1"/>
    <x v="53"/>
    <s v="Martes"/>
    <n v="1110"/>
    <s v="Claypole"/>
    <n v="15339299.52"/>
    <m/>
    <n v="11919932.369999999"/>
    <m/>
    <m/>
    <m/>
  </r>
  <r>
    <x v="1"/>
    <x v="53"/>
    <s v="Martes"/>
    <n v="1111"/>
    <s v="San Pedro de Jujuy"/>
    <n v="25004102.969999999"/>
    <m/>
    <n v="19551923.390000001"/>
    <m/>
    <m/>
    <m/>
  </r>
  <r>
    <x v="1"/>
    <x v="53"/>
    <s v="Martes"/>
    <n v="1114"/>
    <s v="Clorinda"/>
    <n v="15626587.67"/>
    <m/>
    <n v="12215023.550000001"/>
    <m/>
    <m/>
    <m/>
  </r>
  <r>
    <x v="1"/>
    <x v="53"/>
    <s v="Martes"/>
    <n v="1115"/>
    <s v="General Roca"/>
    <n v="27452739.239999998"/>
    <n v="505853.8"/>
    <n v="21488082.789999999"/>
    <n v="393650.25"/>
    <n v="123"/>
    <n v="3"/>
  </r>
  <r>
    <x v="1"/>
    <x v="53"/>
    <s v="Martes"/>
    <n v="1116"/>
    <s v="Moron"/>
    <n v="24277760.829999998"/>
    <m/>
    <n v="18789105.359999999"/>
    <m/>
    <m/>
    <m/>
  </r>
  <r>
    <x v="1"/>
    <x v="53"/>
    <s v="Martes"/>
    <n v="1119"/>
    <s v="Moreno Derqui"/>
    <n v="15977410.619999999"/>
    <m/>
    <n v="12495370.01"/>
    <m/>
    <m/>
    <m/>
  </r>
  <r>
    <x v="1"/>
    <x v="53"/>
    <s v="Martes"/>
    <n v="2997"/>
    <s v="Grafa"/>
    <n v="86569289.319999993"/>
    <n v="5526185.6900000004"/>
    <n v="69063554.420000002"/>
    <n v="4251648.41"/>
    <n v="1657.952"/>
    <n v="66"/>
  </r>
  <r>
    <x v="1"/>
    <x v="53"/>
    <s v="Martes"/>
    <n v="2998"/>
    <s v="San Justo"/>
    <n v="56690779.390000001"/>
    <n v="5970278.1100000003"/>
    <n v="44217940.509999998"/>
    <n v="4600682.51"/>
    <n v="1384.655"/>
    <n v="59"/>
  </r>
  <r>
    <x v="1"/>
    <x v="53"/>
    <s v="Martes"/>
    <n v="2999"/>
    <s v="Avellaneda"/>
    <n v="55503163.609999999"/>
    <n v="7777572.21"/>
    <n v="43009398.460000001"/>
    <n v="5897762.5999999996"/>
    <n v="1476.4839999999999"/>
    <n v="54"/>
  </r>
  <r>
    <x v="1"/>
    <x v="53"/>
    <s v="Martes"/>
    <n v="3601"/>
    <s v="La Plata"/>
    <n v="77031519.5"/>
    <n v="9295153.1699999999"/>
    <n v="59452086.469999999"/>
    <n v="7122316.6100000003"/>
    <n v="1810.883"/>
    <n v="79"/>
  </r>
  <r>
    <x v="1"/>
    <x v="53"/>
    <s v="Martes"/>
    <n v="3602"/>
    <s v="Bahía Blanca"/>
    <n v="52332889.140000001"/>
    <n v="4573216.7699999996"/>
    <n v="40897619.07"/>
    <n v="3515563.31"/>
    <n v="667.23599999999999"/>
    <n v="45"/>
  </r>
  <r>
    <x v="1"/>
    <x v="53"/>
    <s v="Martes"/>
    <n v="3603"/>
    <s v="Santa Fe "/>
    <n v="62481928.75"/>
    <n v="1937825.6"/>
    <n v="48566010.549999997"/>
    <n v="1501377.41"/>
    <n v="640.76"/>
    <n v="34"/>
  </r>
  <r>
    <x v="1"/>
    <x v="53"/>
    <s v="Martes"/>
    <n v="3604"/>
    <s v="Paraná"/>
    <n v="48849003.619999997"/>
    <n v="3536666.22"/>
    <n v="38362134.68"/>
    <n v="2740148.57"/>
    <n v="657.84699999999998"/>
    <n v="21"/>
  </r>
  <r>
    <x v="1"/>
    <x v="53"/>
    <s v="Martes"/>
    <n v="3605"/>
    <s v="Córdoba Oeste"/>
    <n v="100363233.39"/>
    <n v="5032136.55"/>
    <n v="78956191.049999997"/>
    <n v="3798396.91"/>
    <n v="1188.335"/>
    <n v="54"/>
  </r>
  <r>
    <x v="1"/>
    <x v="53"/>
    <s v="Martes"/>
    <n v="3606"/>
    <s v="Córdoba Este"/>
    <n v="55051255.07"/>
    <n v="2137416.85"/>
    <n v="43178956.789999999"/>
    <n v="1662825.07"/>
    <n v="1032.92"/>
    <n v="41"/>
  </r>
  <r>
    <x v="1"/>
    <x v="53"/>
    <s v="Martes"/>
    <n v="3608"/>
    <s v="Neuquén"/>
    <n v="81451819.159999996"/>
    <n v="3681491.05"/>
    <n v="63072196.310000002"/>
    <n v="2854728.02"/>
    <n v="330.65"/>
    <n v="21"/>
  </r>
  <r>
    <x v="1"/>
    <x v="53"/>
    <s v="Martes"/>
    <n v="3613"/>
    <s v="Mendoza "/>
    <n v="89827626.379999995"/>
    <n v="8228551.9500000002"/>
    <n v="70184129.049999997"/>
    <n v="6311156.5199999996"/>
    <n v="1968.6990000000001"/>
    <n v="80"/>
  </r>
  <r>
    <x v="1"/>
    <x v="53"/>
    <s v="Martes"/>
    <n v="4001"/>
    <s v="Campana"/>
    <n v="12620873.869999999"/>
    <m/>
    <n v="9899870.9399999995"/>
    <m/>
    <m/>
    <m/>
  </r>
  <r>
    <x v="1"/>
    <x v="54"/>
    <s v="Miercoles"/>
    <n v="1002"/>
    <s v="Rio IV"/>
    <n v="67648012.450000003"/>
    <n v="1909159.64"/>
    <n v="52828023.950000003"/>
    <n v="1491207.53"/>
    <n v="753.69299999999998"/>
    <n v="42"/>
  </r>
  <r>
    <x v="1"/>
    <x v="54"/>
    <s v="Miercoles"/>
    <n v="1003"/>
    <s v="San Luis"/>
    <n v="62196203.100000001"/>
    <n v="1232219.83"/>
    <n v="49136163.960000001"/>
    <n v="958035.88"/>
    <n v="524.42999999999995"/>
    <n v="25"/>
  </r>
  <r>
    <x v="1"/>
    <x v="54"/>
    <s v="Miercoles"/>
    <n v="1004"/>
    <s v="San Fernando"/>
    <n v="65071290.359999999"/>
    <n v="5301214.4400000004"/>
    <n v="51126299.530000001"/>
    <n v="4097517.1"/>
    <n v="1276.549"/>
    <n v="43"/>
  </r>
  <r>
    <x v="1"/>
    <x v="54"/>
    <s v="Miercoles"/>
    <n v="1005"/>
    <s v="Las Heras"/>
    <n v="67611226.879999995"/>
    <m/>
    <n v="53294582.759999998"/>
    <m/>
    <m/>
    <m/>
  </r>
  <r>
    <x v="1"/>
    <x v="54"/>
    <s v="Miercoles"/>
    <n v="1006"/>
    <s v="San Juan"/>
    <n v="80501936.680000007"/>
    <n v="12385572.75"/>
    <n v="62857551.469999999"/>
    <n v="9583414.3800000008"/>
    <n v="729.11500000000001"/>
    <n v="45"/>
  </r>
  <r>
    <x v="1"/>
    <x v="54"/>
    <s v="Miercoles"/>
    <n v="1007"/>
    <s v="La Rioja"/>
    <n v="69167929.859999999"/>
    <n v="3759742.68"/>
    <n v="54143730.649999999"/>
    <n v="2773747.19"/>
    <n v="6"/>
    <n v="6"/>
  </r>
  <r>
    <x v="1"/>
    <x v="54"/>
    <s v="Miercoles"/>
    <n v="1008"/>
    <s v="Corrientes"/>
    <n v="74470682.349999994"/>
    <n v="1738605.7"/>
    <n v="58113924.740000002"/>
    <n v="1289037.1299999999"/>
    <n v="502.62"/>
    <n v="25"/>
  </r>
  <r>
    <x v="1"/>
    <x v="54"/>
    <s v="Miercoles"/>
    <n v="1010"/>
    <s v="Córdoba Sur"/>
    <n v="61255400.399999999"/>
    <m/>
    <n v="47973339.289999999"/>
    <m/>
    <m/>
    <m/>
  </r>
  <r>
    <x v="1"/>
    <x v="54"/>
    <s v="Miercoles"/>
    <n v="1011"/>
    <s v="Salta"/>
    <n v="50675463.649999999"/>
    <n v="922134.97"/>
    <n v="39823384.109999999"/>
    <n v="713834.4"/>
    <n v="407.197"/>
    <n v="21"/>
  </r>
  <r>
    <x v="1"/>
    <x v="54"/>
    <s v="Miercoles"/>
    <n v="1012"/>
    <s v="Santiago"/>
    <n v="49065166.490000002"/>
    <m/>
    <n v="38350822.579999998"/>
    <m/>
    <m/>
    <m/>
  </r>
  <r>
    <x v="1"/>
    <x v="54"/>
    <s v="Miercoles"/>
    <n v="1013"/>
    <s v="Tigre"/>
    <n v="38829411.590000004"/>
    <m/>
    <n v="30390091.23"/>
    <m/>
    <m/>
    <m/>
  </r>
  <r>
    <x v="1"/>
    <x v="54"/>
    <s v="Miercoles"/>
    <n v="1014"/>
    <s v="Lujan"/>
    <n v="30779319.109999999"/>
    <n v="287507.82"/>
    <n v="23985526.370000001"/>
    <n v="220207.27"/>
    <n v="131.97200000000001"/>
    <n v="9"/>
  </r>
  <r>
    <x v="1"/>
    <x v="54"/>
    <s v="Miercoles"/>
    <n v="1015"/>
    <s v="Maipú"/>
    <n v="44303718.450000003"/>
    <m/>
    <n v="34733364.619999997"/>
    <m/>
    <m/>
    <m/>
  </r>
  <r>
    <x v="1"/>
    <x v="54"/>
    <s v="Miercoles"/>
    <n v="1016"/>
    <s v="Avellaneda 2"/>
    <n v="64426225.5"/>
    <m/>
    <n v="50362708.43"/>
    <m/>
    <m/>
    <m/>
  </r>
  <r>
    <x v="1"/>
    <x v="54"/>
    <s v="Miercoles"/>
    <n v="1017"/>
    <s v="La Tablada"/>
    <n v="30705545.370000001"/>
    <m/>
    <n v="23906495.120000001"/>
    <m/>
    <m/>
    <m/>
  </r>
  <r>
    <x v="1"/>
    <x v="54"/>
    <s v="Miercoles"/>
    <n v="1018"/>
    <s v="Quilmes"/>
    <n v="60064237.719999999"/>
    <m/>
    <n v="46690111.409999996"/>
    <m/>
    <m/>
    <m/>
  </r>
  <r>
    <x v="1"/>
    <x v="54"/>
    <s v="Miercoles"/>
    <n v="1020"/>
    <s v="Tucumán"/>
    <n v="85827257.890000001"/>
    <n v="5299116.51"/>
    <n v="67038521.770000003"/>
    <n v="3948883.82"/>
    <n v="781.66300000000001"/>
    <n v="38"/>
  </r>
  <r>
    <x v="1"/>
    <x v="54"/>
    <s v="Miercoles"/>
    <n v="1021"/>
    <s v="Neuquén 2"/>
    <n v="55145369.109999999"/>
    <m/>
    <n v="42447999.219999999"/>
    <m/>
    <m/>
    <m/>
  </r>
  <r>
    <x v="1"/>
    <x v="54"/>
    <s v="Miercoles"/>
    <n v="1022"/>
    <s v="Bariloche"/>
    <n v="47573696.32"/>
    <m/>
    <n v="37327403.759999998"/>
    <m/>
    <m/>
    <m/>
  </r>
  <r>
    <x v="1"/>
    <x v="54"/>
    <s v="Miercoles"/>
    <n v="1023"/>
    <s v="La Pampa"/>
    <n v="48991583.030000001"/>
    <n v="1259998"/>
    <n v="38380085.729999997"/>
    <n v="976238.16"/>
    <n v="2"/>
    <n v="2"/>
  </r>
  <r>
    <x v="1"/>
    <x v="54"/>
    <s v="Miercoles"/>
    <n v="1024"/>
    <s v="Formosa"/>
    <n v="50166497.920000002"/>
    <n v="1364842.59"/>
    <n v="39269195.020000003"/>
    <n v="1060959.1499999999"/>
    <n v="479.5"/>
    <n v="25"/>
  </r>
  <r>
    <x v="1"/>
    <x v="54"/>
    <s v="Miercoles"/>
    <n v="1026"/>
    <s v="Catamarca"/>
    <n v="70705145.129999995"/>
    <n v="5526579.7800000003"/>
    <n v="55434175.600000001"/>
    <n v="4281957.5"/>
    <n v="10"/>
    <n v="10"/>
  </r>
  <r>
    <x v="1"/>
    <x v="54"/>
    <s v="Miercoles"/>
    <n v="1027"/>
    <s v="Mataderos"/>
    <n v="14901328.51"/>
    <m/>
    <n v="11741359.210000001"/>
    <m/>
    <m/>
    <m/>
  </r>
  <r>
    <x v="1"/>
    <x v="54"/>
    <s v="Miercoles"/>
    <n v="1028"/>
    <s v="Alte Brown"/>
    <n v="31946042.18"/>
    <m/>
    <n v="25064084.649999999"/>
    <m/>
    <m/>
    <m/>
  </r>
  <r>
    <x v="1"/>
    <x v="54"/>
    <s v="Miercoles"/>
    <n v="1029"/>
    <s v="Moreno"/>
    <n v="21767749.09"/>
    <m/>
    <n v="17001919.399999999"/>
    <m/>
    <m/>
    <m/>
  </r>
  <r>
    <x v="1"/>
    <x v="54"/>
    <s v="Miercoles"/>
    <n v="1030"/>
    <s v="José C Paz"/>
    <n v="11719752.98"/>
    <m/>
    <n v="9209148.4000000004"/>
    <m/>
    <m/>
    <m/>
  </r>
  <r>
    <x v="1"/>
    <x v="54"/>
    <s v="Miercoles"/>
    <n v="1031"/>
    <s v="Jujuy"/>
    <n v="59515769.770000003"/>
    <n v="559934.24"/>
    <n v="46834823.219999999"/>
    <n v="456166.8"/>
    <n v="288.23"/>
    <n v="19"/>
  </r>
  <r>
    <x v="1"/>
    <x v="54"/>
    <s v="Miercoles"/>
    <n v="1032"/>
    <s v="Malvinas Arg"/>
    <n v="33661079.229999997"/>
    <m/>
    <n v="26330903.84"/>
    <m/>
    <m/>
    <m/>
  </r>
  <r>
    <x v="1"/>
    <x v="54"/>
    <s v="Miercoles"/>
    <n v="1033"/>
    <s v="Rio Salí"/>
    <n v="51320818.200000003"/>
    <n v="6484431.2000000002"/>
    <n v="40107660.829999998"/>
    <n v="4954022.29"/>
    <n v="9"/>
    <n v="8"/>
  </r>
  <r>
    <x v="1"/>
    <x v="54"/>
    <s v="Miercoles"/>
    <n v="1035"/>
    <s v="3 de Febrero"/>
    <n v="25152939.829999998"/>
    <n v="565620.57999999996"/>
    <n v="19758728.68"/>
    <n v="443614.18"/>
    <n v="243.227"/>
    <n v="16"/>
  </r>
  <r>
    <x v="1"/>
    <x v="54"/>
    <s v="Miercoles"/>
    <n v="1036"/>
    <s v="Moreno Shopping"/>
    <n v="11897418.07"/>
    <m/>
    <n v="9353323.4399999995"/>
    <m/>
    <m/>
    <m/>
  </r>
  <r>
    <x v="1"/>
    <x v="54"/>
    <s v="Miercoles"/>
    <n v="1037"/>
    <s v="San Martin"/>
    <n v="9666023.0800000001"/>
    <m/>
    <n v="7608859.29"/>
    <m/>
    <m/>
    <m/>
  </r>
  <r>
    <x v="1"/>
    <x v="54"/>
    <s v="Miercoles"/>
    <n v="1038"/>
    <s v="Cipolletti"/>
    <n v="50749134.119999997"/>
    <n v="845484.43"/>
    <n v="39717101.390000001"/>
    <n v="657929.97"/>
    <n v="281.5"/>
    <n v="13"/>
  </r>
  <r>
    <x v="1"/>
    <x v="54"/>
    <s v="Miercoles"/>
    <n v="1039"/>
    <s v="Paraná 2"/>
    <n v="43381426.539999999"/>
    <m/>
    <n v="33897250.829999998"/>
    <m/>
    <m/>
    <m/>
  </r>
  <r>
    <x v="1"/>
    <x v="54"/>
    <s v="Miercoles"/>
    <n v="1042"/>
    <s v="Trelew"/>
    <n v="33389348.609999999"/>
    <m/>
    <n v="26312961.66"/>
    <m/>
    <m/>
    <m/>
  </r>
  <r>
    <x v="1"/>
    <x v="54"/>
    <s v="Miercoles"/>
    <n v="1043"/>
    <s v="Laferrere"/>
    <n v="34871452.090000004"/>
    <m/>
    <n v="27083520.800000001"/>
    <m/>
    <m/>
    <m/>
  </r>
  <r>
    <x v="1"/>
    <x v="54"/>
    <s v="Miercoles"/>
    <n v="1044"/>
    <s v="Hurlingham (AV. Villegas)"/>
    <n v="10226275.949999999"/>
    <m/>
    <n v="8025210.54"/>
    <m/>
    <m/>
    <m/>
  </r>
  <r>
    <x v="1"/>
    <x v="54"/>
    <s v="Miercoles"/>
    <n v="1045"/>
    <s v="Hurlingham (AV. Vergara)"/>
    <n v="10371041.74"/>
    <m/>
    <n v="8140576.1200000001"/>
    <m/>
    <m/>
    <m/>
  </r>
  <r>
    <x v="1"/>
    <x v="54"/>
    <s v="Miercoles"/>
    <n v="1046"/>
    <s v="Pergamino"/>
    <n v="17146356.149999999"/>
    <m/>
    <n v="13477374.289999999"/>
    <m/>
    <m/>
    <m/>
  </r>
  <r>
    <x v="1"/>
    <x v="54"/>
    <s v="Miercoles"/>
    <n v="1050"/>
    <s v="Lanús"/>
    <n v="27558017.280000001"/>
    <m/>
    <n v="21608560.390000001"/>
    <m/>
    <m/>
    <m/>
  </r>
  <r>
    <x v="1"/>
    <x v="54"/>
    <s v="Miercoles"/>
    <n v="1051"/>
    <s v="Posadas"/>
    <n v="53780414.25"/>
    <m/>
    <n v="42605440.520000003"/>
    <m/>
    <m/>
    <m/>
  </r>
  <r>
    <x v="1"/>
    <x v="54"/>
    <s v="Miercoles"/>
    <n v="1052"/>
    <s v="Oran"/>
    <n v="29382112.219999999"/>
    <m/>
    <n v="23038993.579999998"/>
    <m/>
    <m/>
    <m/>
  </r>
  <r>
    <x v="1"/>
    <x v="54"/>
    <s v="Miercoles"/>
    <n v="1053"/>
    <s v="Viedma"/>
    <n v="37062169.899999999"/>
    <m/>
    <n v="29024749.989999998"/>
    <m/>
    <m/>
    <m/>
  </r>
  <r>
    <x v="1"/>
    <x v="54"/>
    <s v="Miercoles"/>
    <n v="1054"/>
    <s v="Olavarría"/>
    <n v="36480148.259999998"/>
    <n v="2992935.51"/>
    <n v="28360375.449999999"/>
    <n v="2311690.9500000002"/>
    <n v="376.81799999999998"/>
    <n v="19"/>
  </r>
  <r>
    <x v="1"/>
    <x v="54"/>
    <s v="Miercoles"/>
    <n v="1055"/>
    <s v="Villa Mercedes"/>
    <n v="36531614.719999999"/>
    <n v="980179.62"/>
    <n v="28479085.690000001"/>
    <n v="753720.23"/>
    <n v="116"/>
    <n v="8"/>
  </r>
  <r>
    <x v="1"/>
    <x v="54"/>
    <s v="Miercoles"/>
    <n v="1056"/>
    <s v="Villa Nueva"/>
    <n v="28490766.899999999"/>
    <m/>
    <n v="22398251.219999999"/>
    <m/>
    <m/>
    <m/>
  </r>
  <r>
    <x v="1"/>
    <x v="54"/>
    <s v="Miercoles"/>
    <n v="1057"/>
    <s v="Comodoro Rivadavia"/>
    <n v="72482597.049999997"/>
    <n v="19766.400000000001"/>
    <n v="56943910.130000003"/>
    <n v="15314.87"/>
    <n v="3"/>
    <n v="1"/>
  </r>
  <r>
    <x v="1"/>
    <x v="54"/>
    <s v="Miercoles"/>
    <n v="1058"/>
    <s v="Resistencia"/>
    <n v="37941832.979999997"/>
    <n v="1910613.13"/>
    <n v="29378112.670000002"/>
    <n v="1480249.71"/>
    <n v="218.83699999999999"/>
    <n v="16"/>
  </r>
  <r>
    <x v="1"/>
    <x v="54"/>
    <s v="Miercoles"/>
    <n v="1059"/>
    <s v="Gonzalez Catán"/>
    <n v="27954302.399999999"/>
    <m/>
    <n v="21688060.66"/>
    <m/>
    <m/>
    <m/>
  </r>
  <r>
    <x v="1"/>
    <x v="54"/>
    <s v="Miercoles"/>
    <n v="1060"/>
    <s v="Fuerza Aérea (Cba)"/>
    <n v="27461289.809999999"/>
    <m/>
    <n v="21671226.100000001"/>
    <m/>
    <m/>
    <m/>
  </r>
  <r>
    <x v="1"/>
    <x v="54"/>
    <s v="Miercoles"/>
    <n v="1061"/>
    <s v="Junín"/>
    <n v="44632872.82"/>
    <m/>
    <n v="34786547.490000002"/>
    <m/>
    <m/>
    <m/>
  </r>
  <r>
    <x v="1"/>
    <x v="54"/>
    <s v="Miercoles"/>
    <n v="1067"/>
    <s v="San Martín (Mza)"/>
    <n v="41265814.829999998"/>
    <m/>
    <n v="32261399.649999999"/>
    <m/>
    <m/>
    <m/>
  </r>
  <r>
    <x v="1"/>
    <x v="54"/>
    <s v="Miercoles"/>
    <n v="1068"/>
    <s v="Palmares (Mza)"/>
    <n v="70103685.030000001"/>
    <m/>
    <n v="54887349.609999999"/>
    <m/>
    <m/>
    <m/>
  </r>
  <r>
    <x v="1"/>
    <x v="54"/>
    <s v="Miercoles"/>
    <n v="1074"/>
    <s v="Goya (Ctes)"/>
    <n v="31150707.030000001"/>
    <m/>
    <n v="24343485.239999998"/>
    <m/>
    <m/>
    <m/>
  </r>
  <r>
    <x v="1"/>
    <x v="54"/>
    <s v="Miercoles"/>
    <n v="1075"/>
    <s v="Salta Fuerza Aérea"/>
    <n v="36618822.700000003"/>
    <m/>
    <n v="28954472.120000001"/>
    <m/>
    <m/>
    <m/>
  </r>
  <r>
    <x v="1"/>
    <x v="54"/>
    <s v="Miercoles"/>
    <n v="1076"/>
    <s v="Lomas de Zamora"/>
    <n v="32739641.010000002"/>
    <n v="1918575.19"/>
    <n v="25671318.25"/>
    <n v="1482625.4"/>
    <n v="3"/>
    <n v="3"/>
  </r>
  <r>
    <x v="1"/>
    <x v="54"/>
    <s v="Miercoles"/>
    <n v="1077"/>
    <s v="Gral Pico (La Pampa)"/>
    <n v="45458164.609999999"/>
    <n v="199999"/>
    <n v="35630087.020000003"/>
    <n v="154957.9"/>
    <n v="1"/>
    <n v="1"/>
  </r>
  <r>
    <x v="1"/>
    <x v="54"/>
    <s v="Miercoles"/>
    <n v="1078"/>
    <s v="Salta Tartagal"/>
    <n v="47306586.899999999"/>
    <m/>
    <n v="37122078.710000001"/>
    <m/>
    <m/>
    <m/>
  </r>
  <r>
    <x v="1"/>
    <x v="54"/>
    <s v="Miercoles"/>
    <n v="1080"/>
    <s v="Santiago del Estero Sur"/>
    <n v="41326739.939999998"/>
    <n v="748606.62"/>
    <n v="32193865.579999998"/>
    <n v="585392.49"/>
    <n v="282.09199999999998"/>
    <n v="15"/>
  </r>
  <r>
    <x v="1"/>
    <x v="54"/>
    <s v="Miercoles"/>
    <n v="1081"/>
    <s v="Rawson San Juan"/>
    <n v="36160736.560000002"/>
    <m/>
    <n v="28351414.5"/>
    <m/>
    <m/>
    <m/>
  </r>
  <r>
    <x v="1"/>
    <x v="54"/>
    <s v="Miercoles"/>
    <n v="1082"/>
    <s v="Tucumán (Av. Jujuy)"/>
    <n v="24584335.289999999"/>
    <m/>
    <n v="19495309.809999999"/>
    <m/>
    <m/>
    <m/>
  </r>
  <r>
    <x v="1"/>
    <x v="54"/>
    <s v="Miercoles"/>
    <n v="1084"/>
    <s v="San Vicente"/>
    <n v="9116087.9499999993"/>
    <m/>
    <n v="7147696.9299999997"/>
    <m/>
    <m/>
    <m/>
  </r>
  <r>
    <x v="1"/>
    <x v="54"/>
    <s v="Miercoles"/>
    <n v="1085"/>
    <s v="Corrientes (Av. Maipú)"/>
    <n v="21721758.600000001"/>
    <m/>
    <n v="17032148.199999999"/>
    <m/>
    <m/>
    <m/>
  </r>
  <r>
    <x v="1"/>
    <x v="54"/>
    <s v="Miercoles"/>
    <n v="1086"/>
    <s v="Formosa II"/>
    <n v="36629362.159999996"/>
    <m/>
    <n v="28582873.050000001"/>
    <m/>
    <m/>
    <m/>
  </r>
  <r>
    <x v="1"/>
    <x v="54"/>
    <s v="Miercoles"/>
    <n v="1087"/>
    <s v="Pilar"/>
    <n v="51477448.359999999"/>
    <n v="6222637.0499999998"/>
    <n v="40110375.380000003"/>
    <n v="4830969.91"/>
    <n v="1368.558"/>
    <n v="45"/>
  </r>
  <r>
    <x v="1"/>
    <x v="54"/>
    <s v="Miercoles"/>
    <n v="1088"/>
    <s v="Tuc. Concepción"/>
    <n v="49863594.899999999"/>
    <m/>
    <n v="39313492.25"/>
    <m/>
    <m/>
    <m/>
  </r>
  <r>
    <x v="1"/>
    <x v="54"/>
    <s v="Miercoles"/>
    <n v="1092"/>
    <s v="San Juan Norte"/>
    <n v="35214265.859999999"/>
    <m/>
    <n v="27483379.140000001"/>
    <m/>
    <m/>
    <m/>
  </r>
  <r>
    <x v="1"/>
    <x v="54"/>
    <s v="Miercoles"/>
    <n v="1093"/>
    <s v="Comodoro Rivadavia Norte"/>
    <n v="46809883.439999998"/>
    <m/>
    <n v="36737858.170000002"/>
    <m/>
    <m/>
    <m/>
  </r>
  <r>
    <x v="1"/>
    <x v="54"/>
    <s v="Miercoles"/>
    <n v="1096"/>
    <s v="Caseros"/>
    <n v="34620911.649999999"/>
    <m/>
    <n v="27146236.609999999"/>
    <m/>
    <m/>
    <m/>
  </r>
  <r>
    <x v="1"/>
    <x v="54"/>
    <s v="Miercoles"/>
    <n v="1097"/>
    <s v="Donato Alvarez (Cba)     "/>
    <n v="27940262.23"/>
    <m/>
    <n v="22065624.210000001"/>
    <m/>
    <m/>
    <m/>
  </r>
  <r>
    <x v="1"/>
    <x v="54"/>
    <s v="Miercoles"/>
    <n v="1098"/>
    <s v="R.S. Peña, Chaco"/>
    <n v="24547197.559999999"/>
    <m/>
    <n v="19153104.23"/>
    <m/>
    <m/>
    <m/>
  </r>
  <r>
    <x v="1"/>
    <x v="54"/>
    <s v="Miercoles"/>
    <n v="1099"/>
    <s v="Posadas II            "/>
    <n v="34178002"/>
    <m/>
    <n v="27315474.359999999"/>
    <m/>
    <m/>
    <m/>
  </r>
  <r>
    <x v="1"/>
    <x v="54"/>
    <s v="Miercoles"/>
    <n v="1100"/>
    <s v="Santa Rosa (La Pampa) II"/>
    <n v="45186262.079999998"/>
    <m/>
    <n v="35478314.090000004"/>
    <m/>
    <m/>
    <m/>
  </r>
  <r>
    <x v="1"/>
    <x v="54"/>
    <s v="Miercoles"/>
    <n v="1106"/>
    <s v="Tuc. Ejército Del Norte"/>
    <n v="30372616.800000001"/>
    <m/>
    <n v="24007081.219999999"/>
    <m/>
    <m/>
    <m/>
  </r>
  <r>
    <x v="1"/>
    <x v="54"/>
    <s v="Miercoles"/>
    <n v="1108"/>
    <s v="Puerto Madryn "/>
    <n v="45860859.130000003"/>
    <m/>
    <n v="35962714.600000001"/>
    <m/>
    <m/>
    <m/>
  </r>
  <r>
    <x v="1"/>
    <x v="54"/>
    <s v="Miercoles"/>
    <n v="1110"/>
    <s v="Claypole"/>
    <n v="17908668.300000001"/>
    <m/>
    <n v="14013521.039999999"/>
    <m/>
    <m/>
    <m/>
  </r>
  <r>
    <x v="1"/>
    <x v="54"/>
    <s v="Miercoles"/>
    <n v="1111"/>
    <s v="San Pedro de Jujuy"/>
    <n v="28922305.030000001"/>
    <m/>
    <n v="22632321.899999999"/>
    <m/>
    <m/>
    <m/>
  </r>
  <r>
    <x v="1"/>
    <x v="54"/>
    <s v="Miercoles"/>
    <n v="1114"/>
    <s v="Clorinda"/>
    <n v="24651130.969999999"/>
    <m/>
    <n v="19336832.66"/>
    <m/>
    <m/>
    <m/>
  </r>
  <r>
    <x v="1"/>
    <x v="54"/>
    <s v="Miercoles"/>
    <n v="1115"/>
    <s v="General Roca"/>
    <n v="35526181.299999997"/>
    <n v="907958.83"/>
    <n v="27742390.98"/>
    <n v="703684.6"/>
    <n v="110.402"/>
    <n v="9"/>
  </r>
  <r>
    <x v="1"/>
    <x v="54"/>
    <s v="Miercoles"/>
    <n v="1116"/>
    <s v="Moron"/>
    <n v="24097587.739999998"/>
    <m/>
    <n v="18856963.75"/>
    <m/>
    <m/>
    <m/>
  </r>
  <r>
    <x v="1"/>
    <x v="54"/>
    <s v="Miercoles"/>
    <n v="1119"/>
    <s v="Moreno Derqui"/>
    <n v="20866404.620000001"/>
    <n v="1648598.19"/>
    <n v="16348120.59"/>
    <n v="1273449.02"/>
    <n v="2"/>
    <n v="2"/>
  </r>
  <r>
    <x v="1"/>
    <x v="54"/>
    <s v="Miercoles"/>
    <n v="2997"/>
    <s v="Grafa"/>
    <n v="126094890.08"/>
    <n v="5614891.8799999999"/>
    <n v="100338669.93000001"/>
    <n v="4311557.71"/>
    <n v="1810.885"/>
    <n v="92"/>
  </r>
  <r>
    <x v="1"/>
    <x v="54"/>
    <s v="Miercoles"/>
    <n v="2998"/>
    <s v="San Justo"/>
    <n v="66729039.5"/>
    <n v="6178323.3099999996"/>
    <n v="52155762.060000002"/>
    <n v="4695634.03"/>
    <n v="1284.672"/>
    <n v="67"/>
  </r>
  <r>
    <x v="1"/>
    <x v="54"/>
    <s v="Miercoles"/>
    <n v="2999"/>
    <s v="Avellaneda"/>
    <n v="79226417.450000003"/>
    <n v="6049589.4699999997"/>
    <n v="61766403.93"/>
    <n v="4666093.74"/>
    <n v="1313.114"/>
    <n v="62"/>
  </r>
  <r>
    <x v="1"/>
    <x v="54"/>
    <s v="Miercoles"/>
    <n v="3601"/>
    <s v="La Plata"/>
    <n v="84089114.5"/>
    <n v="2609641.9700000002"/>
    <n v="65708126.340000004"/>
    <n v="2008414.01"/>
    <n v="1027.2280000000001"/>
    <n v="42"/>
  </r>
  <r>
    <x v="1"/>
    <x v="54"/>
    <s v="Miercoles"/>
    <n v="3602"/>
    <s v="Bahía Blanca"/>
    <n v="83729037.010000005"/>
    <n v="3846365.84"/>
    <n v="65351279.840000004"/>
    <n v="2975503.83"/>
    <n v="634.13199999999995"/>
    <n v="35"/>
  </r>
  <r>
    <x v="1"/>
    <x v="54"/>
    <s v="Miercoles"/>
    <n v="3603"/>
    <s v="Santa Fe "/>
    <n v="125471424.95"/>
    <n v="4497902.8"/>
    <n v="97428102.459999993"/>
    <n v="3442432.81"/>
    <n v="1582.8119999999999"/>
    <n v="67"/>
  </r>
  <r>
    <x v="1"/>
    <x v="54"/>
    <s v="Miercoles"/>
    <n v="3604"/>
    <s v="Paraná"/>
    <n v="62754418.82"/>
    <n v="4708748.16"/>
    <n v="48809202.090000004"/>
    <n v="3625928.73"/>
    <n v="1195.433"/>
    <n v="44"/>
  </r>
  <r>
    <x v="1"/>
    <x v="54"/>
    <s v="Miercoles"/>
    <n v="3605"/>
    <s v="Córdoba Oeste"/>
    <n v="131543243.53"/>
    <n v="13458714.800000001"/>
    <n v="103397268.14"/>
    <n v="10411937.98"/>
    <n v="2218.21"/>
    <n v="84"/>
  </r>
  <r>
    <x v="1"/>
    <x v="54"/>
    <s v="Miercoles"/>
    <n v="3606"/>
    <s v="Córdoba Este"/>
    <n v="83022398.810000002"/>
    <n v="4134794.98"/>
    <n v="64692625.75"/>
    <n v="3203775.64"/>
    <n v="1112.3789999999999"/>
    <n v="57"/>
  </r>
  <r>
    <x v="1"/>
    <x v="54"/>
    <s v="Miercoles"/>
    <n v="3608"/>
    <s v="Neuquén"/>
    <n v="91239573.760000005"/>
    <n v="2035322.51"/>
    <n v="70851913.370000005"/>
    <n v="1578461.6"/>
    <n v="763.28499999999997"/>
    <n v="32"/>
  </r>
  <r>
    <x v="1"/>
    <x v="54"/>
    <s v="Miercoles"/>
    <n v="3613"/>
    <s v="Mendoza "/>
    <n v="117834365.38"/>
    <n v="14721084.470000001"/>
    <n v="92537624.859999999"/>
    <n v="11310797.42"/>
    <n v="1799.242"/>
    <n v="108"/>
  </r>
  <r>
    <x v="1"/>
    <x v="54"/>
    <s v="Miercoles"/>
    <n v="4001"/>
    <s v="Campana"/>
    <n v="13184962.33"/>
    <m/>
    <n v="10331761.67"/>
    <m/>
    <m/>
    <m/>
  </r>
  <r>
    <x v="1"/>
    <x v="55"/>
    <s v="Jueves"/>
    <n v="1002"/>
    <s v="Rio IV"/>
    <n v="46294007.189999998"/>
    <n v="5324732.8"/>
    <n v="36086119.789999999"/>
    <n v="4082317.89"/>
    <n v="1972.08"/>
    <n v="73"/>
  </r>
  <r>
    <x v="1"/>
    <x v="55"/>
    <s v="Jueves"/>
    <n v="1003"/>
    <s v="San Luis"/>
    <n v="46178928.140000001"/>
    <n v="3409255.93"/>
    <n v="36436010.700000003"/>
    <n v="2670607.6800000002"/>
    <n v="1730.98"/>
    <n v="71"/>
  </r>
  <r>
    <x v="1"/>
    <x v="55"/>
    <s v="Jueves"/>
    <n v="1004"/>
    <s v="San Fernando"/>
    <n v="64207567.240000002"/>
    <n v="7925375.5899999999"/>
    <n v="50405742.689999998"/>
    <n v="6120916.5899999999"/>
    <n v="1676.636"/>
    <n v="81"/>
  </r>
  <r>
    <x v="1"/>
    <x v="55"/>
    <s v="Jueves"/>
    <n v="1005"/>
    <s v="Las Heras"/>
    <n v="34541314.32"/>
    <m/>
    <n v="27063107.920000002"/>
    <m/>
    <m/>
    <m/>
  </r>
  <r>
    <x v="1"/>
    <x v="55"/>
    <s v="Jueves"/>
    <n v="1006"/>
    <s v="San Juan"/>
    <n v="47056562.32"/>
    <n v="3503206.15"/>
    <n v="37037154.229999997"/>
    <n v="2728163.69"/>
    <n v="1258.088"/>
    <n v="67"/>
  </r>
  <r>
    <x v="1"/>
    <x v="55"/>
    <s v="Jueves"/>
    <n v="1007"/>
    <s v="La Rioja"/>
    <n v="58805630.18"/>
    <m/>
    <n v="46385675.869999997"/>
    <m/>
    <m/>
    <m/>
  </r>
  <r>
    <x v="1"/>
    <x v="55"/>
    <s v="Jueves"/>
    <n v="1008"/>
    <s v="Corrientes"/>
    <n v="62155100.649999999"/>
    <n v="2548341.02"/>
    <n v="48748443.670000002"/>
    <n v="2044334.21"/>
    <n v="1292.749"/>
    <n v="43"/>
  </r>
  <r>
    <x v="1"/>
    <x v="55"/>
    <s v="Jueves"/>
    <n v="1010"/>
    <s v="Córdoba Sur"/>
    <n v="30009630.039999999"/>
    <m/>
    <n v="23528601.620000001"/>
    <m/>
    <m/>
    <m/>
  </r>
  <r>
    <x v="1"/>
    <x v="55"/>
    <s v="Jueves"/>
    <n v="1011"/>
    <s v="Salta"/>
    <n v="47234987.630000003"/>
    <n v="2868089.63"/>
    <n v="37172018.469999999"/>
    <n v="2236226.12"/>
    <n v="460.46"/>
    <n v="24"/>
  </r>
  <r>
    <x v="1"/>
    <x v="55"/>
    <s v="Jueves"/>
    <n v="1012"/>
    <s v="Santiago"/>
    <n v="47248411.409999996"/>
    <m/>
    <n v="36893816.880000003"/>
    <m/>
    <m/>
    <m/>
  </r>
  <r>
    <x v="1"/>
    <x v="55"/>
    <s v="Jueves"/>
    <n v="1013"/>
    <s v="Tigre"/>
    <n v="31382559.329999998"/>
    <m/>
    <n v="24505825.030000001"/>
    <m/>
    <m/>
    <m/>
  </r>
  <r>
    <x v="1"/>
    <x v="55"/>
    <s v="Jueves"/>
    <n v="1014"/>
    <s v="Lujan"/>
    <n v="28101118.27"/>
    <n v="1364762.22"/>
    <n v="21978007.75"/>
    <n v="1057459.46"/>
    <n v="612"/>
    <n v="22"/>
  </r>
  <r>
    <x v="1"/>
    <x v="55"/>
    <s v="Jueves"/>
    <n v="1015"/>
    <s v="Maipú"/>
    <n v="33603360.93"/>
    <m/>
    <n v="26233037.489999998"/>
    <m/>
    <m/>
    <m/>
  </r>
  <r>
    <x v="1"/>
    <x v="55"/>
    <s v="Jueves"/>
    <n v="1016"/>
    <s v="Avellaneda 2"/>
    <n v="39622436.07"/>
    <m/>
    <n v="30944304.420000002"/>
    <m/>
    <m/>
    <m/>
  </r>
  <r>
    <x v="1"/>
    <x v="55"/>
    <s v="Jueves"/>
    <n v="1017"/>
    <s v="La Tablada"/>
    <n v="31362789.190000001"/>
    <m/>
    <n v="24470772.73"/>
    <m/>
    <m/>
    <m/>
  </r>
  <r>
    <x v="1"/>
    <x v="55"/>
    <s v="Jueves"/>
    <n v="1018"/>
    <s v="Quilmes"/>
    <n v="46927438.340000004"/>
    <n v="719999.12"/>
    <n v="36540822.060000002"/>
    <n v="557850.56000000006"/>
    <n v="1"/>
    <n v="1"/>
  </r>
  <r>
    <x v="1"/>
    <x v="55"/>
    <s v="Jueves"/>
    <n v="1020"/>
    <s v="Tucumán"/>
    <n v="45596072.670000002"/>
    <n v="6093748.3499999996"/>
    <n v="35922643.950000003"/>
    <n v="4703844.09"/>
    <n v="2013.723"/>
    <n v="83"/>
  </r>
  <r>
    <x v="1"/>
    <x v="55"/>
    <s v="Jueves"/>
    <n v="1021"/>
    <s v="Neuquén 2"/>
    <n v="38960109.600000001"/>
    <m/>
    <n v="30018193.699999999"/>
    <m/>
    <m/>
    <m/>
  </r>
  <r>
    <x v="1"/>
    <x v="55"/>
    <s v="Jueves"/>
    <n v="1022"/>
    <s v="Bariloche"/>
    <n v="40899162.890000001"/>
    <n v="715975"/>
    <n v="32117568.23"/>
    <n v="554732.69999999995"/>
    <n v="3"/>
    <n v="2"/>
  </r>
  <r>
    <x v="1"/>
    <x v="55"/>
    <s v="Jueves"/>
    <n v="1023"/>
    <s v="La Pampa"/>
    <n v="33762608.369999997"/>
    <m/>
    <n v="26267531.059999999"/>
    <m/>
    <m/>
    <m/>
  </r>
  <r>
    <x v="1"/>
    <x v="55"/>
    <s v="Jueves"/>
    <n v="1024"/>
    <s v="Formosa"/>
    <n v="38551259.020000003"/>
    <n v="3469302.99"/>
    <n v="30137884.629999999"/>
    <n v="2655609.29"/>
    <n v="1427.18"/>
    <n v="65"/>
  </r>
  <r>
    <x v="1"/>
    <x v="55"/>
    <s v="Jueves"/>
    <n v="1026"/>
    <s v="Catamarca"/>
    <n v="52844208"/>
    <m/>
    <n v="41234605.100000001"/>
    <m/>
    <m/>
    <m/>
  </r>
  <r>
    <x v="1"/>
    <x v="55"/>
    <s v="Jueves"/>
    <n v="1027"/>
    <s v="Mataderos"/>
    <n v="13951017.439999999"/>
    <m/>
    <n v="11015004.6"/>
    <m/>
    <m/>
    <m/>
  </r>
  <r>
    <x v="1"/>
    <x v="55"/>
    <s v="Jueves"/>
    <n v="1028"/>
    <s v="Alte Brown"/>
    <n v="33757154.189999998"/>
    <m/>
    <n v="26348077.57"/>
    <m/>
    <m/>
    <m/>
  </r>
  <r>
    <x v="1"/>
    <x v="55"/>
    <s v="Jueves"/>
    <n v="1029"/>
    <s v="Moreno"/>
    <n v="22689723.32"/>
    <m/>
    <n v="17613620.809999999"/>
    <m/>
    <m/>
    <m/>
  </r>
  <r>
    <x v="1"/>
    <x v="55"/>
    <s v="Jueves"/>
    <n v="1030"/>
    <s v="José C Paz"/>
    <n v="11065502.6"/>
    <n v="512999.25"/>
    <n v="8698985.1099999994"/>
    <n v="397468.42"/>
    <n v="1"/>
    <n v="1"/>
  </r>
  <r>
    <x v="1"/>
    <x v="55"/>
    <s v="Jueves"/>
    <n v="1031"/>
    <s v="Jujuy"/>
    <n v="64178747.649999999"/>
    <n v="800971.61"/>
    <n v="50603814.950000003"/>
    <n v="637195.91"/>
    <n v="208.06"/>
    <n v="16"/>
  </r>
  <r>
    <x v="1"/>
    <x v="55"/>
    <s v="Jueves"/>
    <n v="1032"/>
    <s v="Malvinas Arg"/>
    <n v="29104002.629999999"/>
    <m/>
    <n v="22841539.41"/>
    <m/>
    <m/>
    <m/>
  </r>
  <r>
    <x v="1"/>
    <x v="55"/>
    <s v="Jueves"/>
    <n v="1033"/>
    <s v="Rio Salí"/>
    <n v="28091182.920000002"/>
    <m/>
    <n v="22088483.34"/>
    <m/>
    <m/>
    <m/>
  </r>
  <r>
    <x v="1"/>
    <x v="55"/>
    <s v="Jueves"/>
    <n v="1035"/>
    <s v="3 de Febrero"/>
    <n v="28127242.43"/>
    <n v="4898169.99"/>
    <n v="21910840.07"/>
    <n v="3809154.02"/>
    <n v="1108"/>
    <n v="57"/>
  </r>
  <r>
    <x v="1"/>
    <x v="55"/>
    <s v="Jueves"/>
    <n v="1036"/>
    <s v="Moreno Shopping"/>
    <n v="12403815.58"/>
    <n v="619999"/>
    <n v="9695471.9700000007"/>
    <n v="480371.13"/>
    <n v="1"/>
    <n v="1"/>
  </r>
  <r>
    <x v="1"/>
    <x v="55"/>
    <s v="Jueves"/>
    <n v="1037"/>
    <s v="San Martin"/>
    <n v="9261450.9100000001"/>
    <m/>
    <n v="7288233.7599999998"/>
    <m/>
    <m/>
    <m/>
  </r>
  <r>
    <x v="1"/>
    <x v="55"/>
    <s v="Jueves"/>
    <n v="1038"/>
    <s v="Cipolletti"/>
    <n v="41663949.909999996"/>
    <n v="1198113.17"/>
    <n v="32619952.359999999"/>
    <n v="951338.08"/>
    <n v="498.07"/>
    <n v="22"/>
  </r>
  <r>
    <x v="1"/>
    <x v="55"/>
    <s v="Jueves"/>
    <n v="1039"/>
    <s v="Paraná 2"/>
    <n v="43950836.880000003"/>
    <m/>
    <n v="34347293.590000004"/>
    <m/>
    <m/>
    <m/>
  </r>
  <r>
    <x v="1"/>
    <x v="55"/>
    <s v="Jueves"/>
    <n v="1042"/>
    <s v="Trelew"/>
    <n v="31304118.829999998"/>
    <n v="1897492.37"/>
    <n v="24589815.870000001"/>
    <n v="1470164.57"/>
    <n v="10"/>
    <n v="4"/>
  </r>
  <r>
    <x v="1"/>
    <x v="55"/>
    <s v="Jueves"/>
    <n v="1043"/>
    <s v="Laferrere"/>
    <n v="25488999.989999998"/>
    <m/>
    <n v="19755998.66"/>
    <m/>
    <m/>
    <m/>
  </r>
  <r>
    <x v="1"/>
    <x v="55"/>
    <s v="Jueves"/>
    <n v="1044"/>
    <s v="Hurlingham (AV. Villegas)"/>
    <n v="9681898.6199999992"/>
    <m/>
    <n v="7591622.54"/>
    <m/>
    <m/>
    <m/>
  </r>
  <r>
    <x v="1"/>
    <x v="55"/>
    <s v="Jueves"/>
    <n v="1045"/>
    <s v="Hurlingham (AV. Vergara)"/>
    <n v="10607026.439999999"/>
    <m/>
    <n v="8306735.5199999996"/>
    <m/>
    <m/>
    <m/>
  </r>
  <r>
    <x v="1"/>
    <x v="55"/>
    <s v="Jueves"/>
    <n v="1046"/>
    <s v="Pergamino"/>
    <n v="13813423.26"/>
    <m/>
    <n v="10836849.9"/>
    <m/>
    <m/>
    <m/>
  </r>
  <r>
    <x v="1"/>
    <x v="55"/>
    <s v="Jueves"/>
    <n v="1050"/>
    <s v="Lanús"/>
    <n v="21014384.300000001"/>
    <m/>
    <n v="16357922.699999999"/>
    <m/>
    <m/>
    <m/>
  </r>
  <r>
    <x v="1"/>
    <x v="55"/>
    <s v="Jueves"/>
    <n v="1051"/>
    <s v="Posadas"/>
    <n v="36127225.890000001"/>
    <n v="1637698.12"/>
    <n v="28897448.93"/>
    <n v="1268877.67"/>
    <n v="2"/>
    <n v="2"/>
  </r>
  <r>
    <x v="1"/>
    <x v="55"/>
    <s v="Jueves"/>
    <n v="1052"/>
    <s v="Oran"/>
    <n v="27464200.629999999"/>
    <m/>
    <n v="21587302.27"/>
    <m/>
    <m/>
    <m/>
  </r>
  <r>
    <x v="1"/>
    <x v="55"/>
    <s v="Jueves"/>
    <n v="1053"/>
    <s v="Viedma"/>
    <n v="26685778.469999999"/>
    <m/>
    <n v="20846465.77"/>
    <m/>
    <m/>
    <m/>
  </r>
  <r>
    <x v="1"/>
    <x v="55"/>
    <s v="Jueves"/>
    <n v="1054"/>
    <s v="Olavarría"/>
    <n v="39363600.130000003"/>
    <n v="2786567.28"/>
    <n v="30649184.66"/>
    <n v="2170809.21"/>
    <n v="1329.479"/>
    <n v="52"/>
  </r>
  <r>
    <x v="1"/>
    <x v="55"/>
    <s v="Jueves"/>
    <n v="1055"/>
    <s v="Villa Mercedes"/>
    <n v="22817236.050000001"/>
    <n v="2073519.61"/>
    <n v="17819185.68"/>
    <n v="1617366.32"/>
    <n v="343"/>
    <n v="19"/>
  </r>
  <r>
    <x v="1"/>
    <x v="55"/>
    <s v="Jueves"/>
    <n v="1056"/>
    <s v="Villa Nueva"/>
    <n v="23366017.739999998"/>
    <n v="3868995.8"/>
    <n v="18345353.239999998"/>
    <n v="2997672.34"/>
    <n v="5"/>
    <n v="5"/>
  </r>
  <r>
    <x v="1"/>
    <x v="55"/>
    <s v="Jueves"/>
    <n v="1057"/>
    <s v="Comodoro Rivadavia"/>
    <n v="53923851.57"/>
    <n v="4458414.6100000003"/>
    <n v="42111720.899999999"/>
    <n v="3481695.43"/>
    <n v="1612.662"/>
    <n v="57"/>
  </r>
  <r>
    <x v="1"/>
    <x v="55"/>
    <s v="Jueves"/>
    <n v="1058"/>
    <s v="Resistencia"/>
    <n v="40784254.979999997"/>
    <n v="1541923.6"/>
    <n v="30987339.91"/>
    <n v="1193938.94"/>
    <n v="663.70799999999997"/>
    <n v="31"/>
  </r>
  <r>
    <x v="1"/>
    <x v="55"/>
    <s v="Jueves"/>
    <n v="1059"/>
    <s v="Gonzalez Catán"/>
    <n v="22138494.84"/>
    <m/>
    <n v="17234474.82"/>
    <m/>
    <m/>
    <m/>
  </r>
  <r>
    <x v="1"/>
    <x v="55"/>
    <s v="Jueves"/>
    <n v="1060"/>
    <s v="Fuerza Aérea (Cba)"/>
    <n v="26626219.460000001"/>
    <m/>
    <n v="21037578.48"/>
    <m/>
    <m/>
    <m/>
  </r>
  <r>
    <x v="1"/>
    <x v="55"/>
    <s v="Jueves"/>
    <n v="1061"/>
    <s v="Junín"/>
    <n v="26713466.489999998"/>
    <m/>
    <n v="20778417.75"/>
    <m/>
    <m/>
    <m/>
  </r>
  <r>
    <x v="1"/>
    <x v="55"/>
    <s v="Jueves"/>
    <n v="1067"/>
    <s v="San Martín (Mza)"/>
    <n v="19034767.010000002"/>
    <m/>
    <n v="14878657.859999999"/>
    <m/>
    <m/>
    <m/>
  </r>
  <r>
    <x v="1"/>
    <x v="55"/>
    <s v="Jueves"/>
    <n v="1068"/>
    <s v="Palmares (Mza)"/>
    <n v="40118144.719999999"/>
    <m/>
    <n v="31326064.890000001"/>
    <m/>
    <m/>
    <m/>
  </r>
  <r>
    <x v="1"/>
    <x v="55"/>
    <s v="Jueves"/>
    <n v="1074"/>
    <s v="Goya (Ctes)"/>
    <n v="17846793.100000001"/>
    <n v="1008998.71"/>
    <n v="13959489.16"/>
    <n v="781765.52"/>
    <n v="2"/>
    <n v="2"/>
  </r>
  <r>
    <x v="1"/>
    <x v="55"/>
    <s v="Jueves"/>
    <n v="1075"/>
    <s v="Salta Fuerza Aérea"/>
    <n v="33449712.039999999"/>
    <m/>
    <n v="26401277.210000001"/>
    <m/>
    <m/>
    <m/>
  </r>
  <r>
    <x v="1"/>
    <x v="55"/>
    <s v="Jueves"/>
    <n v="1076"/>
    <s v="Lomas de Zamora"/>
    <n v="30738159.260000002"/>
    <m/>
    <n v="24111285.370000001"/>
    <m/>
    <m/>
    <m/>
  </r>
  <r>
    <x v="1"/>
    <x v="55"/>
    <s v="Jueves"/>
    <n v="1077"/>
    <s v="Gral Pico (La Pampa)"/>
    <n v="30975146.780000001"/>
    <n v="695988"/>
    <n v="24189039.239999998"/>
    <n v="539246.9"/>
    <n v="1"/>
    <n v="1"/>
  </r>
  <r>
    <x v="1"/>
    <x v="55"/>
    <s v="Jueves"/>
    <n v="1078"/>
    <s v="Salta Tartagal"/>
    <n v="30946210.52"/>
    <m/>
    <n v="24088202.649999999"/>
    <m/>
    <m/>
    <m/>
  </r>
  <r>
    <x v="1"/>
    <x v="55"/>
    <s v="Jueves"/>
    <n v="1080"/>
    <s v="Santiago del Estero Sur"/>
    <n v="34754713.490000002"/>
    <n v="3167534.01"/>
    <n v="26899474.68"/>
    <n v="2469131.23"/>
    <n v="756.327"/>
    <n v="34"/>
  </r>
  <r>
    <x v="1"/>
    <x v="55"/>
    <s v="Jueves"/>
    <n v="1081"/>
    <s v="Rawson San Juan"/>
    <n v="22854320.16"/>
    <m/>
    <n v="18067288.719999999"/>
    <m/>
    <m/>
    <m/>
  </r>
  <r>
    <x v="1"/>
    <x v="55"/>
    <s v="Jueves"/>
    <n v="1082"/>
    <s v="Tucumán (Av. Jujuy)"/>
    <n v="15935713.84"/>
    <m/>
    <n v="12843690.189999999"/>
    <m/>
    <m/>
    <m/>
  </r>
  <r>
    <x v="1"/>
    <x v="55"/>
    <s v="Jueves"/>
    <n v="1084"/>
    <s v="San Vicente"/>
    <n v="10995142.189999999"/>
    <n v="699999"/>
    <n v="8600036.6600000001"/>
    <n v="542354.63"/>
    <n v="1"/>
    <n v="1"/>
  </r>
  <r>
    <x v="1"/>
    <x v="55"/>
    <s v="Jueves"/>
    <n v="1085"/>
    <s v="Corrientes (Av. Maipú)"/>
    <n v="18940327.18"/>
    <m/>
    <n v="14853887.27"/>
    <m/>
    <m/>
    <m/>
  </r>
  <r>
    <x v="1"/>
    <x v="55"/>
    <s v="Jueves"/>
    <n v="1086"/>
    <s v="Formosa II"/>
    <n v="23608198.949999999"/>
    <m/>
    <n v="18487984.550000001"/>
    <m/>
    <m/>
    <m/>
  </r>
  <r>
    <x v="1"/>
    <x v="55"/>
    <s v="Jueves"/>
    <n v="1087"/>
    <s v="Pilar"/>
    <n v="50666811.359999999"/>
    <n v="5840696.9800000004"/>
    <n v="39737387.159999996"/>
    <n v="4506860.1100000003"/>
    <n v="1365.9179999999999"/>
    <n v="52"/>
  </r>
  <r>
    <x v="1"/>
    <x v="55"/>
    <s v="Jueves"/>
    <n v="1088"/>
    <s v="Tuc. Concepción"/>
    <n v="34341413.960000001"/>
    <n v="5489993.25"/>
    <n v="27266707.57"/>
    <n v="4253610.47"/>
    <n v="8"/>
    <n v="8"/>
  </r>
  <r>
    <x v="1"/>
    <x v="55"/>
    <s v="Jueves"/>
    <n v="1092"/>
    <s v="San Juan Norte"/>
    <n v="24272248.949999999"/>
    <m/>
    <n v="18862252.07"/>
    <m/>
    <m/>
    <m/>
  </r>
  <r>
    <x v="1"/>
    <x v="55"/>
    <s v="Jueves"/>
    <n v="1093"/>
    <s v="Comodoro Rivadavia Norte"/>
    <n v="35517359.450000003"/>
    <m/>
    <n v="27917939.940000001"/>
    <m/>
    <m/>
    <m/>
  </r>
  <r>
    <x v="1"/>
    <x v="55"/>
    <s v="Jueves"/>
    <n v="1096"/>
    <s v="Caseros"/>
    <n v="31622602.920000002"/>
    <m/>
    <n v="24885754.66"/>
    <m/>
    <m/>
    <m/>
  </r>
  <r>
    <x v="1"/>
    <x v="55"/>
    <s v="Jueves"/>
    <n v="1097"/>
    <s v="Donato Alvarez (Cba)     "/>
    <n v="28578943.02"/>
    <m/>
    <n v="22520725.149999999"/>
    <m/>
    <m/>
    <m/>
  </r>
  <r>
    <x v="1"/>
    <x v="55"/>
    <s v="Jueves"/>
    <n v="1098"/>
    <s v="R.S. Peña, Chaco"/>
    <n v="21304531.039999999"/>
    <n v="739758.68"/>
    <n v="16362541"/>
    <n v="433883.53"/>
    <n v="1"/>
    <n v="1"/>
  </r>
  <r>
    <x v="1"/>
    <x v="55"/>
    <s v="Jueves"/>
    <n v="1099"/>
    <s v="Posadas II            "/>
    <n v="29557641.199999999"/>
    <n v="2418595.85"/>
    <n v="23614962.73"/>
    <n v="1873912.08"/>
    <n v="5"/>
    <n v="5"/>
  </r>
  <r>
    <x v="1"/>
    <x v="55"/>
    <s v="Jueves"/>
    <n v="1100"/>
    <s v="Santa Rosa (La Pampa) II"/>
    <n v="26303029.559999999"/>
    <m/>
    <n v="20628022.449999999"/>
    <m/>
    <m/>
    <m/>
  </r>
  <r>
    <x v="1"/>
    <x v="55"/>
    <s v="Jueves"/>
    <n v="1106"/>
    <s v="Tuc. Ejército Del Norte"/>
    <n v="16901756.789999999"/>
    <m/>
    <n v="13375248.57"/>
    <m/>
    <m/>
    <m/>
  </r>
  <r>
    <x v="1"/>
    <x v="55"/>
    <s v="Jueves"/>
    <n v="1108"/>
    <s v="Puerto Madryn "/>
    <n v="36556438.939999998"/>
    <n v="139792.64000000001"/>
    <n v="28515206"/>
    <n v="108310.72"/>
    <n v="73"/>
    <n v="4"/>
  </r>
  <r>
    <x v="1"/>
    <x v="55"/>
    <s v="Jueves"/>
    <n v="1110"/>
    <s v="Claypole"/>
    <n v="17541506.329999998"/>
    <m/>
    <n v="13526694.75"/>
    <m/>
    <m/>
    <m/>
  </r>
  <r>
    <x v="1"/>
    <x v="55"/>
    <s v="Jueves"/>
    <n v="1111"/>
    <s v="San Pedro de Jujuy"/>
    <n v="29013452.98"/>
    <n v="637499.25"/>
    <n v="22724061.550000001"/>
    <n v="493930.2"/>
    <n v="1"/>
    <n v="1"/>
  </r>
  <r>
    <x v="1"/>
    <x v="55"/>
    <s v="Jueves"/>
    <n v="1114"/>
    <s v="Clorinda"/>
    <n v="16184341.43"/>
    <m/>
    <n v="12690976"/>
    <m/>
    <m/>
    <m/>
  </r>
  <r>
    <x v="1"/>
    <x v="55"/>
    <s v="Jueves"/>
    <n v="1115"/>
    <s v="General Roca"/>
    <n v="31320084.670000002"/>
    <n v="1247169.25"/>
    <n v="24413192.969999999"/>
    <n v="982352.17"/>
    <n v="668.00699999999995"/>
    <n v="37"/>
  </r>
  <r>
    <x v="1"/>
    <x v="55"/>
    <s v="Jueves"/>
    <n v="1116"/>
    <s v="Moron"/>
    <n v="25650140.469999999"/>
    <m/>
    <n v="20094976.489999998"/>
    <m/>
    <m/>
    <m/>
  </r>
  <r>
    <x v="1"/>
    <x v="55"/>
    <s v="Jueves"/>
    <n v="1119"/>
    <s v="Moreno Derqui"/>
    <n v="15576744.939999999"/>
    <n v="70932"/>
    <n v="12106776.310000001"/>
    <n v="52245.87"/>
    <n v="1"/>
    <n v="1"/>
  </r>
  <r>
    <x v="1"/>
    <x v="55"/>
    <s v="Jueves"/>
    <n v="2997"/>
    <s v="Grafa"/>
    <n v="129879262.61"/>
    <n v="13140872.529999999"/>
    <n v="103062654.01000001"/>
    <n v="10027542.82"/>
    <n v="3995.636"/>
    <n v="182"/>
  </r>
  <r>
    <x v="1"/>
    <x v="55"/>
    <s v="Jueves"/>
    <n v="2998"/>
    <s v="San Justo"/>
    <n v="63718120.049999997"/>
    <n v="10181299.67"/>
    <n v="49613307.32"/>
    <n v="7750302.0899999999"/>
    <n v="4929.6319999999996"/>
    <n v="156"/>
  </r>
  <r>
    <x v="1"/>
    <x v="55"/>
    <s v="Jueves"/>
    <n v="2999"/>
    <s v="Avellaneda"/>
    <n v="79512497.859999999"/>
    <n v="14664339.380000001"/>
    <n v="61754515.060000002"/>
    <n v="11276473.310000001"/>
    <n v="3758.453"/>
    <n v="150"/>
  </r>
  <r>
    <x v="1"/>
    <x v="55"/>
    <s v="Jueves"/>
    <n v="3601"/>
    <s v="La Plata"/>
    <n v="109429883.44"/>
    <n v="14297467.59"/>
    <n v="85153342.980000004"/>
    <n v="11097986.73"/>
    <n v="4703.7370000000001"/>
    <n v="202"/>
  </r>
  <r>
    <x v="1"/>
    <x v="55"/>
    <s v="Jueves"/>
    <n v="3602"/>
    <s v="Bahía Blanca"/>
    <n v="70515430.170000002"/>
    <n v="4479564.33"/>
    <n v="55134059.659999996"/>
    <n v="3436368.76"/>
    <n v="1649.9010000000001"/>
    <n v="67"/>
  </r>
  <r>
    <x v="1"/>
    <x v="55"/>
    <s v="Jueves"/>
    <n v="3603"/>
    <s v="Santa Fe "/>
    <n v="72598615.829999998"/>
    <n v="7462689.1399999997"/>
    <n v="56551542.439999998"/>
    <n v="5764891.8499999996"/>
    <n v="2692.0859999999998"/>
    <n v="114"/>
  </r>
  <r>
    <x v="1"/>
    <x v="55"/>
    <s v="Jueves"/>
    <n v="3604"/>
    <s v="Paraná"/>
    <n v="47754343.240000002"/>
    <n v="5656482.3899999997"/>
    <n v="37480907.460000001"/>
    <n v="4377617.4400000004"/>
    <n v="1597.1089999999999"/>
    <n v="71"/>
  </r>
  <r>
    <x v="1"/>
    <x v="55"/>
    <s v="Jueves"/>
    <n v="3605"/>
    <s v="Córdoba Oeste"/>
    <n v="121948842.27"/>
    <n v="17109458.879999999"/>
    <n v="95938702.599999994"/>
    <n v="13171469.09"/>
    <n v="5089.8509999999997"/>
    <n v="181"/>
  </r>
  <r>
    <x v="1"/>
    <x v="55"/>
    <s v="Jueves"/>
    <n v="3606"/>
    <s v="Córdoba Este"/>
    <n v="68273583.269999996"/>
    <n v="4998017.6100000003"/>
    <n v="53658138.780000001"/>
    <n v="3877096.15"/>
    <n v="1767.8820000000001"/>
    <n v="78"/>
  </r>
  <r>
    <x v="1"/>
    <x v="55"/>
    <s v="Jueves"/>
    <n v="3608"/>
    <s v="Neuquén"/>
    <n v="89723956.989999995"/>
    <n v="4276681.3899999997"/>
    <n v="69386958.799999997"/>
    <n v="3319335.06"/>
    <n v="1232.8150000000001"/>
    <n v="57"/>
  </r>
  <r>
    <x v="1"/>
    <x v="55"/>
    <s v="Jueves"/>
    <n v="3613"/>
    <s v="Mendoza "/>
    <n v="82762460.319999993"/>
    <n v="7943557.3300000001"/>
    <n v="64827372.670000002"/>
    <n v="6120532.8200000003"/>
    <n v="3526.2890000000002"/>
    <n v="156"/>
  </r>
  <r>
    <x v="1"/>
    <x v="55"/>
    <s v="Jueves"/>
    <n v="4001"/>
    <s v="Campana"/>
    <n v="14782116.390000001"/>
    <m/>
    <n v="11613020.17"/>
    <m/>
    <m/>
    <m/>
  </r>
  <r>
    <x v="1"/>
    <x v="56"/>
    <s v="Viernes"/>
    <n v="1002"/>
    <s v="Rio IV"/>
    <n v="52161975.329999998"/>
    <n v="6634512.1799999997"/>
    <n v="40680381.859999999"/>
    <n v="5135101"/>
    <n v="1589.6310000000001"/>
    <n v="75"/>
  </r>
  <r>
    <x v="1"/>
    <x v="56"/>
    <s v="Viernes"/>
    <n v="1003"/>
    <s v="San Luis"/>
    <n v="56336421.729999997"/>
    <n v="5005094.24"/>
    <n v="43696977.899999999"/>
    <n v="3894443.46"/>
    <n v="887.66"/>
    <n v="35"/>
  </r>
  <r>
    <x v="1"/>
    <x v="56"/>
    <s v="Viernes"/>
    <n v="1004"/>
    <s v="San Fernando"/>
    <n v="68802835.549999997"/>
    <n v="5556553.1500000004"/>
    <n v="54039491.270000003"/>
    <n v="4298904.59"/>
    <n v="2257.866"/>
    <n v="89"/>
  </r>
  <r>
    <x v="1"/>
    <x v="56"/>
    <s v="Viernes"/>
    <n v="1005"/>
    <s v="Las Heras"/>
    <n v="36752087.600000001"/>
    <m/>
    <n v="28839191.350000001"/>
    <m/>
    <m/>
    <m/>
  </r>
  <r>
    <x v="1"/>
    <x v="56"/>
    <s v="Viernes"/>
    <n v="1006"/>
    <s v="San Juan"/>
    <n v="42828771.219999999"/>
    <n v="1868968.03"/>
    <n v="33709218.149999999"/>
    <n v="1465424.65"/>
    <n v="503.12299999999999"/>
    <n v="33"/>
  </r>
  <r>
    <x v="1"/>
    <x v="56"/>
    <s v="Viernes"/>
    <n v="1007"/>
    <s v="La Rioja"/>
    <n v="73210417.939999998"/>
    <n v="1424997.43"/>
    <n v="57218876.960000001"/>
    <n v="1104078.5900000001"/>
    <n v="3"/>
    <n v="3"/>
  </r>
  <r>
    <x v="1"/>
    <x v="56"/>
    <s v="Viernes"/>
    <n v="1008"/>
    <s v="Corrientes"/>
    <n v="58761285.68"/>
    <n v="3781240.85"/>
    <n v="45662629.18"/>
    <n v="2778988.41"/>
    <n v="482.596"/>
    <n v="20"/>
  </r>
  <r>
    <x v="1"/>
    <x v="56"/>
    <s v="Viernes"/>
    <n v="1010"/>
    <s v="Córdoba Sur"/>
    <n v="43628027.960000001"/>
    <m/>
    <n v="34153028.359999999"/>
    <m/>
    <m/>
    <m/>
  </r>
  <r>
    <x v="1"/>
    <x v="56"/>
    <s v="Viernes"/>
    <n v="1011"/>
    <s v="Salta"/>
    <n v="50053934.990000002"/>
    <n v="7783229.4000000004"/>
    <n v="39194368.799999997"/>
    <n v="6025057.4199999999"/>
    <n v="371.5"/>
    <n v="29"/>
  </r>
  <r>
    <x v="1"/>
    <x v="56"/>
    <s v="Viernes"/>
    <n v="1012"/>
    <s v="Santiago"/>
    <n v="49125705.43"/>
    <m/>
    <n v="38364838.549999997"/>
    <m/>
    <m/>
    <m/>
  </r>
  <r>
    <x v="1"/>
    <x v="56"/>
    <s v="Viernes"/>
    <n v="1013"/>
    <s v="Tigre"/>
    <n v="45963190.07"/>
    <m/>
    <n v="35978275.229999997"/>
    <m/>
    <m/>
    <m/>
  </r>
  <r>
    <x v="1"/>
    <x v="56"/>
    <s v="Viernes"/>
    <n v="1014"/>
    <s v="Lujan"/>
    <n v="37266313.450000003"/>
    <n v="4114238.17"/>
    <n v="29016136.289999999"/>
    <n v="3183266.84"/>
    <n v="477.54399999999998"/>
    <n v="32"/>
  </r>
  <r>
    <x v="1"/>
    <x v="56"/>
    <s v="Viernes"/>
    <n v="1015"/>
    <s v="Maipú"/>
    <n v="27673658.120000001"/>
    <m/>
    <n v="21645389.32"/>
    <m/>
    <m/>
    <m/>
  </r>
  <r>
    <x v="1"/>
    <x v="56"/>
    <s v="Viernes"/>
    <n v="1016"/>
    <s v="Avellaneda 2"/>
    <n v="52528373.310000002"/>
    <m/>
    <n v="40600973.509999998"/>
    <m/>
    <m/>
    <m/>
  </r>
  <r>
    <x v="1"/>
    <x v="56"/>
    <s v="Viernes"/>
    <n v="1017"/>
    <s v="La Tablada"/>
    <n v="41902601.609999999"/>
    <m/>
    <n v="32491278.489999998"/>
    <m/>
    <m/>
    <m/>
  </r>
  <r>
    <x v="1"/>
    <x v="56"/>
    <s v="Viernes"/>
    <n v="1018"/>
    <s v="Quilmes"/>
    <n v="36953133.380000003"/>
    <m/>
    <n v="28726608.260000002"/>
    <m/>
    <m/>
    <m/>
  </r>
  <r>
    <x v="1"/>
    <x v="56"/>
    <s v="Viernes"/>
    <n v="1020"/>
    <s v="Tucumán"/>
    <n v="64513093.420000002"/>
    <n v="24872451.629999999"/>
    <n v="50311550.18"/>
    <n v="19021752.719999999"/>
    <n v="1372.079"/>
    <n v="81"/>
  </r>
  <r>
    <x v="1"/>
    <x v="56"/>
    <s v="Viernes"/>
    <n v="1021"/>
    <s v="Neuquén 2"/>
    <n v="46726445.619999997"/>
    <m/>
    <n v="36326022.840000004"/>
    <m/>
    <m/>
    <m/>
  </r>
  <r>
    <x v="1"/>
    <x v="56"/>
    <s v="Viernes"/>
    <n v="1022"/>
    <s v="Bariloche"/>
    <n v="52117684.280000001"/>
    <m/>
    <n v="41023690.43"/>
    <m/>
    <m/>
    <m/>
  </r>
  <r>
    <x v="1"/>
    <x v="56"/>
    <s v="Viernes"/>
    <n v="1023"/>
    <s v="La Pampa"/>
    <n v="43941267.369999997"/>
    <m/>
    <n v="34060783.229999997"/>
    <m/>
    <m/>
    <m/>
  </r>
  <r>
    <x v="1"/>
    <x v="56"/>
    <s v="Viernes"/>
    <n v="1024"/>
    <s v="Formosa"/>
    <n v="44190280.969999999"/>
    <n v="3337682.73"/>
    <n v="34662182.079999998"/>
    <n v="2566990.8199999998"/>
    <n v="969.2"/>
    <n v="40"/>
  </r>
  <r>
    <x v="1"/>
    <x v="56"/>
    <s v="Viernes"/>
    <n v="1026"/>
    <s v="Catamarca"/>
    <n v="60467524.289999999"/>
    <n v="3161791.56"/>
    <n v="47316989.5"/>
    <n v="2449735.17"/>
    <n v="6"/>
    <n v="8"/>
  </r>
  <r>
    <x v="1"/>
    <x v="56"/>
    <s v="Viernes"/>
    <n v="1027"/>
    <s v="Mataderos"/>
    <n v="12889426.119999999"/>
    <m/>
    <n v="10135674.960000001"/>
    <m/>
    <m/>
    <m/>
  </r>
  <r>
    <x v="1"/>
    <x v="56"/>
    <s v="Viernes"/>
    <n v="1028"/>
    <s v="Alte Brown"/>
    <n v="40143639.43"/>
    <n v="43497"/>
    <n v="31324959.039999999"/>
    <n v="33701.19"/>
    <n v="6"/>
    <n v="1"/>
  </r>
  <r>
    <x v="1"/>
    <x v="56"/>
    <s v="Viernes"/>
    <n v="1029"/>
    <s v="Moreno"/>
    <n v="23154720.32"/>
    <m/>
    <n v="17954161.059999999"/>
    <m/>
    <m/>
    <m/>
  </r>
  <r>
    <x v="1"/>
    <x v="56"/>
    <s v="Viernes"/>
    <n v="1030"/>
    <s v="José C Paz"/>
    <n v="11262619.98"/>
    <m/>
    <n v="8820808.1500000004"/>
    <m/>
    <m/>
    <m/>
  </r>
  <r>
    <x v="1"/>
    <x v="56"/>
    <s v="Viernes"/>
    <n v="1031"/>
    <s v="Jujuy"/>
    <n v="70192626.400000006"/>
    <n v="208348.03"/>
    <n v="55330519.509999998"/>
    <n v="165492.82"/>
    <n v="101.8"/>
    <n v="5"/>
  </r>
  <r>
    <x v="1"/>
    <x v="56"/>
    <s v="Viernes"/>
    <n v="1032"/>
    <s v="Malvinas Arg"/>
    <n v="41407962.390000001"/>
    <m/>
    <n v="32317765.829999998"/>
    <m/>
    <m/>
    <m/>
  </r>
  <r>
    <x v="1"/>
    <x v="56"/>
    <s v="Viernes"/>
    <n v="1033"/>
    <s v="Rio Salí"/>
    <n v="37994680.950000003"/>
    <n v="4285755.92"/>
    <n v="29779548.649999999"/>
    <n v="3181298.73"/>
    <n v="4"/>
    <n v="4"/>
  </r>
  <r>
    <x v="1"/>
    <x v="56"/>
    <s v="Viernes"/>
    <n v="1035"/>
    <s v="3 de Febrero"/>
    <n v="26986313.079999998"/>
    <n v="1451637.2"/>
    <n v="21171155.780000001"/>
    <n v="1117746.31"/>
    <n v="653.21"/>
    <n v="30"/>
  </r>
  <r>
    <x v="1"/>
    <x v="56"/>
    <s v="Viernes"/>
    <n v="1036"/>
    <s v="Moreno Shopping"/>
    <n v="12969635.460000001"/>
    <m/>
    <n v="10131854.83"/>
    <m/>
    <m/>
    <m/>
  </r>
  <r>
    <x v="1"/>
    <x v="56"/>
    <s v="Viernes"/>
    <n v="1037"/>
    <s v="San Martin"/>
    <n v="13908024.18"/>
    <m/>
    <n v="10960376.859999999"/>
    <m/>
    <m/>
    <m/>
  </r>
  <r>
    <x v="1"/>
    <x v="56"/>
    <s v="Viernes"/>
    <n v="1038"/>
    <s v="Cipolletti"/>
    <n v="54390579.420000002"/>
    <n v="2576376.17"/>
    <n v="42467118.090000004"/>
    <n v="2006209.83"/>
    <n v="404.09"/>
    <n v="20"/>
  </r>
  <r>
    <x v="1"/>
    <x v="56"/>
    <s v="Viernes"/>
    <n v="1039"/>
    <s v="Paraná 2"/>
    <n v="41668390.950000003"/>
    <m/>
    <n v="32561106.02"/>
    <m/>
    <m/>
    <m/>
  </r>
  <r>
    <x v="1"/>
    <x v="56"/>
    <s v="Viernes"/>
    <n v="1042"/>
    <s v="Trelew"/>
    <n v="35156456.990000002"/>
    <n v="65994"/>
    <n v="27280862.120000001"/>
    <n v="51131.71"/>
    <n v="1"/>
    <n v="1"/>
  </r>
  <r>
    <x v="1"/>
    <x v="56"/>
    <s v="Viernes"/>
    <n v="1043"/>
    <s v="Laferrere"/>
    <n v="35399248.789999999"/>
    <m/>
    <n v="27642564.550000001"/>
    <m/>
    <m/>
    <m/>
  </r>
  <r>
    <x v="1"/>
    <x v="56"/>
    <s v="Viernes"/>
    <n v="1044"/>
    <s v="Hurlingham (AV. Villegas)"/>
    <n v="10931362.82"/>
    <m/>
    <n v="8551531.9900000002"/>
    <m/>
    <m/>
    <m/>
  </r>
  <r>
    <x v="1"/>
    <x v="56"/>
    <s v="Viernes"/>
    <n v="1045"/>
    <s v="Hurlingham (AV. Vergara)"/>
    <n v="11961012.74"/>
    <m/>
    <n v="9361535.1199999992"/>
    <m/>
    <m/>
    <m/>
  </r>
  <r>
    <x v="1"/>
    <x v="56"/>
    <s v="Viernes"/>
    <n v="1046"/>
    <s v="Pergamino"/>
    <n v="15325604.060000001"/>
    <m/>
    <n v="12017637.76"/>
    <m/>
    <m/>
    <m/>
  </r>
  <r>
    <x v="1"/>
    <x v="56"/>
    <s v="Viernes"/>
    <n v="1050"/>
    <s v="Lanús"/>
    <n v="27333718.379999999"/>
    <m/>
    <n v="21304391.579999998"/>
    <m/>
    <m/>
    <m/>
  </r>
  <r>
    <x v="1"/>
    <x v="56"/>
    <s v="Viernes"/>
    <n v="1051"/>
    <s v="Posadas"/>
    <n v="40241131.409999996"/>
    <n v="305999.09000000003"/>
    <n v="31905519.77"/>
    <n v="259614.6"/>
    <n v="1"/>
    <n v="1"/>
  </r>
  <r>
    <x v="1"/>
    <x v="56"/>
    <s v="Viernes"/>
    <n v="1052"/>
    <s v="Oran"/>
    <n v="37337754.149999999"/>
    <n v="2060597.41"/>
    <n v="29334402.420000002"/>
    <n v="1596537.28"/>
    <n v="3"/>
    <n v="3"/>
  </r>
  <r>
    <x v="1"/>
    <x v="56"/>
    <s v="Viernes"/>
    <n v="1053"/>
    <s v="Viedma"/>
    <n v="30052269.760000002"/>
    <m/>
    <n v="23559268.859999999"/>
    <m/>
    <m/>
    <m/>
  </r>
  <r>
    <x v="1"/>
    <x v="56"/>
    <s v="Viernes"/>
    <n v="1054"/>
    <s v="Olavarría"/>
    <n v="37740560.630000003"/>
    <n v="1853045.92"/>
    <n v="29132604.48"/>
    <n v="1428222.73"/>
    <n v="835.09400000000005"/>
    <n v="30"/>
  </r>
  <r>
    <x v="1"/>
    <x v="56"/>
    <s v="Viernes"/>
    <n v="1055"/>
    <s v="Villa Mercedes"/>
    <n v="25884865.629999999"/>
    <n v="1161649.23"/>
    <n v="20080596.379999999"/>
    <n v="837040.35"/>
    <n v="111.56"/>
    <n v="16"/>
  </r>
  <r>
    <x v="1"/>
    <x v="56"/>
    <s v="Viernes"/>
    <n v="1056"/>
    <s v="Villa Nueva"/>
    <n v="23575544.850000001"/>
    <m/>
    <n v="18411611.460000001"/>
    <m/>
    <m/>
    <m/>
  </r>
  <r>
    <x v="1"/>
    <x v="56"/>
    <s v="Viernes"/>
    <n v="1057"/>
    <s v="Comodoro Rivadavia"/>
    <n v="59698645.969999999"/>
    <n v="6221442.9299999997"/>
    <n v="46421354.420000002"/>
    <n v="4789829.21"/>
    <n v="1763.67"/>
    <n v="67"/>
  </r>
  <r>
    <x v="1"/>
    <x v="56"/>
    <s v="Viernes"/>
    <n v="1058"/>
    <s v="Resistencia"/>
    <n v="46383291.399999999"/>
    <n v="5080028.47"/>
    <n v="36122765.780000001"/>
    <n v="3921785.9"/>
    <n v="642.06200000000001"/>
    <n v="34"/>
  </r>
  <r>
    <x v="1"/>
    <x v="56"/>
    <s v="Viernes"/>
    <n v="1059"/>
    <s v="Gonzalez Catán"/>
    <n v="32951559.289999999"/>
    <m/>
    <n v="25540019.800000001"/>
    <m/>
    <m/>
    <m/>
  </r>
  <r>
    <x v="1"/>
    <x v="56"/>
    <s v="Viernes"/>
    <n v="1060"/>
    <s v="Fuerza Aérea (Cba)"/>
    <n v="30561971.32"/>
    <m/>
    <n v="24525189.91"/>
    <m/>
    <m/>
    <m/>
  </r>
  <r>
    <x v="1"/>
    <x v="56"/>
    <s v="Viernes"/>
    <n v="1061"/>
    <s v="Junín"/>
    <n v="46325452.210000001"/>
    <m/>
    <n v="35936113.170000002"/>
    <m/>
    <m/>
    <m/>
  </r>
  <r>
    <x v="1"/>
    <x v="56"/>
    <s v="Viernes"/>
    <n v="1067"/>
    <s v="San Martín (Mza)"/>
    <n v="17204744.23"/>
    <m/>
    <n v="13366422.869999999"/>
    <m/>
    <m/>
    <m/>
  </r>
  <r>
    <x v="1"/>
    <x v="56"/>
    <s v="Viernes"/>
    <n v="1068"/>
    <s v="Palmares (Mza)"/>
    <n v="41340505.649999999"/>
    <m/>
    <n v="32367450.32"/>
    <m/>
    <m/>
    <m/>
  </r>
  <r>
    <x v="1"/>
    <x v="56"/>
    <s v="Viernes"/>
    <n v="1074"/>
    <s v="Goya (Ctes)"/>
    <n v="16147926.869999999"/>
    <m/>
    <n v="12610417.029999999"/>
    <m/>
    <m/>
    <m/>
  </r>
  <r>
    <x v="1"/>
    <x v="56"/>
    <s v="Viernes"/>
    <n v="1075"/>
    <s v="Salta Fuerza Aérea"/>
    <n v="31532127.359999999"/>
    <m/>
    <n v="24731524.34"/>
    <m/>
    <m/>
    <m/>
  </r>
  <r>
    <x v="1"/>
    <x v="56"/>
    <s v="Viernes"/>
    <n v="1076"/>
    <s v="Lomas de Zamora"/>
    <n v="40221273.840000004"/>
    <n v="3077596.48"/>
    <n v="31463540.84"/>
    <n v="2380627.4300000002"/>
    <n v="4"/>
    <n v="2"/>
  </r>
  <r>
    <x v="1"/>
    <x v="56"/>
    <s v="Viernes"/>
    <n v="1077"/>
    <s v="Gral Pico (La Pampa)"/>
    <n v="35881836.100000001"/>
    <m/>
    <n v="27988402.23"/>
    <m/>
    <m/>
    <m/>
  </r>
  <r>
    <x v="1"/>
    <x v="56"/>
    <s v="Viernes"/>
    <n v="1078"/>
    <s v="Salta Tartagal"/>
    <n v="33036652.800000001"/>
    <n v="260999.1"/>
    <n v="25739452.82"/>
    <n v="202220.38"/>
    <n v="1"/>
    <n v="1"/>
  </r>
  <r>
    <x v="1"/>
    <x v="56"/>
    <s v="Viernes"/>
    <n v="1080"/>
    <s v="Santiago del Estero Sur"/>
    <n v="34655554.740000002"/>
    <n v="6551831.9699999997"/>
    <n v="26927263.649999999"/>
    <n v="5021159.01"/>
    <n v="644.45399999999995"/>
    <n v="34"/>
  </r>
  <r>
    <x v="1"/>
    <x v="56"/>
    <s v="Viernes"/>
    <n v="1081"/>
    <s v="Rawson San Juan"/>
    <n v="22046461.68"/>
    <m/>
    <n v="17349689.440000001"/>
    <m/>
    <m/>
    <m/>
  </r>
  <r>
    <x v="1"/>
    <x v="56"/>
    <s v="Viernes"/>
    <n v="1082"/>
    <s v="Tucumán (Av. Jujuy)"/>
    <n v="16363114.65"/>
    <m/>
    <n v="13233041.24"/>
    <m/>
    <m/>
    <m/>
  </r>
  <r>
    <x v="1"/>
    <x v="56"/>
    <s v="Viernes"/>
    <n v="1084"/>
    <s v="San Vicente"/>
    <n v="11799378.449999999"/>
    <m/>
    <n v="9290512.5500000007"/>
    <m/>
    <m/>
    <m/>
  </r>
  <r>
    <x v="1"/>
    <x v="56"/>
    <s v="Viernes"/>
    <n v="1085"/>
    <s v="Corrientes (Av. Maipú)"/>
    <n v="15926766.08"/>
    <m/>
    <n v="12401420.82"/>
    <m/>
    <m/>
    <m/>
  </r>
  <r>
    <x v="1"/>
    <x v="56"/>
    <s v="Viernes"/>
    <n v="1086"/>
    <s v="Formosa II"/>
    <n v="23565324.91"/>
    <m/>
    <n v="18525610.620000001"/>
    <m/>
    <m/>
    <m/>
  </r>
  <r>
    <x v="1"/>
    <x v="56"/>
    <s v="Viernes"/>
    <n v="1087"/>
    <s v="Pilar"/>
    <n v="57184541.18"/>
    <n v="5294646.63"/>
    <n v="44821063.329999998"/>
    <n v="4106375.4"/>
    <n v="1583.2860000000001"/>
    <n v="61"/>
  </r>
  <r>
    <x v="1"/>
    <x v="56"/>
    <s v="Viernes"/>
    <n v="1088"/>
    <s v="Tuc. Concepción"/>
    <n v="36417552.119999997"/>
    <n v="1565575.19"/>
    <n v="29135318.16"/>
    <n v="1212997.31"/>
    <n v="4"/>
    <n v="4"/>
  </r>
  <r>
    <x v="1"/>
    <x v="56"/>
    <s v="Viernes"/>
    <n v="1092"/>
    <s v="San Juan Norte"/>
    <n v="27309941.719999999"/>
    <m/>
    <n v="20955568.469999999"/>
    <m/>
    <m/>
    <m/>
  </r>
  <r>
    <x v="1"/>
    <x v="56"/>
    <s v="Viernes"/>
    <n v="1093"/>
    <s v="Comodoro Rivadavia Norte"/>
    <n v="41893574.950000003"/>
    <m/>
    <n v="32804244.760000002"/>
    <m/>
    <m/>
    <m/>
  </r>
  <r>
    <x v="1"/>
    <x v="56"/>
    <s v="Viernes"/>
    <n v="1096"/>
    <s v="Caseros"/>
    <n v="37283415.75"/>
    <m/>
    <n v="29265410.859999999"/>
    <m/>
    <m/>
    <m/>
  </r>
  <r>
    <x v="1"/>
    <x v="56"/>
    <s v="Viernes"/>
    <n v="1097"/>
    <s v="Donato Alvarez (Cba)     "/>
    <n v="27712659.18"/>
    <m/>
    <n v="21680909.530000001"/>
    <m/>
    <m/>
    <m/>
  </r>
  <r>
    <x v="1"/>
    <x v="56"/>
    <s v="Viernes"/>
    <n v="1098"/>
    <s v="R.S. Peña, Chaco"/>
    <n v="23790991.73"/>
    <n v="749996.12"/>
    <n v="18564057.890000001"/>
    <n v="581092.04"/>
    <n v="4"/>
    <n v="2"/>
  </r>
  <r>
    <x v="1"/>
    <x v="56"/>
    <s v="Viernes"/>
    <n v="1099"/>
    <s v="Posadas II            "/>
    <n v="33397082.050000001"/>
    <m/>
    <n v="26935237.23"/>
    <m/>
    <m/>
    <m/>
  </r>
  <r>
    <x v="1"/>
    <x v="56"/>
    <s v="Viernes"/>
    <n v="1100"/>
    <s v="Santa Rosa (La Pampa) II"/>
    <n v="32246525.800000001"/>
    <n v="1126998.6200000001"/>
    <n v="25137950.309999999"/>
    <n v="873191.1"/>
    <n v="2"/>
    <n v="2"/>
  </r>
  <r>
    <x v="1"/>
    <x v="56"/>
    <s v="Viernes"/>
    <n v="1106"/>
    <s v="Tuc. Ejército Del Norte"/>
    <n v="17264146.120000001"/>
    <m/>
    <n v="13784879.109999999"/>
    <m/>
    <m/>
    <m/>
  </r>
  <r>
    <x v="1"/>
    <x v="56"/>
    <s v="Viernes"/>
    <n v="1108"/>
    <s v="Puerto Madryn "/>
    <n v="41453043.100000001"/>
    <m/>
    <n v="32325270.280000001"/>
    <m/>
    <m/>
    <m/>
  </r>
  <r>
    <x v="1"/>
    <x v="56"/>
    <s v="Viernes"/>
    <n v="1110"/>
    <s v="Claypole"/>
    <n v="27703273.760000002"/>
    <m/>
    <n v="21451778.620000001"/>
    <m/>
    <m/>
    <m/>
  </r>
  <r>
    <x v="1"/>
    <x v="56"/>
    <s v="Viernes"/>
    <n v="1111"/>
    <s v="San Pedro de Jujuy"/>
    <n v="25671108.309999999"/>
    <m/>
    <n v="19998229.23"/>
    <m/>
    <m/>
    <m/>
  </r>
  <r>
    <x v="1"/>
    <x v="56"/>
    <s v="Viernes"/>
    <n v="1114"/>
    <s v="Clorinda"/>
    <n v="20020961.539999999"/>
    <m/>
    <n v="15699859.380000001"/>
    <m/>
    <m/>
    <m/>
  </r>
  <r>
    <x v="1"/>
    <x v="56"/>
    <s v="Viernes"/>
    <n v="1115"/>
    <s v="General Roca"/>
    <n v="32861347.949999999"/>
    <n v="530523.66"/>
    <n v="25788898.050000001"/>
    <n v="421717.62"/>
    <n v="224.05"/>
    <n v="7"/>
  </r>
  <r>
    <x v="1"/>
    <x v="56"/>
    <s v="Viernes"/>
    <n v="1116"/>
    <s v="Moron"/>
    <n v="30491053.48"/>
    <m/>
    <n v="23470620.719999999"/>
    <m/>
    <m/>
    <m/>
  </r>
  <r>
    <x v="1"/>
    <x v="56"/>
    <s v="Viernes"/>
    <n v="1119"/>
    <s v="Moreno Derqui"/>
    <n v="20688946.57"/>
    <n v="7"/>
    <n v="16127611.4"/>
    <n v="5.42"/>
    <n v="0"/>
    <n v="2"/>
  </r>
  <r>
    <x v="1"/>
    <x v="56"/>
    <s v="Viernes"/>
    <n v="2997"/>
    <s v="Grafa"/>
    <n v="142554749.16999999"/>
    <n v="11779828.050000001"/>
    <n v="113083902.48"/>
    <n v="9070673.2599999998"/>
    <n v="3963.723"/>
    <n v="205"/>
  </r>
  <r>
    <x v="1"/>
    <x v="56"/>
    <s v="Viernes"/>
    <n v="2998"/>
    <s v="San Justo"/>
    <n v="83759825.650000006"/>
    <n v="10801733.93"/>
    <n v="64938280.740000002"/>
    <n v="8326428.1500000004"/>
    <n v="3562.5419999999999"/>
    <n v="142"/>
  </r>
  <r>
    <x v="1"/>
    <x v="56"/>
    <s v="Viernes"/>
    <n v="2999"/>
    <s v="Avellaneda"/>
    <n v="94923738.159999996"/>
    <n v="14963088.15"/>
    <n v="74007994.459999993"/>
    <n v="11447119.9"/>
    <n v="3522.3"/>
    <n v="143"/>
  </r>
  <r>
    <x v="1"/>
    <x v="56"/>
    <s v="Viernes"/>
    <n v="3601"/>
    <s v="La Plata"/>
    <n v="139704785.80000001"/>
    <n v="7992595.5599999996"/>
    <n v="108511562.23999999"/>
    <n v="6164238.8700000001"/>
    <n v="3025.0929999999998"/>
    <n v="123"/>
  </r>
  <r>
    <x v="1"/>
    <x v="56"/>
    <s v="Viernes"/>
    <n v="3602"/>
    <s v="Bahía Blanca"/>
    <n v="84882311.099999994"/>
    <n v="7779665.04"/>
    <n v="66217446.170000002"/>
    <n v="6011591.54"/>
    <n v="2293.3000000000002"/>
    <n v="104"/>
  </r>
  <r>
    <x v="1"/>
    <x v="56"/>
    <s v="Viernes"/>
    <n v="3603"/>
    <s v="Santa Fe "/>
    <n v="78284382.900000006"/>
    <n v="8180514.8399999999"/>
    <n v="60699076.590000004"/>
    <n v="6287540.7300000004"/>
    <n v="2421.6729999999998"/>
    <n v="106"/>
  </r>
  <r>
    <x v="1"/>
    <x v="56"/>
    <s v="Viernes"/>
    <n v="3604"/>
    <s v="Paraná"/>
    <n v="63049447.579999998"/>
    <n v="7269409.3899999997"/>
    <n v="49143631.350000001"/>
    <n v="5605388.46"/>
    <n v="1535.509"/>
    <n v="57"/>
  </r>
  <r>
    <x v="1"/>
    <x v="56"/>
    <s v="Viernes"/>
    <n v="3605"/>
    <s v="Córdoba Oeste"/>
    <n v="119513799.3"/>
    <n v="14932968.82"/>
    <n v="93653371.540000007"/>
    <n v="11497295.77"/>
    <n v="3675.415"/>
    <n v="173"/>
  </r>
  <r>
    <x v="1"/>
    <x v="56"/>
    <s v="Viernes"/>
    <n v="3606"/>
    <s v="Córdoba Este"/>
    <n v="78522236.049999997"/>
    <n v="9427343.1099999994"/>
    <n v="61533959.350000001"/>
    <n v="7310970.8099999996"/>
    <n v="1273.24"/>
    <n v="71"/>
  </r>
  <r>
    <x v="1"/>
    <x v="56"/>
    <s v="Viernes"/>
    <n v="3608"/>
    <s v="Neuquén"/>
    <n v="106741237.86"/>
    <n v="9152390.4299999997"/>
    <n v="82618165.040000007"/>
    <n v="7111266.0300000003"/>
    <n v="1071.3789999999999"/>
    <n v="49"/>
  </r>
  <r>
    <x v="1"/>
    <x v="56"/>
    <s v="Viernes"/>
    <n v="3613"/>
    <s v="Mendoza "/>
    <n v="82326122.769999996"/>
    <n v="17858247.149999999"/>
    <n v="64171334.479999997"/>
    <n v="13594375.4"/>
    <n v="3965.3490000000002"/>
    <n v="198"/>
  </r>
  <r>
    <x v="1"/>
    <x v="56"/>
    <s v="Viernes"/>
    <n v="4001"/>
    <s v="Campana"/>
    <n v="15373737.49"/>
    <m/>
    <n v="12041176.9"/>
    <m/>
    <m/>
    <m/>
  </r>
  <r>
    <x v="1"/>
    <x v="57"/>
    <s v="Sabado"/>
    <n v="1002"/>
    <s v="Rio IV"/>
    <n v="109605119.14"/>
    <n v="2061794.76"/>
    <n v="85475594.870000005"/>
    <n v="1600119.1"/>
    <n v="308"/>
    <n v="9"/>
  </r>
  <r>
    <x v="1"/>
    <x v="57"/>
    <s v="Sabado"/>
    <n v="1003"/>
    <s v="San Luis"/>
    <n v="113085263.56"/>
    <n v="240885.39"/>
    <n v="88400122.760000005"/>
    <n v="189372.23"/>
    <n v="156"/>
    <n v="4"/>
  </r>
  <r>
    <x v="1"/>
    <x v="57"/>
    <s v="Sabado"/>
    <n v="1004"/>
    <s v="San Fernando"/>
    <n v="100738027.36"/>
    <n v="1080839.42"/>
    <n v="79110023.519999996"/>
    <n v="838515.79"/>
    <n v="332.43299999999999"/>
    <n v="10"/>
  </r>
  <r>
    <x v="1"/>
    <x v="57"/>
    <s v="Sabado"/>
    <n v="1005"/>
    <s v="Las Heras"/>
    <n v="61405300.509999998"/>
    <m/>
    <n v="47842930.340000004"/>
    <m/>
    <m/>
    <m/>
  </r>
  <r>
    <x v="1"/>
    <x v="57"/>
    <s v="Sabado"/>
    <n v="1006"/>
    <s v="San Juan"/>
    <n v="80982348.819999993"/>
    <n v="4629611.4400000004"/>
    <n v="63297095.549999997"/>
    <n v="3580821.18"/>
    <n v="577.36300000000006"/>
    <n v="28"/>
  </r>
  <r>
    <x v="1"/>
    <x v="57"/>
    <s v="Sabado"/>
    <n v="1007"/>
    <s v="La Rioja"/>
    <n v="124827997.36"/>
    <m/>
    <n v="97655063.950000003"/>
    <m/>
    <m/>
    <m/>
  </r>
  <r>
    <x v="1"/>
    <x v="57"/>
    <s v="Sabado"/>
    <n v="1008"/>
    <s v="Corrientes"/>
    <n v="96933303.459999993"/>
    <m/>
    <n v="75675471.659999996"/>
    <m/>
    <m/>
    <m/>
  </r>
  <r>
    <x v="1"/>
    <x v="57"/>
    <s v="Sabado"/>
    <n v="1010"/>
    <s v="Córdoba Sur"/>
    <n v="48374204.450000003"/>
    <m/>
    <n v="37909740.369999997"/>
    <m/>
    <m/>
    <m/>
  </r>
  <r>
    <x v="1"/>
    <x v="57"/>
    <s v="Sabado"/>
    <n v="1011"/>
    <s v="Salta"/>
    <n v="66378634.869999997"/>
    <m/>
    <n v="52194282.039999999"/>
    <m/>
    <m/>
    <m/>
  </r>
  <r>
    <x v="1"/>
    <x v="57"/>
    <s v="Sabado"/>
    <n v="1012"/>
    <s v="Santiago"/>
    <n v="64618347.640000001"/>
    <m/>
    <n v="50153906.68"/>
    <m/>
    <m/>
    <m/>
  </r>
  <r>
    <x v="1"/>
    <x v="57"/>
    <s v="Sabado"/>
    <n v="1013"/>
    <s v="Tigre"/>
    <n v="55083411.170000002"/>
    <m/>
    <n v="43149990.640000001"/>
    <m/>
    <m/>
    <m/>
  </r>
  <r>
    <x v="1"/>
    <x v="57"/>
    <s v="Sabado"/>
    <n v="1014"/>
    <s v="Lujan"/>
    <n v="71369669.989999995"/>
    <m/>
    <n v="55635129.649999999"/>
    <m/>
    <m/>
    <m/>
  </r>
  <r>
    <x v="1"/>
    <x v="57"/>
    <s v="Sabado"/>
    <n v="1015"/>
    <s v="Maipú"/>
    <n v="55630113.869999997"/>
    <m/>
    <n v="43532341.960000001"/>
    <m/>
    <m/>
    <m/>
  </r>
  <r>
    <x v="1"/>
    <x v="57"/>
    <s v="Sabado"/>
    <n v="1016"/>
    <s v="Avellaneda 2"/>
    <n v="94111126.370000005"/>
    <m/>
    <n v="73560888.469999999"/>
    <m/>
    <m/>
    <m/>
  </r>
  <r>
    <x v="1"/>
    <x v="57"/>
    <s v="Sabado"/>
    <n v="1017"/>
    <s v="La Tablada"/>
    <n v="80157393.930000007"/>
    <m/>
    <n v="62482837.329999998"/>
    <m/>
    <m/>
    <m/>
  </r>
  <r>
    <x v="1"/>
    <x v="57"/>
    <s v="Sabado"/>
    <n v="1018"/>
    <s v="Quilmes"/>
    <n v="56089676.039999999"/>
    <m/>
    <n v="43749941.43"/>
    <m/>
    <m/>
    <m/>
  </r>
  <r>
    <x v="1"/>
    <x v="57"/>
    <s v="Sabado"/>
    <n v="1020"/>
    <s v="Tucumán"/>
    <n v="64253072.340000004"/>
    <n v="2352126.65"/>
    <n v="50169150.020000003"/>
    <n v="1822412.39"/>
    <n v="164"/>
    <n v="14"/>
  </r>
  <r>
    <x v="1"/>
    <x v="57"/>
    <s v="Sabado"/>
    <n v="1021"/>
    <s v="Neuquén 2"/>
    <n v="53588458.68"/>
    <m/>
    <n v="41696151.409999996"/>
    <m/>
    <m/>
    <m/>
  </r>
  <r>
    <x v="1"/>
    <x v="57"/>
    <s v="Sabado"/>
    <n v="1022"/>
    <s v="Bariloche"/>
    <n v="85341332.950000003"/>
    <m/>
    <n v="67052361.600000001"/>
    <m/>
    <m/>
    <m/>
  </r>
  <r>
    <x v="1"/>
    <x v="57"/>
    <s v="Sabado"/>
    <n v="1023"/>
    <s v="La Pampa"/>
    <n v="93041786.439999998"/>
    <m/>
    <n v="72223938.379999995"/>
    <m/>
    <m/>
    <m/>
  </r>
  <r>
    <x v="1"/>
    <x v="57"/>
    <s v="Sabado"/>
    <n v="1024"/>
    <s v="Formosa"/>
    <n v="80407636.209999993"/>
    <n v="2668574.29"/>
    <n v="62960237.890000001"/>
    <n v="2088563.63"/>
    <n v="427.25099999999998"/>
    <n v="12"/>
  </r>
  <r>
    <x v="1"/>
    <x v="57"/>
    <s v="Sabado"/>
    <n v="1026"/>
    <s v="Catamarca"/>
    <n v="81638518.629999995"/>
    <m/>
    <n v="63923919.049999997"/>
    <m/>
    <m/>
    <m/>
  </r>
  <r>
    <x v="1"/>
    <x v="57"/>
    <s v="Sabado"/>
    <n v="1027"/>
    <s v="Mataderos"/>
    <n v="20039115.73"/>
    <m/>
    <n v="15792976.42"/>
    <m/>
    <m/>
    <m/>
  </r>
  <r>
    <x v="1"/>
    <x v="57"/>
    <s v="Sabado"/>
    <n v="1028"/>
    <s v="Alte Brown"/>
    <n v="56775945.659999996"/>
    <m/>
    <n v="44445547.340000004"/>
    <m/>
    <m/>
    <m/>
  </r>
  <r>
    <x v="1"/>
    <x v="57"/>
    <s v="Sabado"/>
    <n v="1029"/>
    <s v="Moreno"/>
    <n v="46365688.850000001"/>
    <m/>
    <n v="35994551.729999997"/>
    <m/>
    <m/>
    <m/>
  </r>
  <r>
    <x v="1"/>
    <x v="57"/>
    <s v="Sabado"/>
    <n v="1030"/>
    <s v="José C Paz"/>
    <n v="18571966.300000001"/>
    <m/>
    <n v="14593216.24"/>
    <m/>
    <m/>
    <m/>
  </r>
  <r>
    <x v="1"/>
    <x v="57"/>
    <s v="Sabado"/>
    <n v="1031"/>
    <s v="Jujuy"/>
    <n v="93286857.060000002"/>
    <n v="650438.84"/>
    <n v="73587760.930000007"/>
    <n v="433883.53"/>
    <n v="1"/>
    <n v="1"/>
  </r>
  <r>
    <x v="1"/>
    <x v="57"/>
    <s v="Sabado"/>
    <n v="1032"/>
    <s v="Malvinas Arg"/>
    <n v="58124590.450000003"/>
    <m/>
    <n v="45594717.530000001"/>
    <m/>
    <m/>
    <m/>
  </r>
  <r>
    <x v="1"/>
    <x v="57"/>
    <s v="Sabado"/>
    <n v="1033"/>
    <s v="Rio Salí"/>
    <n v="52332834.549999997"/>
    <m/>
    <n v="40956678.030000001"/>
    <m/>
    <m/>
    <m/>
  </r>
  <r>
    <x v="1"/>
    <x v="57"/>
    <s v="Sabado"/>
    <n v="1035"/>
    <s v="3 de Febrero"/>
    <n v="43982897.259999998"/>
    <n v="194750.98"/>
    <n v="34391966.789999999"/>
    <n v="151778.51"/>
    <n v="91.899000000000001"/>
    <n v="10"/>
  </r>
  <r>
    <x v="1"/>
    <x v="57"/>
    <s v="Sabado"/>
    <n v="1036"/>
    <s v="Moreno Shopping"/>
    <n v="18579327.239999998"/>
    <m/>
    <n v="14330657.82"/>
    <m/>
    <m/>
    <m/>
  </r>
  <r>
    <x v="1"/>
    <x v="57"/>
    <s v="Sabado"/>
    <n v="1037"/>
    <s v="San Martin"/>
    <n v="13162036.6"/>
    <m/>
    <n v="10388194.050000001"/>
    <m/>
    <m/>
    <m/>
  </r>
  <r>
    <x v="1"/>
    <x v="57"/>
    <s v="Sabado"/>
    <n v="1038"/>
    <s v="Cipolletti"/>
    <n v="72838063.040000007"/>
    <m/>
    <n v="57025864.299999997"/>
    <m/>
    <m/>
    <m/>
  </r>
  <r>
    <x v="1"/>
    <x v="57"/>
    <s v="Sabado"/>
    <n v="1039"/>
    <s v="Paraná 2"/>
    <n v="66227429.829999998"/>
    <m/>
    <n v="51843014.560000002"/>
    <m/>
    <m/>
    <m/>
  </r>
  <r>
    <x v="1"/>
    <x v="57"/>
    <s v="Sabado"/>
    <n v="1042"/>
    <s v="Trelew"/>
    <n v="48908732.369999997"/>
    <m/>
    <n v="38135105.939999998"/>
    <m/>
    <m/>
    <m/>
  </r>
  <r>
    <x v="1"/>
    <x v="57"/>
    <s v="Sabado"/>
    <n v="1043"/>
    <s v="Laferrere"/>
    <n v="66164654.130000003"/>
    <m/>
    <n v="51304746.350000001"/>
    <m/>
    <m/>
    <m/>
  </r>
  <r>
    <x v="1"/>
    <x v="57"/>
    <s v="Sabado"/>
    <n v="1044"/>
    <s v="Hurlingham (AV. Villegas)"/>
    <n v="17589220.030000001"/>
    <m/>
    <n v="13749089.699999999"/>
    <m/>
    <m/>
    <m/>
  </r>
  <r>
    <x v="1"/>
    <x v="57"/>
    <s v="Sabado"/>
    <n v="1045"/>
    <s v="Hurlingham (AV. Vergara)"/>
    <n v="15120828.83"/>
    <m/>
    <n v="11903261.41"/>
    <m/>
    <m/>
    <m/>
  </r>
  <r>
    <x v="1"/>
    <x v="57"/>
    <s v="Sabado"/>
    <n v="1046"/>
    <s v="Pergamino"/>
    <n v="27557913.899999999"/>
    <m/>
    <n v="21651237.449999999"/>
    <m/>
    <m/>
    <m/>
  </r>
  <r>
    <x v="1"/>
    <x v="57"/>
    <s v="Sabado"/>
    <n v="1050"/>
    <s v="Lanús"/>
    <n v="44765366.880000003"/>
    <m/>
    <n v="34792864.649999999"/>
    <m/>
    <m/>
    <m/>
  </r>
  <r>
    <x v="1"/>
    <x v="57"/>
    <s v="Sabado"/>
    <n v="1051"/>
    <s v="Posadas"/>
    <n v="51493721.32"/>
    <m/>
    <n v="40953017.240000002"/>
    <m/>
    <m/>
    <m/>
  </r>
  <r>
    <x v="1"/>
    <x v="57"/>
    <s v="Sabado"/>
    <n v="1052"/>
    <s v="Oran"/>
    <n v="48106252.689999998"/>
    <m/>
    <n v="37763962.689999998"/>
    <m/>
    <m/>
    <m/>
  </r>
  <r>
    <x v="1"/>
    <x v="57"/>
    <s v="Sabado"/>
    <n v="1053"/>
    <s v="Viedma"/>
    <n v="48343871.219999999"/>
    <m/>
    <n v="37752271.289999999"/>
    <m/>
    <m/>
    <m/>
  </r>
  <r>
    <x v="1"/>
    <x v="57"/>
    <s v="Sabado"/>
    <n v="1054"/>
    <s v="Olavarría"/>
    <n v="73676696.670000002"/>
    <m/>
    <n v="57194581.539999999"/>
    <m/>
    <m/>
    <m/>
  </r>
  <r>
    <x v="1"/>
    <x v="57"/>
    <s v="Sabado"/>
    <n v="1055"/>
    <s v="Villa Mercedes"/>
    <n v="54898557.479999997"/>
    <m/>
    <n v="42677251.340000004"/>
    <m/>
    <m/>
    <m/>
  </r>
  <r>
    <x v="1"/>
    <x v="57"/>
    <s v="Sabado"/>
    <n v="1056"/>
    <s v="Villa Nueva"/>
    <n v="38294269.119999997"/>
    <m/>
    <n v="29975413.469999999"/>
    <m/>
    <m/>
    <m/>
  </r>
  <r>
    <x v="1"/>
    <x v="57"/>
    <s v="Sabado"/>
    <n v="1057"/>
    <s v="Comodoro Rivadavia"/>
    <n v="79033384.790000007"/>
    <m/>
    <n v="61585328.859999999"/>
    <m/>
    <m/>
    <m/>
  </r>
  <r>
    <x v="1"/>
    <x v="57"/>
    <s v="Sabado"/>
    <n v="1058"/>
    <s v="Resistencia"/>
    <n v="57349553.100000001"/>
    <n v="290478.03000000003"/>
    <n v="44537410.700000003"/>
    <n v="222976.37"/>
    <n v="96.9"/>
    <n v="3"/>
  </r>
  <r>
    <x v="1"/>
    <x v="57"/>
    <s v="Sabado"/>
    <n v="1059"/>
    <s v="Gonzalez Catán"/>
    <n v="60203521.530000001"/>
    <m/>
    <n v="46758213.740000002"/>
    <m/>
    <m/>
    <m/>
  </r>
  <r>
    <x v="1"/>
    <x v="57"/>
    <s v="Sabado"/>
    <n v="1060"/>
    <s v="Fuerza Aérea (Cba)"/>
    <n v="35073285.200000003"/>
    <m/>
    <n v="27882108.66"/>
    <m/>
    <m/>
    <m/>
  </r>
  <r>
    <x v="1"/>
    <x v="57"/>
    <s v="Sabado"/>
    <n v="1061"/>
    <s v="Junín"/>
    <n v="89769026.439999998"/>
    <m/>
    <n v="69658806.180000007"/>
    <m/>
    <m/>
    <m/>
  </r>
  <r>
    <x v="1"/>
    <x v="57"/>
    <s v="Sabado"/>
    <n v="1067"/>
    <s v="San Martín (Mza)"/>
    <n v="44247982.189999998"/>
    <m/>
    <n v="34679796.020000003"/>
    <m/>
    <m/>
    <m/>
  </r>
  <r>
    <x v="1"/>
    <x v="57"/>
    <s v="Sabado"/>
    <n v="1068"/>
    <s v="Palmares (Mza)"/>
    <n v="60076012.439999998"/>
    <m/>
    <n v="47102196.299999997"/>
    <m/>
    <m/>
    <m/>
  </r>
  <r>
    <x v="1"/>
    <x v="57"/>
    <s v="Sabado"/>
    <n v="1074"/>
    <s v="Goya (Ctes)"/>
    <n v="32949580.02"/>
    <m/>
    <n v="25742584.57"/>
    <m/>
    <m/>
    <m/>
  </r>
  <r>
    <x v="1"/>
    <x v="57"/>
    <s v="Sabado"/>
    <n v="1075"/>
    <s v="Salta Fuerza Aérea"/>
    <n v="55007212.780000001"/>
    <m/>
    <n v="43461515.420000002"/>
    <m/>
    <m/>
    <m/>
  </r>
  <r>
    <x v="1"/>
    <x v="57"/>
    <s v="Sabado"/>
    <n v="1076"/>
    <s v="Lomas de Zamora"/>
    <n v="54918367.189999998"/>
    <n v="10112.299999999999"/>
    <n v="43042874.200000003"/>
    <n v="7834.94"/>
    <n v="3"/>
    <n v="1"/>
  </r>
  <r>
    <x v="1"/>
    <x v="57"/>
    <s v="Sabado"/>
    <n v="1077"/>
    <s v="Gral Pico (La Pampa)"/>
    <n v="82945130.469999999"/>
    <m/>
    <n v="64586172.200000003"/>
    <m/>
    <m/>
    <m/>
  </r>
  <r>
    <x v="1"/>
    <x v="57"/>
    <s v="Sabado"/>
    <n v="1078"/>
    <s v="Salta Tartagal"/>
    <n v="52603350.329999998"/>
    <m/>
    <n v="40892830.299999997"/>
    <m/>
    <m/>
    <m/>
  </r>
  <r>
    <x v="1"/>
    <x v="57"/>
    <s v="Sabado"/>
    <n v="1080"/>
    <s v="Santiago del Estero Sur"/>
    <n v="56724054.869999997"/>
    <n v="13363544.83"/>
    <n v="43921879.170000002"/>
    <n v="10284779.439999999"/>
    <n v="281.51499999999999"/>
    <n v="27"/>
  </r>
  <r>
    <x v="1"/>
    <x v="57"/>
    <s v="Sabado"/>
    <n v="1081"/>
    <s v="Rawson San Juan"/>
    <n v="40890138.109999999"/>
    <m/>
    <n v="32221105.890000001"/>
    <m/>
    <m/>
    <m/>
  </r>
  <r>
    <x v="1"/>
    <x v="57"/>
    <s v="Sabado"/>
    <n v="1082"/>
    <s v="Tucumán (Av. Jujuy)"/>
    <n v="25528519.239999998"/>
    <m/>
    <n v="20357753.75"/>
    <m/>
    <m/>
    <m/>
  </r>
  <r>
    <x v="1"/>
    <x v="57"/>
    <s v="Sabado"/>
    <n v="1084"/>
    <s v="San Vicente"/>
    <n v="21435327.960000001"/>
    <m/>
    <n v="16733619.9"/>
    <m/>
    <m/>
    <m/>
  </r>
  <r>
    <x v="1"/>
    <x v="57"/>
    <s v="Sabado"/>
    <n v="1085"/>
    <s v="Corrientes (Av. Maipú)"/>
    <n v="27885174.710000001"/>
    <m/>
    <n v="21784182.739999998"/>
    <m/>
    <m/>
    <m/>
  </r>
  <r>
    <x v="1"/>
    <x v="57"/>
    <s v="Sabado"/>
    <n v="1086"/>
    <s v="Formosa II"/>
    <n v="51952097.299999997"/>
    <m/>
    <n v="40562068.549999997"/>
    <m/>
    <m/>
    <m/>
  </r>
  <r>
    <x v="1"/>
    <x v="57"/>
    <s v="Sabado"/>
    <n v="1087"/>
    <s v="Pilar"/>
    <n v="96689637.620000005"/>
    <m/>
    <n v="76025646.109999999"/>
    <m/>
    <m/>
    <m/>
  </r>
  <r>
    <x v="1"/>
    <x v="57"/>
    <s v="Sabado"/>
    <n v="1088"/>
    <s v="Tuc. Concepción"/>
    <n v="43348823.079999998"/>
    <n v="8817.5"/>
    <n v="34164324.850000001"/>
    <n v="7372.75"/>
    <n v="3"/>
    <n v="1"/>
  </r>
  <r>
    <x v="1"/>
    <x v="57"/>
    <s v="Sabado"/>
    <n v="1092"/>
    <s v="San Juan Norte"/>
    <n v="50170519.450000003"/>
    <m/>
    <n v="39173455.530000001"/>
    <m/>
    <m/>
    <m/>
  </r>
  <r>
    <x v="1"/>
    <x v="57"/>
    <s v="Sabado"/>
    <n v="1093"/>
    <s v="Comodoro Rivadavia Norte"/>
    <n v="61518887.07"/>
    <m/>
    <n v="48193933.030000001"/>
    <m/>
    <m/>
    <m/>
  </r>
  <r>
    <x v="1"/>
    <x v="57"/>
    <s v="Sabado"/>
    <n v="1096"/>
    <s v="Caseros"/>
    <n v="49907242.130000003"/>
    <m/>
    <n v="39062637.560000002"/>
    <m/>
    <m/>
    <m/>
  </r>
  <r>
    <x v="1"/>
    <x v="57"/>
    <s v="Sabado"/>
    <n v="1097"/>
    <s v="Donato Alvarez (Cba)     "/>
    <n v="42537430.939999998"/>
    <m/>
    <n v="33290666.449999999"/>
    <m/>
    <m/>
    <m/>
  </r>
  <r>
    <x v="1"/>
    <x v="57"/>
    <s v="Sabado"/>
    <n v="1098"/>
    <s v="R.S. Peña, Chaco"/>
    <n v="48663844.590000004"/>
    <m/>
    <n v="37849963.369999997"/>
    <m/>
    <m/>
    <m/>
  </r>
  <r>
    <x v="1"/>
    <x v="57"/>
    <s v="Sabado"/>
    <n v="1099"/>
    <s v="Posadas II            "/>
    <n v="49711289.619999997"/>
    <m/>
    <n v="39497670.159999996"/>
    <m/>
    <m/>
    <m/>
  </r>
  <r>
    <x v="1"/>
    <x v="57"/>
    <s v="Sabado"/>
    <n v="1100"/>
    <s v="Santa Rosa (La Pampa) II"/>
    <n v="61280595.810000002"/>
    <m/>
    <n v="47858157.909999996"/>
    <m/>
    <m/>
    <m/>
  </r>
  <r>
    <x v="1"/>
    <x v="57"/>
    <s v="Sabado"/>
    <n v="1106"/>
    <s v="Tuc. Ejército Del Norte"/>
    <n v="29285425.629999999"/>
    <m/>
    <n v="22978197.309999999"/>
    <m/>
    <m/>
    <m/>
  </r>
  <r>
    <x v="1"/>
    <x v="57"/>
    <s v="Sabado"/>
    <n v="1108"/>
    <s v="Puerto Madryn "/>
    <n v="51265709.369999997"/>
    <m/>
    <n v="40039760.149999999"/>
    <m/>
    <m/>
    <m/>
  </r>
  <r>
    <x v="1"/>
    <x v="57"/>
    <s v="Sabado"/>
    <n v="1110"/>
    <s v="Claypole"/>
    <n v="45622559.710000001"/>
    <n v="1387987"/>
    <n v="35442954.509999998"/>
    <n v="1067655.21"/>
    <n v="2"/>
    <n v="2"/>
  </r>
  <r>
    <x v="1"/>
    <x v="57"/>
    <s v="Sabado"/>
    <n v="1111"/>
    <s v="San Pedro de Jujuy"/>
    <n v="37949339.719999999"/>
    <n v="689998.82"/>
    <n v="29786932.440000001"/>
    <n v="534606.51"/>
    <n v="2"/>
    <n v="1"/>
  </r>
  <r>
    <x v="1"/>
    <x v="57"/>
    <s v="Sabado"/>
    <n v="1114"/>
    <s v="Clorinda"/>
    <n v="31745225.030000001"/>
    <m/>
    <n v="24948635.34"/>
    <m/>
    <m/>
    <m/>
  </r>
  <r>
    <x v="1"/>
    <x v="57"/>
    <s v="Sabado"/>
    <n v="1115"/>
    <s v="General Roca"/>
    <n v="55729072.630000003"/>
    <m/>
    <n v="43824410.009999998"/>
    <m/>
    <m/>
    <m/>
  </r>
  <r>
    <x v="1"/>
    <x v="57"/>
    <s v="Sabado"/>
    <n v="1116"/>
    <s v="Moron"/>
    <n v="48435150.57"/>
    <m/>
    <n v="37448610.840000004"/>
    <m/>
    <m/>
    <m/>
  </r>
  <r>
    <x v="1"/>
    <x v="57"/>
    <s v="Sabado"/>
    <n v="1119"/>
    <s v="Moreno Derqui"/>
    <n v="41554967.509999998"/>
    <n v="-70939"/>
    <n v="32442730.25"/>
    <n v="-52251.29"/>
    <n v="-1"/>
    <n v="1"/>
  </r>
  <r>
    <x v="1"/>
    <x v="57"/>
    <s v="Sabado"/>
    <n v="2997"/>
    <s v="Grafa"/>
    <n v="221975434.38999999"/>
    <n v="8209437.5700000003"/>
    <n v="175506929.56999999"/>
    <n v="6308518.8700000001"/>
    <n v="1506.9179999999999"/>
    <n v="73"/>
  </r>
  <r>
    <x v="1"/>
    <x v="57"/>
    <s v="Sabado"/>
    <n v="2998"/>
    <s v="San Justo"/>
    <n v="136750099.77000001"/>
    <n v="5872445.7699999996"/>
    <n v="106177514.31999999"/>
    <n v="4524926.2"/>
    <n v="2272.2919999999999"/>
    <n v="87"/>
  </r>
  <r>
    <x v="1"/>
    <x v="57"/>
    <s v="Sabado"/>
    <n v="2999"/>
    <s v="Avellaneda"/>
    <n v="141703786.09999999"/>
    <n v="3320036.92"/>
    <n v="110679661.64"/>
    <n v="2560140.4700000002"/>
    <n v="1447.971"/>
    <n v="56"/>
  </r>
  <r>
    <x v="1"/>
    <x v="57"/>
    <s v="Sabado"/>
    <n v="3601"/>
    <s v="La Plata"/>
    <n v="180286597.47"/>
    <n v="9977315.6999999993"/>
    <n v="140896920.47"/>
    <n v="7723585.96"/>
    <n v="1400.866"/>
    <n v="57"/>
  </r>
  <r>
    <x v="1"/>
    <x v="57"/>
    <s v="Sabado"/>
    <n v="3602"/>
    <s v="Bahía Blanca"/>
    <n v="151555792.19"/>
    <n v="2193039.8199999998"/>
    <n v="118174516.58"/>
    <n v="1659576.39"/>
    <n v="262.11700000000002"/>
    <n v="12"/>
  </r>
  <r>
    <x v="1"/>
    <x v="57"/>
    <s v="Sabado"/>
    <n v="3603"/>
    <s v="Santa Fe "/>
    <n v="141227347.69999999"/>
    <m/>
    <n v="110314358.90000001"/>
    <m/>
    <m/>
    <m/>
  </r>
  <r>
    <x v="1"/>
    <x v="57"/>
    <s v="Sabado"/>
    <n v="3604"/>
    <s v="Paraná"/>
    <n v="97290930.620000005"/>
    <n v="-188341.13"/>
    <n v="75957198.030000001"/>
    <n v="-148363.1"/>
    <n v="269.91899999999998"/>
    <n v="15"/>
  </r>
  <r>
    <x v="1"/>
    <x v="57"/>
    <s v="Sabado"/>
    <n v="3605"/>
    <s v="Córdoba Oeste"/>
    <n v="172345173.38999999"/>
    <n v="3981603.09"/>
    <n v="135186718.94"/>
    <n v="3078585.91"/>
    <n v="561.43899999999996"/>
    <n v="28"/>
  </r>
  <r>
    <x v="1"/>
    <x v="57"/>
    <s v="Sabado"/>
    <n v="3606"/>
    <s v="Córdoba Este"/>
    <n v="110734936.64"/>
    <n v="1073940.52"/>
    <n v="86375805.760000005"/>
    <n v="830414.48"/>
    <n v="84.855000000000004"/>
    <n v="17"/>
  </r>
  <r>
    <x v="1"/>
    <x v="57"/>
    <s v="Sabado"/>
    <n v="3608"/>
    <s v="Neuquén"/>
    <n v="132841069.94"/>
    <m/>
    <n v="103021183.40000001"/>
    <m/>
    <m/>
    <m/>
  </r>
  <r>
    <x v="1"/>
    <x v="57"/>
    <s v="Sabado"/>
    <n v="3613"/>
    <s v="Mendoza "/>
    <n v="106280809.31999999"/>
    <n v="-770597.13"/>
    <n v="83318076.579999998"/>
    <n v="-593222.93000000005"/>
    <n v="-15.468"/>
    <n v="10"/>
  </r>
  <r>
    <x v="1"/>
    <x v="57"/>
    <s v="Sabado"/>
    <n v="4001"/>
    <s v="Campana"/>
    <n v="21155264.559999999"/>
    <m/>
    <n v="16641073.57"/>
    <m/>
    <m/>
    <m/>
  </r>
  <r>
    <x v="1"/>
    <x v="58"/>
    <s v="Domingo"/>
    <n v="1002"/>
    <s v="Rio IV"/>
    <n v="116296828.2"/>
    <m/>
    <n v="90456025.569999993"/>
    <m/>
    <m/>
    <m/>
  </r>
  <r>
    <x v="1"/>
    <x v="58"/>
    <s v="Domingo"/>
    <n v="1003"/>
    <s v="San Luis"/>
    <n v="98316103.180000007"/>
    <m/>
    <n v="76796080.209999993"/>
    <m/>
    <m/>
    <m/>
  </r>
  <r>
    <x v="1"/>
    <x v="58"/>
    <s v="Domingo"/>
    <n v="1004"/>
    <s v="San Fernando"/>
    <n v="70846876.640000001"/>
    <n v="618998.41"/>
    <n v="55598120.259999998"/>
    <n v="483263.72"/>
    <n v="278.85700000000003"/>
    <n v="7"/>
  </r>
  <r>
    <x v="1"/>
    <x v="58"/>
    <s v="Domingo"/>
    <n v="1005"/>
    <s v="Las Heras"/>
    <n v="65428625.57"/>
    <m/>
    <n v="51102631.740000002"/>
    <m/>
    <m/>
    <m/>
  </r>
  <r>
    <x v="1"/>
    <x v="58"/>
    <s v="Domingo"/>
    <n v="1006"/>
    <s v="San Juan"/>
    <n v="85498529.760000005"/>
    <n v="2119998.12"/>
    <n v="66792835.57"/>
    <n v="1642560.53"/>
    <n v="2"/>
    <n v="2"/>
  </r>
  <r>
    <x v="1"/>
    <x v="58"/>
    <s v="Domingo"/>
    <n v="1008"/>
    <s v="Corrientes"/>
    <n v="124025051.66"/>
    <m/>
    <n v="96491216.540000007"/>
    <m/>
    <m/>
    <m/>
  </r>
  <r>
    <x v="1"/>
    <x v="58"/>
    <s v="Domingo"/>
    <n v="1010"/>
    <s v="Córdoba Sur"/>
    <n v="55465919.039999999"/>
    <m/>
    <n v="43279916.149999999"/>
    <m/>
    <m/>
    <m/>
  </r>
  <r>
    <x v="1"/>
    <x v="58"/>
    <s v="Domingo"/>
    <n v="1011"/>
    <s v="Salta"/>
    <n v="74176132.560000002"/>
    <m/>
    <n v="58315393.219999999"/>
    <m/>
    <m/>
    <m/>
  </r>
  <r>
    <x v="1"/>
    <x v="58"/>
    <s v="Domingo"/>
    <n v="1012"/>
    <s v="Santiago"/>
    <n v="87743227.280000001"/>
    <m/>
    <n v="68365036.510000005"/>
    <m/>
    <m/>
    <m/>
  </r>
  <r>
    <x v="1"/>
    <x v="58"/>
    <s v="Domingo"/>
    <n v="1013"/>
    <s v="Tigre"/>
    <n v="54311297.579999998"/>
    <m/>
    <n v="42489043.149999999"/>
    <m/>
    <m/>
    <m/>
  </r>
  <r>
    <x v="1"/>
    <x v="58"/>
    <s v="Domingo"/>
    <n v="1014"/>
    <s v="Lujan"/>
    <n v="50192623.299999997"/>
    <m/>
    <n v="39178536.289999999"/>
    <m/>
    <m/>
    <m/>
  </r>
  <r>
    <x v="1"/>
    <x v="58"/>
    <s v="Domingo"/>
    <n v="1015"/>
    <s v="Maipú"/>
    <n v="54638815.469999999"/>
    <m/>
    <n v="42670813.829999998"/>
    <m/>
    <m/>
    <m/>
  </r>
  <r>
    <x v="1"/>
    <x v="58"/>
    <s v="Domingo"/>
    <n v="1016"/>
    <s v="Avellaneda 2"/>
    <n v="94856721.150000006"/>
    <m/>
    <n v="73916935.709999993"/>
    <m/>
    <m/>
    <m/>
  </r>
  <r>
    <x v="1"/>
    <x v="58"/>
    <s v="Domingo"/>
    <n v="1017"/>
    <s v="La Tablada"/>
    <n v="53190811.82"/>
    <m/>
    <n v="41451399.119999997"/>
    <m/>
    <m/>
    <m/>
  </r>
  <r>
    <x v="1"/>
    <x v="58"/>
    <s v="Domingo"/>
    <n v="1018"/>
    <s v="Quilmes"/>
    <n v="42687187.659999996"/>
    <m/>
    <n v="33202875.760000002"/>
    <m/>
    <m/>
    <m/>
  </r>
  <r>
    <x v="1"/>
    <x v="58"/>
    <s v="Domingo"/>
    <n v="1020"/>
    <s v="Tucumán"/>
    <n v="71643309.700000003"/>
    <m/>
    <n v="55896676.979999997"/>
    <m/>
    <m/>
    <m/>
  </r>
  <r>
    <x v="1"/>
    <x v="58"/>
    <s v="Domingo"/>
    <n v="1022"/>
    <s v="Bariloche"/>
    <n v="85284492.189999998"/>
    <m/>
    <n v="67055119.340000004"/>
    <m/>
    <m/>
    <m/>
  </r>
  <r>
    <x v="1"/>
    <x v="58"/>
    <s v="Domingo"/>
    <n v="1024"/>
    <s v="Formosa"/>
    <n v="100788643.14"/>
    <m/>
    <n v="78693229.219999999"/>
    <m/>
    <m/>
    <m/>
  </r>
  <r>
    <x v="1"/>
    <x v="58"/>
    <s v="Domingo"/>
    <n v="1026"/>
    <s v="Catamarca"/>
    <n v="94058543.260000005"/>
    <m/>
    <n v="73419051.569999993"/>
    <m/>
    <m/>
    <m/>
  </r>
  <r>
    <x v="1"/>
    <x v="58"/>
    <s v="Domingo"/>
    <n v="1027"/>
    <s v="Mataderos"/>
    <n v="13863818.25"/>
    <m/>
    <n v="10887179.01"/>
    <m/>
    <m/>
    <m/>
  </r>
  <r>
    <x v="1"/>
    <x v="58"/>
    <s v="Domingo"/>
    <n v="1028"/>
    <s v="Alte Brown"/>
    <n v="39066232.420000002"/>
    <m/>
    <n v="30484725"/>
    <m/>
    <m/>
    <m/>
  </r>
  <r>
    <x v="1"/>
    <x v="58"/>
    <s v="Domingo"/>
    <n v="1029"/>
    <s v="Moreno"/>
    <n v="43128203.420000002"/>
    <m/>
    <n v="33349993.43"/>
    <m/>
    <m/>
    <m/>
  </r>
  <r>
    <x v="1"/>
    <x v="58"/>
    <s v="Domingo"/>
    <n v="1030"/>
    <s v="José C Paz"/>
    <n v="15687782.359999999"/>
    <m/>
    <n v="12294068.800000001"/>
    <m/>
    <m/>
    <m/>
  </r>
  <r>
    <x v="1"/>
    <x v="58"/>
    <s v="Domingo"/>
    <n v="1031"/>
    <s v="Jujuy"/>
    <n v="53933387.07"/>
    <m/>
    <n v="42837285.289999999"/>
    <m/>
    <m/>
    <m/>
  </r>
  <r>
    <x v="1"/>
    <x v="58"/>
    <s v="Domingo"/>
    <n v="1032"/>
    <s v="Malvinas Arg"/>
    <n v="59009871.689999998"/>
    <m/>
    <n v="46032242.799999997"/>
    <m/>
    <m/>
    <m/>
  </r>
  <r>
    <x v="1"/>
    <x v="58"/>
    <s v="Domingo"/>
    <n v="1033"/>
    <s v="Rio Salí"/>
    <n v="59760775.100000001"/>
    <m/>
    <n v="46628206.890000001"/>
    <m/>
    <m/>
    <m/>
  </r>
  <r>
    <x v="1"/>
    <x v="58"/>
    <s v="Domingo"/>
    <n v="1035"/>
    <s v="3 de Febrero"/>
    <n v="38977000.280000001"/>
    <n v="197755.66"/>
    <n v="30621668.219999999"/>
    <n v="159199.47"/>
    <n v="66.012"/>
    <n v="5"/>
  </r>
  <r>
    <x v="1"/>
    <x v="58"/>
    <s v="Domingo"/>
    <n v="1036"/>
    <s v="Moreno Shopping"/>
    <n v="5423886.9900000002"/>
    <m/>
    <n v="4250999.1500000004"/>
    <m/>
    <m/>
    <m/>
  </r>
  <r>
    <x v="1"/>
    <x v="58"/>
    <s v="Domingo"/>
    <n v="1037"/>
    <s v="San Martin"/>
    <n v="7360299.4500000002"/>
    <m/>
    <n v="5818260.5700000003"/>
    <m/>
    <m/>
    <m/>
  </r>
  <r>
    <x v="1"/>
    <x v="58"/>
    <s v="Domingo"/>
    <n v="1039"/>
    <s v="Paraná 2"/>
    <n v="74187571.670000002"/>
    <m/>
    <n v="57955971.210000001"/>
    <m/>
    <m/>
    <m/>
  </r>
  <r>
    <x v="1"/>
    <x v="58"/>
    <s v="Domingo"/>
    <n v="1042"/>
    <s v="Trelew"/>
    <n v="51537308.299999997"/>
    <m/>
    <n v="40390880.280000001"/>
    <m/>
    <m/>
    <m/>
  </r>
  <r>
    <x v="1"/>
    <x v="58"/>
    <s v="Domingo"/>
    <n v="1043"/>
    <s v="Laferrere"/>
    <n v="67110338.620000005"/>
    <m/>
    <n v="52124523.960000001"/>
    <m/>
    <m/>
    <m/>
  </r>
  <r>
    <x v="1"/>
    <x v="58"/>
    <s v="Domingo"/>
    <n v="1044"/>
    <s v="Hurlingham (AV. Villegas)"/>
    <n v="15265211.65"/>
    <m/>
    <n v="11923742.4"/>
    <m/>
    <m/>
    <m/>
  </r>
  <r>
    <x v="1"/>
    <x v="58"/>
    <s v="Domingo"/>
    <n v="1045"/>
    <s v="Hurlingham (AV. Vergara)"/>
    <n v="11443646.109999999"/>
    <m/>
    <n v="9014037.9399999995"/>
    <m/>
    <m/>
    <m/>
  </r>
  <r>
    <x v="1"/>
    <x v="58"/>
    <s v="Domingo"/>
    <n v="1046"/>
    <s v="Pergamino"/>
    <n v="12245198.42"/>
    <m/>
    <n v="9620236.9000000004"/>
    <m/>
    <m/>
    <m/>
  </r>
  <r>
    <x v="1"/>
    <x v="58"/>
    <s v="Domingo"/>
    <n v="1050"/>
    <s v="Lanús"/>
    <n v="46667389.960000001"/>
    <m/>
    <n v="36391164.189999998"/>
    <m/>
    <m/>
    <m/>
  </r>
  <r>
    <x v="1"/>
    <x v="58"/>
    <s v="Domingo"/>
    <n v="1051"/>
    <s v="Posadas"/>
    <n v="73625843.549999997"/>
    <m/>
    <n v="58302284.649999999"/>
    <m/>
    <m/>
    <m/>
  </r>
  <r>
    <x v="1"/>
    <x v="58"/>
    <s v="Domingo"/>
    <n v="1052"/>
    <s v="Oran"/>
    <n v="57330642.57"/>
    <m/>
    <n v="44922535.159999996"/>
    <m/>
    <m/>
    <m/>
  </r>
  <r>
    <x v="1"/>
    <x v="58"/>
    <s v="Domingo"/>
    <n v="1053"/>
    <s v="Viedma"/>
    <n v="43762604.229999997"/>
    <m/>
    <n v="34261361.140000001"/>
    <m/>
    <m/>
    <m/>
  </r>
  <r>
    <x v="1"/>
    <x v="58"/>
    <s v="Domingo"/>
    <n v="1054"/>
    <s v="Olavarría"/>
    <n v="61497128.020000003"/>
    <m/>
    <n v="47725780.439999998"/>
    <m/>
    <m/>
    <m/>
  </r>
  <r>
    <x v="1"/>
    <x v="58"/>
    <s v="Domingo"/>
    <n v="1055"/>
    <s v="Villa Mercedes"/>
    <n v="54879953.68"/>
    <n v="1436950.31"/>
    <n v="42941407.909999996"/>
    <n v="1113339.6100000001"/>
    <n v="6"/>
    <n v="3"/>
  </r>
  <r>
    <x v="1"/>
    <x v="58"/>
    <s v="Domingo"/>
    <n v="1056"/>
    <s v="Villa Nueva"/>
    <n v="41038193.409999996"/>
    <m/>
    <n v="32110636.539999999"/>
    <m/>
    <m/>
    <m/>
  </r>
  <r>
    <x v="1"/>
    <x v="58"/>
    <s v="Domingo"/>
    <n v="1057"/>
    <s v="Comodoro Rivadavia"/>
    <n v="84178409.629999995"/>
    <m/>
    <n v="65370912.640000001"/>
    <m/>
    <m/>
    <m/>
  </r>
  <r>
    <x v="1"/>
    <x v="58"/>
    <s v="Domingo"/>
    <n v="1058"/>
    <s v="Resistencia"/>
    <n v="75538146.040000007"/>
    <n v="208606.19"/>
    <n v="57952471.100000001"/>
    <n v="161739.01999999999"/>
    <n v="117"/>
    <n v="7"/>
  </r>
  <r>
    <x v="1"/>
    <x v="58"/>
    <s v="Domingo"/>
    <n v="1059"/>
    <s v="Gonzalez Catán"/>
    <n v="54429979.890000001"/>
    <m/>
    <n v="42240473.07"/>
    <m/>
    <m/>
    <m/>
  </r>
  <r>
    <x v="1"/>
    <x v="58"/>
    <s v="Domingo"/>
    <n v="1060"/>
    <s v="Fuerza Aérea (Cba)"/>
    <n v="35850312.75"/>
    <m/>
    <n v="28082063.850000001"/>
    <m/>
    <m/>
    <m/>
  </r>
  <r>
    <x v="1"/>
    <x v="58"/>
    <s v="Domingo"/>
    <n v="1061"/>
    <s v="Junín"/>
    <n v="65960427.530000001"/>
    <m/>
    <n v="51242418.700000003"/>
    <m/>
    <m/>
    <m/>
  </r>
  <r>
    <x v="1"/>
    <x v="58"/>
    <s v="Domingo"/>
    <n v="1067"/>
    <s v="San Martín (Mza)"/>
    <n v="45432319.82"/>
    <m/>
    <n v="35385595.399999999"/>
    <m/>
    <m/>
    <m/>
  </r>
  <r>
    <x v="1"/>
    <x v="58"/>
    <s v="Domingo"/>
    <n v="1068"/>
    <s v="Palmares (Mza)"/>
    <n v="59802310.560000002"/>
    <m/>
    <n v="46956584.049999997"/>
    <m/>
    <m/>
    <m/>
  </r>
  <r>
    <x v="1"/>
    <x v="58"/>
    <s v="Domingo"/>
    <n v="1074"/>
    <s v="Goya (Ctes)"/>
    <n v="34518494.329999998"/>
    <m/>
    <n v="26963576.670000002"/>
    <m/>
    <m/>
    <m/>
  </r>
  <r>
    <x v="1"/>
    <x v="58"/>
    <s v="Domingo"/>
    <n v="1075"/>
    <s v="Salta Fuerza Aérea"/>
    <n v="63493269.960000001"/>
    <m/>
    <n v="49883819.890000001"/>
    <m/>
    <m/>
    <m/>
  </r>
  <r>
    <x v="1"/>
    <x v="58"/>
    <s v="Domingo"/>
    <n v="1076"/>
    <s v="Lomas de Zamora"/>
    <n v="50816734.25"/>
    <m/>
    <n v="39721058.850000001"/>
    <m/>
    <m/>
    <m/>
  </r>
  <r>
    <x v="1"/>
    <x v="58"/>
    <s v="Domingo"/>
    <n v="1078"/>
    <s v="Salta Tartagal"/>
    <n v="65792883.700000003"/>
    <m/>
    <n v="51541556.18"/>
    <m/>
    <m/>
    <m/>
  </r>
  <r>
    <x v="1"/>
    <x v="58"/>
    <s v="Domingo"/>
    <n v="1080"/>
    <s v="Santiago del Estero Sur"/>
    <n v="60538749.350000001"/>
    <m/>
    <n v="47264792.109999999"/>
    <m/>
    <m/>
    <m/>
  </r>
  <r>
    <x v="1"/>
    <x v="58"/>
    <s v="Domingo"/>
    <n v="1081"/>
    <s v="Rawson San Juan"/>
    <n v="49285470.619999997"/>
    <m/>
    <n v="38552372.350000001"/>
    <m/>
    <m/>
    <m/>
  </r>
  <r>
    <x v="1"/>
    <x v="58"/>
    <s v="Domingo"/>
    <n v="1082"/>
    <s v="Tucumán (Av. Jujuy)"/>
    <n v="27709740.379999999"/>
    <m/>
    <n v="21615915.530000001"/>
    <m/>
    <m/>
    <m/>
  </r>
  <r>
    <x v="1"/>
    <x v="58"/>
    <s v="Domingo"/>
    <n v="1084"/>
    <s v="San Vicente"/>
    <n v="16018828.23"/>
    <m/>
    <n v="12584280.1"/>
    <m/>
    <m/>
    <m/>
  </r>
  <r>
    <x v="1"/>
    <x v="58"/>
    <s v="Domingo"/>
    <n v="1085"/>
    <s v="Corrientes (Av. Maipú)"/>
    <n v="39431051.640000001"/>
    <m/>
    <n v="30869083.399999999"/>
    <m/>
    <m/>
    <m/>
  </r>
  <r>
    <x v="1"/>
    <x v="58"/>
    <s v="Domingo"/>
    <n v="1086"/>
    <s v="Formosa II"/>
    <n v="69909889.560000002"/>
    <m/>
    <n v="54545820.840000004"/>
    <m/>
    <m/>
    <m/>
  </r>
  <r>
    <x v="1"/>
    <x v="58"/>
    <s v="Domingo"/>
    <n v="1087"/>
    <s v="Pilar"/>
    <n v="53532198"/>
    <m/>
    <n v="42101369.399999999"/>
    <m/>
    <m/>
    <m/>
  </r>
  <r>
    <x v="1"/>
    <x v="58"/>
    <s v="Domingo"/>
    <n v="1088"/>
    <s v="Tuc. Concepción"/>
    <n v="49625141.049999997"/>
    <m/>
    <n v="38742021.469999999"/>
    <m/>
    <m/>
    <m/>
  </r>
  <r>
    <x v="1"/>
    <x v="58"/>
    <s v="Domingo"/>
    <n v="1092"/>
    <s v="San Juan Norte"/>
    <n v="51347736.07"/>
    <m/>
    <n v="39978553.859999999"/>
    <m/>
    <m/>
    <m/>
  </r>
  <r>
    <x v="1"/>
    <x v="58"/>
    <s v="Domingo"/>
    <n v="1093"/>
    <s v="Comodoro Rivadavia Norte"/>
    <n v="61532232.780000001"/>
    <m/>
    <n v="48104461.030000001"/>
    <m/>
    <m/>
    <m/>
  </r>
  <r>
    <x v="1"/>
    <x v="58"/>
    <s v="Domingo"/>
    <n v="1096"/>
    <s v="Caseros"/>
    <n v="51048040.590000004"/>
    <m/>
    <n v="40004949.359999999"/>
    <m/>
    <m/>
    <m/>
  </r>
  <r>
    <x v="1"/>
    <x v="58"/>
    <s v="Domingo"/>
    <n v="1097"/>
    <s v="Donato Alvarez (Cba)     "/>
    <n v="44175938.609999999"/>
    <n v="128743.58"/>
    <n v="34672131.140000001"/>
    <n v="99749.68"/>
    <n v="2"/>
    <n v="2"/>
  </r>
  <r>
    <x v="1"/>
    <x v="58"/>
    <s v="Domingo"/>
    <n v="1099"/>
    <s v="Posadas II            "/>
    <n v="69375341.840000004"/>
    <m/>
    <n v="54898485"/>
    <m/>
    <m/>
    <m/>
  </r>
  <r>
    <x v="1"/>
    <x v="58"/>
    <s v="Domingo"/>
    <n v="1106"/>
    <s v="Tuc. Ejército Del Norte"/>
    <n v="29383425.07"/>
    <m/>
    <n v="23003702.91"/>
    <m/>
    <m/>
    <m/>
  </r>
  <r>
    <x v="1"/>
    <x v="58"/>
    <s v="Domingo"/>
    <n v="1108"/>
    <s v="Puerto Madryn "/>
    <n v="66393100.719999999"/>
    <m/>
    <n v="52045185.780000001"/>
    <m/>
    <m/>
    <m/>
  </r>
  <r>
    <x v="1"/>
    <x v="58"/>
    <s v="Domingo"/>
    <n v="1110"/>
    <s v="Claypole"/>
    <n v="43019104.890000001"/>
    <m/>
    <n v="33543489.960000001"/>
    <m/>
    <m/>
    <m/>
  </r>
  <r>
    <x v="1"/>
    <x v="58"/>
    <s v="Domingo"/>
    <n v="1111"/>
    <s v="San Pedro de Jujuy"/>
    <n v="34994856.689999998"/>
    <m/>
    <n v="27586812.890000001"/>
    <m/>
    <m/>
    <m/>
  </r>
  <r>
    <x v="1"/>
    <x v="58"/>
    <s v="Domingo"/>
    <n v="1114"/>
    <s v="Clorinda"/>
    <n v="33481640.309999999"/>
    <m/>
    <n v="26311511.030000001"/>
    <m/>
    <m/>
    <m/>
  </r>
  <r>
    <x v="1"/>
    <x v="58"/>
    <s v="Domingo"/>
    <n v="1115"/>
    <s v="General Roca"/>
    <n v="50965162.340000004"/>
    <m/>
    <n v="40032436.539999999"/>
    <m/>
    <m/>
    <m/>
  </r>
  <r>
    <x v="1"/>
    <x v="58"/>
    <s v="Domingo"/>
    <n v="1116"/>
    <s v="Moron"/>
    <n v="35290725.609999999"/>
    <m/>
    <n v="27590263.629999999"/>
    <m/>
    <m/>
    <m/>
  </r>
  <r>
    <x v="1"/>
    <x v="58"/>
    <s v="Domingo"/>
    <n v="1119"/>
    <s v="Moreno Derqui"/>
    <n v="34450213.270000003"/>
    <m/>
    <n v="26975882.91"/>
    <m/>
    <m/>
    <m/>
  </r>
  <r>
    <x v="1"/>
    <x v="58"/>
    <s v="Domingo"/>
    <n v="2997"/>
    <s v="Grafa"/>
    <n v="181315111.91"/>
    <n v="133277.68"/>
    <n v="143250002.36000001"/>
    <n v="91889.83"/>
    <n v="-4.4359999999999999"/>
    <n v="4"/>
  </r>
  <r>
    <x v="1"/>
    <x v="58"/>
    <s v="Domingo"/>
    <n v="2998"/>
    <s v="San Justo"/>
    <n v="114768154.23"/>
    <m/>
    <n v="89154287.629999995"/>
    <m/>
    <m/>
    <m/>
  </r>
  <r>
    <x v="1"/>
    <x v="58"/>
    <s v="Domingo"/>
    <n v="2999"/>
    <s v="Avellaneda"/>
    <n v="110780518.43000001"/>
    <n v="-210662.43"/>
    <n v="86348800.290000007"/>
    <n v="-165191.14000000001"/>
    <n v="-93"/>
    <n v="4"/>
  </r>
  <r>
    <x v="1"/>
    <x v="58"/>
    <s v="Domingo"/>
    <n v="3601"/>
    <s v="La Plata"/>
    <n v="122587128.34999999"/>
    <n v="-4288074.13"/>
    <n v="95736915.469999999"/>
    <n v="-3321578.47"/>
    <n v="72.113"/>
    <n v="5"/>
  </r>
  <r>
    <x v="1"/>
    <x v="58"/>
    <s v="Domingo"/>
    <n v="3602"/>
    <s v="Bahía Blanca"/>
    <n v="111116748.45999999"/>
    <m/>
    <n v="86599239.209999993"/>
    <m/>
    <m/>
    <m/>
  </r>
  <r>
    <x v="1"/>
    <x v="58"/>
    <s v="Domingo"/>
    <n v="3603"/>
    <s v="Santa Fe "/>
    <n v="141150146.58000001"/>
    <m/>
    <n v="109561333.63"/>
    <m/>
    <m/>
    <m/>
  </r>
  <r>
    <x v="1"/>
    <x v="58"/>
    <s v="Domingo"/>
    <n v="3604"/>
    <s v="Paraná"/>
    <n v="117572275.61"/>
    <m/>
    <n v="91524653.739999995"/>
    <m/>
    <m/>
    <m/>
  </r>
  <r>
    <x v="1"/>
    <x v="58"/>
    <s v="Domingo"/>
    <n v="3605"/>
    <s v="Córdoba Oeste"/>
    <n v="173585985.78999999"/>
    <m/>
    <n v="136471041.99000001"/>
    <m/>
    <m/>
    <m/>
  </r>
  <r>
    <x v="1"/>
    <x v="58"/>
    <s v="Domingo"/>
    <n v="3606"/>
    <s v="Córdoba Este"/>
    <n v="147456751.83000001"/>
    <n v="9575414.7300000004"/>
    <n v="115001302.26000001"/>
    <n v="7434798.7599999998"/>
    <n v="420.01600000000002"/>
    <n v="24"/>
  </r>
  <r>
    <x v="1"/>
    <x v="58"/>
    <s v="Domingo"/>
    <n v="3608"/>
    <s v="Neuquén"/>
    <n v="149719142.44999999"/>
    <n v="544017.43000000005"/>
    <n v="116251186.94"/>
    <n v="422384.54"/>
    <n v="180.5"/>
    <n v="10"/>
  </r>
  <r>
    <x v="1"/>
    <x v="58"/>
    <s v="Domingo"/>
    <n v="3613"/>
    <s v="Mendoza "/>
    <n v="115419544.95999999"/>
    <n v="14653446.74"/>
    <n v="90046563.579999998"/>
    <n v="11302644.640000001"/>
    <n v="26"/>
    <n v="23"/>
  </r>
  <r>
    <x v="1"/>
    <x v="58"/>
    <s v="Domingo"/>
    <n v="4001"/>
    <s v="Campana"/>
    <n v="15891481.779999999"/>
    <m/>
    <n v="12490934.09"/>
    <m/>
    <m/>
    <m/>
  </r>
  <r>
    <x v="1"/>
    <x v="59"/>
    <s v="Lunes"/>
    <n v="1005"/>
    <s v="Las Heras"/>
    <n v="41418511.18"/>
    <m/>
    <n v="32224518.850000001"/>
    <m/>
    <m/>
    <m/>
  </r>
  <r>
    <x v="1"/>
    <x v="59"/>
    <s v="Lunes"/>
    <n v="1006"/>
    <s v="San Juan"/>
    <n v="61288964.920000002"/>
    <n v="18923559.280000001"/>
    <n v="48076789.009999998"/>
    <n v="14616774.99"/>
    <n v="1111.9570000000001"/>
    <n v="62"/>
  </r>
  <r>
    <x v="1"/>
    <x v="59"/>
    <s v="Lunes"/>
    <n v="1015"/>
    <s v="Maipú"/>
    <n v="35518870.729999997"/>
    <m/>
    <n v="27738645.73"/>
    <m/>
    <m/>
    <m/>
  </r>
  <r>
    <x v="1"/>
    <x v="59"/>
    <s v="Lunes"/>
    <n v="1023"/>
    <s v="La Pampa"/>
    <n v="-174754446.84"/>
    <n v="2172094.12"/>
    <n v="32005960.949999999"/>
    <n v="1682924.17"/>
    <n v="6"/>
    <n v="6"/>
  </r>
  <r>
    <x v="1"/>
    <x v="59"/>
    <s v="Lunes"/>
    <n v="1068"/>
    <s v="Palmares (Mza)"/>
    <n v="-19865863.190000001"/>
    <m/>
    <n v="33694578.789999999"/>
    <m/>
    <m/>
    <m/>
  </r>
  <r>
    <x v="1"/>
    <x v="59"/>
    <s v="Lunes"/>
    <n v="1077"/>
    <s v="Gral Pico (La Pampa)"/>
    <n v="39227857.240000002"/>
    <n v="2060404.2"/>
    <n v="30542406.850000001"/>
    <n v="1522063.11"/>
    <n v="9"/>
    <n v="4"/>
  </r>
  <r>
    <x v="1"/>
    <x v="59"/>
    <s v="Lunes"/>
    <n v="1081"/>
    <s v="Rawson San Juan"/>
    <n v="23508169.079999998"/>
    <m/>
    <n v="18724592.199999999"/>
    <m/>
    <m/>
    <m/>
  </r>
  <r>
    <x v="1"/>
    <x v="59"/>
    <s v="Lunes"/>
    <n v="1092"/>
    <s v="San Juan Norte"/>
    <n v="29467316.129999999"/>
    <m/>
    <n v="22930488.440000001"/>
    <m/>
    <m/>
    <m/>
  </r>
  <r>
    <x v="1"/>
    <x v="59"/>
    <s v="Lunes"/>
    <n v="1100"/>
    <s v="Santa Rosa (La Pampa) II"/>
    <n v="-15722288.17"/>
    <m/>
    <n v="22971229.219999999"/>
    <m/>
    <m/>
    <m/>
  </r>
  <r>
    <x v="1"/>
    <x v="59"/>
    <s v="Lunes"/>
    <n v="2997"/>
    <s v="Grafa"/>
    <n v="329881.34000000003"/>
    <m/>
    <n v="258262.41"/>
    <m/>
    <m/>
    <m/>
  </r>
  <r>
    <x v="1"/>
    <x v="59"/>
    <s v="Lunes"/>
    <n v="3613"/>
    <s v="Mendoza "/>
    <n v="62693776.18"/>
    <n v="3820004.93"/>
    <n v="56018068.520000003"/>
    <n v="2949937.27"/>
    <n v="1667.7059999999999"/>
    <n v="72"/>
  </r>
  <r>
    <x v="1"/>
    <x v="60"/>
    <s v="Martes"/>
    <n v="1002"/>
    <s v="Rio IV"/>
    <n v="70480776.689999998"/>
    <n v="3696142.23"/>
    <n v="54788819.420000002"/>
    <n v="2847811.77"/>
    <n v="1675.837"/>
    <n v="47"/>
  </r>
  <r>
    <x v="1"/>
    <x v="60"/>
    <s v="Martes"/>
    <n v="1003"/>
    <s v="San Luis"/>
    <n v="109520824.7"/>
    <n v="2188740.87"/>
    <n v="86010253.579999998"/>
    <n v="1713143.54"/>
    <n v="1113.67"/>
    <n v="43"/>
  </r>
  <r>
    <x v="1"/>
    <x v="60"/>
    <s v="Martes"/>
    <n v="1004"/>
    <s v="San Fernando"/>
    <n v="96548514.5"/>
    <n v="6492996.9699999997"/>
    <n v="75920555.060000002"/>
    <n v="5005197.34"/>
    <n v="2601.9870000000001"/>
    <n v="67"/>
  </r>
  <r>
    <x v="1"/>
    <x v="60"/>
    <s v="Martes"/>
    <n v="1005"/>
    <s v="Las Heras"/>
    <n v="44928753.979999997"/>
    <m/>
    <n v="35208945.380000003"/>
    <m/>
    <m/>
    <m/>
  </r>
  <r>
    <x v="1"/>
    <x v="60"/>
    <s v="Martes"/>
    <n v="1006"/>
    <s v="San Juan"/>
    <n v="58353896.740000002"/>
    <n v="4472124.6399999997"/>
    <n v="45822779.469999999"/>
    <n v="3472991.01"/>
    <n v="605"/>
    <n v="32"/>
  </r>
  <r>
    <x v="1"/>
    <x v="60"/>
    <s v="Martes"/>
    <n v="1007"/>
    <s v="La Rioja"/>
    <n v="136323348.78999999"/>
    <n v="3885384.34"/>
    <n v="106814882.06999999"/>
    <n v="3010370.08"/>
    <n v="5"/>
    <n v="5"/>
  </r>
  <r>
    <x v="1"/>
    <x v="60"/>
    <s v="Martes"/>
    <n v="1008"/>
    <s v="Corrientes"/>
    <n v="81228770.269999996"/>
    <n v="2453137.5299999998"/>
    <n v="63268342.189999998"/>
    <n v="1933549.95"/>
    <n v="1378.692"/>
    <n v="52"/>
  </r>
  <r>
    <x v="1"/>
    <x v="60"/>
    <s v="Martes"/>
    <n v="1010"/>
    <s v="Córdoba Sur"/>
    <n v="96566923"/>
    <m/>
    <n v="75238623.760000005"/>
    <m/>
    <m/>
    <m/>
  </r>
  <r>
    <x v="1"/>
    <x v="60"/>
    <s v="Martes"/>
    <n v="1011"/>
    <s v="Salta"/>
    <n v="51319431.119999997"/>
    <n v="3023224.51"/>
    <n v="40454761.079999998"/>
    <n v="2354593.35"/>
    <n v="589.04399999999998"/>
    <n v="37"/>
  </r>
  <r>
    <x v="1"/>
    <x v="60"/>
    <s v="Martes"/>
    <n v="1012"/>
    <s v="Santiago"/>
    <n v="82941112.519999996"/>
    <m/>
    <n v="64794361.100000001"/>
    <m/>
    <m/>
    <m/>
  </r>
  <r>
    <x v="1"/>
    <x v="60"/>
    <s v="Martes"/>
    <n v="1013"/>
    <s v="Tigre"/>
    <n v="52210610.939999998"/>
    <m/>
    <n v="40824092.390000001"/>
    <m/>
    <m/>
    <m/>
  </r>
  <r>
    <x v="1"/>
    <x v="60"/>
    <s v="Martes"/>
    <n v="1014"/>
    <s v="Lujan"/>
    <n v="45668616.030000001"/>
    <n v="3007214.09"/>
    <n v="35567918.390000001"/>
    <n v="2331358.59"/>
    <n v="411.63900000000001"/>
    <n v="18"/>
  </r>
  <r>
    <x v="1"/>
    <x v="60"/>
    <s v="Martes"/>
    <n v="1015"/>
    <s v="Maipú"/>
    <n v="44228487.350000001"/>
    <m/>
    <n v="34600267.490000002"/>
    <m/>
    <m/>
    <m/>
  </r>
  <r>
    <x v="1"/>
    <x v="60"/>
    <s v="Martes"/>
    <n v="1016"/>
    <s v="Avellaneda 2"/>
    <n v="57085370.960000001"/>
    <m/>
    <n v="44445236.340000004"/>
    <m/>
    <m/>
    <m/>
  </r>
  <r>
    <x v="1"/>
    <x v="60"/>
    <s v="Martes"/>
    <n v="1017"/>
    <s v="La Tablada"/>
    <n v="47864252.189999998"/>
    <m/>
    <n v="37249972.960000001"/>
    <m/>
    <m/>
    <m/>
  </r>
  <r>
    <x v="1"/>
    <x v="60"/>
    <s v="Martes"/>
    <n v="1018"/>
    <s v="Quilmes"/>
    <n v="50669662.950000003"/>
    <m/>
    <n v="39451834.149999999"/>
    <m/>
    <m/>
    <m/>
  </r>
  <r>
    <x v="1"/>
    <x v="60"/>
    <s v="Martes"/>
    <n v="1020"/>
    <s v="Tucumán"/>
    <n v="68134049.659999996"/>
    <n v="14133213.73"/>
    <n v="53185089.530000001"/>
    <n v="10868561.380000001"/>
    <n v="2081.3090000000002"/>
    <n v="72"/>
  </r>
  <r>
    <x v="1"/>
    <x v="60"/>
    <s v="Martes"/>
    <n v="1021"/>
    <s v="Neuquén 2"/>
    <n v="80007409.879999995"/>
    <m/>
    <n v="61914904.549999997"/>
    <m/>
    <m/>
    <m/>
  </r>
  <r>
    <x v="1"/>
    <x v="60"/>
    <s v="Martes"/>
    <n v="1022"/>
    <s v="Bariloche"/>
    <n v="58876546.810000002"/>
    <n v="637499.25"/>
    <n v="46162175.759999998"/>
    <n v="493930.2"/>
    <n v="1"/>
    <n v="1"/>
  </r>
  <r>
    <x v="1"/>
    <x v="60"/>
    <s v="Martes"/>
    <n v="1023"/>
    <s v="La Pampa"/>
    <n v="49481879.039999999"/>
    <m/>
    <n v="38588749.170000002"/>
    <m/>
    <m/>
    <m/>
  </r>
  <r>
    <x v="1"/>
    <x v="60"/>
    <s v="Martes"/>
    <n v="1024"/>
    <s v="Formosa"/>
    <n v="91125597.189999998"/>
    <n v="2251757.02"/>
    <n v="71249607.430000007"/>
    <n v="1755317.21"/>
    <n v="1133.607"/>
    <n v="38"/>
  </r>
  <r>
    <x v="1"/>
    <x v="60"/>
    <s v="Martes"/>
    <n v="1026"/>
    <s v="Catamarca"/>
    <n v="59442045.07"/>
    <m/>
    <n v="46406846.420000002"/>
    <m/>
    <m/>
    <m/>
  </r>
  <r>
    <x v="1"/>
    <x v="60"/>
    <s v="Martes"/>
    <n v="1027"/>
    <s v="Mataderos"/>
    <n v="14319628.119999999"/>
    <m/>
    <n v="11329542.880000001"/>
    <m/>
    <m/>
    <m/>
  </r>
  <r>
    <x v="1"/>
    <x v="60"/>
    <s v="Martes"/>
    <n v="1028"/>
    <s v="Alte Brown"/>
    <n v="48477981.960000001"/>
    <n v="2377594.02"/>
    <n v="37883563.759999998"/>
    <n v="1834396.21"/>
    <n v="7"/>
    <n v="6"/>
  </r>
  <r>
    <x v="1"/>
    <x v="60"/>
    <s v="Martes"/>
    <n v="1029"/>
    <s v="Moreno"/>
    <n v="37237954.189999998"/>
    <m/>
    <n v="28906785.760000002"/>
    <m/>
    <m/>
    <m/>
  </r>
  <r>
    <x v="1"/>
    <x v="60"/>
    <s v="Martes"/>
    <n v="1030"/>
    <s v="José C Paz"/>
    <n v="11152056.18"/>
    <m/>
    <n v="8738761.9499999993"/>
    <m/>
    <m/>
    <m/>
  </r>
  <r>
    <x v="1"/>
    <x v="60"/>
    <s v="Martes"/>
    <n v="1031"/>
    <s v="Jujuy"/>
    <n v="65725068.210000001"/>
    <n v="2270169.84"/>
    <n v="51473673.189999998"/>
    <n v="1760031.14"/>
    <n v="221.07"/>
    <n v="10"/>
  </r>
  <r>
    <x v="1"/>
    <x v="60"/>
    <s v="Martes"/>
    <n v="1032"/>
    <s v="Malvinas Arg"/>
    <n v="39444314.210000001"/>
    <m/>
    <n v="30822337.699999999"/>
    <m/>
    <m/>
    <m/>
  </r>
  <r>
    <x v="1"/>
    <x v="60"/>
    <s v="Martes"/>
    <n v="1033"/>
    <s v="Rio Salí"/>
    <n v="42841497.039999999"/>
    <m/>
    <n v="33462718.079999998"/>
    <m/>
    <m/>
    <m/>
  </r>
  <r>
    <x v="1"/>
    <x v="60"/>
    <s v="Martes"/>
    <n v="1035"/>
    <s v="3 de Febrero"/>
    <n v="37296472.43"/>
    <n v="7175542.79"/>
    <n v="29163936"/>
    <n v="5540959.7400000002"/>
    <n v="215"/>
    <n v="23"/>
  </r>
  <r>
    <x v="1"/>
    <x v="60"/>
    <s v="Martes"/>
    <n v="1036"/>
    <s v="Moreno Shopping"/>
    <n v="17102208.460000001"/>
    <m/>
    <n v="13485314.85"/>
    <m/>
    <m/>
    <m/>
  </r>
  <r>
    <x v="1"/>
    <x v="60"/>
    <s v="Martes"/>
    <n v="1037"/>
    <s v="San Martin"/>
    <n v="9357020.2699999996"/>
    <m/>
    <n v="7399003.9800000004"/>
    <m/>
    <m/>
    <m/>
  </r>
  <r>
    <x v="1"/>
    <x v="60"/>
    <s v="Martes"/>
    <n v="1038"/>
    <s v="Cipolletti"/>
    <n v="70640789.099999994"/>
    <n v="935160.77"/>
    <n v="55337511.049999997"/>
    <n v="742883.53"/>
    <n v="407.32299999999998"/>
    <n v="21"/>
  </r>
  <r>
    <x v="1"/>
    <x v="60"/>
    <s v="Martes"/>
    <n v="1039"/>
    <s v="Paraná 2"/>
    <n v="55803815.630000003"/>
    <m/>
    <n v="43629529.009999998"/>
    <m/>
    <m/>
    <m/>
  </r>
  <r>
    <x v="1"/>
    <x v="60"/>
    <s v="Martes"/>
    <n v="1042"/>
    <s v="Trelew"/>
    <n v="40931102.539999999"/>
    <n v="914996.81"/>
    <n v="32078487.16"/>
    <n v="708933.49"/>
    <n v="4"/>
    <n v="3"/>
  </r>
  <r>
    <x v="1"/>
    <x v="60"/>
    <s v="Martes"/>
    <n v="1043"/>
    <s v="Laferrere"/>
    <n v="43217016.140000001"/>
    <m/>
    <n v="33594535.520000003"/>
    <m/>
    <m/>
    <m/>
  </r>
  <r>
    <x v="1"/>
    <x v="60"/>
    <s v="Martes"/>
    <n v="1044"/>
    <s v="Hurlingham (AV. Villegas)"/>
    <n v="14027676.52"/>
    <m/>
    <n v="10999750.390000001"/>
    <m/>
    <m/>
    <m/>
  </r>
  <r>
    <x v="1"/>
    <x v="60"/>
    <s v="Martes"/>
    <n v="1045"/>
    <s v="Hurlingham (AV. Vergara)"/>
    <n v="12340660.210000001"/>
    <m/>
    <n v="9703590.9399999995"/>
    <m/>
    <m/>
    <m/>
  </r>
  <r>
    <x v="1"/>
    <x v="60"/>
    <s v="Martes"/>
    <n v="1046"/>
    <s v="Pergamino"/>
    <n v="19230688.5"/>
    <m/>
    <n v="15034997.800000001"/>
    <m/>
    <m/>
    <m/>
  </r>
  <r>
    <x v="1"/>
    <x v="60"/>
    <s v="Martes"/>
    <n v="1050"/>
    <s v="Lanús"/>
    <n v="33093490.23"/>
    <m/>
    <n v="25847680.719999999"/>
    <m/>
    <m/>
    <m/>
  </r>
  <r>
    <x v="1"/>
    <x v="60"/>
    <s v="Martes"/>
    <n v="1051"/>
    <s v="Posadas"/>
    <n v="75914557.510000005"/>
    <m/>
    <n v="60331053.920000002"/>
    <m/>
    <m/>
    <m/>
  </r>
  <r>
    <x v="1"/>
    <x v="60"/>
    <s v="Martes"/>
    <n v="1052"/>
    <s v="Oran"/>
    <n v="35535800.109999999"/>
    <m/>
    <n v="27664960.850000001"/>
    <m/>
    <m/>
    <m/>
  </r>
  <r>
    <x v="1"/>
    <x v="60"/>
    <s v="Martes"/>
    <n v="1053"/>
    <s v="Viedma"/>
    <n v="32171765.469999999"/>
    <m/>
    <n v="25140755.739999998"/>
    <m/>
    <m/>
    <m/>
  </r>
  <r>
    <x v="1"/>
    <x v="60"/>
    <s v="Martes"/>
    <n v="1054"/>
    <s v="Olavarría"/>
    <n v="43983667.039999999"/>
    <n v="2733636.62"/>
    <n v="34268173.100000001"/>
    <n v="2134359.4500000002"/>
    <n v="1208.635"/>
    <n v="27"/>
  </r>
  <r>
    <x v="1"/>
    <x v="60"/>
    <s v="Martes"/>
    <n v="1055"/>
    <s v="Villa Mercedes"/>
    <n v="50544048.539999999"/>
    <n v="2623323.71"/>
    <n v="39485710.799999997"/>
    <n v="2041934.53"/>
    <n v="907.81"/>
    <n v="25"/>
  </r>
  <r>
    <x v="1"/>
    <x v="60"/>
    <s v="Martes"/>
    <n v="1056"/>
    <s v="Villa Nueva"/>
    <n v="33956444.390000001"/>
    <n v="817993"/>
    <n v="26564690.309999999"/>
    <n v="633775.56999999995"/>
    <n v="2"/>
    <n v="2"/>
  </r>
  <r>
    <x v="1"/>
    <x v="60"/>
    <s v="Martes"/>
    <n v="1057"/>
    <s v="Comodoro Rivadavia"/>
    <n v="68719058.329999998"/>
    <n v="3980627.04"/>
    <n v="53638121.289999999"/>
    <n v="3085975.1"/>
    <n v="1524.3019999999999"/>
    <n v="58"/>
  </r>
  <r>
    <x v="1"/>
    <x v="60"/>
    <s v="Martes"/>
    <n v="1058"/>
    <s v="Resistencia"/>
    <n v="44581882.119999997"/>
    <n v="1328518.44"/>
    <n v="34308545.859999999"/>
    <n v="1024535.7"/>
    <n v="569.65200000000004"/>
    <n v="25"/>
  </r>
  <r>
    <x v="1"/>
    <x v="60"/>
    <s v="Martes"/>
    <n v="1059"/>
    <s v="Gonzalez Catán"/>
    <n v="37221954.299999997"/>
    <m/>
    <n v="28894223.27"/>
    <m/>
    <m/>
    <m/>
  </r>
  <r>
    <x v="1"/>
    <x v="60"/>
    <s v="Martes"/>
    <n v="1060"/>
    <s v="Fuerza Aérea (Cba)"/>
    <n v="38590077.880000003"/>
    <m/>
    <n v="30717829.59"/>
    <m/>
    <m/>
    <m/>
  </r>
  <r>
    <x v="1"/>
    <x v="60"/>
    <s v="Martes"/>
    <n v="1061"/>
    <s v="Junín"/>
    <n v="47914388.950000003"/>
    <m/>
    <n v="37060955"/>
    <m/>
    <m/>
    <m/>
  </r>
  <r>
    <x v="1"/>
    <x v="60"/>
    <s v="Martes"/>
    <n v="1067"/>
    <s v="San Martín (Mza)"/>
    <n v="45699902.82"/>
    <m/>
    <n v="35504323.289999999"/>
    <m/>
    <m/>
    <m/>
  </r>
  <r>
    <x v="1"/>
    <x v="60"/>
    <s v="Martes"/>
    <n v="1068"/>
    <s v="Palmares (Mza)"/>
    <n v="47906813.960000001"/>
    <m/>
    <n v="37520631.450000003"/>
    <m/>
    <m/>
    <m/>
  </r>
  <r>
    <x v="1"/>
    <x v="60"/>
    <s v="Martes"/>
    <n v="1074"/>
    <s v="Goya (Ctes)"/>
    <n v="21485437.23"/>
    <m/>
    <n v="16786081"/>
    <m/>
    <m/>
    <m/>
  </r>
  <r>
    <x v="1"/>
    <x v="60"/>
    <s v="Martes"/>
    <n v="1075"/>
    <s v="Salta Fuerza Aérea"/>
    <n v="40511006.770000003"/>
    <m/>
    <n v="31959205.670000002"/>
    <m/>
    <m/>
    <m/>
  </r>
  <r>
    <x v="1"/>
    <x v="60"/>
    <s v="Martes"/>
    <n v="1076"/>
    <s v="Lomas de Zamora"/>
    <n v="37651802.719999999"/>
    <m/>
    <n v="29533065.510000002"/>
    <m/>
    <m/>
    <m/>
  </r>
  <r>
    <x v="1"/>
    <x v="60"/>
    <s v="Martes"/>
    <n v="1077"/>
    <s v="Gral Pico (La Pampa)"/>
    <n v="40526167.729999997"/>
    <m/>
    <n v="31728234.559999999"/>
    <m/>
    <m/>
    <m/>
  </r>
  <r>
    <x v="1"/>
    <x v="60"/>
    <s v="Martes"/>
    <n v="1078"/>
    <s v="Salta Tartagal"/>
    <n v="48171518.25"/>
    <m/>
    <n v="37698502.799999997"/>
    <m/>
    <m/>
    <m/>
  </r>
  <r>
    <x v="1"/>
    <x v="60"/>
    <s v="Martes"/>
    <n v="1080"/>
    <s v="Santiago del Estero Sur"/>
    <n v="53371983.75"/>
    <n v="1719873.67"/>
    <n v="41405782.390000001"/>
    <n v="1346949.18"/>
    <n v="849.47799999999995"/>
    <n v="31"/>
  </r>
  <r>
    <x v="1"/>
    <x v="60"/>
    <s v="Martes"/>
    <n v="1081"/>
    <s v="Rawson San Juan"/>
    <n v="27432073.969999999"/>
    <m/>
    <n v="21726955.100000001"/>
    <m/>
    <m/>
    <m/>
  </r>
  <r>
    <x v="1"/>
    <x v="60"/>
    <s v="Martes"/>
    <n v="1082"/>
    <s v="Tucumán (Av. Jujuy)"/>
    <n v="21718053.91"/>
    <m/>
    <n v="17487890.5"/>
    <m/>
    <m/>
    <m/>
  </r>
  <r>
    <x v="1"/>
    <x v="60"/>
    <s v="Martes"/>
    <n v="1084"/>
    <s v="San Vicente"/>
    <n v="13367260.689999999"/>
    <n v="199999"/>
    <n v="10284283.25"/>
    <n v="154957.9"/>
    <n v="1"/>
    <n v="1"/>
  </r>
  <r>
    <x v="1"/>
    <x v="60"/>
    <s v="Martes"/>
    <n v="1085"/>
    <s v="Corrientes (Av. Maipú)"/>
    <n v="21449979.140000001"/>
    <m/>
    <n v="16766481.029999999"/>
    <m/>
    <m/>
    <m/>
  </r>
  <r>
    <x v="1"/>
    <x v="60"/>
    <s v="Martes"/>
    <n v="1086"/>
    <s v="Formosa II"/>
    <n v="50066426"/>
    <m/>
    <n v="39116261.859999999"/>
    <m/>
    <m/>
    <m/>
  </r>
  <r>
    <x v="1"/>
    <x v="60"/>
    <s v="Martes"/>
    <n v="1087"/>
    <s v="Pilar"/>
    <n v="71387823.819999993"/>
    <n v="4614590.24"/>
    <n v="56055061.93"/>
    <n v="3556250.98"/>
    <n v="1502.1610000000001"/>
    <n v="44"/>
  </r>
  <r>
    <x v="1"/>
    <x v="60"/>
    <s v="Martes"/>
    <n v="1088"/>
    <s v="Tuc. Concepción"/>
    <n v="43295334.960000001"/>
    <m/>
    <n v="34513133.490000002"/>
    <m/>
    <m/>
    <m/>
  </r>
  <r>
    <x v="1"/>
    <x v="60"/>
    <s v="Martes"/>
    <n v="1092"/>
    <s v="San Juan Norte"/>
    <n v="34843266.990000002"/>
    <m/>
    <n v="27037776.449999999"/>
    <m/>
    <m/>
    <m/>
  </r>
  <r>
    <x v="1"/>
    <x v="60"/>
    <s v="Martes"/>
    <n v="1093"/>
    <s v="Comodoro Rivadavia Norte"/>
    <n v="57260620.240000002"/>
    <m/>
    <n v="44810648.5"/>
    <m/>
    <m/>
    <m/>
  </r>
  <r>
    <x v="1"/>
    <x v="60"/>
    <s v="Martes"/>
    <n v="1096"/>
    <s v="Caseros"/>
    <n v="35020294.579999998"/>
    <m/>
    <n v="27386871.489999998"/>
    <m/>
    <m/>
    <m/>
  </r>
  <r>
    <x v="1"/>
    <x v="60"/>
    <s v="Martes"/>
    <n v="1097"/>
    <s v="Donato Alvarez (Cba)     "/>
    <n v="43460763.859999999"/>
    <n v="1237525.1499999999"/>
    <n v="34025854.020000003"/>
    <n v="958826.31"/>
    <n v="4"/>
    <n v="4"/>
  </r>
  <r>
    <x v="1"/>
    <x v="60"/>
    <s v="Martes"/>
    <n v="1098"/>
    <s v="R.S. Peña, Chaco"/>
    <n v="34744880.659999996"/>
    <n v="19999"/>
    <n v="26944420.66"/>
    <n v="15495.09"/>
    <n v="1"/>
    <n v="1"/>
  </r>
  <r>
    <x v="1"/>
    <x v="60"/>
    <s v="Martes"/>
    <n v="1099"/>
    <s v="Posadas II            "/>
    <n v="54671301.079999998"/>
    <n v="1439998.24"/>
    <n v="43694665.869999997"/>
    <n v="1115701.1200000001"/>
    <n v="2"/>
    <n v="1"/>
  </r>
  <r>
    <x v="1"/>
    <x v="60"/>
    <s v="Martes"/>
    <n v="1100"/>
    <s v="Santa Rosa (La Pampa) II"/>
    <n v="32867892.059999999"/>
    <m/>
    <n v="25718715.649999999"/>
    <m/>
    <m/>
    <m/>
  </r>
  <r>
    <x v="1"/>
    <x v="60"/>
    <s v="Martes"/>
    <n v="1106"/>
    <s v="Tuc. Ejército Del Norte"/>
    <n v="23725495.870000001"/>
    <m/>
    <n v="18765396.890000001"/>
    <m/>
    <m/>
    <m/>
  </r>
  <r>
    <x v="1"/>
    <x v="60"/>
    <s v="Martes"/>
    <n v="1108"/>
    <s v="Puerto Madryn "/>
    <n v="48409679.57"/>
    <m/>
    <n v="37932996.509999998"/>
    <m/>
    <m/>
    <m/>
  </r>
  <r>
    <x v="1"/>
    <x v="60"/>
    <s v="Martes"/>
    <n v="1110"/>
    <s v="Claypole"/>
    <n v="28896756.920000002"/>
    <m/>
    <n v="22413805.23"/>
    <m/>
    <m/>
    <m/>
  </r>
  <r>
    <x v="1"/>
    <x v="60"/>
    <s v="Martes"/>
    <n v="1111"/>
    <s v="San Pedro de Jujuy"/>
    <n v="32815353.66"/>
    <m/>
    <n v="25763248.539999999"/>
    <m/>
    <m/>
    <m/>
  </r>
  <r>
    <x v="1"/>
    <x v="60"/>
    <s v="Martes"/>
    <n v="1114"/>
    <s v="Clorinda"/>
    <n v="32373603.190000001"/>
    <m/>
    <n v="25376875.239999998"/>
    <m/>
    <m/>
    <m/>
  </r>
  <r>
    <x v="1"/>
    <x v="60"/>
    <s v="Martes"/>
    <n v="1115"/>
    <s v="General Roca"/>
    <n v="38044133.399999999"/>
    <n v="450964.11"/>
    <n v="29740630.18"/>
    <n v="351093.38"/>
    <n v="171.05"/>
    <n v="11"/>
  </r>
  <r>
    <x v="1"/>
    <x v="60"/>
    <s v="Martes"/>
    <n v="1116"/>
    <s v="Moron"/>
    <n v="30356127.739999998"/>
    <m/>
    <n v="23942608.530000001"/>
    <m/>
    <m/>
    <m/>
  </r>
  <r>
    <x v="1"/>
    <x v="60"/>
    <s v="Martes"/>
    <n v="1119"/>
    <s v="Moreno Derqui"/>
    <n v="27209806.84"/>
    <n v="1413998.62"/>
    <n v="21122527.920000002"/>
    <n v="1095556.77"/>
    <n v="2"/>
    <n v="2"/>
  </r>
  <r>
    <x v="1"/>
    <x v="60"/>
    <s v="Martes"/>
    <n v="2997"/>
    <s v="Grafa"/>
    <n v="-537568274.98000002"/>
    <n v="11556974.5"/>
    <n v="105473121.84"/>
    <n v="8707027.9399999995"/>
    <n v="4072.2730000000001"/>
    <n v="145"/>
  </r>
  <r>
    <x v="1"/>
    <x v="60"/>
    <s v="Martes"/>
    <n v="2998"/>
    <s v="San Justo"/>
    <n v="98863827.879999995"/>
    <n v="12570445.98"/>
    <n v="76849427.959999993"/>
    <n v="9684653.8800000008"/>
    <n v="4331.5020000000004"/>
    <n v="141"/>
  </r>
  <r>
    <x v="1"/>
    <x v="60"/>
    <s v="Martes"/>
    <n v="2999"/>
    <s v="Avellaneda"/>
    <n v="97757700.120000005"/>
    <n v="9098515.6999999993"/>
    <n v="76449010.099999994"/>
    <n v="6966397.0499999998"/>
    <n v="3377.319"/>
    <n v="116"/>
  </r>
  <r>
    <x v="1"/>
    <x v="60"/>
    <s v="Martes"/>
    <n v="3601"/>
    <s v="La Plata"/>
    <n v="-58283915.630000003"/>
    <n v="8987350.2899999991"/>
    <n v="80682501.959999993"/>
    <n v="6897937.2699999996"/>
    <n v="3897.5079999999998"/>
    <n v="105"/>
  </r>
  <r>
    <x v="1"/>
    <x v="60"/>
    <s v="Martes"/>
    <n v="3602"/>
    <s v="Bahía Blanca"/>
    <n v="101876364.70999999"/>
    <n v="4481058.38"/>
    <n v="79490307.280000001"/>
    <n v="3453766.65"/>
    <n v="1782.222"/>
    <n v="53"/>
  </r>
  <r>
    <x v="1"/>
    <x v="60"/>
    <s v="Martes"/>
    <n v="3603"/>
    <s v="Santa Fe "/>
    <n v="101024801.84"/>
    <n v="7018164.6699999999"/>
    <n v="78599597.900000006"/>
    <n v="5415526.4900000002"/>
    <n v="2366.8870000000002"/>
    <n v="66"/>
  </r>
  <r>
    <x v="1"/>
    <x v="60"/>
    <s v="Martes"/>
    <n v="3604"/>
    <s v="Paraná"/>
    <n v="95007657.430000007"/>
    <n v="7892075.0599999996"/>
    <n v="74198596.400000006"/>
    <n v="6082066.3799999999"/>
    <n v="2303.7710000000002"/>
    <n v="62"/>
  </r>
  <r>
    <x v="1"/>
    <x v="60"/>
    <s v="Martes"/>
    <n v="3605"/>
    <s v="Córdoba Oeste"/>
    <n v="177992558.06999999"/>
    <n v="9020009.2200000007"/>
    <n v="139895143.03"/>
    <n v="6915506.5999999996"/>
    <n v="3877.8139999999999"/>
    <n v="102"/>
  </r>
  <r>
    <x v="1"/>
    <x v="60"/>
    <s v="Martes"/>
    <n v="3606"/>
    <s v="Córdoba Este"/>
    <n v="105177988.67"/>
    <n v="3509709.69"/>
    <n v="82610758.530000001"/>
    <n v="2699247.72"/>
    <n v="1442.771"/>
    <n v="49"/>
  </r>
  <r>
    <x v="1"/>
    <x v="60"/>
    <s v="Martes"/>
    <n v="3608"/>
    <s v="Neuquén"/>
    <n v="127113972.92"/>
    <n v="4036301.25"/>
    <n v="98817273.200000003"/>
    <n v="3113555.06"/>
    <n v="1505.48"/>
    <n v="41"/>
  </r>
  <r>
    <x v="1"/>
    <x v="60"/>
    <s v="Martes"/>
    <n v="3613"/>
    <s v="Mendoza "/>
    <n v="97060283.310000002"/>
    <n v="15054283.65"/>
    <n v="75896674.150000006"/>
    <n v="11618560.48"/>
    <n v="1280.527"/>
    <n v="61"/>
  </r>
  <r>
    <x v="1"/>
    <x v="60"/>
    <s v="Martes"/>
    <n v="4001"/>
    <s v="Campana"/>
    <n v="19769716.84"/>
    <m/>
    <n v="15521788.289999999"/>
    <m/>
    <m/>
    <m/>
  </r>
  <r>
    <x v="1"/>
    <x v="61"/>
    <s v="Martes"/>
    <n v="1002"/>
    <s v="Rio IV"/>
    <n v="56846009.759999998"/>
    <n v="2636372.9500000002"/>
    <n v="44478927.390000001"/>
    <n v="2054048.03"/>
    <n v="895.09500000000003"/>
    <n v="26"/>
  </r>
  <r>
    <x v="1"/>
    <x v="61"/>
    <s v="Martes"/>
    <n v="1003"/>
    <s v="San Luis"/>
    <n v="77442861.730000004"/>
    <n v="1536819.82"/>
    <n v="61105334.509999998"/>
    <n v="1197134.06"/>
    <n v="502.20400000000001"/>
    <n v="20"/>
  </r>
  <r>
    <x v="1"/>
    <x v="61"/>
    <s v="Martes"/>
    <n v="1004"/>
    <s v="San Fernando"/>
    <n v="74218935.920000002"/>
    <n v="7005659.1500000004"/>
    <n v="58388978.630000003"/>
    <n v="5480361.8099999996"/>
    <n v="1945.1189999999999"/>
    <n v="50"/>
  </r>
  <r>
    <x v="1"/>
    <x v="61"/>
    <s v="Martes"/>
    <n v="1005"/>
    <s v="Las Heras"/>
    <n v="43700750.350000001"/>
    <m/>
    <n v="34349616.310000002"/>
    <m/>
    <m/>
    <m/>
  </r>
  <r>
    <x v="1"/>
    <x v="61"/>
    <s v="Martes"/>
    <n v="1006"/>
    <s v="San Juan"/>
    <n v="66580622.079999998"/>
    <n v="3399809.43"/>
    <n v="52344059.049999997"/>
    <n v="2646455.94"/>
    <n v="986.59799999999996"/>
    <n v="27"/>
  </r>
  <r>
    <x v="1"/>
    <x v="61"/>
    <s v="Martes"/>
    <n v="1007"/>
    <s v="La Rioja"/>
    <n v="124924623.33"/>
    <n v="3073389.73"/>
    <n v="98500521.840000004"/>
    <n v="2388836.77"/>
    <n v="238.965"/>
    <n v="10"/>
  </r>
  <r>
    <x v="1"/>
    <x v="61"/>
    <s v="Martes"/>
    <n v="1008"/>
    <s v="Corrientes"/>
    <n v="73665478.489999995"/>
    <n v="2516604.83"/>
    <n v="57594636.969999999"/>
    <n v="1959453.02"/>
    <n v="810.029"/>
    <n v="22"/>
  </r>
  <r>
    <x v="1"/>
    <x v="61"/>
    <s v="Martes"/>
    <n v="1010"/>
    <s v="Córdoba Sur"/>
    <n v="43253117.850000001"/>
    <m/>
    <n v="34026456.359999999"/>
    <m/>
    <m/>
    <m/>
  </r>
  <r>
    <x v="1"/>
    <x v="61"/>
    <s v="Martes"/>
    <n v="1011"/>
    <s v="Salta"/>
    <n v="41881057.460000001"/>
    <n v="65554.12"/>
    <n v="33232375.760000002"/>
    <n v="53375.72"/>
    <n v="27.4"/>
    <n v="3"/>
  </r>
  <r>
    <x v="1"/>
    <x v="61"/>
    <s v="Martes"/>
    <n v="1012"/>
    <s v="Santiago"/>
    <n v="69043809.379999995"/>
    <m/>
    <n v="54138203.509999998"/>
    <m/>
    <m/>
    <m/>
  </r>
  <r>
    <x v="1"/>
    <x v="61"/>
    <s v="Martes"/>
    <n v="1013"/>
    <s v="Tigre"/>
    <n v="48669410.700000003"/>
    <m/>
    <n v="38287206.310000002"/>
    <m/>
    <m/>
    <m/>
  </r>
  <r>
    <x v="1"/>
    <x v="61"/>
    <s v="Martes"/>
    <n v="1014"/>
    <s v="Lujan"/>
    <n v="41786846.450000003"/>
    <n v="2830150.71"/>
    <n v="32700964.149999999"/>
    <n v="2175634.3199999998"/>
    <n v="791.30499999999995"/>
    <n v="27"/>
  </r>
  <r>
    <x v="1"/>
    <x v="61"/>
    <s v="Martes"/>
    <n v="1015"/>
    <s v="Maipú"/>
    <n v="48534156.280000001"/>
    <m/>
    <n v="38131177.280000001"/>
    <m/>
    <m/>
    <m/>
  </r>
  <r>
    <x v="1"/>
    <x v="61"/>
    <s v="Martes"/>
    <n v="1016"/>
    <s v="Avellaneda 2"/>
    <n v="53362644.25"/>
    <m/>
    <n v="41682227.109999999"/>
    <m/>
    <m/>
    <m/>
  </r>
  <r>
    <x v="1"/>
    <x v="61"/>
    <s v="Martes"/>
    <n v="1017"/>
    <s v="La Tablada"/>
    <n v="41936176.770000003"/>
    <n v="2519998.39"/>
    <n v="32749867.02"/>
    <n v="1952478.1"/>
    <n v="2"/>
    <n v="2"/>
  </r>
  <r>
    <x v="1"/>
    <x v="61"/>
    <s v="Martes"/>
    <n v="1018"/>
    <s v="Quilmes"/>
    <n v="32369716.940000001"/>
    <m/>
    <n v="25429263.34"/>
    <m/>
    <m/>
    <m/>
  </r>
  <r>
    <x v="1"/>
    <x v="61"/>
    <s v="Martes"/>
    <n v="1020"/>
    <s v="Tucumán"/>
    <n v="52857035.490000002"/>
    <n v="5112078.33"/>
    <n v="42001809.799999997"/>
    <n v="3996751.35"/>
    <n v="1121.989"/>
    <n v="39"/>
  </r>
  <r>
    <x v="1"/>
    <x v="61"/>
    <s v="Martes"/>
    <n v="1021"/>
    <s v="Neuquén 2"/>
    <n v="68919068.819999993"/>
    <m/>
    <n v="54201664.43"/>
    <m/>
    <m/>
    <m/>
  </r>
  <r>
    <x v="1"/>
    <x v="61"/>
    <s v="Martes"/>
    <n v="1022"/>
    <s v="Bariloche"/>
    <n v="55746398.380000003"/>
    <n v="86482"/>
    <n v="44008552.119999997"/>
    <n v="61916.93"/>
    <n v="28.09"/>
    <n v="2"/>
  </r>
  <r>
    <x v="1"/>
    <x v="61"/>
    <s v="Martes"/>
    <n v="1023"/>
    <s v="La Pampa"/>
    <n v="61455850.990000002"/>
    <m/>
    <n v="48038802.729999997"/>
    <m/>
    <m/>
    <m/>
  </r>
  <r>
    <x v="1"/>
    <x v="61"/>
    <s v="Martes"/>
    <n v="1024"/>
    <s v="Formosa"/>
    <n v="104934383.11"/>
    <n v="2748687.94"/>
    <n v="81919847.109999999"/>
    <n v="2172519.86"/>
    <n v="1057.018"/>
    <n v="40"/>
  </r>
  <r>
    <x v="1"/>
    <x v="61"/>
    <s v="Martes"/>
    <n v="1026"/>
    <s v="Catamarca"/>
    <n v="47347884.609999999"/>
    <n v="262913.3"/>
    <n v="37242315.310000002"/>
    <n v="208591.09"/>
    <n v="77.47"/>
    <n v="3"/>
  </r>
  <r>
    <x v="1"/>
    <x v="61"/>
    <s v="Martes"/>
    <n v="1027"/>
    <s v="Mataderos"/>
    <n v="11522986.16"/>
    <m/>
    <n v="9105515.1300000008"/>
    <m/>
    <m/>
    <m/>
  </r>
  <r>
    <x v="1"/>
    <x v="61"/>
    <s v="Martes"/>
    <n v="1028"/>
    <s v="Alte Brown"/>
    <n v="37255472.659999996"/>
    <n v="134999.09"/>
    <n v="29321279.77"/>
    <n v="104596.4"/>
    <n v="1"/>
    <n v="1"/>
  </r>
  <r>
    <x v="1"/>
    <x v="61"/>
    <s v="Martes"/>
    <n v="1029"/>
    <s v="Moreno"/>
    <n v="29723267.210000001"/>
    <m/>
    <n v="23310084.050000001"/>
    <m/>
    <m/>
    <m/>
  </r>
  <r>
    <x v="1"/>
    <x v="61"/>
    <s v="Martes"/>
    <n v="1030"/>
    <s v="José C Paz"/>
    <n v="11494140.58"/>
    <m/>
    <n v="9048011.8300000001"/>
    <m/>
    <m/>
    <m/>
  </r>
  <r>
    <x v="1"/>
    <x v="61"/>
    <s v="Martes"/>
    <n v="1031"/>
    <s v="Jujuy"/>
    <n v="56448306.409999996"/>
    <n v="664114.43999999994"/>
    <n v="44479326.619999997"/>
    <n v="529386.51"/>
    <n v="180.964"/>
    <n v="10"/>
  </r>
  <r>
    <x v="1"/>
    <x v="61"/>
    <s v="Martes"/>
    <n v="1032"/>
    <s v="Malvinas Arg"/>
    <n v="43387110.460000001"/>
    <m/>
    <n v="34138619.740000002"/>
    <m/>
    <m/>
    <m/>
  </r>
  <r>
    <x v="1"/>
    <x v="61"/>
    <s v="Martes"/>
    <n v="1033"/>
    <s v="Rio Salí"/>
    <n v="39474680.170000002"/>
    <n v="90465"/>
    <n v="31061290.989999998"/>
    <n v="70091.66"/>
    <n v="35"/>
    <n v="2"/>
  </r>
  <r>
    <x v="1"/>
    <x v="61"/>
    <s v="Martes"/>
    <n v="1035"/>
    <s v="3 de Febrero"/>
    <n v="29783740.219999999"/>
    <n v="1223812.03"/>
    <n v="23301267.43"/>
    <n v="937215.06"/>
    <n v="414.48200000000003"/>
    <n v="10"/>
  </r>
  <r>
    <x v="1"/>
    <x v="61"/>
    <s v="Martes"/>
    <n v="1036"/>
    <s v="Moreno Shopping"/>
    <n v="17243150.359999999"/>
    <m/>
    <n v="13546769.25"/>
    <m/>
    <m/>
    <m/>
  </r>
  <r>
    <x v="1"/>
    <x v="61"/>
    <s v="Martes"/>
    <n v="1038"/>
    <s v="Cipolletti"/>
    <n v="60996382.32"/>
    <n v="2956977.75"/>
    <n v="47882129.130000003"/>
    <n v="2283516"/>
    <n v="478.21600000000001"/>
    <n v="20"/>
  </r>
  <r>
    <x v="1"/>
    <x v="61"/>
    <s v="Martes"/>
    <n v="1039"/>
    <s v="Paraná 2"/>
    <n v="54256895.640000001"/>
    <n v="2410268.25"/>
    <n v="42549095.07"/>
    <n v="1867459.84"/>
    <n v="2"/>
    <n v="2"/>
  </r>
  <r>
    <x v="1"/>
    <x v="61"/>
    <s v="Martes"/>
    <n v="1042"/>
    <s v="Trelew"/>
    <n v="38355475.539999999"/>
    <n v="653159.19999999995"/>
    <n v="30180123.309999999"/>
    <n v="506475.4"/>
    <n v="76"/>
    <n v="3"/>
  </r>
  <r>
    <x v="1"/>
    <x v="61"/>
    <s v="Martes"/>
    <n v="1043"/>
    <s v="Laferrere"/>
    <n v="33808490.880000003"/>
    <m/>
    <n v="26477000.77"/>
    <m/>
    <m/>
    <m/>
  </r>
  <r>
    <x v="1"/>
    <x v="61"/>
    <s v="Martes"/>
    <n v="1044"/>
    <s v="Hurlingham (AV. Villegas)"/>
    <n v="11952817.050000001"/>
    <m/>
    <n v="9328076.4499999993"/>
    <m/>
    <m/>
    <m/>
  </r>
  <r>
    <x v="1"/>
    <x v="61"/>
    <s v="Martes"/>
    <n v="1045"/>
    <s v="Hurlingham (AV. Vergara)"/>
    <n v="12313588.390000001"/>
    <m/>
    <n v="9704333.7799999993"/>
    <m/>
    <m/>
    <m/>
  </r>
  <r>
    <x v="1"/>
    <x v="61"/>
    <s v="Martes"/>
    <n v="1046"/>
    <s v="Pergamino"/>
    <n v="20881301.350000001"/>
    <n v="58043.79"/>
    <n v="16440434.02"/>
    <n v="51606.41"/>
    <n v="41"/>
    <n v="2"/>
  </r>
  <r>
    <x v="1"/>
    <x v="61"/>
    <s v="Martes"/>
    <n v="1050"/>
    <s v="Lanús"/>
    <n v="32427357.539999999"/>
    <m/>
    <n v="25447510.870000001"/>
    <m/>
    <m/>
    <m/>
  </r>
  <r>
    <x v="1"/>
    <x v="61"/>
    <s v="Martes"/>
    <n v="1051"/>
    <s v="Posadas"/>
    <n v="60903896.689999998"/>
    <n v="1249073.2"/>
    <n v="48401874.420000002"/>
    <n v="955814.79"/>
    <n v="131.59100000000001"/>
    <n v="6"/>
  </r>
  <r>
    <x v="1"/>
    <x v="61"/>
    <s v="Martes"/>
    <n v="1052"/>
    <s v="Oran"/>
    <n v="42666493.259999998"/>
    <m/>
    <n v="33572658.57"/>
    <m/>
    <m/>
    <m/>
  </r>
  <r>
    <x v="1"/>
    <x v="61"/>
    <s v="Martes"/>
    <n v="1053"/>
    <s v="Viedma"/>
    <n v="41759973.259999998"/>
    <n v="0"/>
    <n v="32861881.23"/>
    <n v="0"/>
    <n v="0"/>
    <n v="2"/>
  </r>
  <r>
    <x v="1"/>
    <x v="61"/>
    <s v="Martes"/>
    <n v="1054"/>
    <s v="Olavarría"/>
    <n v="53364811.740000002"/>
    <n v="1703949.01"/>
    <n v="41644095.880000003"/>
    <n v="1333589.92"/>
    <n v="611.23"/>
    <n v="13"/>
  </r>
  <r>
    <x v="1"/>
    <x v="61"/>
    <s v="Martes"/>
    <n v="1055"/>
    <s v="Villa Mercedes"/>
    <n v="43758882.039999999"/>
    <n v="2422198.9500000002"/>
    <n v="34444063.200000003"/>
    <n v="1885011.73"/>
    <n v="204.96899999999999"/>
    <n v="10"/>
  </r>
  <r>
    <x v="1"/>
    <x v="61"/>
    <s v="Martes"/>
    <n v="1056"/>
    <s v="Villa Nueva"/>
    <n v="29627389.969999999"/>
    <m/>
    <n v="23270609.449999999"/>
    <m/>
    <m/>
    <m/>
  </r>
  <r>
    <x v="1"/>
    <x v="61"/>
    <s v="Martes"/>
    <n v="1057"/>
    <s v="Comodoro Rivadavia"/>
    <n v="74255860.719999999"/>
    <n v="2039843.19"/>
    <n v="58421441.490000002"/>
    <n v="1566748.42"/>
    <n v="561.17399999999998"/>
    <n v="18"/>
  </r>
  <r>
    <x v="1"/>
    <x v="61"/>
    <s v="Martes"/>
    <n v="1058"/>
    <s v="Resistencia"/>
    <n v="38124575.280000001"/>
    <n v="556026.56000000006"/>
    <n v="29756805.09"/>
    <n v="427875.55"/>
    <n v="132.77000000000001"/>
    <n v="11"/>
  </r>
  <r>
    <x v="1"/>
    <x v="61"/>
    <s v="Martes"/>
    <n v="1059"/>
    <s v="Gonzalez Catán"/>
    <n v="34410571.149999999"/>
    <m/>
    <n v="26984309.93"/>
    <m/>
    <m/>
    <m/>
  </r>
  <r>
    <x v="1"/>
    <x v="61"/>
    <s v="Martes"/>
    <n v="1060"/>
    <s v="Fuerza Aérea (Cba)"/>
    <n v="33000558.77"/>
    <m/>
    <n v="26263828.25"/>
    <m/>
    <m/>
    <m/>
  </r>
  <r>
    <x v="1"/>
    <x v="61"/>
    <s v="Martes"/>
    <n v="1061"/>
    <s v="Junín"/>
    <n v="47301344.729999997"/>
    <n v="1957295.09"/>
    <n v="36990022.329999998"/>
    <n v="1516440"/>
    <n v="252.036"/>
    <n v="6"/>
  </r>
  <r>
    <x v="1"/>
    <x v="61"/>
    <s v="Martes"/>
    <n v="1066"/>
    <s v="Nogoyá"/>
    <n v="1864283.82"/>
    <m/>
    <n v="1451288.13"/>
    <m/>
    <m/>
    <m/>
  </r>
  <r>
    <x v="1"/>
    <x v="61"/>
    <s v="Martes"/>
    <n v="1067"/>
    <s v="San Martín (Mza)"/>
    <n v="29752576.800000001"/>
    <n v="122370.86"/>
    <n v="23390028.899999999"/>
    <n v="97359.31"/>
    <n v="65.396000000000001"/>
    <n v="2"/>
  </r>
  <r>
    <x v="1"/>
    <x v="61"/>
    <s v="Martes"/>
    <n v="1068"/>
    <s v="Palmares (Mza)"/>
    <n v="57091477.659999996"/>
    <m/>
    <n v="44794138.520000003"/>
    <m/>
    <m/>
    <m/>
  </r>
  <r>
    <x v="1"/>
    <x v="61"/>
    <s v="Martes"/>
    <n v="1074"/>
    <s v="Goya (Ctes)"/>
    <n v="19115622.359999999"/>
    <m/>
    <n v="14979823.939999999"/>
    <m/>
    <m/>
    <m/>
  </r>
  <r>
    <x v="1"/>
    <x v="61"/>
    <s v="Martes"/>
    <n v="1075"/>
    <s v="Salta Fuerza Aérea"/>
    <n v="37445399.640000001"/>
    <m/>
    <n v="29725488.84"/>
    <m/>
    <m/>
    <m/>
  </r>
  <r>
    <x v="1"/>
    <x v="61"/>
    <s v="Martes"/>
    <n v="1076"/>
    <s v="Lomas de Zamora"/>
    <n v="37196563.479999997"/>
    <m/>
    <n v="29302202.579999998"/>
    <m/>
    <m/>
    <m/>
  </r>
  <r>
    <x v="1"/>
    <x v="61"/>
    <s v="Martes"/>
    <n v="1077"/>
    <s v="Gral Pico (La Pampa)"/>
    <n v="47796688.409999996"/>
    <n v="4007946.2"/>
    <n v="37581536.380000003"/>
    <n v="3101928.01"/>
    <n v="65.566999999999993"/>
    <n v="5"/>
  </r>
  <r>
    <x v="1"/>
    <x v="61"/>
    <s v="Martes"/>
    <n v="1078"/>
    <s v="Salta Tartagal"/>
    <n v="44353690.280000001"/>
    <m/>
    <n v="34946323.049999997"/>
    <m/>
    <m/>
    <m/>
  </r>
  <r>
    <x v="1"/>
    <x v="61"/>
    <s v="Martes"/>
    <n v="1080"/>
    <s v="Santiago del Estero Sur"/>
    <n v="34099897.159999996"/>
    <n v="382284.21"/>
    <n v="26490814.02"/>
    <n v="300774.40000000002"/>
    <n v="136.23599999999999"/>
    <n v="6"/>
  </r>
  <r>
    <x v="1"/>
    <x v="61"/>
    <s v="Martes"/>
    <n v="1081"/>
    <s v="Rawson San Juan"/>
    <n v="36270440"/>
    <m/>
    <n v="28699510.210000001"/>
    <m/>
    <m/>
    <m/>
  </r>
  <r>
    <x v="1"/>
    <x v="61"/>
    <s v="Martes"/>
    <n v="1082"/>
    <s v="Tucumán (Av. Jujuy)"/>
    <n v="21526710.800000001"/>
    <m/>
    <n v="16878530.800000001"/>
    <m/>
    <m/>
    <m/>
  </r>
  <r>
    <x v="1"/>
    <x v="61"/>
    <s v="Martes"/>
    <n v="1084"/>
    <s v="San Vicente"/>
    <n v="9363659.0099999998"/>
    <m/>
    <n v="7373013.5199999996"/>
    <m/>
    <m/>
    <m/>
  </r>
  <r>
    <x v="1"/>
    <x v="61"/>
    <s v="Martes"/>
    <n v="1085"/>
    <s v="Corrientes (Av. Maipú)"/>
    <n v="19718752.84"/>
    <m/>
    <n v="15419053.619999999"/>
    <m/>
    <m/>
    <m/>
  </r>
  <r>
    <x v="1"/>
    <x v="61"/>
    <s v="Martes"/>
    <n v="1086"/>
    <s v="Formosa II"/>
    <n v="64889107.240000002"/>
    <m/>
    <n v="50632766.920000002"/>
    <m/>
    <m/>
    <m/>
  </r>
  <r>
    <x v="1"/>
    <x v="61"/>
    <s v="Martes"/>
    <n v="1087"/>
    <s v="Pilar"/>
    <n v="55292662.200000003"/>
    <n v="4654743.68"/>
    <n v="43358587.149999999"/>
    <n v="3666565.42"/>
    <n v="1333.2170000000001"/>
    <n v="37"/>
  </r>
  <r>
    <x v="1"/>
    <x v="61"/>
    <s v="Martes"/>
    <n v="1088"/>
    <s v="Tuc. Concepción"/>
    <n v="33217509.539999999"/>
    <n v="43598.8"/>
    <n v="26665401.77"/>
    <n v="33780.06"/>
    <n v="2"/>
    <n v="1"/>
  </r>
  <r>
    <x v="1"/>
    <x v="61"/>
    <s v="Martes"/>
    <n v="1092"/>
    <s v="San Juan Norte"/>
    <n v="42897593.509999998"/>
    <m/>
    <n v="33437029.890000001"/>
    <m/>
    <m/>
    <m/>
  </r>
  <r>
    <x v="1"/>
    <x v="61"/>
    <s v="Martes"/>
    <n v="1093"/>
    <s v="Comodoro Rivadavia Norte"/>
    <n v="58693532.359999999"/>
    <m/>
    <n v="46015196.090000004"/>
    <m/>
    <m/>
    <m/>
  </r>
  <r>
    <x v="1"/>
    <x v="61"/>
    <s v="Martes"/>
    <n v="1096"/>
    <s v="Caseros"/>
    <n v="33262380.969999999"/>
    <m/>
    <n v="26101101.66"/>
    <m/>
    <m/>
    <m/>
  </r>
  <r>
    <x v="1"/>
    <x v="61"/>
    <s v="Martes"/>
    <n v="1097"/>
    <s v="Donato Alvarez (Cba)     "/>
    <n v="36080191.170000002"/>
    <m/>
    <n v="28490056.949999999"/>
    <m/>
    <m/>
    <m/>
  </r>
  <r>
    <x v="1"/>
    <x v="61"/>
    <s v="Martes"/>
    <n v="1098"/>
    <s v="R.S. Peña, Chaco"/>
    <n v="21180687.449999999"/>
    <m/>
    <n v="16546700.26"/>
    <m/>
    <m/>
    <m/>
  </r>
  <r>
    <x v="1"/>
    <x v="61"/>
    <s v="Martes"/>
    <n v="1099"/>
    <s v="Posadas II            "/>
    <n v="39142523.75"/>
    <m/>
    <n v="31619566.670000002"/>
    <m/>
    <m/>
    <m/>
  </r>
  <r>
    <x v="1"/>
    <x v="61"/>
    <s v="Martes"/>
    <n v="1100"/>
    <s v="Santa Rosa (La Pampa) II"/>
    <n v="40728721.689999998"/>
    <m/>
    <n v="31869057.120000001"/>
    <m/>
    <m/>
    <m/>
  </r>
  <r>
    <x v="1"/>
    <x v="61"/>
    <s v="Martes"/>
    <n v="1102"/>
    <s v="Alvarez Jonte"/>
    <n v="2306002.06"/>
    <m/>
    <n v="1809955.45"/>
    <m/>
    <m/>
    <m/>
  </r>
  <r>
    <x v="1"/>
    <x v="61"/>
    <s v="Martes"/>
    <n v="1103"/>
    <s v="Perón"/>
    <n v="4478760.72"/>
    <m/>
    <n v="3476781.67"/>
    <m/>
    <m/>
    <m/>
  </r>
  <r>
    <x v="1"/>
    <x v="61"/>
    <s v="Martes"/>
    <n v="1106"/>
    <s v="Tuc. Ejército Del Norte"/>
    <n v="24682294.390000001"/>
    <m/>
    <n v="19520695.859999999"/>
    <m/>
    <m/>
    <m/>
  </r>
  <r>
    <x v="1"/>
    <x v="61"/>
    <s v="Martes"/>
    <n v="1108"/>
    <s v="Puerto Madryn "/>
    <n v="40264128.5"/>
    <n v="421245.9"/>
    <n v="31540226.98"/>
    <n v="326830.34999999998"/>
    <n v="113.32"/>
    <n v="6"/>
  </r>
  <r>
    <x v="1"/>
    <x v="61"/>
    <s v="Martes"/>
    <n v="1109"/>
    <s v="Cabildo"/>
    <n v="3422133.65"/>
    <m/>
    <n v="2683290.17"/>
    <m/>
    <m/>
    <m/>
  </r>
  <r>
    <x v="1"/>
    <x v="61"/>
    <s v="Martes"/>
    <n v="1110"/>
    <s v="Claypole"/>
    <n v="23319135.140000001"/>
    <m/>
    <n v="18274056.670000002"/>
    <m/>
    <m/>
    <m/>
  </r>
  <r>
    <x v="1"/>
    <x v="61"/>
    <s v="Martes"/>
    <n v="1111"/>
    <s v="San Pedro de Jujuy"/>
    <n v="29958414.219999999"/>
    <m/>
    <n v="23689870.109999999"/>
    <m/>
    <m/>
    <m/>
  </r>
  <r>
    <x v="1"/>
    <x v="61"/>
    <s v="Martes"/>
    <n v="1114"/>
    <s v="Clorinda"/>
    <n v="29011765.899999999"/>
    <m/>
    <n v="22842575.57"/>
    <m/>
    <m/>
    <m/>
  </r>
  <r>
    <x v="1"/>
    <x v="61"/>
    <s v="Martes"/>
    <n v="1115"/>
    <s v="General Roca"/>
    <n v="34988882.32"/>
    <n v="713050.34"/>
    <n v="27604919.539999999"/>
    <n v="566302.94999999995"/>
    <n v="181.505"/>
    <n v="5"/>
  </r>
  <r>
    <x v="1"/>
    <x v="61"/>
    <s v="Martes"/>
    <n v="1116"/>
    <s v="Moron"/>
    <n v="28984268.280000001"/>
    <m/>
    <n v="22574886.989999998"/>
    <m/>
    <m/>
    <m/>
  </r>
  <r>
    <x v="1"/>
    <x v="61"/>
    <s v="Martes"/>
    <n v="1119"/>
    <s v="Moreno Derqui"/>
    <n v="22748617.18"/>
    <m/>
    <n v="17928330.34"/>
    <m/>
    <m/>
    <m/>
  </r>
  <r>
    <x v="1"/>
    <x v="61"/>
    <s v="Martes"/>
    <n v="2997"/>
    <s v="Grafa"/>
    <n v="156199492.40000001"/>
    <n v="18379245.969999999"/>
    <n v="124254588.95999999"/>
    <n v="14196246.58"/>
    <n v="5186.6980000000003"/>
    <n v="151"/>
  </r>
  <r>
    <x v="1"/>
    <x v="61"/>
    <s v="Martes"/>
    <n v="2998"/>
    <s v="San Justo"/>
    <n v="77536882.769999996"/>
    <n v="9872913.5099999998"/>
    <n v="60794123.890000001"/>
    <n v="7650309.1200000001"/>
    <n v="2571.5439999999999"/>
    <n v="74"/>
  </r>
  <r>
    <x v="1"/>
    <x v="61"/>
    <s v="Martes"/>
    <n v="2999"/>
    <s v="Avellaneda"/>
    <n v="88976936.310000002"/>
    <n v="8002044.46"/>
    <n v="69550867.239999995"/>
    <n v="5988965.5099999998"/>
    <n v="2264.9380000000001"/>
    <n v="65"/>
  </r>
  <r>
    <x v="1"/>
    <x v="61"/>
    <s v="Martes"/>
    <n v="3601"/>
    <s v="La Plata"/>
    <n v="108534953.64"/>
    <n v="12058704.699999999"/>
    <n v="84911873.299999997"/>
    <n v="9293250.2200000007"/>
    <n v="3460.6"/>
    <n v="98"/>
  </r>
  <r>
    <x v="1"/>
    <x v="61"/>
    <s v="Martes"/>
    <n v="3602"/>
    <s v="Bahía Blanca"/>
    <n v="80297090.629999995"/>
    <n v="4929728.6500000004"/>
    <n v="63022964.75"/>
    <n v="3843091.36"/>
    <n v="1381.009"/>
    <n v="44"/>
  </r>
  <r>
    <x v="1"/>
    <x v="61"/>
    <s v="Martes"/>
    <n v="3603"/>
    <s v="Santa Fe "/>
    <n v="80746709.060000002"/>
    <n v="7570249.2599999998"/>
    <n v="62909689.600000001"/>
    <n v="5660162.1699999999"/>
    <n v="2105.558"/>
    <n v="55"/>
  </r>
  <r>
    <x v="1"/>
    <x v="61"/>
    <s v="Martes"/>
    <n v="3604"/>
    <s v="Paraná"/>
    <n v="65491751.689999998"/>
    <n v="5050543.9400000004"/>
    <n v="51256905.409999996"/>
    <n v="3893590.25"/>
    <n v="1042.596"/>
    <n v="34"/>
  </r>
  <r>
    <x v="1"/>
    <x v="61"/>
    <s v="Martes"/>
    <n v="3605"/>
    <s v="Córdoba Oeste"/>
    <n v="148233065.66"/>
    <n v="10567330.630000001"/>
    <n v="117029705.87"/>
    <n v="8112098.1399999997"/>
    <n v="2599.41"/>
    <n v="81"/>
  </r>
  <r>
    <x v="1"/>
    <x v="61"/>
    <s v="Martes"/>
    <n v="3606"/>
    <s v="Córdoba Este"/>
    <n v="83815960.519999996"/>
    <n v="3302182.64"/>
    <n v="65981057.659999996"/>
    <n v="2543978.7999999998"/>
    <n v="1044.451"/>
    <n v="41"/>
  </r>
  <r>
    <x v="1"/>
    <x v="61"/>
    <s v="Martes"/>
    <n v="3608"/>
    <s v="Neuquén"/>
    <n v="126347856.81"/>
    <n v="3243170.02"/>
    <n v="98754469.599999994"/>
    <n v="2535553.86"/>
    <n v="831.54"/>
    <n v="23"/>
  </r>
  <r>
    <x v="1"/>
    <x v="61"/>
    <s v="Martes"/>
    <n v="3613"/>
    <s v="Mendoza "/>
    <n v="97200090.579999998"/>
    <n v="9375486.2799999993"/>
    <n v="76359500.459999993"/>
    <n v="7278422.0300000003"/>
    <n v="2413.701"/>
    <n v="83"/>
  </r>
  <r>
    <x v="1"/>
    <x v="61"/>
    <s v="Martes"/>
    <n v="4001"/>
    <s v="Campana"/>
    <n v="25159907.059999999"/>
    <n v="136680.15"/>
    <n v="19811224.539999999"/>
    <n v="106541.59"/>
    <n v="43"/>
    <n v="3"/>
  </r>
  <r>
    <x v="1"/>
    <x v="62"/>
    <s v="Miercoles"/>
    <n v="1002"/>
    <s v="Rio IV"/>
    <n v="49201469.920000002"/>
    <n v="2328617.58"/>
    <n v="38522737.740000002"/>
    <n v="1800953.18"/>
    <n v="807.18799999999999"/>
    <n v="25"/>
  </r>
  <r>
    <x v="1"/>
    <x v="62"/>
    <s v="Miercoles"/>
    <n v="1003"/>
    <s v="San Luis"/>
    <n v="68361428.739999995"/>
    <n v="1618438.14"/>
    <n v="54178910.140000001"/>
    <n v="1253374.52"/>
    <n v="478.56799999999998"/>
    <n v="22"/>
  </r>
  <r>
    <x v="1"/>
    <x v="62"/>
    <s v="Miercoles"/>
    <n v="1004"/>
    <s v="San Fernando"/>
    <n v="64245778.579999998"/>
    <n v="4632684"/>
    <n v="50656070.280000001"/>
    <n v="3616256.06"/>
    <n v="1217.5519999999999"/>
    <n v="38"/>
  </r>
  <r>
    <x v="1"/>
    <x v="62"/>
    <s v="Miercoles"/>
    <n v="1005"/>
    <s v="Las Heras"/>
    <n v="55525633.799999997"/>
    <n v="733499.12"/>
    <n v="43674971.729999997"/>
    <n v="568310.27"/>
    <n v="1"/>
    <n v="1"/>
  </r>
  <r>
    <x v="1"/>
    <x v="62"/>
    <s v="Miercoles"/>
    <n v="1006"/>
    <s v="San Juan"/>
    <n v="52251613.969999999"/>
    <n v="957406.67"/>
    <n v="41366867.670000002"/>
    <n v="746028.15"/>
    <n v="334"/>
    <n v="17"/>
  </r>
  <r>
    <x v="1"/>
    <x v="62"/>
    <s v="Miercoles"/>
    <n v="1007"/>
    <s v="La Rioja"/>
    <n v="90233411.909999996"/>
    <n v="1974409.21"/>
    <n v="70985192.079999998"/>
    <n v="1507760.36"/>
    <n v="111.161"/>
    <n v="7"/>
  </r>
  <r>
    <x v="1"/>
    <x v="62"/>
    <s v="Miercoles"/>
    <n v="1008"/>
    <s v="Corrientes"/>
    <n v="61760056.649999999"/>
    <n v="966972.54"/>
    <n v="48445699.659999996"/>
    <n v="770554.28"/>
    <n v="769.21400000000006"/>
    <n v="18"/>
  </r>
  <r>
    <x v="1"/>
    <x v="62"/>
    <s v="Miercoles"/>
    <n v="1010"/>
    <s v="Córdoba Sur"/>
    <n v="38628216.579999998"/>
    <m/>
    <n v="30439520.52"/>
    <m/>
    <m/>
    <m/>
  </r>
  <r>
    <x v="1"/>
    <x v="62"/>
    <s v="Miercoles"/>
    <n v="1011"/>
    <s v="Salta"/>
    <n v="43713595.390000001"/>
    <n v="1189692.79"/>
    <n v="34540024.159999996"/>
    <n v="941005.04"/>
    <n v="308.79899999999998"/>
    <n v="14"/>
  </r>
  <r>
    <x v="1"/>
    <x v="62"/>
    <s v="Miercoles"/>
    <n v="1012"/>
    <s v="Santiago"/>
    <n v="50080539.289999999"/>
    <n v="1520995.83"/>
    <n v="39263583.170000002"/>
    <n v="1181735.76"/>
    <n v="44.131999999999998"/>
    <n v="6"/>
  </r>
  <r>
    <x v="1"/>
    <x v="62"/>
    <s v="Miercoles"/>
    <n v="1013"/>
    <s v="Tigre"/>
    <n v="43432958.469999999"/>
    <m/>
    <n v="34054705.759999998"/>
    <m/>
    <m/>
    <m/>
  </r>
  <r>
    <x v="1"/>
    <x v="62"/>
    <s v="Miercoles"/>
    <n v="1014"/>
    <s v="Lujan"/>
    <n v="45630018.969999999"/>
    <n v="-14301.35"/>
    <n v="35659379.899999999"/>
    <n v="-12014.66"/>
    <n v="8"/>
    <n v="3"/>
  </r>
  <r>
    <x v="1"/>
    <x v="62"/>
    <s v="Miercoles"/>
    <n v="1015"/>
    <s v="Maipú"/>
    <n v="43393541.899999999"/>
    <n v="367999.19"/>
    <n v="34071837.469999999"/>
    <n v="285123.34999999998"/>
    <n v="1"/>
    <n v="1"/>
  </r>
  <r>
    <x v="1"/>
    <x v="62"/>
    <s v="Miercoles"/>
    <n v="1016"/>
    <s v="Avellaneda 2"/>
    <n v="48631425.060000002"/>
    <m/>
    <n v="38005883.979999997"/>
    <m/>
    <m/>
    <m/>
  </r>
  <r>
    <x v="1"/>
    <x v="62"/>
    <s v="Miercoles"/>
    <n v="1017"/>
    <s v="La Tablada"/>
    <n v="42098531.469999999"/>
    <m/>
    <n v="32928741.550000001"/>
    <m/>
    <m/>
    <m/>
  </r>
  <r>
    <x v="1"/>
    <x v="62"/>
    <s v="Miercoles"/>
    <n v="1018"/>
    <s v="Quilmes"/>
    <n v="34336142.549999997"/>
    <m/>
    <n v="26989797.199999999"/>
    <m/>
    <m/>
    <m/>
  </r>
  <r>
    <x v="1"/>
    <x v="62"/>
    <s v="Miercoles"/>
    <n v="1020"/>
    <s v="Tucumán"/>
    <n v="52461906.280000001"/>
    <n v="2354662.8199999998"/>
    <n v="41595276.530000001"/>
    <n v="1832786.47"/>
    <n v="727.58699999999999"/>
    <n v="27"/>
  </r>
  <r>
    <x v="1"/>
    <x v="62"/>
    <s v="Miercoles"/>
    <n v="1021"/>
    <s v="Neuquén 2"/>
    <n v="66438384.780000001"/>
    <m/>
    <n v="52131038.439999998"/>
    <m/>
    <m/>
    <m/>
  </r>
  <r>
    <x v="1"/>
    <x v="62"/>
    <s v="Miercoles"/>
    <n v="1022"/>
    <s v="Bariloche"/>
    <n v="62725095"/>
    <n v="114047.4"/>
    <n v="49473571.409999996"/>
    <n v="86164.58"/>
    <n v="54"/>
    <n v="1"/>
  </r>
  <r>
    <x v="1"/>
    <x v="62"/>
    <s v="Miercoles"/>
    <n v="1023"/>
    <s v="La Pampa"/>
    <n v="49216205.350000001"/>
    <n v="272218"/>
    <n v="38532934.329999998"/>
    <n v="206210.26"/>
    <n v="117.018"/>
    <n v="5"/>
  </r>
  <r>
    <x v="1"/>
    <x v="62"/>
    <s v="Miercoles"/>
    <n v="1024"/>
    <s v="Formosa"/>
    <n v="84436999.159999996"/>
    <n v="4778663.63"/>
    <n v="65905199.729999997"/>
    <n v="3723869.84"/>
    <n v="1754.4369999999999"/>
    <n v="60"/>
  </r>
  <r>
    <x v="1"/>
    <x v="62"/>
    <s v="Miercoles"/>
    <n v="1026"/>
    <s v="Catamarca"/>
    <n v="50915580.119999997"/>
    <n v="125697.55"/>
    <n v="40253933.369999997"/>
    <n v="98267.78"/>
    <n v="67"/>
    <n v="1"/>
  </r>
  <r>
    <x v="1"/>
    <x v="62"/>
    <s v="Miercoles"/>
    <n v="1027"/>
    <s v="Mataderos"/>
    <n v="14654186.869999999"/>
    <m/>
    <n v="11550556.25"/>
    <m/>
    <m/>
    <m/>
  </r>
  <r>
    <x v="1"/>
    <x v="62"/>
    <s v="Miercoles"/>
    <n v="1028"/>
    <s v="Alte Brown"/>
    <n v="37833252.719999999"/>
    <m/>
    <n v="29579088.710000001"/>
    <m/>
    <m/>
    <m/>
  </r>
  <r>
    <x v="1"/>
    <x v="62"/>
    <s v="Miercoles"/>
    <n v="1029"/>
    <s v="Moreno"/>
    <n v="28371259.379999999"/>
    <m/>
    <n v="22372654.010000002"/>
    <m/>
    <m/>
    <m/>
  </r>
  <r>
    <x v="1"/>
    <x v="62"/>
    <s v="Miercoles"/>
    <n v="1030"/>
    <s v="José C Paz"/>
    <n v="15909999.98"/>
    <m/>
    <n v="12524764"/>
    <m/>
    <m/>
    <m/>
  </r>
  <r>
    <x v="1"/>
    <x v="62"/>
    <s v="Miercoles"/>
    <n v="1031"/>
    <s v="Jujuy"/>
    <n v="49838430.479999997"/>
    <n v="440255.65"/>
    <n v="39367105.409999996"/>
    <n v="346871.55"/>
    <n v="129.40199999999999"/>
    <n v="9"/>
  </r>
  <r>
    <x v="1"/>
    <x v="62"/>
    <s v="Miercoles"/>
    <n v="1032"/>
    <s v="Malvinas Arg"/>
    <n v="42009447.149999999"/>
    <m/>
    <n v="33000141.640000001"/>
    <m/>
    <m/>
    <m/>
  </r>
  <r>
    <x v="1"/>
    <x v="62"/>
    <s v="Miercoles"/>
    <n v="1033"/>
    <s v="Rio Salí"/>
    <n v="32137981.879999999"/>
    <n v="1461599.25"/>
    <n v="25269434.18"/>
    <n v="1132437.3999999999"/>
    <n v="1"/>
    <n v="1"/>
  </r>
  <r>
    <x v="1"/>
    <x v="62"/>
    <s v="Miercoles"/>
    <n v="1035"/>
    <s v="3 de Febrero"/>
    <n v="31472947.890000001"/>
    <n v="1413195.71"/>
    <n v="24642784.789999999"/>
    <n v="1107248.8899999999"/>
    <n v="365.34"/>
    <n v="12"/>
  </r>
  <r>
    <x v="1"/>
    <x v="62"/>
    <s v="Miercoles"/>
    <n v="1036"/>
    <s v="Moreno Shopping"/>
    <n v="12723522.609999999"/>
    <m/>
    <n v="9965971.1300000008"/>
    <m/>
    <m/>
    <m/>
  </r>
  <r>
    <x v="1"/>
    <x v="62"/>
    <s v="Miercoles"/>
    <n v="1038"/>
    <s v="Cipolletti"/>
    <n v="72998564.719999999"/>
    <n v="4968055.8899999997"/>
    <n v="57239442.210000001"/>
    <n v="3822897.93"/>
    <n v="153.57"/>
    <n v="10"/>
  </r>
  <r>
    <x v="1"/>
    <x v="62"/>
    <s v="Miercoles"/>
    <n v="1039"/>
    <s v="Paraná 2"/>
    <n v="55351215.140000001"/>
    <m/>
    <n v="43339884.670000002"/>
    <m/>
    <m/>
    <m/>
  </r>
  <r>
    <x v="1"/>
    <x v="62"/>
    <s v="Miercoles"/>
    <n v="1042"/>
    <s v="Trelew"/>
    <n v="32821984.920000002"/>
    <m/>
    <n v="25846715.82"/>
    <m/>
    <m/>
    <m/>
  </r>
  <r>
    <x v="1"/>
    <x v="62"/>
    <s v="Miercoles"/>
    <n v="1043"/>
    <s v="Laferrere"/>
    <n v="33149831.239999998"/>
    <n v="2279934.4500000002"/>
    <n v="25946133.370000001"/>
    <n v="1766478.16"/>
    <n v="2"/>
    <n v="2"/>
  </r>
  <r>
    <x v="1"/>
    <x v="62"/>
    <s v="Miercoles"/>
    <n v="1044"/>
    <s v="Hurlingham (AV. Villegas)"/>
    <n v="13789944.48"/>
    <m/>
    <n v="10793226.07"/>
    <m/>
    <m/>
    <m/>
  </r>
  <r>
    <x v="1"/>
    <x v="62"/>
    <s v="Miercoles"/>
    <n v="1045"/>
    <s v="Hurlingham (AV. Vergara)"/>
    <n v="10511801.970000001"/>
    <m/>
    <n v="8303923.9199999999"/>
    <m/>
    <m/>
    <m/>
  </r>
  <r>
    <x v="1"/>
    <x v="62"/>
    <s v="Miercoles"/>
    <n v="1046"/>
    <s v="Pergamino"/>
    <n v="17716611.370000001"/>
    <m/>
    <n v="13954864.73"/>
    <m/>
    <m/>
    <m/>
  </r>
  <r>
    <x v="1"/>
    <x v="62"/>
    <s v="Miercoles"/>
    <n v="1050"/>
    <s v="Lanús"/>
    <n v="29356981.129999999"/>
    <m/>
    <n v="22967441.07"/>
    <m/>
    <m/>
    <m/>
  </r>
  <r>
    <x v="1"/>
    <x v="62"/>
    <s v="Miercoles"/>
    <n v="1051"/>
    <s v="Posadas"/>
    <n v="60637694.719999999"/>
    <m/>
    <n v="48554766.359999999"/>
    <m/>
    <m/>
    <m/>
  </r>
  <r>
    <x v="1"/>
    <x v="62"/>
    <s v="Miercoles"/>
    <n v="1052"/>
    <s v="Oran"/>
    <n v="30264214.989999998"/>
    <m/>
    <n v="23926936.170000002"/>
    <m/>
    <m/>
    <m/>
  </r>
  <r>
    <x v="1"/>
    <x v="62"/>
    <s v="Miercoles"/>
    <n v="1053"/>
    <s v="Viedma"/>
    <n v="48628079.25"/>
    <m/>
    <n v="38252360.460000001"/>
    <m/>
    <m/>
    <m/>
  </r>
  <r>
    <x v="1"/>
    <x v="62"/>
    <s v="Miercoles"/>
    <n v="1054"/>
    <s v="Olavarría"/>
    <n v="39366208.57"/>
    <n v="1115781.76"/>
    <n v="30697487.219999999"/>
    <n v="844612.22"/>
    <n v="116.499"/>
    <n v="8"/>
  </r>
  <r>
    <x v="1"/>
    <x v="62"/>
    <s v="Miercoles"/>
    <n v="1055"/>
    <s v="Villa Mercedes"/>
    <n v="37714419.390000001"/>
    <n v="1220191.82"/>
    <n v="29633275.620000001"/>
    <n v="957224.93"/>
    <n v="424.58199999999999"/>
    <n v="8"/>
  </r>
  <r>
    <x v="1"/>
    <x v="62"/>
    <s v="Miercoles"/>
    <n v="1056"/>
    <s v="Villa Nueva"/>
    <n v="31555672.199999999"/>
    <m/>
    <n v="24873056.41"/>
    <m/>
    <m/>
    <m/>
  </r>
  <r>
    <x v="1"/>
    <x v="62"/>
    <s v="Miercoles"/>
    <n v="1057"/>
    <s v="Comodoro Rivadavia"/>
    <n v="66130944.100000001"/>
    <n v="1529247.46"/>
    <n v="51992135.100000001"/>
    <n v="1194724.74"/>
    <n v="449.70499999999998"/>
    <n v="22"/>
  </r>
  <r>
    <x v="1"/>
    <x v="62"/>
    <s v="Miercoles"/>
    <n v="1058"/>
    <s v="Resistencia"/>
    <n v="37297649.520000003"/>
    <n v="2354540.06"/>
    <n v="29083921.870000001"/>
    <n v="1805721.5"/>
    <n v="96"/>
    <n v="13"/>
  </r>
  <r>
    <x v="1"/>
    <x v="62"/>
    <s v="Miercoles"/>
    <n v="1059"/>
    <s v="Gonzalez Catán"/>
    <n v="33287128.84"/>
    <n v="879899"/>
    <n v="26055665.600000001"/>
    <n v="681739.96"/>
    <n v="1"/>
    <n v="1"/>
  </r>
  <r>
    <x v="1"/>
    <x v="62"/>
    <s v="Miercoles"/>
    <n v="1060"/>
    <s v="Fuerza Aérea (Cba)"/>
    <n v="32064783.210000001"/>
    <m/>
    <n v="25196130.420000002"/>
    <m/>
    <m/>
    <m/>
  </r>
  <r>
    <x v="1"/>
    <x v="62"/>
    <s v="Miercoles"/>
    <n v="1061"/>
    <s v="Junín"/>
    <n v="45415108.289999999"/>
    <m/>
    <n v="35447722.009999998"/>
    <m/>
    <m/>
    <m/>
  </r>
  <r>
    <x v="1"/>
    <x v="62"/>
    <s v="Miercoles"/>
    <n v="1066"/>
    <s v="Nogoyá"/>
    <n v="3045530.71"/>
    <m/>
    <n v="2383017.15"/>
    <m/>
    <m/>
    <m/>
  </r>
  <r>
    <x v="1"/>
    <x v="62"/>
    <s v="Miercoles"/>
    <n v="1067"/>
    <s v="San Martín (Mza)"/>
    <n v="25070836.789999999"/>
    <m/>
    <n v="19648588.059999999"/>
    <m/>
    <m/>
    <m/>
  </r>
  <r>
    <x v="1"/>
    <x v="62"/>
    <s v="Miercoles"/>
    <n v="1068"/>
    <s v="Palmares (Mza)"/>
    <n v="61731012.770000003"/>
    <n v="1416796.64"/>
    <n v="48339266.829999998"/>
    <n v="1097724.7"/>
    <n v="6"/>
    <n v="3"/>
  </r>
  <r>
    <x v="1"/>
    <x v="62"/>
    <s v="Miercoles"/>
    <n v="1074"/>
    <s v="Goya (Ctes)"/>
    <n v="18466762.68"/>
    <m/>
    <n v="14436835.470000001"/>
    <m/>
    <m/>
    <m/>
  </r>
  <r>
    <x v="1"/>
    <x v="62"/>
    <s v="Miercoles"/>
    <n v="1075"/>
    <s v="Salta Fuerza Aérea"/>
    <n v="39092682.659999996"/>
    <n v="879899"/>
    <n v="30672143.379999999"/>
    <n v="681739.96"/>
    <n v="1"/>
    <n v="1"/>
  </r>
  <r>
    <x v="1"/>
    <x v="62"/>
    <s v="Miercoles"/>
    <n v="1076"/>
    <s v="Lomas de Zamora"/>
    <n v="32313344.969999999"/>
    <m/>
    <n v="25483658.609999999"/>
    <m/>
    <m/>
    <m/>
  </r>
  <r>
    <x v="1"/>
    <x v="62"/>
    <s v="Miercoles"/>
    <n v="1077"/>
    <s v="Gral Pico (La Pampa)"/>
    <n v="43300479.090000004"/>
    <n v="657671.15"/>
    <n v="34167323.32"/>
    <n v="509559.25"/>
    <n v="27"/>
    <n v="2"/>
  </r>
  <r>
    <x v="1"/>
    <x v="62"/>
    <s v="Miercoles"/>
    <n v="1078"/>
    <s v="Salta Tartagal"/>
    <n v="43374266.5"/>
    <n v="224889.33"/>
    <n v="33875319.579999998"/>
    <n v="170717.61"/>
    <n v="74.754999999999995"/>
    <n v="1"/>
  </r>
  <r>
    <x v="1"/>
    <x v="62"/>
    <s v="Miercoles"/>
    <n v="1080"/>
    <s v="Santiago del Estero Sur"/>
    <n v="40489901.060000002"/>
    <n v="1705247.13"/>
    <n v="31638662.52"/>
    <n v="1310018.96"/>
    <n v="615.49900000000002"/>
    <n v="20"/>
  </r>
  <r>
    <x v="1"/>
    <x v="62"/>
    <s v="Miercoles"/>
    <n v="1081"/>
    <s v="Rawson San Juan"/>
    <n v="30882291.460000001"/>
    <m/>
    <n v="24424474.809999999"/>
    <m/>
    <m/>
    <m/>
  </r>
  <r>
    <x v="1"/>
    <x v="62"/>
    <s v="Miercoles"/>
    <n v="1082"/>
    <s v="Tucumán (Av. Jujuy)"/>
    <n v="12590032.4"/>
    <m/>
    <n v="9911756.2100000009"/>
    <m/>
    <m/>
    <m/>
  </r>
  <r>
    <x v="1"/>
    <x v="62"/>
    <s v="Miercoles"/>
    <n v="1084"/>
    <s v="San Vicente"/>
    <n v="12073410.9"/>
    <n v="35999"/>
    <n v="9473728.2799999993"/>
    <n v="27891.79"/>
    <n v="1"/>
    <n v="1"/>
  </r>
  <r>
    <x v="1"/>
    <x v="62"/>
    <s v="Miercoles"/>
    <n v="1085"/>
    <s v="Corrientes (Av. Maipú)"/>
    <n v="20239197.559999999"/>
    <n v="2184497.5"/>
    <n v="15807669.51"/>
    <n v="1692534.25"/>
    <n v="3"/>
    <n v="3"/>
  </r>
  <r>
    <x v="1"/>
    <x v="62"/>
    <s v="Miercoles"/>
    <n v="1086"/>
    <s v="Formosa II"/>
    <n v="43269422.359999999"/>
    <m/>
    <n v="33703894.810000002"/>
    <m/>
    <m/>
    <m/>
  </r>
  <r>
    <x v="1"/>
    <x v="62"/>
    <s v="Miercoles"/>
    <n v="1087"/>
    <s v="Pilar"/>
    <n v="48296901.829999998"/>
    <n v="1251123.71"/>
    <n v="37985566.789999999"/>
    <n v="973841.77"/>
    <n v="412.34699999999998"/>
    <n v="14"/>
  </r>
  <r>
    <x v="1"/>
    <x v="62"/>
    <s v="Miercoles"/>
    <n v="1088"/>
    <s v="Tuc. Concepción"/>
    <n v="29392055.239999998"/>
    <m/>
    <n v="23883878.68"/>
    <m/>
    <m/>
    <m/>
  </r>
  <r>
    <x v="1"/>
    <x v="62"/>
    <s v="Miercoles"/>
    <n v="1092"/>
    <s v="San Juan Norte"/>
    <n v="29813503.25"/>
    <m/>
    <n v="23321649.870000001"/>
    <m/>
    <m/>
    <m/>
  </r>
  <r>
    <x v="1"/>
    <x v="62"/>
    <s v="Miercoles"/>
    <n v="1093"/>
    <s v="Comodoro Rivadavia Norte"/>
    <n v="50359325.039999999"/>
    <m/>
    <n v="39753857.409999996"/>
    <m/>
    <m/>
    <m/>
  </r>
  <r>
    <x v="1"/>
    <x v="62"/>
    <s v="Miercoles"/>
    <n v="1096"/>
    <s v="Caseros"/>
    <n v="34486261.109999999"/>
    <m/>
    <n v="27146303.43"/>
    <m/>
    <m/>
    <m/>
  </r>
  <r>
    <x v="1"/>
    <x v="62"/>
    <s v="Miercoles"/>
    <n v="1097"/>
    <s v="Donato Alvarez (Cba)     "/>
    <n v="30465950.07"/>
    <m/>
    <n v="24408709.420000002"/>
    <m/>
    <m/>
    <m/>
  </r>
  <r>
    <x v="1"/>
    <x v="62"/>
    <s v="Miercoles"/>
    <n v="1098"/>
    <s v="R.S. Peña, Chaco"/>
    <n v="22751245.609999999"/>
    <n v="94129.7"/>
    <n v="17755796.649999999"/>
    <n v="73540.06"/>
    <n v="34"/>
    <n v="1"/>
  </r>
  <r>
    <x v="1"/>
    <x v="62"/>
    <s v="Miercoles"/>
    <n v="1099"/>
    <s v="Posadas II            "/>
    <n v="35626360.109999999"/>
    <n v="407997.69"/>
    <n v="28624000.190000001"/>
    <n v="316113.90999999997"/>
    <n v="3"/>
    <n v="2"/>
  </r>
  <r>
    <x v="1"/>
    <x v="62"/>
    <s v="Miercoles"/>
    <n v="1100"/>
    <s v="Santa Rosa (La Pampa) II"/>
    <n v="35710931.359999999"/>
    <m/>
    <n v="28084069.949999999"/>
    <m/>
    <m/>
    <m/>
  </r>
  <r>
    <x v="1"/>
    <x v="62"/>
    <s v="Miercoles"/>
    <n v="1102"/>
    <s v="Alvarez Jonte"/>
    <n v="2384883.5299999998"/>
    <m/>
    <n v="1870236.7"/>
    <m/>
    <m/>
    <m/>
  </r>
  <r>
    <x v="1"/>
    <x v="62"/>
    <s v="Miercoles"/>
    <n v="1103"/>
    <s v="Perón"/>
    <n v="4283521.84"/>
    <m/>
    <n v="3323548.94"/>
    <m/>
    <m/>
    <m/>
  </r>
  <r>
    <x v="1"/>
    <x v="62"/>
    <s v="Miercoles"/>
    <n v="1106"/>
    <s v="Tuc. Ejército Del Norte"/>
    <n v="18149841.219999999"/>
    <m/>
    <n v="14296259.07"/>
    <m/>
    <m/>
    <m/>
  </r>
  <r>
    <x v="1"/>
    <x v="62"/>
    <s v="Miercoles"/>
    <n v="1108"/>
    <s v="Puerto Madryn "/>
    <n v="42755698.100000001"/>
    <n v="127647.6"/>
    <n v="33658927.259999998"/>
    <n v="100768.42"/>
    <n v="18.347999999999999"/>
    <n v="2"/>
  </r>
  <r>
    <x v="1"/>
    <x v="62"/>
    <s v="Miercoles"/>
    <n v="1109"/>
    <s v="Cabildo"/>
    <n v="3754431.98"/>
    <m/>
    <n v="2931615.46"/>
    <m/>
    <m/>
    <m/>
  </r>
  <r>
    <x v="1"/>
    <x v="62"/>
    <s v="Miercoles"/>
    <n v="1110"/>
    <s v="Claypole"/>
    <n v="21657766.399999999"/>
    <m/>
    <n v="17017691.920000002"/>
    <m/>
    <m/>
    <m/>
  </r>
  <r>
    <x v="1"/>
    <x v="62"/>
    <s v="Miercoles"/>
    <n v="1111"/>
    <s v="San Pedro de Jujuy"/>
    <n v="24313152.199999999"/>
    <n v="-115107.36"/>
    <n v="19190956.760000002"/>
    <n v="-102729.86"/>
    <n v="0"/>
    <n v="2"/>
  </r>
  <r>
    <x v="1"/>
    <x v="62"/>
    <s v="Miercoles"/>
    <n v="1114"/>
    <s v="Clorinda"/>
    <n v="31599116.629999999"/>
    <n v="1419746.12"/>
    <n v="24729316.379999999"/>
    <n v="1100009.8999999999"/>
    <n v="4"/>
    <n v="3"/>
  </r>
  <r>
    <x v="1"/>
    <x v="62"/>
    <s v="Miercoles"/>
    <n v="1115"/>
    <s v="General Roca"/>
    <n v="41154866.43"/>
    <n v="1287779.2"/>
    <n v="32540534.030000001"/>
    <n v="991029.85"/>
    <n v="193.62299999999999"/>
    <n v="5"/>
  </r>
  <r>
    <x v="1"/>
    <x v="62"/>
    <s v="Miercoles"/>
    <n v="1116"/>
    <s v="Moron"/>
    <n v="25062527.149999999"/>
    <m/>
    <n v="19679412.59"/>
    <m/>
    <m/>
    <m/>
  </r>
  <r>
    <x v="1"/>
    <x v="62"/>
    <s v="Miercoles"/>
    <n v="1119"/>
    <s v="Moreno Derqui"/>
    <n v="27011219.920000002"/>
    <m/>
    <n v="21283024.039999999"/>
    <m/>
    <m/>
    <m/>
  </r>
  <r>
    <x v="1"/>
    <x v="62"/>
    <s v="Miercoles"/>
    <n v="2997"/>
    <s v="Grafa"/>
    <n v="152123677.53"/>
    <n v="14170169.380000001"/>
    <n v="121111823.72"/>
    <n v="10898168.27"/>
    <n v="3354.12"/>
    <n v="107"/>
  </r>
  <r>
    <x v="1"/>
    <x v="62"/>
    <s v="Miercoles"/>
    <n v="2998"/>
    <s v="San Justo"/>
    <n v="80802669.510000005"/>
    <n v="7044376.6699999999"/>
    <n v="63027623.619999997"/>
    <n v="5308072.8899999997"/>
    <n v="1975.64"/>
    <n v="60"/>
  </r>
  <r>
    <x v="1"/>
    <x v="62"/>
    <s v="Miercoles"/>
    <n v="2999"/>
    <s v="Avellaneda"/>
    <n v="86312685.609999999"/>
    <n v="6788256.1900000004"/>
    <n v="67518767.260000005"/>
    <n v="5162233.8"/>
    <n v="1930.162"/>
    <n v="55"/>
  </r>
  <r>
    <x v="1"/>
    <x v="62"/>
    <s v="Miercoles"/>
    <n v="3601"/>
    <s v="La Plata"/>
    <n v="103937487.77"/>
    <n v="6992316.0099999998"/>
    <n v="81493753.430000007"/>
    <n v="5437683.1299999999"/>
    <n v="2137.9969999999998"/>
    <n v="63"/>
  </r>
  <r>
    <x v="1"/>
    <x v="62"/>
    <s v="Miercoles"/>
    <n v="3602"/>
    <s v="Bahía Blanca"/>
    <n v="84322936.040000007"/>
    <n v="2452943.54"/>
    <n v="66225814.579999998"/>
    <n v="1903495.61"/>
    <n v="764.29399999999998"/>
    <n v="25"/>
  </r>
  <r>
    <x v="1"/>
    <x v="62"/>
    <s v="Miercoles"/>
    <n v="3603"/>
    <s v="Santa Fe "/>
    <n v="68626223.099999994"/>
    <n v="3311010.83"/>
    <n v="53753920.729999997"/>
    <n v="2587620.96"/>
    <n v="1059.605"/>
    <n v="26"/>
  </r>
  <r>
    <x v="1"/>
    <x v="62"/>
    <s v="Miercoles"/>
    <n v="3604"/>
    <s v="Paraná"/>
    <n v="65403000.850000001"/>
    <n v="5329226.68"/>
    <n v="51407634.840000004"/>
    <n v="4135649.01"/>
    <n v="1242.8979999999999"/>
    <n v="34"/>
  </r>
  <r>
    <x v="1"/>
    <x v="62"/>
    <s v="Miercoles"/>
    <n v="3605"/>
    <s v="Córdoba Oeste"/>
    <n v="126786003.36"/>
    <n v="9507827.8000000007"/>
    <n v="99863414.200000003"/>
    <n v="7310334.7400000002"/>
    <n v="2192.2759999999998"/>
    <n v="70"/>
  </r>
  <r>
    <x v="1"/>
    <x v="62"/>
    <s v="Miercoles"/>
    <n v="3606"/>
    <s v="Córdoba Este"/>
    <n v="70855216.359999999"/>
    <n v="3325650.89"/>
    <n v="55762672.939999998"/>
    <n v="2574430.1"/>
    <n v="1117.125"/>
    <n v="33"/>
  </r>
  <r>
    <x v="1"/>
    <x v="62"/>
    <s v="Miercoles"/>
    <n v="3608"/>
    <s v="Neuquén"/>
    <n v="123138274.72"/>
    <n v="3131592.31"/>
    <n v="95866773.879999995"/>
    <n v="2461887.0299999998"/>
    <n v="904.00900000000001"/>
    <n v="28"/>
  </r>
  <r>
    <x v="1"/>
    <x v="62"/>
    <s v="Miercoles"/>
    <n v="3613"/>
    <s v="Mendoza "/>
    <n v="93631379.540000007"/>
    <n v="1835179"/>
    <n v="73767443.950000003"/>
    <n v="1412863.86"/>
    <n v="531.54899999999998"/>
    <n v="26"/>
  </r>
  <r>
    <x v="1"/>
    <x v="62"/>
    <s v="Miercoles"/>
    <n v="4001"/>
    <s v="Campana"/>
    <n v="16151307.039999999"/>
    <n v="103306.95"/>
    <n v="12696613.65"/>
    <n v="83554.039999999994"/>
    <n v="54"/>
    <n v="2"/>
  </r>
  <r>
    <x v="1"/>
    <x v="63"/>
    <s v="Jueves"/>
    <n v="1002"/>
    <s v="Rio IV"/>
    <n v="52867572.420000002"/>
    <n v="3454785.72"/>
    <n v="41239010.490000002"/>
    <n v="2673002.5699999998"/>
    <n v="1858.9090000000001"/>
    <n v="29"/>
  </r>
  <r>
    <x v="1"/>
    <x v="63"/>
    <s v="Jueves"/>
    <n v="1003"/>
    <s v="San Luis"/>
    <n v="71616800.319999993"/>
    <n v="4207993.97"/>
    <n v="56446225.140000001"/>
    <n v="3248367.97"/>
    <n v="674.50400000000002"/>
    <n v="32"/>
  </r>
  <r>
    <x v="1"/>
    <x v="63"/>
    <s v="Jueves"/>
    <n v="1004"/>
    <s v="San Fernando"/>
    <n v="75689142.719999999"/>
    <n v="5841074.46"/>
    <n v="59487880.509999998"/>
    <n v="4516035.8099999996"/>
    <n v="1911.521"/>
    <n v="62"/>
  </r>
  <r>
    <x v="1"/>
    <x v="63"/>
    <s v="Jueves"/>
    <n v="1005"/>
    <s v="Las Heras"/>
    <n v="52408510.509999998"/>
    <n v="15998"/>
    <n v="41065222.549999997"/>
    <n v="12395.15"/>
    <n v="2"/>
    <n v="1"/>
  </r>
  <r>
    <x v="1"/>
    <x v="63"/>
    <s v="Jueves"/>
    <n v="1006"/>
    <s v="San Juan"/>
    <n v="55848470.740000002"/>
    <n v="2366995.1800000002"/>
    <n v="43777081.409999996"/>
    <n v="1833347.08"/>
    <n v="362.54599999999999"/>
    <n v="26"/>
  </r>
  <r>
    <x v="1"/>
    <x v="63"/>
    <s v="Jueves"/>
    <n v="1007"/>
    <s v="La Rioja"/>
    <n v="92113618.560000002"/>
    <n v="930500.6"/>
    <n v="72586402.670000002"/>
    <n v="706620.77"/>
    <n v="52"/>
    <n v="2"/>
  </r>
  <r>
    <x v="1"/>
    <x v="63"/>
    <s v="Jueves"/>
    <n v="1008"/>
    <s v="Corrientes"/>
    <n v="76323246.530000001"/>
    <n v="2303084.9300000002"/>
    <n v="59619640.5"/>
    <n v="1716260.71"/>
    <n v="468.82600000000002"/>
    <n v="18"/>
  </r>
  <r>
    <x v="1"/>
    <x v="63"/>
    <s v="Jueves"/>
    <n v="1010"/>
    <s v="Córdoba Sur"/>
    <n v="45049316.5"/>
    <m/>
    <n v="35323442.420000002"/>
    <m/>
    <m/>
    <m/>
  </r>
  <r>
    <x v="1"/>
    <x v="63"/>
    <s v="Jueves"/>
    <n v="1011"/>
    <s v="Salta"/>
    <n v="49299766.359999999"/>
    <n v="1292985.05"/>
    <n v="38721484.840000004"/>
    <n v="1001815.89"/>
    <n v="94.233999999999995"/>
    <n v="8"/>
  </r>
  <r>
    <x v="1"/>
    <x v="63"/>
    <s v="Jueves"/>
    <n v="1012"/>
    <s v="Santiago"/>
    <n v="62043233.509999998"/>
    <n v="282409.98"/>
    <n v="48438153.939999998"/>
    <n v="218809.19"/>
    <n v="169"/>
    <n v="8"/>
  </r>
  <r>
    <x v="1"/>
    <x v="63"/>
    <s v="Jueves"/>
    <n v="1013"/>
    <s v="Tigre"/>
    <n v="57953572.18"/>
    <m/>
    <n v="45395617.149999999"/>
    <m/>
    <m/>
    <m/>
  </r>
  <r>
    <x v="1"/>
    <x v="63"/>
    <s v="Jueves"/>
    <n v="1014"/>
    <s v="Lujan"/>
    <n v="44964176.969999999"/>
    <n v="3471898.86"/>
    <n v="34887901.140000001"/>
    <n v="2555049.4300000002"/>
    <n v="493.47699999999998"/>
    <n v="17"/>
  </r>
  <r>
    <x v="1"/>
    <x v="63"/>
    <s v="Jueves"/>
    <n v="1015"/>
    <s v="Maipú"/>
    <n v="38499392.299999997"/>
    <m/>
    <n v="30172166.550000001"/>
    <m/>
    <m/>
    <m/>
  </r>
  <r>
    <x v="1"/>
    <x v="63"/>
    <s v="Jueves"/>
    <n v="1016"/>
    <s v="Avellaneda 2"/>
    <n v="67324067.140000001"/>
    <m/>
    <n v="52597498.399999999"/>
    <m/>
    <m/>
    <m/>
  </r>
  <r>
    <x v="1"/>
    <x v="63"/>
    <s v="Jueves"/>
    <n v="1017"/>
    <s v="La Tablada"/>
    <n v="52379556.859999999"/>
    <n v="1199999"/>
    <n v="40747051.060000002"/>
    <n v="929751.32"/>
    <n v="1"/>
    <n v="1"/>
  </r>
  <r>
    <x v="1"/>
    <x v="63"/>
    <s v="Jueves"/>
    <n v="1018"/>
    <s v="Quilmes"/>
    <n v="42566728.439999998"/>
    <m/>
    <n v="33350589.82"/>
    <m/>
    <m/>
    <m/>
  </r>
  <r>
    <x v="1"/>
    <x v="63"/>
    <s v="Jueves"/>
    <n v="1020"/>
    <s v="Tucumán"/>
    <n v="56623689.520000003"/>
    <n v="6174715.9199999999"/>
    <n v="44496231.439999998"/>
    <n v="4800564.0999999996"/>
    <n v="984.08600000000001"/>
    <n v="31"/>
  </r>
  <r>
    <x v="1"/>
    <x v="63"/>
    <s v="Jueves"/>
    <n v="1021"/>
    <s v="Neuquén 2"/>
    <n v="68045528.689999998"/>
    <m/>
    <n v="53103040.109999999"/>
    <m/>
    <m/>
    <m/>
  </r>
  <r>
    <x v="1"/>
    <x v="63"/>
    <s v="Jueves"/>
    <n v="1022"/>
    <s v="Bariloche"/>
    <n v="63013315.960000001"/>
    <n v="174773.63"/>
    <n v="50008143.909999996"/>
    <n v="134944.41"/>
    <n v="59.954999999999998"/>
    <n v="4"/>
  </r>
  <r>
    <x v="1"/>
    <x v="63"/>
    <s v="Jueves"/>
    <n v="1023"/>
    <s v="La Pampa"/>
    <n v="45508548.670000002"/>
    <m/>
    <n v="35646772.210000001"/>
    <m/>
    <m/>
    <m/>
  </r>
  <r>
    <x v="1"/>
    <x v="63"/>
    <s v="Jueves"/>
    <n v="1024"/>
    <s v="Formosa"/>
    <n v="69935004.370000005"/>
    <n v="2423970.5299999998"/>
    <n v="54722074.700000003"/>
    <n v="1908144.1"/>
    <n v="620.05999999999995"/>
    <n v="28"/>
  </r>
  <r>
    <x v="1"/>
    <x v="63"/>
    <s v="Jueves"/>
    <n v="1026"/>
    <s v="Catamarca"/>
    <n v="42868240.07"/>
    <n v="108013.2"/>
    <n v="33780070.539999999"/>
    <n v="79813.87"/>
    <n v="29"/>
    <n v="2"/>
  </r>
  <r>
    <x v="1"/>
    <x v="63"/>
    <s v="Jueves"/>
    <n v="1027"/>
    <s v="Mataderos"/>
    <n v="18407060.379999999"/>
    <m/>
    <n v="14503684.67"/>
    <m/>
    <m/>
    <m/>
  </r>
  <r>
    <x v="1"/>
    <x v="63"/>
    <s v="Jueves"/>
    <n v="1028"/>
    <s v="Alte Brown"/>
    <n v="47160196.189999998"/>
    <m/>
    <n v="37075777.689999998"/>
    <m/>
    <m/>
    <m/>
  </r>
  <r>
    <x v="1"/>
    <x v="63"/>
    <s v="Jueves"/>
    <n v="1029"/>
    <s v="Moreno"/>
    <n v="31524240.07"/>
    <m/>
    <n v="24700426.260000002"/>
    <m/>
    <m/>
    <m/>
  </r>
  <r>
    <x v="1"/>
    <x v="63"/>
    <s v="Jueves"/>
    <n v="1030"/>
    <s v="José C Paz"/>
    <n v="17040632.460000001"/>
    <m/>
    <n v="13436203.560000001"/>
    <m/>
    <m/>
    <m/>
  </r>
  <r>
    <x v="1"/>
    <x v="63"/>
    <s v="Jueves"/>
    <n v="1031"/>
    <s v="Jujuy"/>
    <n v="58894371.409999996"/>
    <n v="669549.37"/>
    <n v="46510818.210000001"/>
    <n v="532933.99"/>
    <n v="212.46799999999999"/>
    <n v="7"/>
  </r>
  <r>
    <x v="1"/>
    <x v="63"/>
    <s v="Jueves"/>
    <n v="1032"/>
    <s v="Malvinas Arg"/>
    <n v="57454377.469999999"/>
    <m/>
    <n v="45057124.369999997"/>
    <m/>
    <m/>
    <m/>
  </r>
  <r>
    <x v="1"/>
    <x v="63"/>
    <s v="Jueves"/>
    <n v="1033"/>
    <s v="Rio Salí"/>
    <n v="32228867.170000002"/>
    <n v="655364.99"/>
    <n v="25283658.82"/>
    <n v="507772.47"/>
    <n v="4"/>
    <n v="2"/>
  </r>
  <r>
    <x v="1"/>
    <x v="63"/>
    <s v="Jueves"/>
    <n v="1035"/>
    <s v="3 de Febrero"/>
    <n v="33562619.039999999"/>
    <n v="818651.25"/>
    <n v="26302682.82"/>
    <n v="628463.1"/>
    <n v="354.904"/>
    <n v="20"/>
  </r>
  <r>
    <x v="1"/>
    <x v="63"/>
    <s v="Jueves"/>
    <n v="1036"/>
    <s v="Moreno Shopping"/>
    <n v="13396119.800000001"/>
    <m/>
    <n v="10537621.949999999"/>
    <m/>
    <m/>
    <m/>
  </r>
  <r>
    <x v="1"/>
    <x v="63"/>
    <s v="Jueves"/>
    <n v="1038"/>
    <s v="Cipolletti"/>
    <n v="66677726.560000002"/>
    <n v="882344.92"/>
    <n v="52185494.649999999"/>
    <n v="685297.52"/>
    <n v="296.3"/>
    <n v="13"/>
  </r>
  <r>
    <x v="1"/>
    <x v="63"/>
    <s v="Jueves"/>
    <n v="1039"/>
    <s v="Paraná 2"/>
    <n v="55862660.049999997"/>
    <m/>
    <n v="43768838.850000001"/>
    <m/>
    <m/>
    <m/>
  </r>
  <r>
    <x v="1"/>
    <x v="63"/>
    <s v="Jueves"/>
    <n v="1042"/>
    <s v="Trelew"/>
    <n v="42092348.82"/>
    <n v="93606.42"/>
    <n v="33100420.379999999"/>
    <n v="74440.41"/>
    <n v="57.201999999999998"/>
    <n v="2"/>
  </r>
  <r>
    <x v="1"/>
    <x v="63"/>
    <s v="Jueves"/>
    <n v="1043"/>
    <s v="Laferrere"/>
    <n v="38281072.479999997"/>
    <m/>
    <n v="29890301.940000001"/>
    <m/>
    <m/>
    <m/>
  </r>
  <r>
    <x v="1"/>
    <x v="63"/>
    <s v="Jueves"/>
    <n v="1044"/>
    <s v="Hurlingham (AV. Villegas)"/>
    <n v="16875316.800000001"/>
    <m/>
    <n v="13218339.58"/>
    <m/>
    <m/>
    <m/>
  </r>
  <r>
    <x v="1"/>
    <x v="63"/>
    <s v="Jueves"/>
    <n v="1045"/>
    <s v="Hurlingham (AV. Vergara)"/>
    <n v="13623355.57"/>
    <m/>
    <n v="10721743.41"/>
    <m/>
    <m/>
    <m/>
  </r>
  <r>
    <x v="1"/>
    <x v="63"/>
    <s v="Jueves"/>
    <n v="1046"/>
    <s v="Pergamino"/>
    <n v="18204759.75"/>
    <m/>
    <n v="14254359.08"/>
    <m/>
    <m/>
    <m/>
  </r>
  <r>
    <x v="1"/>
    <x v="63"/>
    <s v="Jueves"/>
    <n v="1050"/>
    <s v="Lanús"/>
    <n v="36238281.850000001"/>
    <m/>
    <n v="28253764.359999999"/>
    <m/>
    <m/>
    <m/>
  </r>
  <r>
    <x v="1"/>
    <x v="63"/>
    <s v="Jueves"/>
    <n v="1051"/>
    <s v="Posadas"/>
    <n v="55709428.329999998"/>
    <n v="210605.54"/>
    <n v="44297346.920000002"/>
    <n v="167444.38"/>
    <n v="111"/>
    <n v="4"/>
  </r>
  <r>
    <x v="1"/>
    <x v="63"/>
    <s v="Jueves"/>
    <n v="1052"/>
    <s v="Oran"/>
    <n v="99015340.010000005"/>
    <m/>
    <n v="77139960.75"/>
    <m/>
    <m/>
    <m/>
  </r>
  <r>
    <x v="1"/>
    <x v="63"/>
    <s v="Jueves"/>
    <n v="1053"/>
    <s v="Viedma"/>
    <n v="54203765.270000003"/>
    <m/>
    <n v="42670392.75"/>
    <m/>
    <m/>
    <m/>
  </r>
  <r>
    <x v="1"/>
    <x v="63"/>
    <s v="Jueves"/>
    <n v="1054"/>
    <s v="Olavarría"/>
    <n v="53543019.909999996"/>
    <n v="1366299.42"/>
    <n v="41616193.210000001"/>
    <n v="1067920.05"/>
    <n v="589.14"/>
    <n v="22"/>
  </r>
  <r>
    <x v="1"/>
    <x v="63"/>
    <s v="Jueves"/>
    <n v="1055"/>
    <s v="Villa Mercedes"/>
    <n v="37812437.43"/>
    <n v="308817.65000000002"/>
    <n v="29704962.219999999"/>
    <n v="244539.08"/>
    <n v="129"/>
    <n v="3"/>
  </r>
  <r>
    <x v="1"/>
    <x v="63"/>
    <s v="Jueves"/>
    <n v="1056"/>
    <s v="Villa Nueva"/>
    <n v="26206499.920000002"/>
    <n v="49595.4"/>
    <n v="20617156.289999999"/>
    <n v="42158.75"/>
    <n v="10.525"/>
    <n v="1"/>
  </r>
  <r>
    <x v="1"/>
    <x v="63"/>
    <s v="Jueves"/>
    <n v="1057"/>
    <s v="Comodoro Rivadavia"/>
    <n v="85758278.159999996"/>
    <n v="3116181.88"/>
    <n v="67327223.359999999"/>
    <n v="2410620.69"/>
    <n v="949.48599999999999"/>
    <n v="32"/>
  </r>
  <r>
    <x v="1"/>
    <x v="63"/>
    <s v="Jueves"/>
    <n v="1058"/>
    <s v="Resistencia"/>
    <n v="40191748.259999998"/>
    <n v="1043916.19"/>
    <n v="31325944.710000001"/>
    <n v="810124.46"/>
    <n v="429.58300000000003"/>
    <n v="16"/>
  </r>
  <r>
    <x v="1"/>
    <x v="63"/>
    <s v="Jueves"/>
    <n v="1059"/>
    <s v="Gonzalez Catán"/>
    <n v="43245727.439999998"/>
    <m/>
    <n v="33891028.560000002"/>
    <m/>
    <m/>
    <m/>
  </r>
  <r>
    <x v="1"/>
    <x v="63"/>
    <s v="Jueves"/>
    <n v="1060"/>
    <s v="Fuerza Aérea (Cba)"/>
    <n v="28774178.75"/>
    <m/>
    <n v="22772670.32"/>
    <m/>
    <m/>
    <m/>
  </r>
  <r>
    <x v="1"/>
    <x v="63"/>
    <s v="Jueves"/>
    <n v="1061"/>
    <s v="Junín"/>
    <n v="60490160.659999996"/>
    <n v="242675.20000000001"/>
    <n v="46954425.340000004"/>
    <n v="190072.29"/>
    <n v="64"/>
    <n v="3"/>
  </r>
  <r>
    <x v="1"/>
    <x v="63"/>
    <s v="Jueves"/>
    <n v="1066"/>
    <s v="Nogoyá"/>
    <n v="2545705.6"/>
    <m/>
    <n v="1982441.31"/>
    <m/>
    <m/>
    <m/>
  </r>
  <r>
    <x v="1"/>
    <x v="63"/>
    <s v="Jueves"/>
    <n v="1067"/>
    <s v="San Martín (Mza)"/>
    <n v="25904330.59"/>
    <n v="574216.16"/>
    <n v="20257761.18"/>
    <n v="449793.39"/>
    <n v="207.25399999999999"/>
    <n v="10"/>
  </r>
  <r>
    <x v="1"/>
    <x v="63"/>
    <s v="Jueves"/>
    <n v="1068"/>
    <s v="Palmares (Mza)"/>
    <n v="56316340.770000003"/>
    <m/>
    <n v="44148239.390000001"/>
    <m/>
    <m/>
    <m/>
  </r>
  <r>
    <x v="1"/>
    <x v="63"/>
    <s v="Jueves"/>
    <n v="1074"/>
    <s v="Goya (Ctes)"/>
    <n v="18034310.530000001"/>
    <n v="679999.19"/>
    <n v="14068587.74"/>
    <n v="526858.89"/>
    <n v="1"/>
    <n v="1"/>
  </r>
  <r>
    <x v="1"/>
    <x v="63"/>
    <s v="Jueves"/>
    <n v="1075"/>
    <s v="Salta Fuerza Aérea"/>
    <n v="33282523.239999998"/>
    <m/>
    <n v="26367613.719999999"/>
    <m/>
    <m/>
    <m/>
  </r>
  <r>
    <x v="1"/>
    <x v="63"/>
    <s v="Jueves"/>
    <n v="1076"/>
    <s v="Lomas de Zamora"/>
    <n v="47063133.93"/>
    <m/>
    <n v="37062967.950000003"/>
    <m/>
    <m/>
    <m/>
  </r>
  <r>
    <x v="1"/>
    <x v="63"/>
    <s v="Jueves"/>
    <n v="1077"/>
    <s v="Gral Pico (La Pampa)"/>
    <n v="45517341.049999997"/>
    <n v="897847.19"/>
    <n v="35919490.670000002"/>
    <n v="680301.1"/>
    <n v="121"/>
    <n v="2"/>
  </r>
  <r>
    <x v="1"/>
    <x v="63"/>
    <s v="Jueves"/>
    <n v="1078"/>
    <s v="Salta Tartagal"/>
    <n v="48658923.270000003"/>
    <m/>
    <n v="37976972.259999998"/>
    <m/>
    <m/>
    <m/>
  </r>
  <r>
    <x v="1"/>
    <x v="63"/>
    <s v="Jueves"/>
    <n v="1080"/>
    <s v="Santiago del Estero Sur"/>
    <n v="36616795.289999999"/>
    <n v="1643225.96"/>
    <n v="28605689.420000002"/>
    <n v="1278768.26"/>
    <n v="357"/>
    <n v="15"/>
  </r>
  <r>
    <x v="1"/>
    <x v="63"/>
    <s v="Jueves"/>
    <n v="1081"/>
    <s v="Rawson San Juan"/>
    <n v="31467817.27"/>
    <n v="679999.19"/>
    <n v="24921590.75"/>
    <n v="526858.89"/>
    <n v="1"/>
    <n v="1"/>
  </r>
  <r>
    <x v="1"/>
    <x v="63"/>
    <s v="Jueves"/>
    <n v="1082"/>
    <s v="Tucumán (Av. Jujuy)"/>
    <n v="17382751.68"/>
    <m/>
    <n v="13681876.609999999"/>
    <m/>
    <m/>
    <m/>
  </r>
  <r>
    <x v="1"/>
    <x v="63"/>
    <s v="Jueves"/>
    <n v="1084"/>
    <s v="San Vicente"/>
    <n v="11296872.59"/>
    <n v="94002.18"/>
    <n v="8857116.5099999998"/>
    <n v="68958.259999999995"/>
    <n v="38"/>
    <n v="1"/>
  </r>
  <r>
    <x v="1"/>
    <x v="63"/>
    <s v="Jueves"/>
    <n v="1085"/>
    <s v="Corrientes (Av. Maipú)"/>
    <n v="19971655.609999999"/>
    <n v="1659997.38"/>
    <n v="15641829.609999999"/>
    <n v="1286155.01"/>
    <n v="3"/>
    <n v="3"/>
  </r>
  <r>
    <x v="1"/>
    <x v="63"/>
    <s v="Jueves"/>
    <n v="1086"/>
    <s v="Formosa II"/>
    <n v="46221553.689999998"/>
    <m/>
    <n v="35993801.159999996"/>
    <m/>
    <m/>
    <m/>
  </r>
  <r>
    <x v="1"/>
    <x v="63"/>
    <s v="Jueves"/>
    <n v="1087"/>
    <s v="Pilar"/>
    <n v="51543859"/>
    <n v="4446382.97"/>
    <n v="40488373.159999996"/>
    <n v="3444982.35"/>
    <n v="1062.8869999999999"/>
    <n v="34"/>
  </r>
  <r>
    <x v="1"/>
    <x v="63"/>
    <s v="Jueves"/>
    <n v="1088"/>
    <s v="Tuc. Concepción"/>
    <n v="36211458.310000002"/>
    <n v="60985.1"/>
    <n v="29426361.84"/>
    <n v="47250.84"/>
    <n v="12"/>
    <n v="2"/>
  </r>
  <r>
    <x v="1"/>
    <x v="63"/>
    <s v="Jueves"/>
    <n v="1092"/>
    <s v="San Juan Norte"/>
    <n v="35218581.369999997"/>
    <m/>
    <n v="27405484.629999999"/>
    <m/>
    <m/>
    <m/>
  </r>
  <r>
    <x v="1"/>
    <x v="63"/>
    <s v="Jueves"/>
    <n v="1093"/>
    <s v="Comodoro Rivadavia Norte"/>
    <n v="60584866.829999998"/>
    <m/>
    <n v="47657874.710000001"/>
    <m/>
    <m/>
    <m/>
  </r>
  <r>
    <x v="1"/>
    <x v="63"/>
    <s v="Jueves"/>
    <n v="1096"/>
    <s v="Caseros"/>
    <n v="47824065.979999997"/>
    <m/>
    <n v="37459207.43"/>
    <m/>
    <m/>
    <m/>
  </r>
  <r>
    <x v="1"/>
    <x v="63"/>
    <s v="Jueves"/>
    <n v="1097"/>
    <s v="Donato Alvarez (Cba)     "/>
    <n v="31589335.02"/>
    <m/>
    <n v="24905218.52"/>
    <m/>
    <m/>
    <m/>
  </r>
  <r>
    <x v="1"/>
    <x v="63"/>
    <s v="Jueves"/>
    <n v="1098"/>
    <s v="R.S. Peña, Chaco"/>
    <n v="22271880.039999999"/>
    <n v="79363.62"/>
    <n v="17400984.75"/>
    <n v="62464.73"/>
    <n v="54.57"/>
    <n v="2"/>
  </r>
  <r>
    <x v="1"/>
    <x v="63"/>
    <s v="Jueves"/>
    <n v="1099"/>
    <s v="Posadas II            "/>
    <n v="36700079.909999996"/>
    <m/>
    <n v="29709934.09"/>
    <m/>
    <m/>
    <m/>
  </r>
  <r>
    <x v="1"/>
    <x v="63"/>
    <s v="Jueves"/>
    <n v="1100"/>
    <s v="Santa Rosa (La Pampa) II"/>
    <n v="38401594.259999998"/>
    <m/>
    <n v="30139445.850000001"/>
    <m/>
    <m/>
    <m/>
  </r>
  <r>
    <x v="1"/>
    <x v="63"/>
    <s v="Jueves"/>
    <n v="1102"/>
    <s v="Alvarez Jonte"/>
    <n v="3944159.78"/>
    <m/>
    <n v="3080154.02"/>
    <m/>
    <m/>
    <m/>
  </r>
  <r>
    <x v="1"/>
    <x v="63"/>
    <s v="Jueves"/>
    <n v="1103"/>
    <s v="Perón"/>
    <n v="3348446.79"/>
    <m/>
    <n v="2593339.4500000002"/>
    <m/>
    <m/>
    <m/>
  </r>
  <r>
    <x v="1"/>
    <x v="63"/>
    <s v="Jueves"/>
    <n v="1106"/>
    <s v="Tuc. Ejército Del Norte"/>
    <n v="25917386.789999999"/>
    <n v="1615892"/>
    <n v="20139058.829999998"/>
    <n v="1251982.47"/>
    <n v="3"/>
    <n v="3"/>
  </r>
  <r>
    <x v="1"/>
    <x v="63"/>
    <s v="Jueves"/>
    <n v="1108"/>
    <s v="Puerto Madryn "/>
    <n v="51053988.539999999"/>
    <n v="276933.3"/>
    <n v="40070000.469999999"/>
    <n v="213725.35"/>
    <n v="81"/>
    <n v="5"/>
  </r>
  <r>
    <x v="1"/>
    <x v="63"/>
    <s v="Jueves"/>
    <n v="1109"/>
    <s v="Cabildo"/>
    <n v="3444557.29"/>
    <m/>
    <n v="2687254.57"/>
    <m/>
    <m/>
    <m/>
  </r>
  <r>
    <x v="1"/>
    <x v="63"/>
    <s v="Jueves"/>
    <n v="1110"/>
    <s v="Claypole"/>
    <n v="28237590.239999998"/>
    <m/>
    <n v="22085526.68"/>
    <m/>
    <m/>
    <m/>
  </r>
  <r>
    <x v="1"/>
    <x v="63"/>
    <s v="Jueves"/>
    <n v="1111"/>
    <s v="San Pedro de Jujuy"/>
    <n v="32235941.539999999"/>
    <m/>
    <n v="25315186.969999999"/>
    <m/>
    <m/>
    <m/>
  </r>
  <r>
    <x v="1"/>
    <x v="63"/>
    <s v="Jueves"/>
    <n v="1114"/>
    <s v="Clorinda"/>
    <n v="26089327.390000001"/>
    <m/>
    <n v="20329517.949999999"/>
    <m/>
    <m/>
    <m/>
  </r>
  <r>
    <x v="1"/>
    <x v="63"/>
    <s v="Jueves"/>
    <n v="1115"/>
    <s v="General Roca"/>
    <n v="37613727.43"/>
    <n v="271834.82"/>
    <n v="29763356.780000001"/>
    <n v="205133.47"/>
    <n v="88.655000000000001"/>
    <n v="4"/>
  </r>
  <r>
    <x v="1"/>
    <x v="63"/>
    <s v="Jueves"/>
    <n v="1116"/>
    <s v="Moron"/>
    <n v="35038973.329999998"/>
    <m/>
    <n v="27400025.960000001"/>
    <m/>
    <m/>
    <m/>
  </r>
  <r>
    <x v="1"/>
    <x v="63"/>
    <s v="Jueves"/>
    <n v="1119"/>
    <s v="Moreno Derqui"/>
    <n v="25005864.219999999"/>
    <m/>
    <n v="19576932.52"/>
    <m/>
    <m/>
    <m/>
  </r>
  <r>
    <x v="1"/>
    <x v="63"/>
    <s v="Jueves"/>
    <n v="2997"/>
    <s v="Grafa"/>
    <n v="166210341.08000001"/>
    <n v="10130532.84"/>
    <n v="132387572.23999999"/>
    <n v="7844069.3200000003"/>
    <n v="3145.5720000000001"/>
    <n v="129"/>
  </r>
  <r>
    <x v="1"/>
    <x v="63"/>
    <s v="Jueves"/>
    <n v="2998"/>
    <s v="San Justo"/>
    <n v="93933580.290000007"/>
    <n v="5536924.75"/>
    <n v="73246624.430000007"/>
    <n v="4227326.92"/>
    <n v="1966.193"/>
    <n v="77"/>
  </r>
  <r>
    <x v="1"/>
    <x v="63"/>
    <s v="Jueves"/>
    <n v="2999"/>
    <s v="Avellaneda"/>
    <n v="97478391.900000006"/>
    <n v="9416731.4700000007"/>
    <n v="76253879.269999996"/>
    <n v="7163458.5800000001"/>
    <n v="2190.252"/>
    <n v="74"/>
  </r>
  <r>
    <x v="1"/>
    <x v="63"/>
    <s v="Jueves"/>
    <n v="3601"/>
    <s v="La Plata"/>
    <n v="139554048.61000001"/>
    <n v="7316277.4900000002"/>
    <n v="109219051.37"/>
    <n v="5637887.1900000004"/>
    <n v="2226.875"/>
    <n v="78"/>
  </r>
  <r>
    <x v="1"/>
    <x v="63"/>
    <s v="Jueves"/>
    <n v="3602"/>
    <s v="Bahía Blanca"/>
    <n v="100322540.81"/>
    <n v="4128657.77"/>
    <n v="78418819.390000001"/>
    <n v="3217014.47"/>
    <n v="1385.0260000000001"/>
    <n v="42"/>
  </r>
  <r>
    <x v="1"/>
    <x v="63"/>
    <s v="Jueves"/>
    <n v="3603"/>
    <s v="Santa Fe "/>
    <n v="79796633.700000003"/>
    <n v="4816558.0199999996"/>
    <n v="62393730.329999998"/>
    <n v="3722623.65"/>
    <n v="1656.0150000000001"/>
    <n v="64"/>
  </r>
  <r>
    <x v="1"/>
    <x v="63"/>
    <s v="Jueves"/>
    <n v="3604"/>
    <s v="Paraná"/>
    <n v="58807631.130000003"/>
    <n v="4192713.98"/>
    <n v="46160123.960000001"/>
    <n v="3266223.73"/>
    <n v="1634.1790000000001"/>
    <n v="45"/>
  </r>
  <r>
    <x v="1"/>
    <x v="63"/>
    <s v="Jueves"/>
    <n v="3605"/>
    <s v="Córdoba Oeste"/>
    <n v="134154317.14"/>
    <n v="10106789.15"/>
    <n v="106074385.31"/>
    <n v="7785722.7300000004"/>
    <n v="2606.0390000000002"/>
    <n v="73"/>
  </r>
  <r>
    <x v="1"/>
    <x v="63"/>
    <s v="Jueves"/>
    <n v="3606"/>
    <s v="Córdoba Este"/>
    <n v="80229689.980000004"/>
    <n v="3431338.6"/>
    <n v="63140279.359999999"/>
    <n v="2660722.71"/>
    <n v="914.60900000000004"/>
    <n v="39"/>
  </r>
  <r>
    <x v="1"/>
    <x v="63"/>
    <s v="Jueves"/>
    <n v="3608"/>
    <s v="Neuquén"/>
    <n v="129757648.84"/>
    <n v="2792638.45"/>
    <n v="101318684.59999999"/>
    <n v="2173796.2000000002"/>
    <n v="826.33399999999995"/>
    <n v="29"/>
  </r>
  <r>
    <x v="1"/>
    <x v="63"/>
    <s v="Jueves"/>
    <n v="3613"/>
    <s v="Mendoza "/>
    <n v="73181028.939999998"/>
    <n v="4539104.99"/>
    <n v="57689814.439999998"/>
    <n v="3510363.7"/>
    <n v="1422.5319999999999"/>
    <n v="57"/>
  </r>
  <r>
    <x v="1"/>
    <x v="63"/>
    <s v="Jueves"/>
    <n v="4001"/>
    <s v="Campana"/>
    <n v="22577539"/>
    <n v="123710.95"/>
    <n v="17778813.469999999"/>
    <n v="98972.91"/>
    <n v="53"/>
    <n v="4"/>
  </r>
  <r>
    <x v="1"/>
    <x v="64"/>
    <s v="Viernes"/>
    <n v="1002"/>
    <s v="Rio IV"/>
    <n v="61497219.990000002"/>
    <n v="3538780.02"/>
    <n v="48091701.539999999"/>
    <n v="2731872.51"/>
    <n v="1296.4760000000001"/>
    <n v="33"/>
  </r>
  <r>
    <x v="1"/>
    <x v="64"/>
    <s v="Viernes"/>
    <n v="1003"/>
    <s v="San Luis"/>
    <n v="77773426.280000001"/>
    <n v="1203770.5"/>
    <n v="61498539.100000001"/>
    <n v="937726.59"/>
    <n v="566.66999999999996"/>
    <n v="21"/>
  </r>
  <r>
    <x v="1"/>
    <x v="64"/>
    <s v="Viernes"/>
    <n v="1004"/>
    <s v="San Fernando"/>
    <n v="87721393.260000005"/>
    <n v="6770371.29"/>
    <n v="69140292.549999997"/>
    <n v="5223842.3"/>
    <n v="1870.9390000000001"/>
    <n v="60"/>
  </r>
  <r>
    <x v="1"/>
    <x v="64"/>
    <s v="Viernes"/>
    <n v="1005"/>
    <s v="Las Heras"/>
    <n v="52043253.789999999"/>
    <m/>
    <n v="40738835.149999999"/>
    <m/>
    <m/>
    <m/>
  </r>
  <r>
    <x v="1"/>
    <x v="64"/>
    <s v="Viernes"/>
    <n v="1006"/>
    <s v="San Juan"/>
    <n v="54012902.420000002"/>
    <n v="3311894.28"/>
    <n v="42498898.770000003"/>
    <n v="2592035.9500000002"/>
    <n v="1078.7819999999999"/>
    <n v="33"/>
  </r>
  <r>
    <x v="1"/>
    <x v="64"/>
    <s v="Viernes"/>
    <n v="1007"/>
    <s v="La Rioja"/>
    <n v="95074700.469999999"/>
    <n v="583196.47"/>
    <n v="75146543.390000001"/>
    <n v="447187.5"/>
    <n v="239"/>
    <n v="8"/>
  </r>
  <r>
    <x v="1"/>
    <x v="64"/>
    <s v="Viernes"/>
    <n v="1008"/>
    <s v="Corrientes"/>
    <n v="75034965.040000007"/>
    <n v="1398570.79"/>
    <n v="59079035.060000002"/>
    <n v="1088297.82"/>
    <n v="600.29999999999995"/>
    <n v="21"/>
  </r>
  <r>
    <x v="1"/>
    <x v="64"/>
    <s v="Viernes"/>
    <n v="1010"/>
    <s v="Córdoba Sur"/>
    <n v="44465800.43"/>
    <m/>
    <n v="35001395.479999997"/>
    <m/>
    <m/>
    <m/>
  </r>
  <r>
    <x v="1"/>
    <x v="64"/>
    <s v="Viernes"/>
    <n v="1011"/>
    <s v="Salta"/>
    <n v="58261620.07"/>
    <n v="2068120.31"/>
    <n v="45939705.969999999"/>
    <n v="1621421.28"/>
    <n v="458.20800000000003"/>
    <n v="17"/>
  </r>
  <r>
    <x v="1"/>
    <x v="64"/>
    <s v="Viernes"/>
    <n v="1012"/>
    <s v="Santiago"/>
    <n v="60419094.57"/>
    <n v="849473.06"/>
    <n v="47149641.880000003"/>
    <n v="660662.59"/>
    <n v="97"/>
    <n v="8"/>
  </r>
  <r>
    <x v="1"/>
    <x v="64"/>
    <s v="Viernes"/>
    <n v="1013"/>
    <s v="Tigre"/>
    <n v="71652159.030000001"/>
    <m/>
    <n v="56277783.659999996"/>
    <m/>
    <m/>
    <m/>
  </r>
  <r>
    <x v="1"/>
    <x v="64"/>
    <s v="Viernes"/>
    <n v="1014"/>
    <s v="Lujan"/>
    <n v="40920529.149999999"/>
    <n v="842268.65"/>
    <n v="31935805.620000001"/>
    <n v="666266.56999999995"/>
    <n v="298.387"/>
    <n v="11"/>
  </r>
  <r>
    <x v="1"/>
    <x v="64"/>
    <s v="Viernes"/>
    <n v="1015"/>
    <s v="Maipú"/>
    <n v="45582966.859999999"/>
    <m/>
    <n v="35757880.130000003"/>
    <m/>
    <m/>
    <m/>
  </r>
  <r>
    <x v="1"/>
    <x v="64"/>
    <s v="Viernes"/>
    <n v="1016"/>
    <s v="Avellaneda 2"/>
    <n v="67308193.170000002"/>
    <n v="41999.7"/>
    <n v="52604360.560000002"/>
    <n v="32541.09"/>
    <n v="1"/>
    <n v="1"/>
  </r>
  <r>
    <x v="1"/>
    <x v="64"/>
    <s v="Viernes"/>
    <n v="1017"/>
    <s v="La Tablada"/>
    <n v="67179322.829999998"/>
    <m/>
    <n v="52396843.5"/>
    <m/>
    <m/>
    <m/>
  </r>
  <r>
    <x v="1"/>
    <x v="64"/>
    <s v="Viernes"/>
    <n v="1018"/>
    <s v="Quilmes"/>
    <n v="51640029.210000001"/>
    <m/>
    <n v="40306181.380000003"/>
    <m/>
    <m/>
    <m/>
  </r>
  <r>
    <x v="1"/>
    <x v="64"/>
    <s v="Viernes"/>
    <n v="1020"/>
    <s v="Tucumán"/>
    <n v="57053406.869999997"/>
    <n v="6198775.7699999996"/>
    <n v="44977371.859999999"/>
    <n v="4795348.26"/>
    <n v="1225.3050000000001"/>
    <n v="36"/>
  </r>
  <r>
    <x v="1"/>
    <x v="64"/>
    <s v="Viernes"/>
    <n v="1021"/>
    <s v="Neuquén 2"/>
    <n v="72949699.989999995"/>
    <m/>
    <n v="57165665.350000001"/>
    <m/>
    <m/>
    <m/>
  </r>
  <r>
    <x v="1"/>
    <x v="64"/>
    <s v="Viernes"/>
    <n v="1022"/>
    <s v="Bariloche"/>
    <n v="89628821.189999998"/>
    <n v="17838.5"/>
    <n v="70980323.620000005"/>
    <n v="13821.13"/>
    <n v="7"/>
    <n v="1"/>
  </r>
  <r>
    <x v="1"/>
    <x v="64"/>
    <s v="Viernes"/>
    <n v="1023"/>
    <s v="La Pampa"/>
    <n v="64607067.100000001"/>
    <n v="67191.23"/>
    <n v="50708943.960000001"/>
    <n v="50288.29"/>
    <n v="5.6539999999999999"/>
    <n v="1"/>
  </r>
  <r>
    <x v="1"/>
    <x v="64"/>
    <s v="Viernes"/>
    <n v="1024"/>
    <s v="Formosa"/>
    <n v="65603775.149999999"/>
    <n v="2376328.34"/>
    <n v="51269273.850000001"/>
    <n v="1860718.88"/>
    <n v="944.33"/>
    <n v="35"/>
  </r>
  <r>
    <x v="1"/>
    <x v="64"/>
    <s v="Viernes"/>
    <n v="1026"/>
    <s v="Catamarca"/>
    <n v="65863320.939999998"/>
    <n v="244522.96"/>
    <n v="51787764.649999999"/>
    <n v="185580.74"/>
    <n v="114"/>
    <n v="2"/>
  </r>
  <r>
    <x v="1"/>
    <x v="64"/>
    <s v="Viernes"/>
    <n v="1027"/>
    <s v="Mataderos"/>
    <n v="17252463.600000001"/>
    <m/>
    <n v="13542960.18"/>
    <m/>
    <m/>
    <m/>
  </r>
  <r>
    <x v="1"/>
    <x v="64"/>
    <s v="Viernes"/>
    <n v="1028"/>
    <s v="Alte Brown"/>
    <n v="38138465.229999997"/>
    <m/>
    <n v="29877510.649999999"/>
    <m/>
    <m/>
    <m/>
  </r>
  <r>
    <x v="1"/>
    <x v="64"/>
    <s v="Viernes"/>
    <n v="1029"/>
    <s v="Moreno"/>
    <n v="32317166.920000002"/>
    <m/>
    <n v="25430020.02"/>
    <m/>
    <m/>
    <m/>
  </r>
  <r>
    <x v="1"/>
    <x v="64"/>
    <s v="Viernes"/>
    <n v="1030"/>
    <s v="José C Paz"/>
    <n v="17288267.34"/>
    <m/>
    <n v="13603829.66"/>
    <m/>
    <m/>
    <m/>
  </r>
  <r>
    <x v="1"/>
    <x v="64"/>
    <s v="Viernes"/>
    <n v="1031"/>
    <s v="Jujuy"/>
    <n v="76147090.489999995"/>
    <n v="530429.43000000005"/>
    <n v="60082523.020000003"/>
    <n v="413947.42"/>
    <n v="190.49"/>
    <n v="10"/>
  </r>
  <r>
    <x v="1"/>
    <x v="64"/>
    <s v="Viernes"/>
    <n v="1032"/>
    <s v="Malvinas Arg"/>
    <n v="53834151.299999997"/>
    <m/>
    <n v="42247456.609999999"/>
    <m/>
    <m/>
    <m/>
  </r>
  <r>
    <x v="1"/>
    <x v="64"/>
    <s v="Viernes"/>
    <n v="1033"/>
    <s v="Rio Salí"/>
    <n v="42344192.920000002"/>
    <m/>
    <n v="33518961.469999999"/>
    <m/>
    <m/>
    <m/>
  </r>
  <r>
    <x v="1"/>
    <x v="64"/>
    <s v="Viernes"/>
    <n v="1035"/>
    <s v="3 de Febrero"/>
    <n v="34832360.75"/>
    <n v="1022360.32"/>
    <n v="27293415.030000001"/>
    <n v="790365.82"/>
    <n v="557.03300000000002"/>
    <n v="23"/>
  </r>
  <r>
    <x v="1"/>
    <x v="64"/>
    <s v="Viernes"/>
    <n v="1036"/>
    <s v="Moreno Shopping"/>
    <n v="19436195.199999999"/>
    <m/>
    <n v="15295995.82"/>
    <m/>
    <m/>
    <m/>
  </r>
  <r>
    <x v="1"/>
    <x v="64"/>
    <s v="Viernes"/>
    <n v="1038"/>
    <s v="Cipolletti"/>
    <n v="77608897.299999997"/>
    <n v="1669566.87"/>
    <n v="61096709.649999999"/>
    <n v="1295863.1599999999"/>
    <n v="387.697"/>
    <n v="18"/>
  </r>
  <r>
    <x v="1"/>
    <x v="64"/>
    <s v="Viernes"/>
    <n v="1039"/>
    <s v="Paraná 2"/>
    <n v="63901378.920000002"/>
    <m/>
    <n v="49994599.880000003"/>
    <m/>
    <m/>
    <m/>
  </r>
  <r>
    <x v="1"/>
    <x v="64"/>
    <s v="Viernes"/>
    <n v="1042"/>
    <s v="Trelew"/>
    <n v="63451048.009999998"/>
    <n v="616677"/>
    <n v="49979748.299999997"/>
    <n v="480668.81"/>
    <n v="409.92"/>
    <n v="8"/>
  </r>
  <r>
    <x v="1"/>
    <x v="64"/>
    <s v="Viernes"/>
    <n v="1043"/>
    <s v="Laferrere"/>
    <n v="47310504.43"/>
    <n v="1409998"/>
    <n v="36943441.219999999"/>
    <n v="1092457.1200000001"/>
    <n v="2"/>
    <n v="2"/>
  </r>
  <r>
    <x v="1"/>
    <x v="64"/>
    <s v="Viernes"/>
    <n v="1044"/>
    <s v="Hurlingham (AV. Villegas)"/>
    <n v="16601295.59"/>
    <n v="1189999.1200000001"/>
    <n v="12966971.689999999"/>
    <n v="922003.45"/>
    <n v="1"/>
    <n v="1"/>
  </r>
  <r>
    <x v="1"/>
    <x v="64"/>
    <s v="Viernes"/>
    <n v="1045"/>
    <s v="Hurlingham (AV. Vergara)"/>
    <n v="17038085.23"/>
    <m/>
    <n v="13416377.84"/>
    <m/>
    <m/>
    <m/>
  </r>
  <r>
    <x v="1"/>
    <x v="64"/>
    <s v="Viernes"/>
    <n v="1046"/>
    <s v="Pergamino"/>
    <n v="16915680.260000002"/>
    <n v="255101.21"/>
    <n v="13305046.85"/>
    <n v="197768.36"/>
    <n v="106"/>
    <n v="1"/>
  </r>
  <r>
    <x v="1"/>
    <x v="64"/>
    <s v="Viernes"/>
    <n v="1050"/>
    <s v="Lanús"/>
    <n v="37287587.439999998"/>
    <m/>
    <n v="29243435.489999998"/>
    <m/>
    <m/>
    <m/>
  </r>
  <r>
    <x v="1"/>
    <x v="64"/>
    <s v="Viernes"/>
    <n v="1051"/>
    <s v="Posadas"/>
    <n v="54260360.43"/>
    <n v="398244.97"/>
    <n v="43019369.859999999"/>
    <n v="304866.43"/>
    <n v="183.227"/>
    <n v="7"/>
  </r>
  <r>
    <x v="1"/>
    <x v="64"/>
    <s v="Viernes"/>
    <n v="1052"/>
    <s v="Oran"/>
    <n v="45738966.689999998"/>
    <n v="124711.09"/>
    <n v="36227650.770000003"/>
    <n v="98596.94"/>
    <n v="45.531999999999996"/>
    <n v="3"/>
  </r>
  <r>
    <x v="1"/>
    <x v="64"/>
    <s v="Viernes"/>
    <n v="1053"/>
    <s v="Viedma"/>
    <n v="57179963.270000003"/>
    <n v="95262.25"/>
    <n v="44956147.270000003"/>
    <n v="74569.31"/>
    <n v="64"/>
    <n v="3"/>
  </r>
  <r>
    <x v="1"/>
    <x v="64"/>
    <s v="Viernes"/>
    <n v="1054"/>
    <s v="Olavarría"/>
    <n v="52253776.840000004"/>
    <n v="2868430.44"/>
    <n v="40893594.880000003"/>
    <n v="2228674.83"/>
    <n v="1122.1590000000001"/>
    <n v="41"/>
  </r>
  <r>
    <x v="1"/>
    <x v="64"/>
    <s v="Viernes"/>
    <n v="1055"/>
    <s v="Villa Mercedes"/>
    <n v="49711768.600000001"/>
    <n v="1738299.01"/>
    <n v="39069837.93"/>
    <n v="1361607.96"/>
    <n v="1162.346"/>
    <n v="17"/>
  </r>
  <r>
    <x v="1"/>
    <x v="64"/>
    <s v="Viernes"/>
    <n v="1056"/>
    <s v="Villa Nueva"/>
    <n v="26243326.760000002"/>
    <n v="735585.95"/>
    <n v="20670175.390000001"/>
    <n v="569927.13"/>
    <n v="25"/>
    <n v="2"/>
  </r>
  <r>
    <x v="1"/>
    <x v="64"/>
    <s v="Viernes"/>
    <n v="1057"/>
    <s v="Comodoro Rivadavia"/>
    <n v="108332682.38"/>
    <n v="1359678.63"/>
    <n v="85122253.370000005"/>
    <n v="1071326.97"/>
    <n v="478.25599999999997"/>
    <n v="23"/>
  </r>
  <r>
    <x v="1"/>
    <x v="64"/>
    <s v="Viernes"/>
    <n v="1058"/>
    <s v="Resistencia"/>
    <n v="44657221.920000002"/>
    <n v="1317525.23"/>
    <n v="34939781.030000001"/>
    <n v="1031817.55"/>
    <n v="406.35"/>
    <n v="24"/>
  </r>
  <r>
    <x v="1"/>
    <x v="64"/>
    <s v="Viernes"/>
    <n v="1059"/>
    <s v="Gonzalez Catán"/>
    <n v="37614873.060000002"/>
    <m/>
    <n v="29444796.309999999"/>
    <m/>
    <m/>
    <m/>
  </r>
  <r>
    <x v="1"/>
    <x v="64"/>
    <s v="Viernes"/>
    <n v="1060"/>
    <s v="Fuerza Aérea (Cba)"/>
    <n v="31749983.780000001"/>
    <m/>
    <n v="25249278.870000001"/>
    <m/>
    <m/>
    <m/>
  </r>
  <r>
    <x v="1"/>
    <x v="64"/>
    <s v="Viernes"/>
    <n v="1061"/>
    <s v="Junín"/>
    <n v="48855514.5"/>
    <n v="137546.54999999999"/>
    <n v="38127920.549999997"/>
    <n v="107285.38"/>
    <n v="55"/>
    <n v="2"/>
  </r>
  <r>
    <x v="1"/>
    <x v="64"/>
    <s v="Viernes"/>
    <n v="1066"/>
    <s v="Nogoyá"/>
    <n v="2375035.0699999998"/>
    <m/>
    <n v="1844694.95"/>
    <m/>
    <m/>
    <m/>
  </r>
  <r>
    <x v="1"/>
    <x v="64"/>
    <s v="Viernes"/>
    <n v="1067"/>
    <s v="San Martín (Mza)"/>
    <n v="29413214.370000001"/>
    <n v="11899.7"/>
    <n v="23006698.359999999"/>
    <n v="9219.82"/>
    <n v="10"/>
    <n v="1"/>
  </r>
  <r>
    <x v="1"/>
    <x v="64"/>
    <s v="Viernes"/>
    <n v="1068"/>
    <s v="Palmares (Mza)"/>
    <n v="59038131.689999998"/>
    <m/>
    <n v="46262319.090000004"/>
    <m/>
    <m/>
    <m/>
  </r>
  <r>
    <x v="1"/>
    <x v="64"/>
    <s v="Viernes"/>
    <n v="1074"/>
    <s v="Goya (Ctes)"/>
    <n v="19258024.989999998"/>
    <n v="280604.21000000002"/>
    <n v="15096741.73"/>
    <n v="214892.11"/>
    <n v="23.794"/>
    <n v="2"/>
  </r>
  <r>
    <x v="1"/>
    <x v="64"/>
    <s v="Viernes"/>
    <n v="1075"/>
    <s v="Salta Fuerza Aérea"/>
    <n v="45630032.630000003"/>
    <m/>
    <n v="36303747.189999998"/>
    <m/>
    <m/>
    <m/>
  </r>
  <r>
    <x v="1"/>
    <x v="64"/>
    <s v="Viernes"/>
    <n v="1076"/>
    <s v="Lomas de Zamora"/>
    <n v="44554360.909999996"/>
    <m/>
    <n v="35064752.729999997"/>
    <m/>
    <m/>
    <m/>
  </r>
  <r>
    <x v="1"/>
    <x v="64"/>
    <s v="Viernes"/>
    <n v="1077"/>
    <s v="Gral Pico (La Pampa)"/>
    <n v="63599044.719999999"/>
    <n v="700570.48"/>
    <n v="50372972.359999999"/>
    <n v="539041.14"/>
    <n v="16"/>
    <n v="2"/>
  </r>
  <r>
    <x v="1"/>
    <x v="64"/>
    <s v="Viernes"/>
    <n v="1078"/>
    <s v="Salta Tartagal"/>
    <n v="54927547.579999998"/>
    <n v="205544.44"/>
    <n v="43386287.530000001"/>
    <n v="155380.48000000001"/>
    <n v="42"/>
    <n v="3"/>
  </r>
  <r>
    <x v="1"/>
    <x v="64"/>
    <s v="Viernes"/>
    <n v="1080"/>
    <s v="Santiago del Estero Sur"/>
    <n v="37439611.119999997"/>
    <n v="643440.12"/>
    <n v="29141902.59"/>
    <n v="507131.66"/>
    <n v="221.31100000000001"/>
    <n v="12"/>
  </r>
  <r>
    <x v="1"/>
    <x v="64"/>
    <s v="Viernes"/>
    <n v="1081"/>
    <s v="Rawson San Juan"/>
    <n v="29835590.579999998"/>
    <m/>
    <n v="23712258.309999999"/>
    <m/>
    <m/>
    <m/>
  </r>
  <r>
    <x v="1"/>
    <x v="64"/>
    <s v="Viernes"/>
    <n v="1082"/>
    <s v="Tucumán (Av. Jujuy)"/>
    <n v="15133743.720000001"/>
    <m/>
    <n v="11985026.85"/>
    <m/>
    <m/>
    <m/>
  </r>
  <r>
    <x v="1"/>
    <x v="64"/>
    <s v="Viernes"/>
    <n v="1084"/>
    <s v="San Vicente"/>
    <n v="13488402.449999999"/>
    <n v="176080.18"/>
    <n v="10588303.82"/>
    <n v="135555.98000000001"/>
    <n v="82.591999999999999"/>
    <n v="2"/>
  </r>
  <r>
    <x v="1"/>
    <x v="64"/>
    <s v="Viernes"/>
    <n v="1085"/>
    <s v="Corrientes (Av. Maipú)"/>
    <n v="21986038.510000002"/>
    <m/>
    <n v="17291503.02"/>
    <m/>
    <m/>
    <m/>
  </r>
  <r>
    <x v="1"/>
    <x v="64"/>
    <s v="Viernes"/>
    <n v="1086"/>
    <s v="Formosa II"/>
    <n v="48078567.299999997"/>
    <m/>
    <n v="37476029.170000002"/>
    <m/>
    <m/>
    <m/>
  </r>
  <r>
    <x v="1"/>
    <x v="64"/>
    <s v="Viernes"/>
    <n v="1087"/>
    <s v="Pilar"/>
    <n v="62767914.049999997"/>
    <n v="3888190.43"/>
    <n v="49387891"/>
    <n v="3018314.44"/>
    <n v="1259.3109999999999"/>
    <n v="46"/>
  </r>
  <r>
    <x v="1"/>
    <x v="64"/>
    <s v="Viernes"/>
    <n v="1088"/>
    <s v="Tuc. Concepción"/>
    <n v="39065021.130000003"/>
    <n v="220870.12"/>
    <n v="31433763.420000002"/>
    <n v="175587.33"/>
    <n v="50.377000000000002"/>
    <n v="1"/>
  </r>
  <r>
    <x v="1"/>
    <x v="64"/>
    <s v="Viernes"/>
    <n v="1092"/>
    <s v="San Juan Norte"/>
    <n v="36329200.359999999"/>
    <m/>
    <n v="28356644.18"/>
    <m/>
    <m/>
    <m/>
  </r>
  <r>
    <x v="1"/>
    <x v="64"/>
    <s v="Viernes"/>
    <n v="1093"/>
    <s v="Comodoro Rivadavia Norte"/>
    <n v="80003849.390000001"/>
    <m/>
    <n v="62928315.5"/>
    <m/>
    <m/>
    <m/>
  </r>
  <r>
    <x v="1"/>
    <x v="64"/>
    <s v="Viernes"/>
    <n v="1096"/>
    <s v="Caseros"/>
    <n v="40913341.799999997"/>
    <m/>
    <n v="32180928.739999998"/>
    <m/>
    <m/>
    <m/>
  </r>
  <r>
    <x v="1"/>
    <x v="64"/>
    <s v="Viernes"/>
    <n v="1097"/>
    <s v="Donato Alvarez (Cba)     "/>
    <n v="36317302.030000001"/>
    <m/>
    <n v="28733693.350000001"/>
    <m/>
    <m/>
    <m/>
  </r>
  <r>
    <x v="1"/>
    <x v="64"/>
    <s v="Viernes"/>
    <n v="1098"/>
    <s v="R.S. Peña, Chaco"/>
    <n v="33010726.469999999"/>
    <n v="32061.15"/>
    <n v="25805528.68"/>
    <n v="25663.52"/>
    <n v="9.1050000000000004"/>
    <n v="1"/>
  </r>
  <r>
    <x v="1"/>
    <x v="64"/>
    <s v="Viernes"/>
    <n v="1099"/>
    <s v="Posadas II            "/>
    <n v="46487026.149999999"/>
    <n v="2827998.5"/>
    <n v="37122272.640000001"/>
    <n v="2191114.59"/>
    <n v="2"/>
    <n v="1"/>
  </r>
  <r>
    <x v="1"/>
    <x v="64"/>
    <s v="Viernes"/>
    <n v="1100"/>
    <s v="Santa Rosa (La Pampa) II"/>
    <n v="48989695.899999999"/>
    <m/>
    <n v="38599136.329999998"/>
    <m/>
    <m/>
    <m/>
  </r>
  <r>
    <x v="1"/>
    <x v="64"/>
    <s v="Viernes"/>
    <n v="1102"/>
    <s v="Alvarez Jonte"/>
    <n v="3177980.02"/>
    <m/>
    <n v="2475683.73"/>
    <m/>
    <m/>
    <m/>
  </r>
  <r>
    <x v="1"/>
    <x v="64"/>
    <s v="Viernes"/>
    <n v="1103"/>
    <s v="Perón"/>
    <n v="3805266.33"/>
    <m/>
    <n v="2943985.32"/>
    <m/>
    <m/>
    <m/>
  </r>
  <r>
    <x v="1"/>
    <x v="64"/>
    <s v="Viernes"/>
    <n v="1106"/>
    <s v="Tuc. Ejército Del Norte"/>
    <n v="19708699.48"/>
    <m/>
    <n v="15473675.560000001"/>
    <m/>
    <m/>
    <m/>
  </r>
  <r>
    <x v="1"/>
    <x v="64"/>
    <s v="Viernes"/>
    <n v="1108"/>
    <s v="Puerto Madryn "/>
    <n v="65798550.539999999"/>
    <n v="246052.51"/>
    <n v="51727702.759999998"/>
    <n v="187502.14"/>
    <n v="78.417000000000002"/>
    <n v="5"/>
  </r>
  <r>
    <x v="1"/>
    <x v="64"/>
    <s v="Viernes"/>
    <n v="1109"/>
    <s v="Cabildo"/>
    <n v="3353288.22"/>
    <m/>
    <n v="2617442.9"/>
    <m/>
    <m/>
    <m/>
  </r>
  <r>
    <x v="1"/>
    <x v="64"/>
    <s v="Viernes"/>
    <n v="1110"/>
    <s v="Claypole"/>
    <n v="30647238.73"/>
    <m/>
    <n v="23993961.75"/>
    <m/>
    <m/>
    <m/>
  </r>
  <r>
    <x v="1"/>
    <x v="64"/>
    <s v="Viernes"/>
    <n v="1111"/>
    <s v="San Pedro de Jujuy"/>
    <n v="37661544.960000001"/>
    <m/>
    <n v="29731505.510000002"/>
    <m/>
    <m/>
    <m/>
  </r>
  <r>
    <x v="1"/>
    <x v="64"/>
    <s v="Viernes"/>
    <n v="1114"/>
    <s v="Clorinda"/>
    <n v="26153624.850000001"/>
    <m/>
    <n v="20429644.57"/>
    <m/>
    <m/>
    <m/>
  </r>
  <r>
    <x v="1"/>
    <x v="64"/>
    <s v="Viernes"/>
    <n v="1115"/>
    <s v="General Roca"/>
    <n v="45252839.82"/>
    <n v="1405526.26"/>
    <n v="35644235.310000002"/>
    <n v="1095249.67"/>
    <n v="103.223"/>
    <n v="5"/>
  </r>
  <r>
    <x v="1"/>
    <x v="64"/>
    <s v="Viernes"/>
    <n v="1116"/>
    <s v="Moron"/>
    <n v="33108112.68"/>
    <m/>
    <n v="26008920.600000001"/>
    <m/>
    <m/>
    <m/>
  </r>
  <r>
    <x v="1"/>
    <x v="64"/>
    <s v="Viernes"/>
    <n v="1119"/>
    <s v="Moreno Derqui"/>
    <n v="28498350.280000001"/>
    <m/>
    <n v="22411340.890000001"/>
    <m/>
    <m/>
    <m/>
  </r>
  <r>
    <x v="1"/>
    <x v="64"/>
    <s v="Viernes"/>
    <n v="2997"/>
    <s v="Grafa"/>
    <n v="177890138.34999999"/>
    <n v="19687815.84"/>
    <n v="141583994.75999999"/>
    <n v="15149464.09"/>
    <n v="5266.47"/>
    <n v="192"/>
  </r>
  <r>
    <x v="1"/>
    <x v="64"/>
    <s v="Viernes"/>
    <n v="2998"/>
    <s v="San Justo"/>
    <n v="103895590.93000001"/>
    <n v="11541624.42"/>
    <n v="80902693.200000003"/>
    <n v="8932957.2699999996"/>
    <n v="4573.0280000000002"/>
    <n v="120"/>
  </r>
  <r>
    <x v="1"/>
    <x v="64"/>
    <s v="Viernes"/>
    <n v="2999"/>
    <s v="Avellaneda"/>
    <n v="107413712.7"/>
    <n v="10080750.789999999"/>
    <n v="83949490.489999995"/>
    <n v="7617649.3600000003"/>
    <n v="3791.3009999999999"/>
    <n v="109"/>
  </r>
  <r>
    <x v="1"/>
    <x v="64"/>
    <s v="Viernes"/>
    <n v="3601"/>
    <s v="La Plata"/>
    <n v="122950202.83"/>
    <n v="8617307.4800000004"/>
    <n v="96152127.769999996"/>
    <n v="6670241.8700000001"/>
    <n v="3348.4830000000002"/>
    <n v="100"/>
  </r>
  <r>
    <x v="1"/>
    <x v="64"/>
    <s v="Viernes"/>
    <n v="3602"/>
    <s v="Bahía Blanca"/>
    <n v="100548767.28"/>
    <n v="5713450.46"/>
    <n v="78787744.049999997"/>
    <n v="4405610.51"/>
    <n v="1689.5309999999999"/>
    <n v="72"/>
  </r>
  <r>
    <x v="1"/>
    <x v="64"/>
    <s v="Viernes"/>
    <n v="3603"/>
    <s v="Santa Fe "/>
    <n v="100064799.17"/>
    <n v="5244071.68"/>
    <n v="78194804.609999999"/>
    <n v="4056689.13"/>
    <n v="1868.7940000000001"/>
    <n v="69"/>
  </r>
  <r>
    <x v="1"/>
    <x v="64"/>
    <s v="Viernes"/>
    <n v="3604"/>
    <s v="Paraná"/>
    <n v="76597269.769999996"/>
    <n v="5793176.0099999998"/>
    <n v="59918360.189999998"/>
    <n v="4461880.6399999997"/>
    <n v="1837.354"/>
    <n v="53"/>
  </r>
  <r>
    <x v="1"/>
    <x v="64"/>
    <s v="Viernes"/>
    <n v="3605"/>
    <s v="Córdoba Oeste"/>
    <n v="144694632.81"/>
    <n v="9013863.8800000008"/>
    <n v="114235936.01000001"/>
    <n v="6908812.4000000004"/>
    <n v="3208.8150000000001"/>
    <n v="91"/>
  </r>
  <r>
    <x v="1"/>
    <x v="64"/>
    <s v="Viernes"/>
    <n v="3606"/>
    <s v="Córdoba Este"/>
    <n v="85708992.75"/>
    <n v="4655839.51"/>
    <n v="67474304.140000001"/>
    <n v="3617993.7"/>
    <n v="1798.2349999999999"/>
    <n v="42"/>
  </r>
  <r>
    <x v="1"/>
    <x v="64"/>
    <s v="Viernes"/>
    <n v="3608"/>
    <s v="Neuquén"/>
    <n v="150502684.11000001"/>
    <n v="5229083.92"/>
    <n v="117612245.37"/>
    <n v="4064766.09"/>
    <n v="1619.21"/>
    <n v="40"/>
  </r>
  <r>
    <x v="1"/>
    <x v="64"/>
    <s v="Viernes"/>
    <n v="3613"/>
    <s v="Mendoza "/>
    <n v="88677941.159999996"/>
    <n v="5790972.6100000003"/>
    <n v="69834109.069999993"/>
    <n v="4504468"/>
    <n v="1940.818"/>
    <n v="60"/>
  </r>
  <r>
    <x v="1"/>
    <x v="64"/>
    <s v="Viernes"/>
    <n v="4001"/>
    <s v="Campana"/>
    <n v="24773071.739999998"/>
    <m/>
    <n v="19538793.969999999"/>
    <m/>
    <m/>
    <m/>
  </r>
  <r>
    <x v="1"/>
    <x v="65"/>
    <s v="Sabado"/>
    <n v="1002"/>
    <s v="Rio IV"/>
    <n v="135832423.09999999"/>
    <n v="4465859.58"/>
    <n v="106245544.48"/>
    <n v="3443166.33"/>
    <n v="922.55700000000002"/>
    <n v="27"/>
  </r>
  <r>
    <x v="1"/>
    <x v="65"/>
    <s v="Sabado"/>
    <n v="1003"/>
    <s v="San Luis"/>
    <n v="129477705.55"/>
    <n v="1654836.94"/>
    <n v="101455787.06"/>
    <n v="1282179.1399999999"/>
    <n v="561.10799999999995"/>
    <n v="18"/>
  </r>
  <r>
    <x v="1"/>
    <x v="65"/>
    <s v="Sabado"/>
    <n v="1004"/>
    <s v="San Fernando"/>
    <n v="121302336.40000001"/>
    <n v="3838328.07"/>
    <n v="95499330.150000006"/>
    <n v="2973416.44"/>
    <n v="1444.402"/>
    <n v="37"/>
  </r>
  <r>
    <x v="1"/>
    <x v="65"/>
    <s v="Sabado"/>
    <n v="1005"/>
    <s v="Las Heras"/>
    <n v="88273048.359999999"/>
    <n v="1174801.2"/>
    <n v="69207065.370000005"/>
    <n v="910228.21"/>
    <n v="2"/>
    <n v="2"/>
  </r>
  <r>
    <x v="1"/>
    <x v="65"/>
    <s v="Sabado"/>
    <n v="1006"/>
    <s v="San Juan"/>
    <n v="96365763.620000005"/>
    <n v="3345736.43"/>
    <n v="75382115.920000002"/>
    <n v="2628387.2799999998"/>
    <n v="938.61099999999999"/>
    <n v="28"/>
  </r>
  <r>
    <x v="1"/>
    <x v="65"/>
    <s v="Sabado"/>
    <n v="1007"/>
    <s v="La Rioja"/>
    <n v="165217811.94999999"/>
    <n v="176196.94"/>
    <n v="129585740.51000001"/>
    <n v="128952.33"/>
    <n v="83"/>
    <n v="3"/>
  </r>
  <r>
    <x v="1"/>
    <x v="65"/>
    <s v="Sabado"/>
    <n v="1008"/>
    <s v="Corrientes"/>
    <n v="112264712.48999999"/>
    <n v="3755284.24"/>
    <n v="87873647.469999999"/>
    <n v="2903381.98"/>
    <n v="559.69100000000003"/>
    <n v="21"/>
  </r>
  <r>
    <x v="1"/>
    <x v="65"/>
    <s v="Sabado"/>
    <n v="1010"/>
    <s v="Córdoba Sur"/>
    <n v="73360891.840000004"/>
    <m/>
    <n v="57709478.57"/>
    <m/>
    <m/>
    <m/>
  </r>
  <r>
    <x v="1"/>
    <x v="65"/>
    <s v="Sabado"/>
    <n v="1011"/>
    <s v="Salta"/>
    <n v="87452161.700000003"/>
    <n v="2134527.8199999998"/>
    <n v="69020270.329999998"/>
    <n v="1654875.49"/>
    <n v="403.97"/>
    <n v="23"/>
  </r>
  <r>
    <x v="1"/>
    <x v="65"/>
    <s v="Sabado"/>
    <n v="1012"/>
    <s v="Santiago"/>
    <n v="87292296.969999999"/>
    <n v="415813.53"/>
    <n v="68144704.439999998"/>
    <n v="309829.87"/>
    <n v="42.542999999999999"/>
    <n v="6"/>
  </r>
  <r>
    <x v="1"/>
    <x v="65"/>
    <s v="Sabado"/>
    <n v="1013"/>
    <s v="Tigre"/>
    <n v="99275583.420000002"/>
    <m/>
    <n v="77901257.180000007"/>
    <m/>
    <m/>
    <m/>
  </r>
  <r>
    <x v="1"/>
    <x v="65"/>
    <s v="Sabado"/>
    <n v="1014"/>
    <s v="Lujan"/>
    <n v="98804041.569999993"/>
    <n v="3983869.58"/>
    <n v="76960168.939999998"/>
    <n v="3037716.09"/>
    <n v="444.02199999999999"/>
    <n v="15"/>
  </r>
  <r>
    <x v="1"/>
    <x v="65"/>
    <s v="Sabado"/>
    <n v="1015"/>
    <s v="Maipú"/>
    <n v="72484797.010000005"/>
    <n v="3432842.2"/>
    <n v="56722040.490000002"/>
    <n v="2659743.46"/>
    <n v="7"/>
    <n v="3"/>
  </r>
  <r>
    <x v="1"/>
    <x v="65"/>
    <s v="Sabado"/>
    <n v="1016"/>
    <s v="Avellaneda 2"/>
    <n v="135680212.49000001"/>
    <m/>
    <n v="106334378.65000001"/>
    <m/>
    <m/>
    <m/>
  </r>
  <r>
    <x v="1"/>
    <x v="65"/>
    <s v="Sabado"/>
    <n v="1017"/>
    <s v="La Tablada"/>
    <n v="110119209.69"/>
    <m/>
    <n v="86369155.120000005"/>
    <m/>
    <m/>
    <m/>
  </r>
  <r>
    <x v="1"/>
    <x v="65"/>
    <s v="Sabado"/>
    <n v="1018"/>
    <s v="Quilmes"/>
    <n v="85369521.689999998"/>
    <m/>
    <n v="66807965.229999997"/>
    <m/>
    <m/>
    <m/>
  </r>
  <r>
    <x v="1"/>
    <x v="65"/>
    <s v="Sabado"/>
    <n v="1020"/>
    <s v="Tucumán"/>
    <n v="79389318.5"/>
    <n v="4895270.21"/>
    <n v="62323968.969999999"/>
    <n v="3732038.31"/>
    <n v="1018.465"/>
    <n v="39"/>
  </r>
  <r>
    <x v="1"/>
    <x v="65"/>
    <s v="Sabado"/>
    <n v="1021"/>
    <s v="Neuquén 2"/>
    <n v="97639555.709999993"/>
    <n v="495999.19"/>
    <n v="76627553.180000007"/>
    <n v="384296.9"/>
    <n v="1"/>
    <n v="1"/>
  </r>
  <r>
    <x v="1"/>
    <x v="65"/>
    <s v="Sabado"/>
    <n v="1022"/>
    <s v="Bariloche"/>
    <n v="143597630.00999999"/>
    <n v="83344.59"/>
    <n v="113554636.51000001"/>
    <n v="64843.47"/>
    <n v="13.026"/>
    <n v="2"/>
  </r>
  <r>
    <x v="1"/>
    <x v="65"/>
    <s v="Sabado"/>
    <n v="1023"/>
    <s v="La Pampa"/>
    <n v="134648866.31999999"/>
    <m/>
    <n v="105848141.5"/>
    <m/>
    <m/>
    <m/>
  </r>
  <r>
    <x v="1"/>
    <x v="65"/>
    <s v="Sabado"/>
    <n v="1024"/>
    <s v="Formosa"/>
    <n v="116168923.37"/>
    <n v="6919494.5999999996"/>
    <n v="90849612.049999997"/>
    <n v="5393294.8700000001"/>
    <n v="2386.7600000000002"/>
    <n v="58"/>
  </r>
  <r>
    <x v="1"/>
    <x v="65"/>
    <s v="Sabado"/>
    <n v="1026"/>
    <s v="Catamarca"/>
    <n v="105304195.52"/>
    <n v="261390.55"/>
    <n v="83066371.709999993"/>
    <n v="200916.42"/>
    <n v="72"/>
    <n v="2"/>
  </r>
  <r>
    <x v="1"/>
    <x v="65"/>
    <s v="Sabado"/>
    <n v="1027"/>
    <s v="Mataderos"/>
    <n v="25424845.120000001"/>
    <m/>
    <n v="20044618.379999999"/>
    <m/>
    <m/>
    <m/>
  </r>
  <r>
    <x v="1"/>
    <x v="65"/>
    <s v="Sabado"/>
    <n v="1028"/>
    <s v="Alte Brown"/>
    <n v="69963299.219999999"/>
    <m/>
    <n v="54958806.25"/>
    <m/>
    <m/>
    <m/>
  </r>
  <r>
    <x v="1"/>
    <x v="65"/>
    <s v="Sabado"/>
    <n v="1029"/>
    <s v="Moreno"/>
    <n v="62569831.590000004"/>
    <m/>
    <n v="49356537.130000003"/>
    <m/>
    <m/>
    <m/>
  </r>
  <r>
    <x v="1"/>
    <x v="65"/>
    <s v="Sabado"/>
    <n v="1030"/>
    <s v="José C Paz"/>
    <n v="29035490.649999999"/>
    <m/>
    <n v="22868816.649999999"/>
    <m/>
    <m/>
    <m/>
  </r>
  <r>
    <x v="1"/>
    <x v="65"/>
    <s v="Sabado"/>
    <n v="1031"/>
    <s v="Jujuy"/>
    <n v="113770607.79000001"/>
    <n v="494308.6"/>
    <n v="90188467.299999997"/>
    <n v="404130.38"/>
    <n v="78.792000000000002"/>
    <n v="7"/>
  </r>
  <r>
    <x v="1"/>
    <x v="65"/>
    <s v="Sabado"/>
    <n v="1032"/>
    <s v="Malvinas Arg"/>
    <n v="89325323.5"/>
    <m/>
    <n v="70119663.260000005"/>
    <m/>
    <m/>
    <m/>
  </r>
  <r>
    <x v="1"/>
    <x v="65"/>
    <s v="Sabado"/>
    <n v="1033"/>
    <s v="Rio Salí"/>
    <n v="61587646.789999999"/>
    <n v="3562329.43"/>
    <n v="48190326.079999998"/>
    <n v="2614563.31"/>
    <n v="17"/>
    <n v="7"/>
  </r>
  <r>
    <x v="1"/>
    <x v="65"/>
    <s v="Sabado"/>
    <n v="1035"/>
    <s v="3 de Febrero"/>
    <n v="65617572.810000002"/>
    <n v="1466684.24"/>
    <n v="51399966.880000003"/>
    <n v="1131370.8700000001"/>
    <n v="616.03499999999997"/>
    <n v="14"/>
  </r>
  <r>
    <x v="1"/>
    <x v="65"/>
    <s v="Sabado"/>
    <n v="1036"/>
    <s v="Moreno Shopping"/>
    <n v="24565873.739999998"/>
    <n v="699999"/>
    <n v="19349146.789999999"/>
    <n v="542354.6"/>
    <n v="1"/>
    <n v="1"/>
  </r>
  <r>
    <x v="1"/>
    <x v="65"/>
    <s v="Sabado"/>
    <n v="1038"/>
    <s v="Cipolletti"/>
    <n v="125241972.37"/>
    <n v="2740301.41"/>
    <n v="98340017.840000004"/>
    <n v="2145609.61"/>
    <n v="925.22699999999998"/>
    <n v="22"/>
  </r>
  <r>
    <x v="1"/>
    <x v="65"/>
    <s v="Sabado"/>
    <n v="1039"/>
    <s v="Paraná 2"/>
    <n v="98435857"/>
    <n v="1158308"/>
    <n v="77063745.560000002"/>
    <n v="897449.39"/>
    <n v="2"/>
    <n v="2"/>
  </r>
  <r>
    <x v="1"/>
    <x v="65"/>
    <s v="Sabado"/>
    <n v="1042"/>
    <s v="Trelew"/>
    <n v="98020342.969999999"/>
    <n v="102314.45"/>
    <n v="77024131.650000006"/>
    <n v="76273.78"/>
    <n v="44.65"/>
    <n v="2"/>
  </r>
  <r>
    <x v="1"/>
    <x v="65"/>
    <s v="Sabado"/>
    <n v="1043"/>
    <s v="Laferrere"/>
    <n v="84491585.200000003"/>
    <m/>
    <n v="66150935.280000001"/>
    <m/>
    <m/>
    <m/>
  </r>
  <r>
    <x v="1"/>
    <x v="65"/>
    <s v="Sabado"/>
    <n v="1044"/>
    <s v="Hurlingham (AV. Villegas)"/>
    <n v="29872737.100000001"/>
    <m/>
    <n v="23310861.23"/>
    <m/>
    <m/>
    <m/>
  </r>
  <r>
    <x v="1"/>
    <x v="65"/>
    <s v="Sabado"/>
    <n v="1045"/>
    <s v="Hurlingham (AV. Vergara)"/>
    <n v="24196258.289999999"/>
    <m/>
    <n v="19052745.27"/>
    <m/>
    <m/>
    <m/>
  </r>
  <r>
    <x v="1"/>
    <x v="65"/>
    <s v="Sabado"/>
    <n v="1046"/>
    <s v="Pergamino"/>
    <n v="34568700.890000001"/>
    <n v="148295.13"/>
    <n v="27076098.620000001"/>
    <n v="111104.96000000001"/>
    <n v="52"/>
    <n v="2"/>
  </r>
  <r>
    <x v="1"/>
    <x v="65"/>
    <s v="Sabado"/>
    <n v="1050"/>
    <s v="Lanús"/>
    <n v="62993600.68"/>
    <m/>
    <n v="49305426.700000003"/>
    <m/>
    <m/>
    <m/>
  </r>
  <r>
    <x v="1"/>
    <x v="65"/>
    <s v="Sabado"/>
    <n v="1051"/>
    <s v="Posadas"/>
    <n v="90151218.530000001"/>
    <n v="132238.35999999999"/>
    <n v="71556711.480000004"/>
    <n v="102739.95"/>
    <n v="85.591999999999999"/>
    <n v="2"/>
  </r>
  <r>
    <x v="1"/>
    <x v="65"/>
    <s v="Sabado"/>
    <n v="1052"/>
    <s v="Oran"/>
    <n v="54234332.130000003"/>
    <n v="70667.92"/>
    <n v="42933334.829999998"/>
    <n v="59955.81"/>
    <n v="12.16"/>
    <n v="2"/>
  </r>
  <r>
    <x v="1"/>
    <x v="65"/>
    <s v="Sabado"/>
    <n v="1053"/>
    <s v="Viedma"/>
    <n v="91354732.75"/>
    <n v="165937.9"/>
    <n v="71697155.810000002"/>
    <n v="121050.73"/>
    <n v="74.625"/>
    <n v="2"/>
  </r>
  <r>
    <x v="1"/>
    <x v="65"/>
    <s v="Sabado"/>
    <n v="1054"/>
    <s v="Olavarría"/>
    <n v="99002413.340000004"/>
    <n v="2165660.2000000002"/>
    <n v="77438143.870000005"/>
    <n v="1686211.2"/>
    <n v="845.74099999999999"/>
    <n v="23"/>
  </r>
  <r>
    <x v="1"/>
    <x v="65"/>
    <s v="Sabado"/>
    <n v="1055"/>
    <s v="Villa Mercedes"/>
    <n v="72773429.140000001"/>
    <n v="2653992.7999999998"/>
    <n v="57256516.060000002"/>
    <n v="2075676.42"/>
    <n v="573.41800000000001"/>
    <n v="15"/>
  </r>
  <r>
    <x v="1"/>
    <x v="65"/>
    <s v="Sabado"/>
    <n v="1056"/>
    <s v="Villa Nueva"/>
    <n v="55749126.030000001"/>
    <m/>
    <n v="43795008.310000002"/>
    <m/>
    <m/>
    <m/>
  </r>
  <r>
    <x v="1"/>
    <x v="65"/>
    <s v="Sabado"/>
    <n v="1057"/>
    <s v="Comodoro Rivadavia"/>
    <n v="184328195.71000001"/>
    <n v="4945621.58"/>
    <n v="144285450.38"/>
    <n v="3829971.73"/>
    <n v="1388.4169999999999"/>
    <n v="30"/>
  </r>
  <r>
    <x v="1"/>
    <x v="65"/>
    <s v="Sabado"/>
    <n v="1058"/>
    <s v="Resistencia"/>
    <n v="70785972.459999993"/>
    <n v="1564189.38"/>
    <n v="55369883.869999997"/>
    <n v="1209553.44"/>
    <n v="458.71800000000002"/>
    <n v="16"/>
  </r>
  <r>
    <x v="1"/>
    <x v="65"/>
    <s v="Sabado"/>
    <n v="1059"/>
    <s v="Gonzalez Catán"/>
    <n v="85131173.170000002"/>
    <m/>
    <n v="66466314.729999997"/>
    <m/>
    <m/>
    <m/>
  </r>
  <r>
    <x v="1"/>
    <x v="65"/>
    <s v="Sabado"/>
    <n v="1060"/>
    <s v="Fuerza Aérea (Cba)"/>
    <n v="51334326.590000004"/>
    <n v="254998.5"/>
    <n v="40372182.920000002"/>
    <n v="197571.16"/>
    <n v="2"/>
    <n v="1"/>
  </r>
  <r>
    <x v="1"/>
    <x v="65"/>
    <s v="Sabado"/>
    <n v="1061"/>
    <s v="Junín"/>
    <n v="117295430.87"/>
    <n v="154410.41"/>
    <n v="91482105.719999999"/>
    <n v="120763.81"/>
    <n v="121.38200000000001"/>
    <n v="1"/>
  </r>
  <r>
    <x v="1"/>
    <x v="65"/>
    <s v="Sabado"/>
    <n v="1066"/>
    <s v="Nogoyá"/>
    <n v="3731611.08"/>
    <m/>
    <n v="2901565.33"/>
    <m/>
    <m/>
    <m/>
  </r>
  <r>
    <x v="1"/>
    <x v="65"/>
    <s v="Sabado"/>
    <n v="1067"/>
    <s v="San Martín (Mza)"/>
    <n v="55646378.350000001"/>
    <n v="62724.57"/>
    <n v="43662195.109999999"/>
    <n v="49758.23"/>
    <n v="31.974"/>
    <n v="1"/>
  </r>
  <r>
    <x v="1"/>
    <x v="65"/>
    <s v="Sabado"/>
    <n v="1068"/>
    <s v="Palmares (Mza)"/>
    <n v="89354167.329999998"/>
    <m/>
    <n v="70059017.209999993"/>
    <m/>
    <m/>
    <m/>
  </r>
  <r>
    <x v="1"/>
    <x v="65"/>
    <s v="Sabado"/>
    <n v="1074"/>
    <s v="Goya (Ctes)"/>
    <n v="31515763.82"/>
    <m/>
    <n v="24643621.18"/>
    <m/>
    <m/>
    <m/>
  </r>
  <r>
    <x v="1"/>
    <x v="65"/>
    <s v="Sabado"/>
    <n v="1075"/>
    <s v="Salta Fuerza Aérea"/>
    <n v="70867086.409999996"/>
    <m/>
    <n v="56352534.729999997"/>
    <m/>
    <m/>
    <m/>
  </r>
  <r>
    <x v="1"/>
    <x v="65"/>
    <s v="Sabado"/>
    <n v="1076"/>
    <s v="Lomas de Zamora"/>
    <n v="71316134.709999993"/>
    <m/>
    <n v="55909659.310000002"/>
    <m/>
    <m/>
    <m/>
  </r>
  <r>
    <x v="1"/>
    <x v="65"/>
    <s v="Sabado"/>
    <n v="1077"/>
    <s v="Gral Pico (La Pampa)"/>
    <n v="126688832.72"/>
    <m/>
    <n v="100120614.64"/>
    <m/>
    <m/>
    <m/>
  </r>
  <r>
    <x v="1"/>
    <x v="65"/>
    <s v="Sabado"/>
    <n v="1078"/>
    <s v="Salta Tartagal"/>
    <n v="64693211.539999999"/>
    <n v="770920.2"/>
    <n v="50837458.140000001"/>
    <n v="597303.92000000004"/>
    <n v="44"/>
    <n v="2"/>
  </r>
  <r>
    <x v="1"/>
    <x v="65"/>
    <s v="Sabado"/>
    <n v="1080"/>
    <s v="Santiago del Estero Sur"/>
    <n v="58924963.490000002"/>
    <n v="4163433.05"/>
    <n v="45883355.590000004"/>
    <n v="3250543.47"/>
    <n v="1015.063"/>
    <n v="30"/>
  </r>
  <r>
    <x v="1"/>
    <x v="65"/>
    <s v="Sabado"/>
    <n v="1081"/>
    <s v="Rawson San Juan"/>
    <n v="48050478.600000001"/>
    <n v="447241.38"/>
    <n v="37946289.009999998"/>
    <n v="306817.46999999997"/>
    <n v="1"/>
    <n v="1"/>
  </r>
  <r>
    <x v="1"/>
    <x v="65"/>
    <s v="Sabado"/>
    <n v="1082"/>
    <s v="Tucumán (Av. Jujuy)"/>
    <n v="27720002.780000001"/>
    <m/>
    <n v="21863171.789999999"/>
    <m/>
    <m/>
    <m/>
  </r>
  <r>
    <x v="1"/>
    <x v="65"/>
    <s v="Sabado"/>
    <n v="1084"/>
    <s v="San Vicente"/>
    <n v="31445270.52"/>
    <n v="153662.29"/>
    <n v="24701198.68"/>
    <n v="121782"/>
    <n v="34.023000000000003"/>
    <n v="1"/>
  </r>
  <r>
    <x v="1"/>
    <x v="65"/>
    <s v="Sabado"/>
    <n v="1085"/>
    <s v="Corrientes (Av. Maipú)"/>
    <n v="28859185.859999999"/>
    <m/>
    <n v="22714942.27"/>
    <m/>
    <m/>
    <m/>
  </r>
  <r>
    <x v="1"/>
    <x v="65"/>
    <s v="Sabado"/>
    <n v="1086"/>
    <s v="Formosa II"/>
    <n v="81041650.629999995"/>
    <m/>
    <n v="63028061.460000001"/>
    <m/>
    <m/>
    <m/>
  </r>
  <r>
    <x v="1"/>
    <x v="65"/>
    <s v="Sabado"/>
    <n v="1087"/>
    <s v="Pilar"/>
    <n v="88612504.829999998"/>
    <n v="1427588.32"/>
    <n v="69675933.230000004"/>
    <n v="1110583.17"/>
    <n v="515.48800000000006"/>
    <n v="16"/>
  </r>
  <r>
    <x v="1"/>
    <x v="65"/>
    <s v="Sabado"/>
    <n v="1088"/>
    <s v="Tuc. Concepción"/>
    <n v="61254799.200000003"/>
    <m/>
    <n v="48361234.340000004"/>
    <m/>
    <m/>
    <m/>
  </r>
  <r>
    <x v="1"/>
    <x v="65"/>
    <s v="Sabado"/>
    <n v="1092"/>
    <s v="San Juan Norte"/>
    <n v="66631840.240000002"/>
    <n v="46999"/>
    <n v="52055675.520000003"/>
    <n v="36414.51"/>
    <n v="1"/>
    <n v="1"/>
  </r>
  <r>
    <x v="1"/>
    <x v="65"/>
    <s v="Sabado"/>
    <n v="1093"/>
    <s v="Comodoro Rivadavia Norte"/>
    <n v="109188112.73999999"/>
    <m/>
    <n v="85509662.989999995"/>
    <m/>
    <m/>
    <m/>
  </r>
  <r>
    <x v="1"/>
    <x v="65"/>
    <s v="Sabado"/>
    <n v="1096"/>
    <s v="Caseros"/>
    <n v="75115903.189999998"/>
    <m/>
    <n v="58895353.189999998"/>
    <m/>
    <m/>
    <m/>
  </r>
  <r>
    <x v="1"/>
    <x v="65"/>
    <s v="Sabado"/>
    <n v="1097"/>
    <s v="Donato Alvarez (Cba)     "/>
    <n v="62169715.130000003"/>
    <n v="735278.69"/>
    <n v="48647301.149999999"/>
    <n v="433883.53"/>
    <n v="1"/>
    <n v="1"/>
  </r>
  <r>
    <x v="1"/>
    <x v="65"/>
    <s v="Sabado"/>
    <n v="1098"/>
    <s v="R.S. Peña, Chaco"/>
    <n v="51286943.109999999"/>
    <m/>
    <n v="40069172.689999998"/>
    <m/>
    <m/>
    <m/>
  </r>
  <r>
    <x v="1"/>
    <x v="65"/>
    <s v="Sabado"/>
    <n v="1099"/>
    <s v="Posadas II            "/>
    <n v="74272027.769999996"/>
    <m/>
    <n v="59027155.939999998"/>
    <m/>
    <m/>
    <m/>
  </r>
  <r>
    <x v="1"/>
    <x v="65"/>
    <s v="Sabado"/>
    <n v="1100"/>
    <s v="Santa Rosa (La Pampa) II"/>
    <n v="83425816.409999996"/>
    <m/>
    <n v="65714300.020000003"/>
    <m/>
    <m/>
    <m/>
  </r>
  <r>
    <x v="1"/>
    <x v="65"/>
    <s v="Sabado"/>
    <n v="1102"/>
    <s v="Alvarez Jonte"/>
    <n v="4317050.92"/>
    <m/>
    <n v="3354930.15"/>
    <m/>
    <m/>
    <m/>
  </r>
  <r>
    <x v="1"/>
    <x v="65"/>
    <s v="Sabado"/>
    <n v="1103"/>
    <s v="Perón"/>
    <n v="889194.7"/>
    <m/>
    <n v="693323.13"/>
    <m/>
    <m/>
    <m/>
  </r>
  <r>
    <x v="1"/>
    <x v="65"/>
    <s v="Sabado"/>
    <n v="1106"/>
    <s v="Tuc. Ejército Del Norte"/>
    <n v="35942964.990000002"/>
    <n v="959999.19"/>
    <n v="28349266.440000001"/>
    <n v="743801.03"/>
    <n v="1"/>
    <n v="1"/>
  </r>
  <r>
    <x v="1"/>
    <x v="65"/>
    <s v="Sabado"/>
    <n v="1108"/>
    <s v="Puerto Madryn "/>
    <n v="95782862.239999995"/>
    <n v="19954.599999999999"/>
    <n v="75299371.269999996"/>
    <n v="15460.67"/>
    <n v="9"/>
    <n v="1"/>
  </r>
  <r>
    <x v="1"/>
    <x v="65"/>
    <s v="Sabado"/>
    <n v="1109"/>
    <s v="Cabildo"/>
    <n v="3898255.34"/>
    <m/>
    <n v="3048194.65"/>
    <m/>
    <m/>
    <m/>
  </r>
  <r>
    <x v="1"/>
    <x v="65"/>
    <s v="Sabado"/>
    <n v="1110"/>
    <s v="Claypole"/>
    <n v="52414629.350000001"/>
    <m/>
    <n v="41174560.990000002"/>
    <m/>
    <m/>
    <m/>
  </r>
  <r>
    <x v="1"/>
    <x v="65"/>
    <s v="Sabado"/>
    <n v="1111"/>
    <s v="San Pedro de Jujuy"/>
    <n v="50989772.399999999"/>
    <n v="765993"/>
    <n v="40213404.590000004"/>
    <n v="593486.31999999995"/>
    <n v="2"/>
    <n v="2"/>
  </r>
  <r>
    <x v="1"/>
    <x v="65"/>
    <s v="Sabado"/>
    <n v="1114"/>
    <s v="Clorinda"/>
    <n v="42800224.810000002"/>
    <n v="406998"/>
    <n v="33667297.939999998"/>
    <n v="315339.36"/>
    <n v="2"/>
    <n v="2"/>
  </r>
  <r>
    <x v="1"/>
    <x v="65"/>
    <s v="Sabado"/>
    <n v="1115"/>
    <s v="General Roca"/>
    <n v="73714504.829999998"/>
    <n v="619462.56000000006"/>
    <n v="58115302.700000003"/>
    <n v="479771.16"/>
    <n v="153.30500000000001"/>
    <n v="9"/>
  </r>
  <r>
    <x v="1"/>
    <x v="65"/>
    <s v="Sabado"/>
    <n v="1116"/>
    <s v="Moron"/>
    <n v="67514851.760000005"/>
    <n v="254998.5"/>
    <n v="52863568.240000002"/>
    <n v="197571.16"/>
    <n v="2"/>
    <n v="1"/>
  </r>
  <r>
    <x v="1"/>
    <x v="65"/>
    <s v="Sabado"/>
    <n v="1119"/>
    <s v="Moreno Derqui"/>
    <n v="61651209.920000002"/>
    <m/>
    <n v="48356260.600000001"/>
    <m/>
    <m/>
    <m/>
  </r>
  <r>
    <x v="1"/>
    <x v="65"/>
    <s v="Sabado"/>
    <n v="2997"/>
    <s v="Grafa"/>
    <n v="304234266.99000001"/>
    <n v="11678354.07"/>
    <n v="241595393.37"/>
    <n v="8985620.4000000004"/>
    <n v="2831.3910000000001"/>
    <n v="98"/>
  </r>
  <r>
    <x v="1"/>
    <x v="65"/>
    <s v="Sabado"/>
    <n v="2998"/>
    <s v="San Justo"/>
    <n v="186866247.59999999"/>
    <n v="11186859.58"/>
    <n v="146256428.03999999"/>
    <n v="8695366.1300000008"/>
    <n v="4092.6559999999999"/>
    <n v="99"/>
  </r>
  <r>
    <x v="1"/>
    <x v="65"/>
    <s v="Sabado"/>
    <n v="2999"/>
    <s v="Avellaneda"/>
    <n v="183995648.28"/>
    <n v="14931138.07"/>
    <n v="143968097.77000001"/>
    <n v="11414578.960000001"/>
    <n v="3946.1"/>
    <n v="107"/>
  </r>
  <r>
    <x v="1"/>
    <x v="65"/>
    <s v="Sabado"/>
    <n v="3601"/>
    <s v="La Plata"/>
    <n v="204685944.88"/>
    <n v="13549897"/>
    <n v="160267547.22999999"/>
    <n v="10457647.01"/>
    <n v="3166.3919999999998"/>
    <n v="89"/>
  </r>
  <r>
    <x v="1"/>
    <x v="65"/>
    <s v="Sabado"/>
    <n v="3602"/>
    <s v="Bahía Blanca"/>
    <n v="205306638.09999999"/>
    <n v="5694336.4000000004"/>
    <n v="160841737.90000001"/>
    <n v="4398985.2"/>
    <n v="1867.4749999999999"/>
    <n v="55"/>
  </r>
  <r>
    <x v="1"/>
    <x v="65"/>
    <s v="Sabado"/>
    <n v="3603"/>
    <s v="Santa Fe "/>
    <n v="163467290.56999999"/>
    <n v="6469040.8200000003"/>
    <n v="127829968.65000001"/>
    <n v="4930255.63"/>
    <n v="1531.9949999999999"/>
    <n v="52"/>
  </r>
  <r>
    <x v="1"/>
    <x v="65"/>
    <s v="Sabado"/>
    <n v="3604"/>
    <s v="Paraná"/>
    <n v="139762380.86000001"/>
    <n v="2223712.4500000002"/>
    <n v="109407835.90000001"/>
    <n v="1721143.85"/>
    <n v="846.78399999999999"/>
    <n v="25"/>
  </r>
  <r>
    <x v="1"/>
    <x v="65"/>
    <s v="Sabado"/>
    <n v="3605"/>
    <s v="Córdoba Oeste"/>
    <n v="225061939.24000001"/>
    <n v="4581702.0199999996"/>
    <n v="177517899.69"/>
    <n v="3480983.86"/>
    <n v="1407.8720000000001"/>
    <n v="52"/>
  </r>
  <r>
    <x v="1"/>
    <x v="65"/>
    <s v="Sabado"/>
    <n v="3606"/>
    <s v="Córdoba Este"/>
    <n v="152179575.25"/>
    <n v="6253226.75"/>
    <n v="119546947.23999999"/>
    <n v="4821336.74"/>
    <n v="1742.2239999999999"/>
    <n v="35"/>
  </r>
  <r>
    <x v="1"/>
    <x v="65"/>
    <s v="Sabado"/>
    <n v="3608"/>
    <s v="Neuquén"/>
    <n v="248282400.59"/>
    <n v="3520763.31"/>
    <n v="194460390.96000001"/>
    <n v="2740180.46"/>
    <n v="1190.826"/>
    <n v="27"/>
  </r>
  <r>
    <x v="1"/>
    <x v="65"/>
    <s v="Sabado"/>
    <n v="3613"/>
    <s v="Mendoza "/>
    <n v="152311418.55000001"/>
    <n v="6593421.5599999996"/>
    <n v="119579425.94"/>
    <n v="5091986.58"/>
    <n v="1879.1980000000001"/>
    <n v="57"/>
  </r>
  <r>
    <x v="1"/>
    <x v="65"/>
    <s v="Sabado"/>
    <n v="4001"/>
    <s v="Campana"/>
    <n v="38403700.640000001"/>
    <m/>
    <n v="30241857.760000002"/>
    <m/>
    <m/>
    <m/>
  </r>
  <r>
    <x v="1"/>
    <x v="66"/>
    <s v="Domingo"/>
    <n v="1002"/>
    <s v="Rio IV"/>
    <n v="131005079.34999999"/>
    <m/>
    <n v="102291423.26000001"/>
    <m/>
    <m/>
    <m/>
  </r>
  <r>
    <x v="1"/>
    <x v="66"/>
    <s v="Domingo"/>
    <n v="1003"/>
    <s v="San Luis"/>
    <n v="107243338.05"/>
    <m/>
    <n v="83748165.599999994"/>
    <m/>
    <m/>
    <m/>
  </r>
  <r>
    <x v="1"/>
    <x v="66"/>
    <s v="Domingo"/>
    <n v="1004"/>
    <s v="San Fernando"/>
    <n v="104934435.19"/>
    <n v="3227911.5"/>
    <n v="82547953.739999995"/>
    <n v="2498065.7400000002"/>
    <n v="387.07299999999998"/>
    <n v="10"/>
  </r>
  <r>
    <x v="1"/>
    <x v="66"/>
    <s v="Domingo"/>
    <n v="1005"/>
    <s v="Las Heras"/>
    <n v="75812103.819999993"/>
    <m/>
    <n v="59478154.079999998"/>
    <m/>
    <m/>
    <m/>
  </r>
  <r>
    <x v="1"/>
    <x v="66"/>
    <s v="Domingo"/>
    <n v="1006"/>
    <s v="San Juan"/>
    <n v="91393850.439999998"/>
    <m/>
    <n v="71521934.569999993"/>
    <m/>
    <m/>
    <m/>
  </r>
  <r>
    <x v="1"/>
    <x v="66"/>
    <s v="Domingo"/>
    <n v="1008"/>
    <s v="Corrientes"/>
    <n v="109981940.72"/>
    <m/>
    <n v="86068968.189999998"/>
    <m/>
    <m/>
    <m/>
  </r>
  <r>
    <x v="1"/>
    <x v="66"/>
    <s v="Domingo"/>
    <n v="1010"/>
    <s v="Córdoba Sur"/>
    <n v="81325367.159999996"/>
    <m/>
    <n v="63389785.689999998"/>
    <m/>
    <m/>
    <m/>
  </r>
  <r>
    <x v="1"/>
    <x v="66"/>
    <s v="Domingo"/>
    <n v="1011"/>
    <s v="Salta"/>
    <n v="65317119.259999998"/>
    <m/>
    <n v="51800873.670000002"/>
    <m/>
    <m/>
    <m/>
  </r>
  <r>
    <x v="1"/>
    <x v="66"/>
    <s v="Domingo"/>
    <n v="1012"/>
    <s v="Santiago"/>
    <n v="78944044.290000007"/>
    <n v="112367.65"/>
    <n v="61917111.350000001"/>
    <n v="88999.77"/>
    <n v="38.270000000000003"/>
    <n v="1"/>
  </r>
  <r>
    <x v="1"/>
    <x v="66"/>
    <s v="Domingo"/>
    <n v="1013"/>
    <s v="Tigre"/>
    <n v="87798122.450000003"/>
    <m/>
    <n v="68866331.180000007"/>
    <m/>
    <m/>
    <m/>
  </r>
  <r>
    <x v="1"/>
    <x v="66"/>
    <s v="Domingo"/>
    <n v="1014"/>
    <s v="Lujan"/>
    <n v="88096692.180000007"/>
    <m/>
    <n v="68832345.379999995"/>
    <m/>
    <m/>
    <m/>
  </r>
  <r>
    <x v="1"/>
    <x v="66"/>
    <s v="Domingo"/>
    <n v="1015"/>
    <s v="Maipú"/>
    <n v="80293655.920000002"/>
    <m/>
    <n v="62934545.090000004"/>
    <m/>
    <m/>
    <m/>
  </r>
  <r>
    <x v="1"/>
    <x v="66"/>
    <s v="Domingo"/>
    <n v="1016"/>
    <s v="Avellaneda 2"/>
    <n v="121896413.3"/>
    <m/>
    <n v="95288898.769999996"/>
    <m/>
    <m/>
    <m/>
  </r>
  <r>
    <x v="1"/>
    <x v="66"/>
    <s v="Domingo"/>
    <n v="1017"/>
    <s v="La Tablada"/>
    <n v="95099266.980000004"/>
    <m/>
    <n v="74385298.379999995"/>
    <m/>
    <m/>
    <m/>
  </r>
  <r>
    <x v="1"/>
    <x v="66"/>
    <s v="Domingo"/>
    <n v="1018"/>
    <s v="Quilmes"/>
    <n v="58114998"/>
    <m/>
    <n v="45519001.619999997"/>
    <m/>
    <m/>
    <m/>
  </r>
  <r>
    <x v="1"/>
    <x v="66"/>
    <s v="Domingo"/>
    <n v="1020"/>
    <s v="Tucumán"/>
    <n v="65611122.310000002"/>
    <m/>
    <n v="51334365.420000002"/>
    <m/>
    <m/>
    <m/>
  </r>
  <r>
    <x v="1"/>
    <x v="66"/>
    <s v="Domingo"/>
    <n v="1021"/>
    <s v="Neuquén 2"/>
    <n v="71429790.680000007"/>
    <m/>
    <n v="56171861.600000001"/>
    <m/>
    <m/>
    <m/>
  </r>
  <r>
    <x v="1"/>
    <x v="66"/>
    <s v="Domingo"/>
    <n v="1022"/>
    <s v="Bariloche"/>
    <n v="127556803.98"/>
    <n v="1129194.8500000001"/>
    <n v="100515599.68000001"/>
    <n v="872180.97"/>
    <n v="28"/>
    <n v="3"/>
  </r>
  <r>
    <x v="1"/>
    <x v="66"/>
    <s v="Domingo"/>
    <n v="1024"/>
    <s v="Formosa"/>
    <n v="93523397.359999999"/>
    <m/>
    <n v="73041140.939999998"/>
    <m/>
    <m/>
    <m/>
  </r>
  <r>
    <x v="1"/>
    <x v="66"/>
    <s v="Domingo"/>
    <n v="1026"/>
    <s v="Catamarca"/>
    <n v="88192446.620000005"/>
    <n v="154957.9"/>
    <n v="69411912.819999993"/>
    <n v="120383.98"/>
    <n v="72"/>
    <n v="1"/>
  </r>
  <r>
    <x v="1"/>
    <x v="66"/>
    <s v="Domingo"/>
    <n v="1027"/>
    <s v="Mataderos"/>
    <n v="19876891.48"/>
    <m/>
    <n v="15692986.130000001"/>
    <m/>
    <m/>
    <m/>
  </r>
  <r>
    <x v="1"/>
    <x v="66"/>
    <s v="Domingo"/>
    <n v="1028"/>
    <s v="Alte Brown"/>
    <n v="58483891.689999998"/>
    <m/>
    <n v="45961571.840000004"/>
    <m/>
    <m/>
    <m/>
  </r>
  <r>
    <x v="1"/>
    <x v="66"/>
    <s v="Domingo"/>
    <n v="1029"/>
    <s v="Moreno"/>
    <n v="59160371.469999999"/>
    <m/>
    <n v="46673372.399999999"/>
    <m/>
    <m/>
    <m/>
  </r>
  <r>
    <x v="1"/>
    <x v="66"/>
    <s v="Domingo"/>
    <n v="1030"/>
    <s v="José C Paz"/>
    <n v="27813407.190000001"/>
    <m/>
    <n v="21822213.75"/>
    <m/>
    <m/>
    <m/>
  </r>
  <r>
    <x v="1"/>
    <x v="66"/>
    <s v="Domingo"/>
    <n v="1031"/>
    <s v="Jujuy"/>
    <n v="59844356.890000001"/>
    <m/>
    <n v="47753999.689999998"/>
    <m/>
    <m/>
    <m/>
  </r>
  <r>
    <x v="1"/>
    <x v="66"/>
    <s v="Domingo"/>
    <n v="1032"/>
    <s v="Malvinas Arg"/>
    <n v="82488577.480000004"/>
    <m/>
    <n v="64764407.350000001"/>
    <m/>
    <m/>
    <m/>
  </r>
  <r>
    <x v="1"/>
    <x v="66"/>
    <s v="Domingo"/>
    <n v="1033"/>
    <s v="Rio Salí"/>
    <n v="60360832.479999997"/>
    <n v="26218"/>
    <n v="47432131.710000001"/>
    <n v="20313.54"/>
    <n v="4"/>
    <n v="1"/>
  </r>
  <r>
    <x v="1"/>
    <x v="66"/>
    <s v="Domingo"/>
    <n v="1035"/>
    <s v="3 de Febrero"/>
    <n v="46255144.810000002"/>
    <n v="340678.94"/>
    <n v="36330325.659999996"/>
    <n v="259797.43"/>
    <n v="152"/>
    <n v="4"/>
  </r>
  <r>
    <x v="1"/>
    <x v="66"/>
    <s v="Domingo"/>
    <n v="1036"/>
    <s v="Moreno Shopping"/>
    <n v="8326168.2000000002"/>
    <m/>
    <n v="6563637.96"/>
    <m/>
    <m/>
    <m/>
  </r>
  <r>
    <x v="1"/>
    <x v="66"/>
    <s v="Domingo"/>
    <n v="1039"/>
    <s v="Paraná 2"/>
    <n v="86019372.480000004"/>
    <n v="-559999"/>
    <n v="67263459.170000002"/>
    <n v="-433883.55"/>
    <n v="-1"/>
    <n v="1"/>
  </r>
  <r>
    <x v="1"/>
    <x v="66"/>
    <s v="Domingo"/>
    <n v="1042"/>
    <s v="Trelew"/>
    <n v="70229883.790000007"/>
    <n v="511582.67"/>
    <n v="55190264.390000001"/>
    <n v="396959.49"/>
    <n v="276.68900000000002"/>
    <n v="2"/>
  </r>
  <r>
    <x v="1"/>
    <x v="66"/>
    <s v="Domingo"/>
    <n v="1043"/>
    <s v="Laferrere"/>
    <n v="79560928.769999996"/>
    <m/>
    <n v="62223079.119999997"/>
    <m/>
    <m/>
    <m/>
  </r>
  <r>
    <x v="1"/>
    <x v="66"/>
    <s v="Domingo"/>
    <n v="1044"/>
    <s v="Hurlingham (AV. Villegas)"/>
    <n v="24303248.370000001"/>
    <m/>
    <n v="19074855.48"/>
    <m/>
    <m/>
    <m/>
  </r>
  <r>
    <x v="1"/>
    <x v="66"/>
    <s v="Domingo"/>
    <n v="1045"/>
    <s v="Hurlingham (AV. Vergara)"/>
    <n v="18051764.989999998"/>
    <m/>
    <n v="14185669.859999999"/>
    <m/>
    <m/>
    <m/>
  </r>
  <r>
    <x v="1"/>
    <x v="66"/>
    <s v="Domingo"/>
    <n v="1046"/>
    <s v="Pergamino"/>
    <n v="22735560.32"/>
    <m/>
    <n v="17806035.93"/>
    <m/>
    <m/>
    <m/>
  </r>
  <r>
    <x v="1"/>
    <x v="66"/>
    <s v="Domingo"/>
    <n v="1050"/>
    <s v="Lanús"/>
    <n v="54948336"/>
    <m/>
    <n v="43194956.780000001"/>
    <m/>
    <m/>
    <m/>
  </r>
  <r>
    <x v="1"/>
    <x v="66"/>
    <s v="Domingo"/>
    <n v="1051"/>
    <s v="Posadas"/>
    <n v="65933653.990000002"/>
    <n v="202581.3"/>
    <n v="51966334.630000003"/>
    <n v="156958.57"/>
    <n v="116"/>
    <n v="4"/>
  </r>
  <r>
    <x v="1"/>
    <x v="66"/>
    <s v="Domingo"/>
    <n v="1052"/>
    <s v="Oran"/>
    <n v="66698849.719999999"/>
    <m/>
    <n v="52748638.380000003"/>
    <m/>
    <m/>
    <m/>
  </r>
  <r>
    <x v="1"/>
    <x v="66"/>
    <s v="Domingo"/>
    <n v="1053"/>
    <s v="Viedma"/>
    <n v="69422242.549999997"/>
    <m/>
    <n v="54301418.549999997"/>
    <m/>
    <m/>
    <m/>
  </r>
  <r>
    <x v="1"/>
    <x v="66"/>
    <s v="Domingo"/>
    <n v="1054"/>
    <s v="Olavarría"/>
    <n v="99503871.900000006"/>
    <m/>
    <n v="77784838.090000004"/>
    <m/>
    <m/>
    <m/>
  </r>
  <r>
    <x v="1"/>
    <x v="66"/>
    <s v="Domingo"/>
    <n v="1055"/>
    <s v="Villa Mercedes"/>
    <n v="63456547.200000003"/>
    <m/>
    <n v="49940290.490000002"/>
    <m/>
    <m/>
    <m/>
  </r>
  <r>
    <x v="1"/>
    <x v="66"/>
    <s v="Domingo"/>
    <n v="1056"/>
    <s v="Villa Nueva"/>
    <n v="54030360.420000002"/>
    <n v="86280.3"/>
    <n v="42321961.039999999"/>
    <n v="63999.02"/>
    <n v="34.978999999999999"/>
    <n v="1"/>
  </r>
  <r>
    <x v="1"/>
    <x v="66"/>
    <s v="Domingo"/>
    <n v="1057"/>
    <s v="Comodoro Rivadavia"/>
    <n v="154995354.81999999"/>
    <m/>
    <n v="121142726"/>
    <m/>
    <m/>
    <m/>
  </r>
  <r>
    <x v="1"/>
    <x v="66"/>
    <s v="Domingo"/>
    <n v="1058"/>
    <s v="Resistencia"/>
    <n v="62576916.880000003"/>
    <m/>
    <n v="48725874.659999996"/>
    <m/>
    <m/>
    <m/>
  </r>
  <r>
    <x v="1"/>
    <x v="66"/>
    <s v="Domingo"/>
    <n v="1059"/>
    <s v="Gonzalez Catán"/>
    <n v="81572962.659999996"/>
    <m/>
    <n v="63658689.299999997"/>
    <m/>
    <m/>
    <m/>
  </r>
  <r>
    <x v="1"/>
    <x v="66"/>
    <s v="Domingo"/>
    <n v="1060"/>
    <s v="Fuerza Aérea (Cba)"/>
    <n v="38389322.450000003"/>
    <m/>
    <n v="30257610.879999999"/>
    <m/>
    <m/>
    <m/>
  </r>
  <r>
    <x v="1"/>
    <x v="66"/>
    <s v="Domingo"/>
    <n v="1061"/>
    <s v="Junín"/>
    <n v="95315774.459999993"/>
    <n v="56782.23"/>
    <n v="74290194.719999999"/>
    <n v="42133.78"/>
    <n v="12.87"/>
    <n v="2"/>
  </r>
  <r>
    <x v="1"/>
    <x v="66"/>
    <s v="Domingo"/>
    <n v="1066"/>
    <s v="Nogoyá"/>
    <n v="4643983.29"/>
    <m/>
    <n v="3634360.29"/>
    <m/>
    <m/>
    <m/>
  </r>
  <r>
    <x v="1"/>
    <x v="66"/>
    <s v="Domingo"/>
    <n v="1067"/>
    <s v="San Martín (Mza)"/>
    <n v="48450873.140000001"/>
    <n v="72523.45"/>
    <n v="37904429.270000003"/>
    <n v="54719.35"/>
    <n v="19"/>
    <n v="3"/>
  </r>
  <r>
    <x v="1"/>
    <x v="66"/>
    <s v="Domingo"/>
    <n v="1068"/>
    <s v="Palmares (Mza)"/>
    <n v="84761852.780000001"/>
    <m/>
    <n v="66436297.759999998"/>
    <m/>
    <m/>
    <m/>
  </r>
  <r>
    <x v="1"/>
    <x v="66"/>
    <s v="Domingo"/>
    <n v="1074"/>
    <s v="Goya (Ctes)"/>
    <n v="32676874.719999999"/>
    <m/>
    <n v="25567364.07"/>
    <m/>
    <m/>
    <m/>
  </r>
  <r>
    <x v="1"/>
    <x v="66"/>
    <s v="Domingo"/>
    <n v="1075"/>
    <s v="Salta Fuerza Aérea"/>
    <n v="64566473.020000003"/>
    <m/>
    <n v="51132070.140000001"/>
    <m/>
    <m/>
    <m/>
  </r>
  <r>
    <x v="1"/>
    <x v="66"/>
    <s v="Domingo"/>
    <n v="1076"/>
    <s v="Lomas de Zamora"/>
    <n v="60620230.229999997"/>
    <m/>
    <n v="47711996.600000001"/>
    <m/>
    <m/>
    <m/>
  </r>
  <r>
    <x v="1"/>
    <x v="66"/>
    <s v="Domingo"/>
    <n v="1078"/>
    <s v="Salta Tartagal"/>
    <n v="76080181.530000001"/>
    <m/>
    <n v="60066407.509999998"/>
    <m/>
    <m/>
    <m/>
  </r>
  <r>
    <x v="1"/>
    <x v="66"/>
    <s v="Domingo"/>
    <n v="1080"/>
    <s v="Santiago del Estero Sur"/>
    <n v="56642812.649999999"/>
    <m/>
    <n v="44332610.950000003"/>
    <m/>
    <m/>
    <m/>
  </r>
  <r>
    <x v="1"/>
    <x v="66"/>
    <s v="Domingo"/>
    <n v="1081"/>
    <s v="Rawson San Juan"/>
    <n v="50669011.700000003"/>
    <m/>
    <n v="39665928.68"/>
    <m/>
    <m/>
    <m/>
  </r>
  <r>
    <x v="1"/>
    <x v="66"/>
    <s v="Domingo"/>
    <n v="1082"/>
    <s v="Tucumán (Av. Jujuy)"/>
    <n v="29653830.170000002"/>
    <m/>
    <n v="23350803.16"/>
    <m/>
    <m/>
    <m/>
  </r>
  <r>
    <x v="1"/>
    <x v="66"/>
    <s v="Domingo"/>
    <n v="1084"/>
    <s v="San Vicente"/>
    <n v="19792510.23"/>
    <m/>
    <n v="15577831.67"/>
    <m/>
    <m/>
    <m/>
  </r>
  <r>
    <x v="1"/>
    <x v="66"/>
    <s v="Domingo"/>
    <n v="1085"/>
    <s v="Corrientes (Av. Maipú)"/>
    <n v="36867446.109999999"/>
    <m/>
    <n v="29040141.149999999"/>
    <m/>
    <m/>
    <m/>
  </r>
  <r>
    <x v="1"/>
    <x v="66"/>
    <s v="Domingo"/>
    <n v="1086"/>
    <s v="Formosa II"/>
    <n v="65205527.549999997"/>
    <m/>
    <n v="51001452.770000003"/>
    <m/>
    <m/>
    <m/>
  </r>
  <r>
    <x v="1"/>
    <x v="66"/>
    <s v="Domingo"/>
    <n v="1087"/>
    <s v="Pilar"/>
    <n v="77087924.590000004"/>
    <m/>
    <n v="60658815.950000003"/>
    <m/>
    <m/>
    <m/>
  </r>
  <r>
    <x v="1"/>
    <x v="66"/>
    <s v="Domingo"/>
    <n v="1088"/>
    <s v="Tuc. Concepción"/>
    <n v="53406183.140000001"/>
    <n v="174999.3"/>
    <n v="41864029.520000003"/>
    <n v="135588.29999999999"/>
    <n v="1"/>
    <n v="1"/>
  </r>
  <r>
    <x v="1"/>
    <x v="66"/>
    <s v="Domingo"/>
    <n v="1092"/>
    <s v="San Juan Norte"/>
    <n v="62907451.75"/>
    <m/>
    <n v="49056557.780000001"/>
    <m/>
    <m/>
    <m/>
  </r>
  <r>
    <x v="1"/>
    <x v="66"/>
    <s v="Domingo"/>
    <n v="1093"/>
    <s v="Comodoro Rivadavia Norte"/>
    <n v="95598146.780000001"/>
    <m/>
    <n v="74969811.640000001"/>
    <m/>
    <m/>
    <m/>
  </r>
  <r>
    <x v="1"/>
    <x v="66"/>
    <s v="Domingo"/>
    <n v="1096"/>
    <s v="Caseros"/>
    <n v="74589945.75"/>
    <m/>
    <n v="58394289.710000001"/>
    <m/>
    <m/>
    <m/>
  </r>
  <r>
    <x v="1"/>
    <x v="66"/>
    <s v="Domingo"/>
    <n v="1097"/>
    <s v="Donato Alvarez (Cba)     "/>
    <n v="59472615.82"/>
    <m/>
    <n v="46587878.969999999"/>
    <m/>
    <m/>
    <m/>
  </r>
  <r>
    <x v="1"/>
    <x v="66"/>
    <s v="Domingo"/>
    <n v="1099"/>
    <s v="Posadas II            "/>
    <n v="58724577.759999998"/>
    <m/>
    <n v="46567573.93"/>
    <m/>
    <m/>
    <m/>
  </r>
  <r>
    <x v="1"/>
    <x v="66"/>
    <s v="Domingo"/>
    <n v="1102"/>
    <s v="Alvarez Jonte"/>
    <n v="5060590.25"/>
    <m/>
    <n v="3944640.68"/>
    <m/>
    <m/>
    <m/>
  </r>
  <r>
    <x v="1"/>
    <x v="66"/>
    <s v="Domingo"/>
    <n v="1103"/>
    <s v="Perón"/>
    <n v="528226.31999999995"/>
    <m/>
    <n v="408726.71"/>
    <m/>
    <m/>
    <m/>
  </r>
  <r>
    <x v="1"/>
    <x v="66"/>
    <s v="Domingo"/>
    <n v="1106"/>
    <s v="Tuc. Ejército Del Norte"/>
    <n v="35793436.869999997"/>
    <m/>
    <n v="28162508.41"/>
    <m/>
    <m/>
    <m/>
  </r>
  <r>
    <x v="1"/>
    <x v="66"/>
    <s v="Domingo"/>
    <n v="1108"/>
    <s v="Puerto Madryn "/>
    <n v="74836878.700000003"/>
    <n v="479920.7"/>
    <n v="58924964.32"/>
    <n v="368843.73"/>
    <n v="29.937000000000001"/>
    <n v="6"/>
  </r>
  <r>
    <x v="1"/>
    <x v="66"/>
    <s v="Domingo"/>
    <n v="1109"/>
    <s v="Cabildo"/>
    <n v="5598971.8600000003"/>
    <m/>
    <n v="4375070.1500000004"/>
    <m/>
    <m/>
    <m/>
  </r>
  <r>
    <x v="1"/>
    <x v="66"/>
    <s v="Domingo"/>
    <n v="1110"/>
    <s v="Claypole"/>
    <n v="51428790.170000002"/>
    <m/>
    <n v="40244013.759999998"/>
    <m/>
    <m/>
    <m/>
  </r>
  <r>
    <x v="1"/>
    <x v="66"/>
    <s v="Domingo"/>
    <n v="1111"/>
    <s v="San Pedro de Jujuy"/>
    <n v="33754033.409999996"/>
    <m/>
    <n v="26933284.370000001"/>
    <m/>
    <m/>
    <m/>
  </r>
  <r>
    <x v="1"/>
    <x v="66"/>
    <s v="Domingo"/>
    <n v="1114"/>
    <s v="Clorinda"/>
    <n v="31751008.550000001"/>
    <m/>
    <n v="24919346.18"/>
    <m/>
    <m/>
    <m/>
  </r>
  <r>
    <x v="1"/>
    <x v="66"/>
    <s v="Domingo"/>
    <n v="1115"/>
    <s v="General Roca"/>
    <n v="64986194.130000003"/>
    <m/>
    <n v="51097255.350000001"/>
    <m/>
    <m/>
    <m/>
  </r>
  <r>
    <x v="1"/>
    <x v="66"/>
    <s v="Domingo"/>
    <n v="1116"/>
    <s v="Moron"/>
    <n v="52669753.759999998"/>
    <m/>
    <n v="41263851.329999998"/>
    <m/>
    <m/>
    <m/>
  </r>
  <r>
    <x v="1"/>
    <x v="66"/>
    <s v="Domingo"/>
    <n v="1119"/>
    <s v="Moreno Derqui"/>
    <n v="55626476.340000004"/>
    <m/>
    <n v="43669827.009999998"/>
    <m/>
    <m/>
    <m/>
  </r>
  <r>
    <x v="1"/>
    <x v="66"/>
    <s v="Domingo"/>
    <n v="2997"/>
    <s v="Grafa"/>
    <n v="266492522.40000001"/>
    <n v="6863898.4800000004"/>
    <n v="210879108.46000001"/>
    <n v="5300366.29"/>
    <n v="2226.1770000000001"/>
    <n v="62"/>
  </r>
  <r>
    <x v="1"/>
    <x v="66"/>
    <s v="Domingo"/>
    <n v="2998"/>
    <s v="San Justo"/>
    <n v="167836010.96000001"/>
    <n v="2503509.1800000002"/>
    <n v="131114325.05"/>
    <n v="1935894.01"/>
    <n v="1035.67"/>
    <n v="23"/>
  </r>
  <r>
    <x v="1"/>
    <x v="66"/>
    <s v="Domingo"/>
    <n v="2999"/>
    <s v="Avellaneda"/>
    <n v="179307084.00999999"/>
    <n v="2693761.01"/>
    <n v="140500967.44"/>
    <n v="2034449.8"/>
    <n v="912.83"/>
    <n v="21"/>
  </r>
  <r>
    <x v="1"/>
    <x v="66"/>
    <s v="Domingo"/>
    <n v="3601"/>
    <s v="La Plata"/>
    <n v="182523965.21000001"/>
    <m/>
    <n v="142963905.56999999"/>
    <m/>
    <m/>
    <m/>
  </r>
  <r>
    <x v="1"/>
    <x v="66"/>
    <s v="Domingo"/>
    <n v="3602"/>
    <s v="Bahía Blanca"/>
    <n v="168415500.02000001"/>
    <m/>
    <n v="132003192.16"/>
    <m/>
    <m/>
    <m/>
  </r>
  <r>
    <x v="1"/>
    <x v="66"/>
    <s v="Domingo"/>
    <n v="3603"/>
    <s v="Santa Fe "/>
    <n v="202927873.66"/>
    <m/>
    <n v="158472367.09999999"/>
    <m/>
    <m/>
    <m/>
  </r>
  <r>
    <x v="1"/>
    <x v="66"/>
    <s v="Domingo"/>
    <n v="3604"/>
    <s v="Paraná"/>
    <n v="143323921.00999999"/>
    <n v="-128793"/>
    <n v="112050137.73999999"/>
    <n v="-99787.94"/>
    <n v="-7"/>
    <n v="1"/>
  </r>
  <r>
    <x v="1"/>
    <x v="66"/>
    <s v="Domingo"/>
    <n v="3605"/>
    <s v="Córdoba Oeste"/>
    <n v="208338626"/>
    <m/>
    <n v="164292400"/>
    <m/>
    <m/>
    <m/>
  </r>
  <r>
    <x v="1"/>
    <x v="66"/>
    <s v="Domingo"/>
    <n v="3606"/>
    <s v="Córdoba Este"/>
    <n v="143241877.61000001"/>
    <m/>
    <n v="112389723.87"/>
    <m/>
    <m/>
    <m/>
  </r>
  <r>
    <x v="1"/>
    <x v="66"/>
    <s v="Domingo"/>
    <n v="3608"/>
    <s v="Neuquén"/>
    <n v="219448481.5"/>
    <n v="496287.14"/>
    <n v="171864348.65000001"/>
    <n v="384520.15"/>
    <n v="168"/>
    <n v="8"/>
  </r>
  <r>
    <x v="1"/>
    <x v="66"/>
    <s v="Domingo"/>
    <n v="3613"/>
    <s v="Mendoza "/>
    <n v="146253682.75999999"/>
    <m/>
    <n v="114683416.86"/>
    <m/>
    <m/>
    <m/>
  </r>
  <r>
    <x v="1"/>
    <x v="66"/>
    <s v="Domingo"/>
    <n v="4001"/>
    <s v="Campana"/>
    <n v="26871331.02"/>
    <n v="20580.599999999999"/>
    <n v="21208926.329999998"/>
    <n v="15945.73"/>
    <n v="17"/>
    <n v="1"/>
  </r>
  <r>
    <x v="1"/>
    <x v="67"/>
    <s v="Lunes"/>
    <n v="1002"/>
    <s v="Rio IV"/>
    <n v="61655862.560000002"/>
    <n v="5593608.0899999999"/>
    <n v="48095149.490000002"/>
    <n v="4326113.54"/>
    <n v="2437.0909999999999"/>
    <n v="49"/>
  </r>
  <r>
    <x v="1"/>
    <x v="67"/>
    <s v="Lunes"/>
    <n v="1003"/>
    <s v="San Luis"/>
    <n v="82265810.400000006"/>
    <n v="3692909.69"/>
    <n v="65385548.609999999"/>
    <n v="2892086.39"/>
    <n v="1607.5889999999999"/>
    <n v="36"/>
  </r>
  <r>
    <x v="1"/>
    <x v="67"/>
    <s v="Lunes"/>
    <n v="1004"/>
    <s v="San Fernando"/>
    <n v="103104966.28"/>
    <n v="7714988.21"/>
    <n v="81158260.760000005"/>
    <n v="6014964.5999999996"/>
    <n v="1935.047"/>
    <n v="59"/>
  </r>
  <r>
    <x v="1"/>
    <x v="67"/>
    <s v="Lunes"/>
    <n v="1005"/>
    <s v="Las Heras"/>
    <n v="74066765.269999996"/>
    <m/>
    <n v="58821589.369999997"/>
    <m/>
    <m/>
    <m/>
  </r>
  <r>
    <x v="1"/>
    <x v="67"/>
    <s v="Lunes"/>
    <n v="1006"/>
    <s v="San Juan"/>
    <n v="66219266.289999999"/>
    <n v="3164299.61"/>
    <n v="52460920.329999998"/>
    <n v="2488061.0499999998"/>
    <n v="1130.7729999999999"/>
    <n v="39"/>
  </r>
  <r>
    <x v="1"/>
    <x v="67"/>
    <s v="Lunes"/>
    <n v="1007"/>
    <s v="La Rioja"/>
    <n v="86028296.609999999"/>
    <n v="357214.61"/>
    <n v="68085471.290000007"/>
    <n v="270514.53999999998"/>
    <n v="111.523"/>
    <n v="4"/>
  </r>
  <r>
    <x v="1"/>
    <x v="67"/>
    <s v="Lunes"/>
    <n v="1008"/>
    <s v="Corrientes"/>
    <n v="64881553.909999996"/>
    <n v="1923903.13"/>
    <n v="50743865.119999997"/>
    <n v="1513688.12"/>
    <n v="628.02300000000002"/>
    <n v="21"/>
  </r>
  <r>
    <x v="1"/>
    <x v="67"/>
    <s v="Lunes"/>
    <n v="1010"/>
    <s v="Córdoba Sur"/>
    <n v="60327536.289999999"/>
    <m/>
    <n v="47604657.350000001"/>
    <m/>
    <m/>
    <m/>
  </r>
  <r>
    <x v="1"/>
    <x v="67"/>
    <s v="Lunes"/>
    <n v="1011"/>
    <s v="Salta"/>
    <n v="51693074.43"/>
    <n v="1184261.45"/>
    <n v="40698482.259999998"/>
    <n v="942110.74"/>
    <n v="383.45400000000001"/>
    <n v="15"/>
  </r>
  <r>
    <x v="1"/>
    <x v="67"/>
    <s v="Lunes"/>
    <n v="1012"/>
    <s v="Santiago"/>
    <n v="58787224.530000001"/>
    <n v="215860.6"/>
    <n v="46073077.200000003"/>
    <n v="170921.06"/>
    <n v="55.094999999999999"/>
    <n v="3"/>
  </r>
  <r>
    <x v="1"/>
    <x v="67"/>
    <s v="Lunes"/>
    <n v="1013"/>
    <s v="Tigre"/>
    <n v="55698353.460000001"/>
    <m/>
    <n v="43701056.049999997"/>
    <m/>
    <m/>
    <m/>
  </r>
  <r>
    <x v="1"/>
    <x v="67"/>
    <s v="Lunes"/>
    <n v="1014"/>
    <s v="Lujan"/>
    <n v="49362260.039999999"/>
    <n v="807678.04"/>
    <n v="38536777.549999997"/>
    <n v="631368.81999999995"/>
    <n v="285"/>
    <n v="11"/>
  </r>
  <r>
    <x v="1"/>
    <x v="67"/>
    <s v="Lunes"/>
    <n v="1015"/>
    <s v="Maipú"/>
    <n v="63795777.710000001"/>
    <m/>
    <n v="50107280.93"/>
    <m/>
    <m/>
    <m/>
  </r>
  <r>
    <x v="1"/>
    <x v="67"/>
    <s v="Lunes"/>
    <n v="1016"/>
    <s v="Avellaneda 2"/>
    <n v="71021847.060000002"/>
    <m/>
    <n v="55588092.979999997"/>
    <m/>
    <m/>
    <m/>
  </r>
  <r>
    <x v="1"/>
    <x v="67"/>
    <s v="Lunes"/>
    <n v="1017"/>
    <s v="La Tablada"/>
    <n v="60625458.340000004"/>
    <m/>
    <n v="47336431.799999997"/>
    <m/>
    <m/>
    <m/>
  </r>
  <r>
    <x v="1"/>
    <x v="67"/>
    <s v="Lunes"/>
    <n v="1018"/>
    <s v="Quilmes"/>
    <n v="38108572.700000003"/>
    <m/>
    <n v="29937694.52"/>
    <m/>
    <m/>
    <m/>
  </r>
  <r>
    <x v="1"/>
    <x v="67"/>
    <s v="Lunes"/>
    <n v="1020"/>
    <s v="Tucumán"/>
    <n v="60105091.030000001"/>
    <n v="4897461.4000000004"/>
    <n v="47482613.280000001"/>
    <n v="3856187.36"/>
    <n v="1193.761"/>
    <n v="39"/>
  </r>
  <r>
    <x v="1"/>
    <x v="67"/>
    <s v="Lunes"/>
    <n v="1021"/>
    <s v="Neuquén 2"/>
    <n v="64524843.43"/>
    <m/>
    <n v="50479511.890000001"/>
    <m/>
    <m/>
    <m/>
  </r>
  <r>
    <x v="1"/>
    <x v="67"/>
    <s v="Lunes"/>
    <n v="1022"/>
    <s v="Bariloche"/>
    <n v="73246112.700000003"/>
    <n v="294206.84999999998"/>
    <n v="57974442.109999999"/>
    <n v="224029.25"/>
    <n v="56"/>
    <n v="3"/>
  </r>
  <r>
    <x v="1"/>
    <x v="67"/>
    <s v="Lunes"/>
    <n v="1023"/>
    <s v="La Pampa"/>
    <n v="46150568.350000001"/>
    <n v="405930.4"/>
    <n v="36256824.890000001"/>
    <n v="321502.8"/>
    <n v="82.305999999999997"/>
    <n v="1"/>
  </r>
  <r>
    <x v="1"/>
    <x v="67"/>
    <s v="Lunes"/>
    <n v="1024"/>
    <s v="Formosa"/>
    <n v="56009083.829999998"/>
    <n v="2919132.77"/>
    <n v="43721417.140000001"/>
    <n v="2286959.96"/>
    <n v="1043.713"/>
    <n v="36"/>
  </r>
  <r>
    <x v="1"/>
    <x v="67"/>
    <s v="Lunes"/>
    <n v="1026"/>
    <s v="Catamarca"/>
    <n v="77863787.030000001"/>
    <n v="1029153.65"/>
    <n v="61064367.630000003"/>
    <n v="797381.48"/>
    <n v="88"/>
    <n v="3"/>
  </r>
  <r>
    <x v="1"/>
    <x v="67"/>
    <s v="Lunes"/>
    <n v="1027"/>
    <s v="Mataderos"/>
    <n v="16420141.66"/>
    <n v="758935.2"/>
    <n v="12989637.75"/>
    <n v="588017.98"/>
    <n v="1"/>
    <n v="1"/>
  </r>
  <r>
    <x v="1"/>
    <x v="67"/>
    <s v="Lunes"/>
    <n v="1028"/>
    <s v="Alte Brown"/>
    <n v="43391278.240000002"/>
    <m/>
    <n v="34092847.780000001"/>
    <m/>
    <m/>
    <m/>
  </r>
  <r>
    <x v="1"/>
    <x v="67"/>
    <s v="Lunes"/>
    <n v="1029"/>
    <s v="Moreno"/>
    <n v="31581192.579999998"/>
    <m/>
    <n v="24875870.460000001"/>
    <m/>
    <m/>
    <m/>
  </r>
  <r>
    <x v="1"/>
    <x v="67"/>
    <s v="Lunes"/>
    <n v="1030"/>
    <s v="José C Paz"/>
    <n v="14148970.09"/>
    <m/>
    <n v="11128420.66"/>
    <m/>
    <m/>
    <m/>
  </r>
  <r>
    <x v="1"/>
    <x v="67"/>
    <s v="Lunes"/>
    <n v="1031"/>
    <s v="Jujuy"/>
    <n v="68634232.400000006"/>
    <n v="1105767.29"/>
    <n v="54144610.509999998"/>
    <n v="864813.58"/>
    <n v="397.85899999999998"/>
    <n v="18"/>
  </r>
  <r>
    <x v="1"/>
    <x v="67"/>
    <s v="Lunes"/>
    <n v="1032"/>
    <s v="Malvinas Arg"/>
    <n v="50142205.539999999"/>
    <n v="999999"/>
    <n v="39306858.43"/>
    <n v="774792.61"/>
    <n v="1"/>
    <n v="1"/>
  </r>
  <r>
    <x v="1"/>
    <x v="67"/>
    <s v="Lunes"/>
    <n v="1033"/>
    <s v="Rio Salí"/>
    <n v="34819000.390000001"/>
    <n v="488000.2"/>
    <n v="27346794.039999999"/>
    <n v="378099.31"/>
    <n v="19"/>
    <n v="2"/>
  </r>
  <r>
    <x v="1"/>
    <x v="67"/>
    <s v="Lunes"/>
    <n v="1035"/>
    <s v="3 de Febrero"/>
    <n v="36793496.549999997"/>
    <n v="1670776.78"/>
    <n v="28841962.760000002"/>
    <n v="1283248.1100000001"/>
    <n v="636.94299999999998"/>
    <n v="20"/>
  </r>
  <r>
    <x v="1"/>
    <x v="67"/>
    <s v="Lunes"/>
    <n v="1036"/>
    <s v="Moreno Shopping"/>
    <n v="14442360.470000001"/>
    <m/>
    <n v="11329818.779999999"/>
    <m/>
    <m/>
    <m/>
  </r>
  <r>
    <x v="1"/>
    <x v="67"/>
    <s v="Lunes"/>
    <n v="1038"/>
    <s v="Cipolletti"/>
    <n v="68359002.569999993"/>
    <n v="2891590.71"/>
    <n v="53627655.149999999"/>
    <n v="2288295.85"/>
    <n v="840.58900000000006"/>
    <n v="26"/>
  </r>
  <r>
    <x v="1"/>
    <x v="67"/>
    <s v="Lunes"/>
    <n v="1039"/>
    <s v="Paraná 2"/>
    <n v="61994222.840000004"/>
    <n v="0"/>
    <n v="48492888.509999998"/>
    <n v="-0.02"/>
    <n v="0"/>
    <n v="2"/>
  </r>
  <r>
    <x v="1"/>
    <x v="67"/>
    <s v="Lunes"/>
    <n v="1042"/>
    <s v="Trelew"/>
    <n v="43990404.43"/>
    <n v="63780"/>
    <n v="34502512.530000001"/>
    <n v="54111.95"/>
    <n v="20"/>
    <n v="1"/>
  </r>
  <r>
    <x v="1"/>
    <x v="67"/>
    <s v="Lunes"/>
    <n v="1043"/>
    <s v="Laferrere"/>
    <n v="35855077.060000002"/>
    <n v="679999.19"/>
    <n v="28053140.010000002"/>
    <n v="526858.89"/>
    <n v="1"/>
    <n v="1"/>
  </r>
  <r>
    <x v="1"/>
    <x v="67"/>
    <s v="Lunes"/>
    <n v="1044"/>
    <s v="Hurlingham (AV. Villegas)"/>
    <n v="14540731.24"/>
    <m/>
    <n v="11433453.359999999"/>
    <m/>
    <m/>
    <m/>
  </r>
  <r>
    <x v="1"/>
    <x v="67"/>
    <s v="Lunes"/>
    <n v="1045"/>
    <s v="Hurlingham (AV. Vergara)"/>
    <n v="13827576.039999999"/>
    <m/>
    <n v="10907923.310000001"/>
    <m/>
    <m/>
    <m/>
  </r>
  <r>
    <x v="1"/>
    <x v="67"/>
    <s v="Lunes"/>
    <n v="1046"/>
    <s v="Pergamino"/>
    <n v="21265920.100000001"/>
    <m/>
    <n v="16690065.99"/>
    <m/>
    <m/>
    <m/>
  </r>
  <r>
    <x v="1"/>
    <x v="67"/>
    <s v="Lunes"/>
    <n v="1050"/>
    <s v="Lanús"/>
    <n v="35877321.890000001"/>
    <m/>
    <n v="28173619.489999998"/>
    <m/>
    <m/>
    <m/>
  </r>
  <r>
    <x v="1"/>
    <x v="67"/>
    <s v="Lunes"/>
    <n v="1051"/>
    <s v="Posadas"/>
    <n v="62465633.030000001"/>
    <n v="304402.57"/>
    <n v="49716546.850000001"/>
    <n v="231320.11"/>
    <n v="84.677000000000007"/>
    <n v="4"/>
  </r>
  <r>
    <x v="1"/>
    <x v="67"/>
    <s v="Lunes"/>
    <n v="1052"/>
    <s v="Oran"/>
    <n v="31375482.600000001"/>
    <n v="69417.45"/>
    <n v="24755493.199999999"/>
    <n v="53784.18"/>
    <n v="9"/>
    <n v="1"/>
  </r>
  <r>
    <x v="1"/>
    <x v="67"/>
    <s v="Lunes"/>
    <n v="1053"/>
    <s v="Viedma"/>
    <n v="40637680.07"/>
    <n v="77692.25"/>
    <n v="31827872.809999999"/>
    <n v="60505.17"/>
    <n v="38"/>
    <n v="1"/>
  </r>
  <r>
    <x v="1"/>
    <x v="67"/>
    <s v="Lunes"/>
    <n v="1054"/>
    <s v="Olavarría"/>
    <n v="56223993.700000003"/>
    <n v="3189913.1"/>
    <n v="43941713.149999999"/>
    <n v="2510267.58"/>
    <n v="843.63499999999999"/>
    <n v="27"/>
  </r>
  <r>
    <x v="1"/>
    <x v="67"/>
    <s v="Lunes"/>
    <n v="1055"/>
    <s v="Villa Mercedes"/>
    <n v="39823904.359999999"/>
    <n v="681500.35"/>
    <n v="31342842.82"/>
    <n v="543213.14"/>
    <n v="267.64400000000001"/>
    <n v="10"/>
  </r>
  <r>
    <x v="1"/>
    <x v="67"/>
    <s v="Lunes"/>
    <n v="1056"/>
    <s v="Villa Nueva"/>
    <n v="37204347.159999996"/>
    <n v="456570.12"/>
    <n v="29192255.120000001"/>
    <n v="345375.57"/>
    <n v="185.2"/>
    <n v="3"/>
  </r>
  <r>
    <x v="1"/>
    <x v="67"/>
    <s v="Lunes"/>
    <n v="1057"/>
    <s v="Comodoro Rivadavia"/>
    <n v="74672275.659999996"/>
    <n v="617127.37"/>
    <n v="58833353.369999997"/>
    <n v="478440.75"/>
    <n v="176"/>
    <n v="5"/>
  </r>
  <r>
    <x v="1"/>
    <x v="67"/>
    <s v="Lunes"/>
    <n v="1058"/>
    <s v="Resistencia"/>
    <n v="38586604.170000002"/>
    <n v="3822978.48"/>
    <n v="30096019.870000001"/>
    <n v="2976970.21"/>
    <n v="375.5"/>
    <n v="18"/>
  </r>
  <r>
    <x v="1"/>
    <x v="67"/>
    <s v="Lunes"/>
    <n v="1059"/>
    <s v="Gonzalez Catán"/>
    <n v="33780030.469999999"/>
    <m/>
    <n v="26430754.43"/>
    <m/>
    <m/>
    <m/>
  </r>
  <r>
    <x v="1"/>
    <x v="67"/>
    <s v="Lunes"/>
    <n v="1060"/>
    <s v="Fuerza Aérea (Cba)"/>
    <n v="39885442.799999997"/>
    <m/>
    <n v="32044123.989999998"/>
    <m/>
    <m/>
    <m/>
  </r>
  <r>
    <x v="1"/>
    <x v="67"/>
    <s v="Lunes"/>
    <n v="1061"/>
    <s v="Junín"/>
    <n v="52557998.5"/>
    <n v="264993"/>
    <n v="41040337.020000003"/>
    <n v="202603.08"/>
    <n v="19"/>
    <n v="3"/>
  </r>
  <r>
    <x v="1"/>
    <x v="67"/>
    <s v="Lunes"/>
    <n v="1066"/>
    <s v="Nogoyá"/>
    <n v="2799326.37"/>
    <m/>
    <n v="2187475.7999999998"/>
    <m/>
    <m/>
    <m/>
  </r>
  <r>
    <x v="1"/>
    <x v="67"/>
    <s v="Lunes"/>
    <n v="1067"/>
    <s v="San Martín (Mza)"/>
    <n v="30830450.100000001"/>
    <n v="359689.97"/>
    <n v="24121860.82"/>
    <n v="278327.02"/>
    <n v="202.1"/>
    <n v="5"/>
  </r>
  <r>
    <x v="1"/>
    <x v="67"/>
    <s v="Lunes"/>
    <n v="1068"/>
    <s v="Palmares (Mza)"/>
    <n v="85724210.200000003"/>
    <m/>
    <n v="67261228.609999999"/>
    <m/>
    <m/>
    <m/>
  </r>
  <r>
    <x v="1"/>
    <x v="67"/>
    <s v="Lunes"/>
    <n v="1074"/>
    <s v="Goya (Ctes)"/>
    <n v="20057959.199999999"/>
    <n v="54499.5"/>
    <n v="15682888.51"/>
    <n v="42225.85"/>
    <n v="1"/>
    <n v="1"/>
  </r>
  <r>
    <x v="1"/>
    <x v="67"/>
    <s v="Lunes"/>
    <n v="1075"/>
    <s v="Salta Fuerza Aérea"/>
    <n v="39014423.450000003"/>
    <m/>
    <n v="31130132.879999999"/>
    <m/>
    <m/>
    <m/>
  </r>
  <r>
    <x v="1"/>
    <x v="67"/>
    <s v="Lunes"/>
    <n v="1076"/>
    <s v="Lomas de Zamora"/>
    <n v="47252216.829999998"/>
    <m/>
    <n v="37317922.560000002"/>
    <m/>
    <m/>
    <m/>
  </r>
  <r>
    <x v="1"/>
    <x v="67"/>
    <s v="Lunes"/>
    <n v="1077"/>
    <s v="Gral Pico (La Pampa)"/>
    <n v="48389152.210000001"/>
    <n v="508807.81"/>
    <n v="38205853.060000002"/>
    <n v="388387.68"/>
    <n v="208.83"/>
    <n v="4"/>
  </r>
  <r>
    <x v="1"/>
    <x v="67"/>
    <s v="Lunes"/>
    <n v="1078"/>
    <s v="Salta Tartagal"/>
    <n v="40378205.039999999"/>
    <m/>
    <n v="31873313.859999999"/>
    <m/>
    <m/>
    <m/>
  </r>
  <r>
    <x v="1"/>
    <x v="67"/>
    <s v="Lunes"/>
    <n v="1080"/>
    <s v="Santiago del Estero Sur"/>
    <n v="30784482.82"/>
    <n v="2066887.2"/>
    <n v="24044395.989999998"/>
    <n v="1632937.23"/>
    <n v="557.21699999999998"/>
    <n v="22"/>
  </r>
  <r>
    <x v="1"/>
    <x v="67"/>
    <s v="Lunes"/>
    <n v="1081"/>
    <s v="Rawson San Juan"/>
    <n v="33089033.609999999"/>
    <m/>
    <n v="26292713.09"/>
    <m/>
    <m/>
    <m/>
  </r>
  <r>
    <x v="1"/>
    <x v="67"/>
    <s v="Lunes"/>
    <n v="1082"/>
    <s v="Tucumán (Av. Jujuy)"/>
    <n v="19055476.109999999"/>
    <m/>
    <n v="15068529.800000001"/>
    <m/>
    <m/>
    <m/>
  </r>
  <r>
    <x v="1"/>
    <x v="67"/>
    <s v="Lunes"/>
    <n v="1084"/>
    <s v="San Vicente"/>
    <n v="11408739.02"/>
    <m/>
    <n v="8976440.1899999995"/>
    <m/>
    <m/>
    <m/>
  </r>
  <r>
    <x v="1"/>
    <x v="67"/>
    <s v="Lunes"/>
    <n v="1085"/>
    <s v="Corrientes (Av. Maipú)"/>
    <n v="16605126.09"/>
    <m/>
    <n v="13102521.75"/>
    <m/>
    <m/>
    <m/>
  </r>
  <r>
    <x v="1"/>
    <x v="67"/>
    <s v="Lunes"/>
    <n v="1086"/>
    <s v="Formosa II"/>
    <n v="36086540.159999996"/>
    <m/>
    <n v="28244011.100000001"/>
    <m/>
    <m/>
    <m/>
  </r>
  <r>
    <x v="1"/>
    <x v="67"/>
    <s v="Lunes"/>
    <n v="1087"/>
    <s v="Pilar"/>
    <n v="73185253.5"/>
    <n v="6045791.2000000002"/>
    <n v="57501583.049999997"/>
    <n v="4711194.5599999996"/>
    <n v="1435.508"/>
    <n v="49"/>
  </r>
  <r>
    <x v="1"/>
    <x v="67"/>
    <s v="Lunes"/>
    <n v="1088"/>
    <s v="Tuc. Concepción"/>
    <n v="33371021.379999999"/>
    <m/>
    <n v="26818289.879999999"/>
    <m/>
    <m/>
    <m/>
  </r>
  <r>
    <x v="1"/>
    <x v="67"/>
    <s v="Lunes"/>
    <n v="1092"/>
    <s v="San Juan Norte"/>
    <n v="39025604.170000002"/>
    <m/>
    <n v="30464729.399999999"/>
    <m/>
    <m/>
    <m/>
  </r>
  <r>
    <x v="1"/>
    <x v="67"/>
    <s v="Lunes"/>
    <n v="1093"/>
    <s v="Comodoro Rivadavia Norte"/>
    <n v="64378554.039999999"/>
    <m/>
    <n v="50611158.82"/>
    <m/>
    <m/>
    <m/>
  </r>
  <r>
    <x v="1"/>
    <x v="67"/>
    <s v="Lunes"/>
    <n v="1096"/>
    <s v="Caseros"/>
    <n v="50926158.399999999"/>
    <n v="24999"/>
    <n v="40120046.100000001"/>
    <n v="19369.060000000001"/>
    <n v="1"/>
    <n v="1"/>
  </r>
  <r>
    <x v="1"/>
    <x v="67"/>
    <s v="Lunes"/>
    <n v="1097"/>
    <s v="Donato Alvarez (Cba)     "/>
    <n v="42862313.799999997"/>
    <m/>
    <n v="33988583.329999998"/>
    <m/>
    <m/>
    <m/>
  </r>
  <r>
    <x v="1"/>
    <x v="67"/>
    <s v="Lunes"/>
    <n v="1098"/>
    <s v="R.S. Peña, Chaco"/>
    <n v="17459670.640000001"/>
    <n v="17825.099999999999"/>
    <n v="13646575.07"/>
    <n v="13810.76"/>
    <n v="10"/>
    <n v="1"/>
  </r>
  <r>
    <x v="1"/>
    <x v="67"/>
    <s v="Lunes"/>
    <n v="1099"/>
    <s v="Posadas II            "/>
    <n v="37690926.710000001"/>
    <m/>
    <n v="30488263.829999998"/>
    <m/>
    <m/>
    <m/>
  </r>
  <r>
    <x v="1"/>
    <x v="67"/>
    <s v="Lunes"/>
    <n v="1100"/>
    <s v="Santa Rosa (La Pampa) II"/>
    <n v="33424492.739999998"/>
    <m/>
    <n v="26235232.469999999"/>
    <m/>
    <m/>
    <m/>
  </r>
  <r>
    <x v="1"/>
    <x v="67"/>
    <s v="Lunes"/>
    <n v="1102"/>
    <s v="Alvarez Jonte"/>
    <n v="3348540.62"/>
    <m/>
    <n v="2617310.3199999998"/>
    <m/>
    <m/>
    <m/>
  </r>
  <r>
    <x v="1"/>
    <x v="67"/>
    <s v="Lunes"/>
    <n v="1103"/>
    <s v="Perón"/>
    <n v="3060081.65"/>
    <m/>
    <n v="2373376.71"/>
    <m/>
    <m/>
    <m/>
  </r>
  <r>
    <x v="1"/>
    <x v="67"/>
    <s v="Lunes"/>
    <n v="1106"/>
    <s v="Tuc. Ejército Del Norte"/>
    <n v="18818187.23"/>
    <m/>
    <n v="14798852.83"/>
    <m/>
    <m/>
    <m/>
  </r>
  <r>
    <x v="1"/>
    <x v="67"/>
    <s v="Lunes"/>
    <n v="1108"/>
    <s v="Puerto Madryn "/>
    <n v="54295694.039999999"/>
    <n v="29742.7"/>
    <n v="42701595.869999997"/>
    <n v="25142.22"/>
    <n v="9.9350000000000005"/>
    <n v="1"/>
  </r>
  <r>
    <x v="1"/>
    <x v="67"/>
    <s v="Lunes"/>
    <n v="1109"/>
    <s v="Cabildo"/>
    <n v="3352681.45"/>
    <m/>
    <n v="2631943.21"/>
    <m/>
    <m/>
    <m/>
  </r>
  <r>
    <x v="1"/>
    <x v="67"/>
    <s v="Lunes"/>
    <n v="1110"/>
    <s v="Claypole"/>
    <n v="24115785.719999999"/>
    <m/>
    <n v="18884220.289999999"/>
    <m/>
    <m/>
    <m/>
  </r>
  <r>
    <x v="1"/>
    <x v="67"/>
    <s v="Lunes"/>
    <n v="1111"/>
    <s v="San Pedro de Jujuy"/>
    <n v="27272694"/>
    <m/>
    <n v="21534472.379999999"/>
    <m/>
    <m/>
    <m/>
  </r>
  <r>
    <x v="1"/>
    <x v="67"/>
    <s v="Lunes"/>
    <n v="1114"/>
    <s v="Clorinda"/>
    <n v="19841238.789999999"/>
    <n v="93872.11"/>
    <n v="15474609.57"/>
    <n v="75047.34"/>
    <n v="22.751999999999999"/>
    <n v="1"/>
  </r>
  <r>
    <x v="1"/>
    <x v="67"/>
    <s v="Lunes"/>
    <n v="1115"/>
    <s v="General Roca"/>
    <n v="42133397.890000001"/>
    <n v="273460.92"/>
    <n v="33246860.129999999"/>
    <n v="217176.02"/>
    <n v="86.775999999999996"/>
    <n v="7"/>
  </r>
  <r>
    <x v="1"/>
    <x v="67"/>
    <s v="Lunes"/>
    <n v="1116"/>
    <s v="Moron"/>
    <n v="31881451.34"/>
    <m/>
    <n v="25026312.640000001"/>
    <m/>
    <m/>
    <m/>
  </r>
  <r>
    <x v="1"/>
    <x v="67"/>
    <s v="Lunes"/>
    <n v="1119"/>
    <s v="Moreno Derqui"/>
    <n v="27219417.34"/>
    <m/>
    <n v="21355448.48"/>
    <m/>
    <m/>
    <m/>
  </r>
  <r>
    <x v="1"/>
    <x v="67"/>
    <s v="Lunes"/>
    <n v="2997"/>
    <s v="Grafa"/>
    <n v="244477899.59999999"/>
    <n v="18036006.93"/>
    <n v="195377133.96000001"/>
    <n v="14068748.130000001"/>
    <n v="5022.0919999999996"/>
    <n v="168"/>
  </r>
  <r>
    <x v="1"/>
    <x v="67"/>
    <s v="Lunes"/>
    <n v="2998"/>
    <s v="San Justo"/>
    <n v="99326873.439999998"/>
    <n v="8147786.7699999996"/>
    <n v="77758124.329999998"/>
    <n v="6378713.2300000004"/>
    <n v="3137.3629999999998"/>
    <n v="78"/>
  </r>
  <r>
    <x v="1"/>
    <x v="67"/>
    <s v="Lunes"/>
    <n v="2999"/>
    <s v="Avellaneda"/>
    <n v="104903898.38"/>
    <n v="5635324.9199999999"/>
    <n v="82244659.5"/>
    <n v="4382239.03"/>
    <n v="1964.6590000000001"/>
    <n v="55"/>
  </r>
  <r>
    <x v="1"/>
    <x v="67"/>
    <s v="Lunes"/>
    <n v="3601"/>
    <s v="La Plata"/>
    <n v="132011712.76000001"/>
    <n v="10280007"/>
    <n v="103438332.02"/>
    <n v="7988361.3899999997"/>
    <n v="3669.873"/>
    <n v="92"/>
  </r>
  <r>
    <x v="1"/>
    <x v="67"/>
    <s v="Lunes"/>
    <n v="3602"/>
    <s v="Bahía Blanca"/>
    <n v="112394187.14"/>
    <n v="4872206.58"/>
    <n v="88231672.959999993"/>
    <n v="3819693.74"/>
    <n v="1592.778"/>
    <n v="45"/>
  </r>
  <r>
    <x v="1"/>
    <x v="67"/>
    <s v="Lunes"/>
    <n v="3603"/>
    <s v="Santa Fe "/>
    <n v="118858141.02"/>
    <n v="9032361.7699999996"/>
    <n v="92945008.280000001"/>
    <n v="7031752.04"/>
    <n v="2690.4189999999999"/>
    <n v="68"/>
  </r>
  <r>
    <x v="1"/>
    <x v="67"/>
    <s v="Lunes"/>
    <n v="3604"/>
    <s v="Paraná"/>
    <n v="68614071.909999996"/>
    <n v="7133419.8399999999"/>
    <n v="54048269.560000002"/>
    <n v="5518770.2199999997"/>
    <n v="1840.549"/>
    <n v="47"/>
  </r>
  <r>
    <x v="1"/>
    <x v="67"/>
    <s v="Lunes"/>
    <n v="3605"/>
    <s v="Córdoba Oeste"/>
    <n v="184428829.22999999"/>
    <n v="15166088.08"/>
    <n v="145707074.52000001"/>
    <n v="11717173.6"/>
    <n v="4549.759"/>
    <n v="129"/>
  </r>
  <r>
    <x v="1"/>
    <x v="67"/>
    <s v="Lunes"/>
    <n v="3606"/>
    <s v="Córdoba Este"/>
    <n v="102708210.90000001"/>
    <n v="5960748.1200000001"/>
    <n v="80932659.989999995"/>
    <n v="4635069.71"/>
    <n v="1981.501"/>
    <n v="53"/>
  </r>
  <r>
    <x v="1"/>
    <x v="67"/>
    <s v="Lunes"/>
    <n v="3608"/>
    <s v="Neuquén"/>
    <n v="118107054.2"/>
    <n v="3345436.52"/>
    <n v="92412126.150000006"/>
    <n v="2613215.19"/>
    <n v="1132.0250000000001"/>
    <n v="30"/>
  </r>
  <r>
    <x v="1"/>
    <x v="67"/>
    <s v="Lunes"/>
    <n v="3613"/>
    <s v="Mendoza "/>
    <n v="132514270.81"/>
    <n v="9462524.8300000001"/>
    <n v="104452444.37"/>
    <n v="7351318.9500000002"/>
    <n v="3356.8130000000001"/>
    <n v="87"/>
  </r>
  <r>
    <x v="1"/>
    <x v="67"/>
    <s v="Lunes"/>
    <n v="4001"/>
    <s v="Campana"/>
    <n v="21936559.390000001"/>
    <n v="22895.599999999999"/>
    <n v="17292024.629999999"/>
    <n v="18032.07"/>
    <n v="7"/>
    <n v="1"/>
  </r>
  <r>
    <x v="1"/>
    <x v="68"/>
    <s v="Martes"/>
    <n v="1002"/>
    <s v="Rio IV"/>
    <n v="46199862.960000001"/>
    <n v="5823024.1500000004"/>
    <n v="36090538.020000003"/>
    <n v="4488758.32"/>
    <n v="1076.5"/>
    <n v="49"/>
  </r>
  <r>
    <x v="1"/>
    <x v="68"/>
    <s v="Martes"/>
    <n v="1003"/>
    <s v="San Luis"/>
    <n v="64523262.270000003"/>
    <n v="2456705.4500000002"/>
    <n v="51068862.409999996"/>
    <n v="1902915.24"/>
    <n v="719.60699999999997"/>
    <n v="30"/>
  </r>
  <r>
    <x v="1"/>
    <x v="68"/>
    <s v="Martes"/>
    <n v="1004"/>
    <s v="San Fernando"/>
    <n v="80232393.180000007"/>
    <n v="9190942.0600000005"/>
    <n v="63041575.210000001"/>
    <n v="7161127.5300000003"/>
    <n v="1954.6279999999999"/>
    <n v="69"/>
  </r>
  <r>
    <x v="1"/>
    <x v="68"/>
    <s v="Martes"/>
    <n v="1005"/>
    <s v="Las Heras"/>
    <n v="42404168.079999998"/>
    <m/>
    <n v="33354097.809999999"/>
    <m/>
    <m/>
    <m/>
  </r>
  <r>
    <x v="1"/>
    <x v="68"/>
    <s v="Martes"/>
    <n v="1006"/>
    <s v="San Juan"/>
    <n v="51660902.420000002"/>
    <n v="3198060.87"/>
    <n v="40817364.079999998"/>
    <n v="2482532.7799999998"/>
    <n v="1014.228"/>
    <n v="29"/>
  </r>
  <r>
    <x v="1"/>
    <x v="68"/>
    <s v="Martes"/>
    <n v="1007"/>
    <s v="La Rioja"/>
    <n v="86219317.25"/>
    <n v="96058.23"/>
    <n v="68049652.140000001"/>
    <n v="74092.210000000006"/>
    <n v="22.582999999999998"/>
    <n v="1"/>
  </r>
  <r>
    <x v="1"/>
    <x v="68"/>
    <s v="Martes"/>
    <n v="1008"/>
    <s v="Corrientes"/>
    <n v="57816599.619999997"/>
    <n v="1665520.94"/>
    <n v="45437278.659999996"/>
    <n v="1288827.95"/>
    <n v="338.65499999999997"/>
    <n v="15"/>
  </r>
  <r>
    <x v="1"/>
    <x v="68"/>
    <s v="Martes"/>
    <n v="1010"/>
    <s v="Córdoba Sur"/>
    <n v="45958405.899999999"/>
    <n v="728997"/>
    <n v="36227882.119999997"/>
    <n v="564822.04"/>
    <n v="4"/>
    <n v="1"/>
  </r>
  <r>
    <x v="1"/>
    <x v="68"/>
    <s v="Martes"/>
    <n v="1011"/>
    <s v="Salta"/>
    <n v="50771413.630000003"/>
    <n v="575090.36"/>
    <n v="40026650.450000003"/>
    <n v="449265.91"/>
    <n v="96.933999999999997"/>
    <n v="11"/>
  </r>
  <r>
    <x v="1"/>
    <x v="68"/>
    <s v="Martes"/>
    <n v="1012"/>
    <s v="Santiago"/>
    <n v="56975561.530000001"/>
    <n v="2215543.91"/>
    <n v="44677282.969999999"/>
    <n v="1724032.51"/>
    <n v="283"/>
    <n v="9"/>
  </r>
  <r>
    <x v="1"/>
    <x v="68"/>
    <s v="Martes"/>
    <n v="1013"/>
    <s v="Tigre"/>
    <n v="46297216.399999999"/>
    <m/>
    <n v="36321708.229999997"/>
    <m/>
    <m/>
    <m/>
  </r>
  <r>
    <x v="1"/>
    <x v="68"/>
    <s v="Martes"/>
    <n v="1014"/>
    <s v="Lujan"/>
    <n v="31126469.949999999"/>
    <n v="2542675.7999999998"/>
    <n v="24265406.399999999"/>
    <n v="1954347.12"/>
    <n v="947.20799999999997"/>
    <n v="19"/>
  </r>
  <r>
    <x v="1"/>
    <x v="68"/>
    <s v="Martes"/>
    <n v="1015"/>
    <s v="Maipú"/>
    <n v="39068874.219999999"/>
    <m/>
    <n v="30653479.550000001"/>
    <m/>
    <m/>
    <m/>
  </r>
  <r>
    <x v="1"/>
    <x v="68"/>
    <s v="Martes"/>
    <n v="1016"/>
    <s v="Avellaneda 2"/>
    <n v="42446848.659999996"/>
    <m/>
    <n v="33229284.920000002"/>
    <m/>
    <m/>
    <m/>
  </r>
  <r>
    <x v="1"/>
    <x v="68"/>
    <s v="Martes"/>
    <n v="1017"/>
    <s v="La Tablada"/>
    <n v="34438230.18"/>
    <n v="679999.19"/>
    <n v="27070310.98"/>
    <n v="526858.89"/>
    <n v="1"/>
    <n v="1"/>
  </r>
  <r>
    <x v="1"/>
    <x v="68"/>
    <s v="Martes"/>
    <n v="1018"/>
    <s v="Quilmes"/>
    <n v="24345554.059999999"/>
    <m/>
    <n v="19143816.02"/>
    <m/>
    <m/>
    <m/>
  </r>
  <r>
    <x v="1"/>
    <x v="68"/>
    <s v="Martes"/>
    <n v="1020"/>
    <s v="Tucumán"/>
    <n v="53863614.539999999"/>
    <n v="5456268.04"/>
    <n v="42820951.799999997"/>
    <n v="4222274.46"/>
    <n v="1507.019"/>
    <n v="42"/>
  </r>
  <r>
    <x v="1"/>
    <x v="68"/>
    <s v="Martes"/>
    <n v="1021"/>
    <s v="Neuquén 2"/>
    <n v="67446017.120000005"/>
    <m/>
    <n v="52742555.549999997"/>
    <m/>
    <m/>
    <m/>
  </r>
  <r>
    <x v="1"/>
    <x v="68"/>
    <s v="Martes"/>
    <n v="1022"/>
    <s v="Bariloche"/>
    <n v="66603504.710000001"/>
    <n v="288864.86"/>
    <n v="52602084.859999999"/>
    <n v="220233"/>
    <n v="74.828000000000003"/>
    <n v="3"/>
  </r>
  <r>
    <x v="1"/>
    <x v="68"/>
    <s v="Martes"/>
    <n v="1023"/>
    <s v="La Pampa"/>
    <n v="42248492.759999998"/>
    <n v="125181.8"/>
    <n v="33143360.48"/>
    <n v="93408.78"/>
    <n v="46"/>
    <n v="1"/>
  </r>
  <r>
    <x v="1"/>
    <x v="68"/>
    <s v="Martes"/>
    <n v="1024"/>
    <s v="Formosa"/>
    <n v="78331064.359999999"/>
    <n v="3122982.48"/>
    <n v="61459568.149999999"/>
    <n v="2456608.4300000002"/>
    <n v="576.673"/>
    <n v="30"/>
  </r>
  <r>
    <x v="1"/>
    <x v="68"/>
    <s v="Martes"/>
    <n v="1026"/>
    <s v="Catamarca"/>
    <n v="40289551.770000003"/>
    <n v="650204.85"/>
    <n v="31817865.190000001"/>
    <n v="488278.57"/>
    <n v="47"/>
    <n v="2"/>
  </r>
  <r>
    <x v="1"/>
    <x v="68"/>
    <s v="Martes"/>
    <n v="1027"/>
    <s v="Mataderos"/>
    <n v="10660476.75"/>
    <m/>
    <n v="8429679.8800000008"/>
    <m/>
    <m/>
    <m/>
  </r>
  <r>
    <x v="1"/>
    <x v="68"/>
    <s v="Martes"/>
    <n v="1028"/>
    <s v="Alte Brown"/>
    <n v="28622501.219999999"/>
    <m/>
    <n v="22510178.66"/>
    <m/>
    <m/>
    <m/>
  </r>
  <r>
    <x v="1"/>
    <x v="68"/>
    <s v="Martes"/>
    <n v="1029"/>
    <s v="Moreno"/>
    <n v="26061297.329999998"/>
    <m/>
    <n v="20545338.949999999"/>
    <m/>
    <m/>
    <m/>
  </r>
  <r>
    <x v="1"/>
    <x v="68"/>
    <s v="Martes"/>
    <n v="1030"/>
    <s v="José C Paz"/>
    <n v="12872560.68"/>
    <m/>
    <n v="10102576.960000001"/>
    <m/>
    <m/>
    <m/>
  </r>
  <r>
    <x v="1"/>
    <x v="68"/>
    <s v="Martes"/>
    <n v="1031"/>
    <s v="Jujuy"/>
    <n v="54206739.289999999"/>
    <n v="539302.93000000005"/>
    <n v="43009890.600000001"/>
    <n v="420113.36"/>
    <n v="184.51400000000001"/>
    <n v="9"/>
  </r>
  <r>
    <x v="1"/>
    <x v="68"/>
    <s v="Martes"/>
    <n v="1032"/>
    <s v="Malvinas Arg"/>
    <n v="43703271.829999998"/>
    <m/>
    <n v="34314680"/>
    <m/>
    <m/>
    <m/>
  </r>
  <r>
    <x v="1"/>
    <x v="68"/>
    <s v="Martes"/>
    <n v="1033"/>
    <s v="Rio Salí"/>
    <n v="34807854"/>
    <n v="33221.15"/>
    <n v="27416334.620000001"/>
    <n v="26820.17"/>
    <n v="11.173999999999999"/>
    <n v="1"/>
  </r>
  <r>
    <x v="1"/>
    <x v="68"/>
    <s v="Martes"/>
    <n v="1035"/>
    <s v="3 de Febrero"/>
    <n v="23780274.289999999"/>
    <n v="1071709.3500000001"/>
    <n v="18677811.010000002"/>
    <n v="838178.46"/>
    <n v="316.09699999999998"/>
    <n v="13"/>
  </r>
  <r>
    <x v="1"/>
    <x v="68"/>
    <s v="Martes"/>
    <n v="1036"/>
    <s v="Moreno Shopping"/>
    <n v="12485585.810000001"/>
    <m/>
    <n v="9809689.3499999996"/>
    <m/>
    <m/>
    <m/>
  </r>
  <r>
    <x v="1"/>
    <x v="68"/>
    <s v="Martes"/>
    <n v="1038"/>
    <s v="Cipolletti"/>
    <n v="68026528.030000001"/>
    <n v="1586891.44"/>
    <n v="53383909.579999998"/>
    <n v="1251950.31"/>
    <n v="482.43099999999998"/>
    <n v="18"/>
  </r>
  <r>
    <x v="1"/>
    <x v="68"/>
    <s v="Martes"/>
    <n v="1039"/>
    <s v="Paraná 2"/>
    <n v="58206163.630000003"/>
    <n v="649999"/>
    <n v="45497281.990000002"/>
    <n v="503614.93"/>
    <n v="1"/>
    <n v="1"/>
  </r>
  <r>
    <x v="1"/>
    <x v="68"/>
    <s v="Martes"/>
    <n v="1041"/>
    <s v="NA"/>
    <n v="49.98"/>
    <m/>
    <n v="42.4"/>
    <m/>
    <m/>
    <m/>
  </r>
  <r>
    <x v="1"/>
    <x v="68"/>
    <s v="Martes"/>
    <n v="1042"/>
    <s v="Trelew"/>
    <n v="38640759.369999997"/>
    <n v="39996"/>
    <n v="30413630.809999999"/>
    <n v="30988.639999999999"/>
    <n v="4"/>
    <n v="1"/>
  </r>
  <r>
    <x v="1"/>
    <x v="68"/>
    <s v="Martes"/>
    <n v="1043"/>
    <s v="Laferrere"/>
    <n v="28508293.149999999"/>
    <n v="1775910.4"/>
    <n v="22357455.100000001"/>
    <n v="1375963.64"/>
    <n v="2"/>
    <n v="3"/>
  </r>
  <r>
    <x v="1"/>
    <x v="68"/>
    <s v="Martes"/>
    <n v="1044"/>
    <s v="Hurlingham (AV. Villegas)"/>
    <n v="12679006.960000001"/>
    <m/>
    <n v="9945910.2699999996"/>
    <m/>
    <m/>
    <m/>
  </r>
  <r>
    <x v="1"/>
    <x v="68"/>
    <s v="Martes"/>
    <n v="1045"/>
    <s v="Hurlingham (AV. Vergara)"/>
    <n v="10752020.140000001"/>
    <m/>
    <n v="8472211.3499999996"/>
    <m/>
    <m/>
    <m/>
  </r>
  <r>
    <x v="1"/>
    <x v="68"/>
    <s v="Martes"/>
    <n v="1046"/>
    <s v="Pergamino"/>
    <n v="19199290.149999999"/>
    <m/>
    <n v="15068170.42"/>
    <m/>
    <m/>
    <m/>
  </r>
  <r>
    <x v="1"/>
    <x v="68"/>
    <s v="Martes"/>
    <n v="1050"/>
    <s v="Lanús"/>
    <n v="30735209.670000002"/>
    <m/>
    <n v="24041438.059999999"/>
    <m/>
    <m/>
    <m/>
  </r>
  <r>
    <x v="1"/>
    <x v="68"/>
    <s v="Martes"/>
    <n v="1051"/>
    <s v="Posadas"/>
    <n v="48822068.719999999"/>
    <n v="367382.31"/>
    <n v="39107627.719999999"/>
    <n v="287412.28999999998"/>
    <n v="136.55199999999999"/>
    <n v="5"/>
  </r>
  <r>
    <x v="1"/>
    <x v="68"/>
    <s v="Martes"/>
    <n v="1052"/>
    <s v="Oran"/>
    <n v="31407241.66"/>
    <m/>
    <n v="24906589.170000002"/>
    <m/>
    <m/>
    <m/>
  </r>
  <r>
    <x v="1"/>
    <x v="68"/>
    <s v="Martes"/>
    <n v="1053"/>
    <s v="Viedma"/>
    <n v="41101489.649999999"/>
    <n v="275339.40000000002"/>
    <n v="32231260.100000001"/>
    <n v="218211.93"/>
    <n v="59.466000000000001"/>
    <n v="1"/>
  </r>
  <r>
    <x v="1"/>
    <x v="68"/>
    <s v="Martes"/>
    <n v="1054"/>
    <s v="Olavarría"/>
    <n v="34845877.299999997"/>
    <n v="966154.46"/>
    <n v="27178715.48"/>
    <n v="754035.01"/>
    <n v="414.19499999999999"/>
    <n v="13"/>
  </r>
  <r>
    <x v="1"/>
    <x v="68"/>
    <s v="Martes"/>
    <n v="1055"/>
    <s v="Villa Mercedes"/>
    <n v="35170496.130000003"/>
    <n v="978905.5"/>
    <n v="27679171.050000001"/>
    <n v="776761.33"/>
    <n v="308.32"/>
    <n v="13"/>
  </r>
  <r>
    <x v="1"/>
    <x v="68"/>
    <s v="Martes"/>
    <n v="1056"/>
    <s v="Villa Nueva"/>
    <n v="24753338.77"/>
    <n v="458980.8"/>
    <n v="19488785.890000001"/>
    <n v="344391.49"/>
    <n v="127.566"/>
    <n v="5"/>
  </r>
  <r>
    <x v="1"/>
    <x v="68"/>
    <s v="Martes"/>
    <n v="1057"/>
    <s v="Comodoro Rivadavia"/>
    <n v="79399323.480000004"/>
    <n v="6624334.1299999999"/>
    <n v="62360085.450000003"/>
    <n v="5140855.79"/>
    <n v="1926.386"/>
    <n v="44"/>
  </r>
  <r>
    <x v="1"/>
    <x v="68"/>
    <s v="Martes"/>
    <n v="1058"/>
    <s v="Resistencia"/>
    <n v="34745411.590000004"/>
    <n v="1353650.27"/>
    <n v="26970281.25"/>
    <n v="1035254.57"/>
    <n v="390.411"/>
    <n v="17"/>
  </r>
  <r>
    <x v="1"/>
    <x v="68"/>
    <s v="Martes"/>
    <n v="1059"/>
    <s v="Gonzalez Catán"/>
    <n v="32328849.77"/>
    <m/>
    <n v="25330710.510000002"/>
    <m/>
    <m/>
    <m/>
  </r>
  <r>
    <x v="1"/>
    <x v="68"/>
    <s v="Martes"/>
    <n v="1060"/>
    <s v="Fuerza Aérea (Cba)"/>
    <n v="28749450.890000001"/>
    <m/>
    <n v="22854775.609999999"/>
    <m/>
    <m/>
    <m/>
  </r>
  <r>
    <x v="1"/>
    <x v="68"/>
    <s v="Martes"/>
    <n v="1061"/>
    <s v="Junín"/>
    <n v="34996788.32"/>
    <n v="310092.68"/>
    <n v="27196865.129999999"/>
    <n v="233450.23"/>
    <n v="117.723"/>
    <n v="4"/>
  </r>
  <r>
    <x v="1"/>
    <x v="68"/>
    <s v="Martes"/>
    <n v="1066"/>
    <s v="Nogoyá"/>
    <n v="2165960.9700000002"/>
    <m/>
    <n v="1682295"/>
    <m/>
    <m/>
    <m/>
  </r>
  <r>
    <x v="1"/>
    <x v="68"/>
    <s v="Martes"/>
    <n v="1067"/>
    <s v="San Martín (Mza)"/>
    <n v="25524977.82"/>
    <n v="251536.9"/>
    <n v="20069424.609999999"/>
    <n v="194039.2"/>
    <n v="89"/>
    <n v="3"/>
  </r>
  <r>
    <x v="1"/>
    <x v="68"/>
    <s v="Martes"/>
    <n v="1068"/>
    <s v="Palmares (Mza)"/>
    <n v="54501043.090000004"/>
    <m/>
    <n v="42713667.780000001"/>
    <m/>
    <m/>
    <m/>
  </r>
  <r>
    <x v="1"/>
    <x v="68"/>
    <s v="Martes"/>
    <n v="1074"/>
    <s v="Goya (Ctes)"/>
    <n v="15720389.65"/>
    <m/>
    <n v="12319485.529999999"/>
    <m/>
    <m/>
    <m/>
  </r>
  <r>
    <x v="1"/>
    <x v="68"/>
    <s v="Martes"/>
    <n v="1075"/>
    <s v="Salta Fuerza Aérea"/>
    <n v="35289041.159999996"/>
    <m/>
    <n v="28035988.09"/>
    <m/>
    <m/>
    <m/>
  </r>
  <r>
    <x v="1"/>
    <x v="68"/>
    <s v="Martes"/>
    <n v="1076"/>
    <s v="Lomas de Zamora"/>
    <n v="33447697.57"/>
    <m/>
    <n v="26326828.010000002"/>
    <m/>
    <m/>
    <m/>
  </r>
  <r>
    <x v="1"/>
    <x v="68"/>
    <s v="Martes"/>
    <n v="1077"/>
    <s v="Gral Pico (La Pampa)"/>
    <n v="37754902.740000002"/>
    <n v="275763.3"/>
    <n v="29722837.780000001"/>
    <n v="210227.83"/>
    <n v="116"/>
    <n v="1"/>
  </r>
  <r>
    <x v="1"/>
    <x v="68"/>
    <s v="Martes"/>
    <n v="1078"/>
    <s v="Salta Tartagal"/>
    <n v="31721594.84"/>
    <n v="261743.81"/>
    <n v="24889518.870000001"/>
    <n v="202800.41"/>
    <n v="62.274000000000001"/>
    <n v="1"/>
  </r>
  <r>
    <x v="1"/>
    <x v="68"/>
    <s v="Martes"/>
    <n v="1080"/>
    <s v="Santiago del Estero Sur"/>
    <n v="33813609.090000004"/>
    <n v="581753.76"/>
    <n v="26552139.199999999"/>
    <n v="456903.37"/>
    <n v="137.059"/>
    <n v="7"/>
  </r>
  <r>
    <x v="1"/>
    <x v="68"/>
    <s v="Martes"/>
    <n v="1081"/>
    <s v="Rawson San Juan"/>
    <n v="30703665.219999999"/>
    <m/>
    <n v="24379477.32"/>
    <m/>
    <m/>
    <m/>
  </r>
  <r>
    <x v="1"/>
    <x v="68"/>
    <s v="Martes"/>
    <n v="1082"/>
    <s v="Tucumán (Av. Jujuy)"/>
    <n v="19428234.949999999"/>
    <m/>
    <n v="15572547.93"/>
    <m/>
    <m/>
    <m/>
  </r>
  <r>
    <x v="1"/>
    <x v="68"/>
    <s v="Martes"/>
    <n v="1084"/>
    <s v="San Vicente"/>
    <n v="10954588.92"/>
    <m/>
    <n v="8639573.3800000008"/>
    <m/>
    <m/>
    <m/>
  </r>
  <r>
    <x v="1"/>
    <x v="68"/>
    <s v="Martes"/>
    <n v="1085"/>
    <s v="Corrientes (Av. Maipú)"/>
    <n v="20902234.41"/>
    <n v="2429998.19"/>
    <n v="16420129.65"/>
    <n v="1882746.58"/>
    <n v="2"/>
    <n v="2"/>
  </r>
  <r>
    <x v="1"/>
    <x v="68"/>
    <s v="Martes"/>
    <n v="1086"/>
    <s v="Formosa II"/>
    <n v="41435911.530000001"/>
    <m/>
    <n v="32358200.379999999"/>
    <m/>
    <m/>
    <m/>
  </r>
  <r>
    <x v="1"/>
    <x v="68"/>
    <s v="Martes"/>
    <n v="1087"/>
    <s v="Pilar"/>
    <n v="45980715.189999998"/>
    <n v="5131805.05"/>
    <n v="36156428.469999999"/>
    <n v="3998108.99"/>
    <n v="1274.623"/>
    <n v="38"/>
  </r>
  <r>
    <x v="1"/>
    <x v="68"/>
    <s v="Martes"/>
    <n v="1088"/>
    <s v="Tuc. Concepción"/>
    <n v="38921163.450000003"/>
    <n v="387751.9"/>
    <n v="31315000.960000001"/>
    <n v="296553.62"/>
    <n v="-4"/>
    <n v="3"/>
  </r>
  <r>
    <x v="1"/>
    <x v="68"/>
    <s v="Martes"/>
    <n v="1092"/>
    <s v="San Juan Norte"/>
    <n v="32575930.16"/>
    <m/>
    <n v="25508556.989999998"/>
    <m/>
    <m/>
    <m/>
  </r>
  <r>
    <x v="1"/>
    <x v="68"/>
    <s v="Martes"/>
    <n v="1093"/>
    <s v="Comodoro Rivadavia Norte"/>
    <n v="57548456.619999997"/>
    <m/>
    <n v="45218556.520000003"/>
    <m/>
    <m/>
    <m/>
  </r>
  <r>
    <x v="1"/>
    <x v="68"/>
    <s v="Martes"/>
    <n v="1096"/>
    <s v="Caseros"/>
    <n v="25355030.609999999"/>
    <m/>
    <n v="19914132.390000001"/>
    <m/>
    <m/>
    <m/>
  </r>
  <r>
    <x v="1"/>
    <x v="68"/>
    <s v="Martes"/>
    <n v="1097"/>
    <s v="Donato Alvarez (Cba)     "/>
    <n v="32826489.66"/>
    <m/>
    <n v="25888228.489999998"/>
    <m/>
    <m/>
    <m/>
  </r>
  <r>
    <x v="1"/>
    <x v="68"/>
    <s v="Martes"/>
    <n v="1098"/>
    <s v="R.S. Peña, Chaco"/>
    <n v="19157553.93"/>
    <m/>
    <n v="14964475.41"/>
    <m/>
    <m/>
    <m/>
  </r>
  <r>
    <x v="1"/>
    <x v="68"/>
    <s v="Martes"/>
    <n v="1099"/>
    <s v="Posadas II            "/>
    <n v="30859030.289999999"/>
    <m/>
    <n v="24901385.600000001"/>
    <m/>
    <m/>
    <m/>
  </r>
  <r>
    <x v="1"/>
    <x v="68"/>
    <s v="Martes"/>
    <n v="1100"/>
    <s v="Santa Rosa (La Pampa) II"/>
    <n v="34953424.079999998"/>
    <m/>
    <n v="27506647.129999999"/>
    <m/>
    <m/>
    <m/>
  </r>
  <r>
    <x v="1"/>
    <x v="68"/>
    <s v="Martes"/>
    <n v="1102"/>
    <s v="Alvarez Jonte"/>
    <n v="2126981.09"/>
    <m/>
    <n v="1656036.33"/>
    <m/>
    <m/>
    <m/>
  </r>
  <r>
    <x v="1"/>
    <x v="68"/>
    <s v="Martes"/>
    <n v="1103"/>
    <s v="Perón"/>
    <n v="3258113.65"/>
    <m/>
    <n v="2523503.6800000002"/>
    <m/>
    <m/>
    <m/>
  </r>
  <r>
    <x v="1"/>
    <x v="68"/>
    <s v="Martes"/>
    <n v="1106"/>
    <s v="Tuc. Ejército Del Norte"/>
    <n v="24322835.579999998"/>
    <m/>
    <n v="19175006.550000001"/>
    <m/>
    <m/>
    <m/>
  </r>
  <r>
    <x v="1"/>
    <x v="68"/>
    <s v="Martes"/>
    <n v="1108"/>
    <s v="Puerto Madryn "/>
    <n v="51126291.329999998"/>
    <n v="517683.43"/>
    <n v="40161588.469999999"/>
    <n v="398352.32"/>
    <n v="145.21299999999999"/>
    <n v="8"/>
  </r>
  <r>
    <x v="1"/>
    <x v="68"/>
    <s v="Martes"/>
    <n v="1109"/>
    <s v="Cabildo"/>
    <n v="3173439.46"/>
    <m/>
    <n v="2471252.9500000002"/>
    <m/>
    <m/>
    <m/>
  </r>
  <r>
    <x v="1"/>
    <x v="68"/>
    <s v="Martes"/>
    <n v="1110"/>
    <s v="Claypole"/>
    <n v="21166632.59"/>
    <m/>
    <n v="16618107.470000001"/>
    <m/>
    <m/>
    <m/>
  </r>
  <r>
    <x v="1"/>
    <x v="68"/>
    <s v="Martes"/>
    <n v="1111"/>
    <s v="San Pedro de Jujuy"/>
    <n v="24388341.129999999"/>
    <m/>
    <n v="19363547.84"/>
    <m/>
    <m/>
    <m/>
  </r>
  <r>
    <x v="1"/>
    <x v="68"/>
    <s v="Martes"/>
    <n v="1114"/>
    <s v="Clorinda"/>
    <n v="21425494.629999999"/>
    <m/>
    <n v="16863940.52"/>
    <m/>
    <m/>
    <m/>
  </r>
  <r>
    <x v="1"/>
    <x v="68"/>
    <s v="Martes"/>
    <n v="1115"/>
    <s v="General Roca"/>
    <n v="39995773.210000001"/>
    <n v="425646.71"/>
    <n v="31470864.539999999"/>
    <n v="339358.2"/>
    <n v="156.40600000000001"/>
    <n v="7"/>
  </r>
  <r>
    <x v="1"/>
    <x v="68"/>
    <s v="Martes"/>
    <n v="1116"/>
    <s v="Moron"/>
    <n v="25054165.93"/>
    <m/>
    <n v="19642142.629999999"/>
    <m/>
    <m/>
    <m/>
  </r>
  <r>
    <x v="1"/>
    <x v="68"/>
    <s v="Martes"/>
    <n v="1119"/>
    <s v="Moreno Derqui"/>
    <n v="22887418.149999999"/>
    <m/>
    <n v="17884823.359999999"/>
    <m/>
    <m/>
    <m/>
  </r>
  <r>
    <x v="1"/>
    <x v="68"/>
    <s v="Martes"/>
    <n v="2997"/>
    <s v="Grafa"/>
    <n v="132744632.58"/>
    <n v="27018688.989999998"/>
    <n v="106024600.61"/>
    <n v="20933263.199999999"/>
    <n v="7025.4070000000002"/>
    <n v="209"/>
  </r>
  <r>
    <x v="1"/>
    <x v="68"/>
    <s v="Martes"/>
    <n v="2998"/>
    <s v="San Justo"/>
    <n v="74592732.510000005"/>
    <n v="7192277.7800000003"/>
    <n v="58419301.82"/>
    <n v="5609213.5499999998"/>
    <n v="2550.0819999999999"/>
    <n v="83"/>
  </r>
  <r>
    <x v="1"/>
    <x v="68"/>
    <s v="Martes"/>
    <n v="2999"/>
    <s v="Avellaneda"/>
    <n v="68687113.739999995"/>
    <n v="7963385.8300000001"/>
    <n v="53803487.770000003"/>
    <n v="6139133.5199999996"/>
    <n v="2711.297"/>
    <n v="74"/>
  </r>
  <r>
    <x v="1"/>
    <x v="68"/>
    <s v="Martes"/>
    <n v="3601"/>
    <s v="La Plata"/>
    <n v="93857680.909999996"/>
    <n v="10801902.77"/>
    <n v="73543792.519999996"/>
    <n v="8440669.2699999996"/>
    <n v="3004.2020000000002"/>
    <n v="92"/>
  </r>
  <r>
    <x v="1"/>
    <x v="68"/>
    <s v="Martes"/>
    <n v="3602"/>
    <s v="Bahía Blanca"/>
    <n v="64616311.159999996"/>
    <n v="4917865.72"/>
    <n v="50597782.479999997"/>
    <n v="3852801.3"/>
    <n v="1692.6369999999999"/>
    <n v="56"/>
  </r>
  <r>
    <x v="1"/>
    <x v="68"/>
    <s v="Martes"/>
    <n v="3603"/>
    <s v="Santa Fe "/>
    <n v="67660816.620000005"/>
    <n v="8509742.6199999992"/>
    <n v="52874803.68"/>
    <n v="6608733.9500000002"/>
    <n v="2584.5630000000001"/>
    <n v="68"/>
  </r>
  <r>
    <x v="1"/>
    <x v="68"/>
    <s v="Martes"/>
    <n v="3604"/>
    <s v="Paraná"/>
    <n v="72510818.189999998"/>
    <n v="4831170.51"/>
    <n v="57031447.130000003"/>
    <n v="3787454.38"/>
    <n v="1512.585"/>
    <n v="38"/>
  </r>
  <r>
    <x v="1"/>
    <x v="68"/>
    <s v="Martes"/>
    <n v="3605"/>
    <s v="Córdoba Oeste"/>
    <n v="140887082.28999999"/>
    <n v="13737469.5"/>
    <n v="111206793.09"/>
    <n v="10583948.119999999"/>
    <n v="3912.3719999999998"/>
    <n v="136"/>
  </r>
  <r>
    <x v="1"/>
    <x v="68"/>
    <s v="Martes"/>
    <n v="3606"/>
    <s v="Córdoba Este"/>
    <n v="76020080.430000007"/>
    <n v="3971184.57"/>
    <n v="59903826.490000002"/>
    <n v="3074030.62"/>
    <n v="1171.085"/>
    <n v="40"/>
  </r>
  <r>
    <x v="1"/>
    <x v="68"/>
    <s v="Martes"/>
    <n v="3608"/>
    <s v="Neuquén"/>
    <n v="122261157.51000001"/>
    <n v="4908005.7"/>
    <n v="95717249.109999999"/>
    <n v="3825521.43"/>
    <n v="1346.9659999999999"/>
    <n v="31"/>
  </r>
  <r>
    <x v="1"/>
    <x v="68"/>
    <s v="Martes"/>
    <n v="3613"/>
    <s v="Mendoza "/>
    <n v="86445975.950000003"/>
    <n v="13689868.279999999"/>
    <n v="67923105.959999993"/>
    <n v="10677298.43"/>
    <n v="3777.9090000000001"/>
    <n v="115"/>
  </r>
  <r>
    <x v="1"/>
    <x v="68"/>
    <s v="Martes"/>
    <n v="4001"/>
    <s v="Campana"/>
    <n v="19233797.379999999"/>
    <n v="121676.91"/>
    <n v="15152089.970000001"/>
    <n v="94831.73"/>
    <n v="32.494999999999997"/>
    <n v="1"/>
  </r>
  <r>
    <x v="1"/>
    <x v="69"/>
    <s v="Miercoles"/>
    <n v="1002"/>
    <s v="Rio IV"/>
    <n v="42388475.700000003"/>
    <n v="1821615.9"/>
    <n v="33067428.719999999"/>
    <n v="1414935.57"/>
    <n v="607.14"/>
    <n v="20"/>
  </r>
  <r>
    <x v="1"/>
    <x v="69"/>
    <s v="Miercoles"/>
    <n v="1003"/>
    <s v="San Luis"/>
    <n v="59803964.060000002"/>
    <n v="1983872.2"/>
    <n v="47645906.969999999"/>
    <n v="1548273.34"/>
    <n v="686.54499999999996"/>
    <n v="24"/>
  </r>
  <r>
    <x v="1"/>
    <x v="69"/>
    <s v="Miercoles"/>
    <n v="1004"/>
    <s v="San Fernando"/>
    <n v="61073780.609999999"/>
    <n v="6310239.9900000002"/>
    <n v="48094514.75"/>
    <n v="4894533.1500000004"/>
    <n v="1741.999"/>
    <n v="43"/>
  </r>
  <r>
    <x v="1"/>
    <x v="69"/>
    <s v="Miercoles"/>
    <n v="1005"/>
    <s v="Las Heras"/>
    <n v="53325481.780000001"/>
    <m/>
    <n v="41917795.810000002"/>
    <m/>
    <m/>
    <m/>
  </r>
  <r>
    <x v="1"/>
    <x v="69"/>
    <s v="Miercoles"/>
    <n v="1006"/>
    <s v="San Juan"/>
    <n v="44544704.460000001"/>
    <n v="713740.65"/>
    <n v="35378034.25"/>
    <n v="571603.31999999995"/>
    <n v="288.952"/>
    <n v="14"/>
  </r>
  <r>
    <x v="1"/>
    <x v="69"/>
    <s v="Miercoles"/>
    <n v="1007"/>
    <s v="La Rioja"/>
    <n v="64561949.670000002"/>
    <n v="1367920.93"/>
    <n v="50876754.380000003"/>
    <n v="1042288.75"/>
    <n v="122.038"/>
    <n v="6"/>
  </r>
  <r>
    <x v="1"/>
    <x v="69"/>
    <s v="Miercoles"/>
    <n v="1008"/>
    <s v="Corrientes"/>
    <n v="54526702.450000003"/>
    <n v="1190205.82"/>
    <n v="42554932.850000001"/>
    <n v="933627.77"/>
    <n v="170.959"/>
    <n v="12"/>
  </r>
  <r>
    <x v="1"/>
    <x v="69"/>
    <s v="Miercoles"/>
    <n v="1010"/>
    <s v="Córdoba Sur"/>
    <n v="30304941.879999999"/>
    <m/>
    <n v="23875113.579999998"/>
    <m/>
    <m/>
    <m/>
  </r>
  <r>
    <x v="1"/>
    <x v="69"/>
    <s v="Miercoles"/>
    <n v="1011"/>
    <s v="Salta"/>
    <n v="38824448.759999998"/>
    <n v="2677478.46"/>
    <n v="30589120.59"/>
    <n v="2077283.16"/>
    <n v="447.43799999999999"/>
    <n v="21"/>
  </r>
  <r>
    <x v="1"/>
    <x v="69"/>
    <s v="Miercoles"/>
    <n v="1012"/>
    <s v="Santiago"/>
    <n v="48343865.899999999"/>
    <m/>
    <n v="37835353.600000001"/>
    <m/>
    <m/>
    <m/>
  </r>
  <r>
    <x v="1"/>
    <x v="69"/>
    <s v="Miercoles"/>
    <n v="1013"/>
    <s v="Tigre"/>
    <n v="39448606.240000002"/>
    <m/>
    <n v="30964063.84"/>
    <m/>
    <m/>
    <m/>
  </r>
  <r>
    <x v="1"/>
    <x v="69"/>
    <s v="Miercoles"/>
    <n v="1014"/>
    <s v="Lujan"/>
    <n v="25126385.41"/>
    <n v="256382.36"/>
    <n v="19655388.359999999"/>
    <n v="204510.43"/>
    <n v="62.384"/>
    <n v="4"/>
  </r>
  <r>
    <x v="1"/>
    <x v="69"/>
    <s v="Miercoles"/>
    <n v="1015"/>
    <s v="Maipú"/>
    <n v="39542818.82"/>
    <m/>
    <n v="30940801.609999999"/>
    <m/>
    <m/>
    <m/>
  </r>
  <r>
    <x v="1"/>
    <x v="69"/>
    <s v="Miercoles"/>
    <n v="1016"/>
    <s v="Avellaneda 2"/>
    <n v="42012057.590000004"/>
    <m/>
    <n v="32820141.5"/>
    <m/>
    <m/>
    <m/>
  </r>
  <r>
    <x v="1"/>
    <x v="69"/>
    <s v="Miercoles"/>
    <n v="1017"/>
    <s v="La Tablada"/>
    <n v="33250156.300000001"/>
    <m/>
    <n v="26029151.460000001"/>
    <m/>
    <m/>
    <m/>
  </r>
  <r>
    <x v="1"/>
    <x v="69"/>
    <s v="Miercoles"/>
    <n v="1018"/>
    <s v="Quilmes"/>
    <n v="22763734.699999999"/>
    <n v="0"/>
    <n v="17880627.460000001"/>
    <n v="0"/>
    <n v="0"/>
    <n v="8"/>
  </r>
  <r>
    <x v="1"/>
    <x v="69"/>
    <s v="Miercoles"/>
    <n v="1020"/>
    <s v="Tucumán"/>
    <n v="45142940.030000001"/>
    <n v="3403797.18"/>
    <n v="35568901.289999999"/>
    <n v="2645578.4500000002"/>
    <n v="788.07799999999997"/>
    <n v="34"/>
  </r>
  <r>
    <x v="1"/>
    <x v="69"/>
    <s v="Miercoles"/>
    <n v="1021"/>
    <s v="Neuquén 2"/>
    <n v="54303173.219999999"/>
    <m/>
    <n v="42654379.020000003"/>
    <m/>
    <m/>
    <m/>
  </r>
  <r>
    <x v="1"/>
    <x v="69"/>
    <s v="Miercoles"/>
    <n v="1022"/>
    <s v="Bariloche"/>
    <n v="66666426.109999999"/>
    <n v="258351.92"/>
    <n v="52831148.25"/>
    <n v="197844.29"/>
    <n v="80.988"/>
    <n v="4"/>
  </r>
  <r>
    <x v="1"/>
    <x v="69"/>
    <s v="Miercoles"/>
    <n v="1023"/>
    <s v="La Pampa"/>
    <n v="36422937.950000003"/>
    <n v="108909.45"/>
    <n v="28588612.07"/>
    <n v="85239.29"/>
    <n v="37.923000000000002"/>
    <n v="4"/>
  </r>
  <r>
    <x v="1"/>
    <x v="69"/>
    <s v="Miercoles"/>
    <n v="1024"/>
    <s v="Formosa"/>
    <n v="58921715.68"/>
    <n v="2754778.72"/>
    <n v="46152535.200000003"/>
    <n v="2151202.13"/>
    <n v="1014.349"/>
    <n v="35"/>
  </r>
  <r>
    <x v="1"/>
    <x v="69"/>
    <s v="Miercoles"/>
    <n v="1026"/>
    <s v="Catamarca"/>
    <n v="37540805.509999998"/>
    <n v="119999.75"/>
    <n v="29721883.359999999"/>
    <n v="95459.09"/>
    <n v="29"/>
    <n v="2"/>
  </r>
  <r>
    <x v="1"/>
    <x v="69"/>
    <s v="Miercoles"/>
    <n v="1027"/>
    <s v="Mataderos"/>
    <n v="12103336.810000001"/>
    <m/>
    <n v="9568797.8599999994"/>
    <m/>
    <m/>
    <m/>
  </r>
  <r>
    <x v="1"/>
    <x v="69"/>
    <s v="Miercoles"/>
    <n v="1028"/>
    <s v="Alte Brown"/>
    <n v="29166465.989999998"/>
    <m/>
    <n v="22873170.899999999"/>
    <m/>
    <m/>
    <m/>
  </r>
  <r>
    <x v="1"/>
    <x v="69"/>
    <s v="Miercoles"/>
    <n v="1029"/>
    <s v="Moreno"/>
    <n v="24094531.93"/>
    <n v="1749999"/>
    <n v="18895415.879999999"/>
    <n v="1355887.69"/>
    <n v="1"/>
    <n v="1"/>
  </r>
  <r>
    <x v="1"/>
    <x v="69"/>
    <s v="Miercoles"/>
    <n v="1030"/>
    <s v="José C Paz"/>
    <n v="13145911.310000001"/>
    <m/>
    <n v="10283955.800000001"/>
    <m/>
    <m/>
    <m/>
  </r>
  <r>
    <x v="1"/>
    <x v="69"/>
    <s v="Miercoles"/>
    <n v="1031"/>
    <s v="Jujuy"/>
    <n v="45848455.170000002"/>
    <n v="4378839.6100000003"/>
    <n v="35904498.079999998"/>
    <n v="3366858.45"/>
    <n v="212.45599999999999"/>
    <n v="10"/>
  </r>
  <r>
    <x v="1"/>
    <x v="69"/>
    <s v="Miercoles"/>
    <n v="1032"/>
    <s v="Malvinas Arg"/>
    <n v="31660117.329999998"/>
    <m/>
    <n v="24803406.149999999"/>
    <m/>
    <m/>
    <m/>
  </r>
  <r>
    <x v="1"/>
    <x v="69"/>
    <s v="Miercoles"/>
    <n v="1033"/>
    <s v="Rio Salí"/>
    <n v="32031657.600000001"/>
    <n v="35156.300000000003"/>
    <n v="25299033.550000001"/>
    <n v="27240.78"/>
    <n v="8.2119999999999997"/>
    <n v="1"/>
  </r>
  <r>
    <x v="1"/>
    <x v="69"/>
    <s v="Miercoles"/>
    <n v="1035"/>
    <s v="3 de Febrero"/>
    <n v="23764994.399999999"/>
    <n v="915218.13"/>
    <n v="18636070.050000001"/>
    <n v="704654.6"/>
    <n v="271.34300000000002"/>
    <n v="9"/>
  </r>
  <r>
    <x v="1"/>
    <x v="69"/>
    <s v="Miercoles"/>
    <n v="1036"/>
    <s v="Moreno Shopping"/>
    <n v="11234305.52"/>
    <m/>
    <n v="8850866.4600000009"/>
    <m/>
    <m/>
    <m/>
  </r>
  <r>
    <x v="1"/>
    <x v="69"/>
    <s v="Miercoles"/>
    <n v="1038"/>
    <s v="Cipolletti"/>
    <n v="64438683.719999999"/>
    <n v="743240.51"/>
    <n v="50500602.520000003"/>
    <n v="583214.31000000006"/>
    <n v="284.096"/>
    <n v="12"/>
  </r>
  <r>
    <x v="1"/>
    <x v="69"/>
    <s v="Miercoles"/>
    <n v="1039"/>
    <s v="Paraná 2"/>
    <n v="46828910.939999998"/>
    <m/>
    <n v="36679414.509999998"/>
    <m/>
    <m/>
    <m/>
  </r>
  <r>
    <x v="1"/>
    <x v="69"/>
    <s v="Miercoles"/>
    <n v="1042"/>
    <s v="Trelew"/>
    <n v="39441246.270000003"/>
    <n v="93697.600000000006"/>
    <n v="30956399.780000001"/>
    <n v="76654.25"/>
    <n v="38.283999999999999"/>
    <n v="2"/>
  </r>
  <r>
    <x v="1"/>
    <x v="69"/>
    <s v="Miercoles"/>
    <n v="1043"/>
    <s v="Laferrere"/>
    <n v="30547126.739999998"/>
    <m/>
    <n v="23762465.489999998"/>
    <m/>
    <m/>
    <m/>
  </r>
  <r>
    <x v="1"/>
    <x v="69"/>
    <s v="Miercoles"/>
    <n v="1044"/>
    <s v="Hurlingham (AV. Villegas)"/>
    <n v="11418448.539999999"/>
    <m/>
    <n v="8945291.9299999997"/>
    <m/>
    <m/>
    <m/>
  </r>
  <r>
    <x v="1"/>
    <x v="69"/>
    <s v="Miercoles"/>
    <n v="1045"/>
    <s v="Hurlingham (AV. Vergara)"/>
    <n v="10014729.789999999"/>
    <m/>
    <n v="7874733.7000000002"/>
    <m/>
    <m/>
    <m/>
  </r>
  <r>
    <x v="1"/>
    <x v="69"/>
    <s v="Miercoles"/>
    <n v="1046"/>
    <s v="Pergamino"/>
    <n v="14244850.51"/>
    <m/>
    <n v="11204008.800000001"/>
    <m/>
    <m/>
    <m/>
  </r>
  <r>
    <x v="1"/>
    <x v="69"/>
    <s v="Miercoles"/>
    <n v="1050"/>
    <s v="Lanús"/>
    <n v="27712787.18"/>
    <m/>
    <n v="21723102.16"/>
    <m/>
    <m/>
    <m/>
  </r>
  <r>
    <x v="1"/>
    <x v="69"/>
    <s v="Miercoles"/>
    <n v="1051"/>
    <s v="Posadas"/>
    <n v="42515889.75"/>
    <n v="390685.98"/>
    <n v="33984885.539999999"/>
    <n v="303542.15999999997"/>
    <n v="132.149"/>
    <n v="6"/>
  </r>
  <r>
    <x v="1"/>
    <x v="69"/>
    <s v="Miercoles"/>
    <n v="1052"/>
    <s v="Oran"/>
    <n v="36090661.840000004"/>
    <n v="631280.98"/>
    <n v="28641348.199999999"/>
    <n v="476829.96"/>
    <n v="7.4619999999999997"/>
    <n v="2"/>
  </r>
  <r>
    <x v="1"/>
    <x v="69"/>
    <s v="Miercoles"/>
    <n v="1053"/>
    <s v="Viedma"/>
    <n v="32340756.960000001"/>
    <m/>
    <n v="25471523.030000001"/>
    <m/>
    <m/>
    <m/>
  </r>
  <r>
    <x v="1"/>
    <x v="69"/>
    <s v="Miercoles"/>
    <n v="1054"/>
    <s v="Olavarría"/>
    <n v="28605770.600000001"/>
    <n v="752072.04"/>
    <n v="22401285.02"/>
    <n v="570323.84"/>
    <n v="257.02600000000001"/>
    <n v="12"/>
  </r>
  <r>
    <x v="1"/>
    <x v="69"/>
    <s v="Miercoles"/>
    <n v="1055"/>
    <s v="Villa Mercedes"/>
    <n v="33636267.560000002"/>
    <n v="2122047.2000000002"/>
    <n v="26472919.010000002"/>
    <n v="1614577.34"/>
    <n v="159.095"/>
    <n v="6"/>
  </r>
  <r>
    <x v="1"/>
    <x v="69"/>
    <s v="Miercoles"/>
    <n v="1056"/>
    <s v="Villa Nueva"/>
    <n v="24398756.399999999"/>
    <m/>
    <n v="19226871.25"/>
    <m/>
    <m/>
    <m/>
  </r>
  <r>
    <x v="1"/>
    <x v="69"/>
    <s v="Miercoles"/>
    <n v="1057"/>
    <s v="Comodoro Rivadavia"/>
    <n v="65464034.229999997"/>
    <n v="502202.91"/>
    <n v="51517343.719999999"/>
    <n v="397615.25"/>
    <n v="255.125"/>
    <n v="18"/>
  </r>
  <r>
    <x v="1"/>
    <x v="69"/>
    <s v="Miercoles"/>
    <n v="1058"/>
    <s v="Resistencia"/>
    <n v="28618422.239999998"/>
    <n v="870507.8"/>
    <n v="22394963.91"/>
    <n v="673488.76"/>
    <n v="104.935"/>
    <n v="8"/>
  </r>
  <r>
    <x v="1"/>
    <x v="69"/>
    <s v="Miercoles"/>
    <n v="1059"/>
    <s v="Gonzalez Catán"/>
    <n v="31681648.620000001"/>
    <n v="1749999"/>
    <n v="24831125.84"/>
    <n v="1355887.69"/>
    <n v="1"/>
    <n v="1"/>
  </r>
  <r>
    <x v="1"/>
    <x v="69"/>
    <s v="Miercoles"/>
    <n v="1060"/>
    <s v="Fuerza Aérea (Cba)"/>
    <n v="24110799.739999998"/>
    <m/>
    <n v="19178750.600000001"/>
    <m/>
    <m/>
    <m/>
  </r>
  <r>
    <x v="1"/>
    <x v="69"/>
    <s v="Miercoles"/>
    <n v="1061"/>
    <s v="Junín"/>
    <n v="33243432.489999998"/>
    <n v="932788.74"/>
    <n v="25911006.440000001"/>
    <n v="716480.11"/>
    <n v="83"/>
    <n v="3"/>
  </r>
  <r>
    <x v="1"/>
    <x v="69"/>
    <s v="Miercoles"/>
    <n v="1066"/>
    <s v="Nogoyá"/>
    <n v="2491462.2000000002"/>
    <m/>
    <n v="1944822.37"/>
    <m/>
    <m/>
    <m/>
  </r>
  <r>
    <x v="1"/>
    <x v="69"/>
    <s v="Miercoles"/>
    <n v="1067"/>
    <s v="San Martín (Mza)"/>
    <n v="28285222.16"/>
    <n v="1231792.3999999999"/>
    <n v="22207377.920000002"/>
    <n v="950514.31"/>
    <n v="143.48099999999999"/>
    <n v="7"/>
  </r>
  <r>
    <x v="1"/>
    <x v="69"/>
    <s v="Miercoles"/>
    <n v="1068"/>
    <s v="Palmares (Mza)"/>
    <n v="62907229.009999998"/>
    <m/>
    <n v="49317334.100000001"/>
    <m/>
    <m/>
    <m/>
  </r>
  <r>
    <x v="1"/>
    <x v="69"/>
    <s v="Miercoles"/>
    <n v="1074"/>
    <s v="Goya (Ctes)"/>
    <n v="14478115.99"/>
    <n v="15291"/>
    <n v="11370374.48"/>
    <n v="11847.33"/>
    <n v="9"/>
    <n v="1"/>
  </r>
  <r>
    <x v="1"/>
    <x v="69"/>
    <s v="Miercoles"/>
    <n v="1075"/>
    <s v="Salta Fuerza Aérea"/>
    <n v="33353270.309999999"/>
    <m/>
    <n v="26536033.780000001"/>
    <m/>
    <m/>
    <m/>
  </r>
  <r>
    <x v="1"/>
    <x v="69"/>
    <s v="Miercoles"/>
    <n v="1076"/>
    <s v="Lomas de Zamora"/>
    <n v="31323065.829999998"/>
    <m/>
    <n v="24660558.23"/>
    <m/>
    <m/>
    <m/>
  </r>
  <r>
    <x v="1"/>
    <x v="69"/>
    <s v="Miercoles"/>
    <n v="1077"/>
    <s v="Gral Pico (La Pampa)"/>
    <n v="37236804.609999999"/>
    <n v="179776.8"/>
    <n v="29522373.16"/>
    <n v="136175.13"/>
    <n v="65"/>
    <n v="1"/>
  </r>
  <r>
    <x v="1"/>
    <x v="69"/>
    <s v="Miercoles"/>
    <n v="1078"/>
    <s v="Salta Tartagal"/>
    <n v="33467716.170000002"/>
    <n v="138359.99"/>
    <n v="26335794.940000001"/>
    <n v="107817.72"/>
    <n v="23.815000000000001"/>
    <n v="1"/>
  </r>
  <r>
    <x v="1"/>
    <x v="69"/>
    <s v="Miercoles"/>
    <n v="1080"/>
    <s v="Santiago del Estero Sur"/>
    <n v="33914485.310000002"/>
    <n v="3407092.27"/>
    <n v="26445536.23"/>
    <n v="2606364.13"/>
    <n v="996.25900000000001"/>
    <n v="32"/>
  </r>
  <r>
    <x v="1"/>
    <x v="69"/>
    <s v="Miercoles"/>
    <n v="1081"/>
    <s v="Rawson San Juan"/>
    <n v="22503480.73"/>
    <m/>
    <n v="17974215.129999999"/>
    <m/>
    <m/>
    <m/>
  </r>
  <r>
    <x v="1"/>
    <x v="69"/>
    <s v="Miercoles"/>
    <n v="1082"/>
    <s v="Tucumán (Av. Jujuy)"/>
    <n v="17744009.850000001"/>
    <m/>
    <n v="14174114"/>
    <m/>
    <m/>
    <m/>
  </r>
  <r>
    <x v="1"/>
    <x v="69"/>
    <s v="Miercoles"/>
    <n v="1084"/>
    <s v="San Vicente"/>
    <n v="8984795.4000000004"/>
    <m/>
    <n v="7074812.4500000002"/>
    <m/>
    <m/>
    <m/>
  </r>
  <r>
    <x v="1"/>
    <x v="69"/>
    <s v="Miercoles"/>
    <n v="1085"/>
    <s v="Corrientes (Av. Maipú)"/>
    <n v="16015550.93"/>
    <m/>
    <n v="12587939.060000001"/>
    <m/>
    <m/>
    <m/>
  </r>
  <r>
    <x v="1"/>
    <x v="69"/>
    <s v="Miercoles"/>
    <n v="1086"/>
    <s v="Formosa II"/>
    <n v="41304361.880000003"/>
    <m/>
    <n v="32311004.370000001"/>
    <m/>
    <m/>
    <m/>
  </r>
  <r>
    <x v="1"/>
    <x v="69"/>
    <s v="Miercoles"/>
    <n v="1087"/>
    <s v="Pilar"/>
    <n v="33041305.48"/>
    <n v="1498784.9"/>
    <n v="25998403.960000001"/>
    <n v="1162689.27"/>
    <n v="294.428"/>
    <n v="10"/>
  </r>
  <r>
    <x v="1"/>
    <x v="69"/>
    <s v="Miercoles"/>
    <n v="1088"/>
    <s v="Tuc. Concepción"/>
    <n v="31157619.710000001"/>
    <n v="699999"/>
    <n v="25191831.57"/>
    <n v="542354.63"/>
    <n v="1"/>
    <n v="1"/>
  </r>
  <r>
    <x v="1"/>
    <x v="69"/>
    <s v="Miercoles"/>
    <n v="1092"/>
    <s v="San Juan Norte"/>
    <n v="26668059.25"/>
    <m/>
    <n v="20810317.93"/>
    <m/>
    <m/>
    <m/>
  </r>
  <r>
    <x v="1"/>
    <x v="69"/>
    <s v="Miercoles"/>
    <n v="1093"/>
    <s v="Comodoro Rivadavia Norte"/>
    <n v="45709940.719999999"/>
    <m/>
    <n v="36099005.219999999"/>
    <m/>
    <m/>
    <m/>
  </r>
  <r>
    <x v="1"/>
    <x v="69"/>
    <s v="Miercoles"/>
    <n v="1096"/>
    <s v="Caseros"/>
    <n v="26996743.949999999"/>
    <m/>
    <n v="21151544.629999999"/>
    <m/>
    <m/>
    <m/>
  </r>
  <r>
    <x v="1"/>
    <x v="69"/>
    <s v="Miercoles"/>
    <n v="1097"/>
    <s v="Donato Alvarez (Cba)     "/>
    <n v="34348484"/>
    <n v="349999"/>
    <n v="27101575.370000001"/>
    <n v="271176.90999999997"/>
    <n v="1"/>
    <n v="1"/>
  </r>
  <r>
    <x v="1"/>
    <x v="69"/>
    <s v="Miercoles"/>
    <n v="1098"/>
    <s v="R.S. Peña, Chaco"/>
    <n v="19725253.48"/>
    <m/>
    <n v="15396992.720000001"/>
    <m/>
    <m/>
    <m/>
  </r>
  <r>
    <x v="1"/>
    <x v="69"/>
    <s v="Miercoles"/>
    <n v="1099"/>
    <s v="Posadas II            "/>
    <n v="35532270.340000004"/>
    <m/>
    <n v="28800293.149999999"/>
    <m/>
    <m/>
    <m/>
  </r>
  <r>
    <x v="1"/>
    <x v="69"/>
    <s v="Miercoles"/>
    <n v="1100"/>
    <s v="Santa Rosa (La Pampa) II"/>
    <n v="27047262.989999998"/>
    <m/>
    <n v="21333250.510000002"/>
    <m/>
    <m/>
    <m/>
  </r>
  <r>
    <x v="1"/>
    <x v="69"/>
    <s v="Miercoles"/>
    <n v="1102"/>
    <s v="Alvarez Jonte"/>
    <n v="2989416.43"/>
    <m/>
    <n v="2325901.7799999998"/>
    <m/>
    <m/>
    <m/>
  </r>
  <r>
    <x v="1"/>
    <x v="69"/>
    <s v="Miercoles"/>
    <n v="1103"/>
    <s v="Perón"/>
    <n v="4135226.19"/>
    <m/>
    <n v="3206404.84"/>
    <m/>
    <m/>
    <m/>
  </r>
  <r>
    <x v="1"/>
    <x v="69"/>
    <s v="Miercoles"/>
    <n v="1106"/>
    <s v="Tuc. Ejército Del Norte"/>
    <n v="19344046.539999999"/>
    <m/>
    <n v="15166018.85"/>
    <m/>
    <m/>
    <m/>
  </r>
  <r>
    <x v="1"/>
    <x v="69"/>
    <s v="Miercoles"/>
    <n v="1108"/>
    <s v="Puerto Madryn "/>
    <n v="36601056.280000001"/>
    <m/>
    <n v="28892580.09"/>
    <m/>
    <m/>
    <m/>
  </r>
  <r>
    <x v="1"/>
    <x v="69"/>
    <s v="Miercoles"/>
    <n v="1109"/>
    <s v="Cabildo"/>
    <n v="4595130.2699999996"/>
    <m/>
    <n v="3601074.67"/>
    <m/>
    <m/>
    <m/>
  </r>
  <r>
    <x v="1"/>
    <x v="69"/>
    <s v="Miercoles"/>
    <n v="1110"/>
    <s v="Claypole"/>
    <n v="15948756.08"/>
    <m/>
    <n v="12472032.5"/>
    <m/>
    <m/>
    <m/>
  </r>
  <r>
    <x v="1"/>
    <x v="69"/>
    <s v="Miercoles"/>
    <n v="1111"/>
    <s v="San Pedro de Jujuy"/>
    <n v="23448014.699999999"/>
    <n v="898805.2"/>
    <n v="18592444.280000001"/>
    <n v="696388.34"/>
    <n v="3"/>
    <n v="3"/>
  </r>
  <r>
    <x v="1"/>
    <x v="69"/>
    <s v="Miercoles"/>
    <n v="1114"/>
    <s v="Clorinda"/>
    <n v="19825925.300000001"/>
    <m/>
    <n v="15641377.67"/>
    <m/>
    <m/>
    <m/>
  </r>
  <r>
    <x v="1"/>
    <x v="69"/>
    <s v="Miercoles"/>
    <n v="1115"/>
    <s v="General Roca"/>
    <n v="35989299.909999996"/>
    <m/>
    <n v="28309909.100000001"/>
    <m/>
    <m/>
    <m/>
  </r>
  <r>
    <x v="1"/>
    <x v="69"/>
    <s v="Miercoles"/>
    <n v="1116"/>
    <s v="Moron"/>
    <n v="23221702.809999999"/>
    <m/>
    <n v="18177431.129999999"/>
    <m/>
    <m/>
    <m/>
  </r>
  <r>
    <x v="1"/>
    <x v="69"/>
    <s v="Miercoles"/>
    <n v="1119"/>
    <s v="Moreno Derqui"/>
    <n v="16591621.02"/>
    <m/>
    <n v="13100000.92"/>
    <m/>
    <m/>
    <m/>
  </r>
  <r>
    <x v="1"/>
    <x v="69"/>
    <s v="Miercoles"/>
    <n v="2997"/>
    <s v="Grafa"/>
    <n v="127166266.47"/>
    <n v="9150551.8699999992"/>
    <n v="101545657.68000001"/>
    <n v="7068046.4800000004"/>
    <n v="2721.6840000000002"/>
    <n v="104"/>
  </r>
  <r>
    <x v="1"/>
    <x v="69"/>
    <s v="Miercoles"/>
    <n v="2998"/>
    <s v="San Justo"/>
    <n v="65113058.5"/>
    <n v="7692212.0300000003"/>
    <n v="50932681.07"/>
    <n v="5935304.5300000003"/>
    <n v="2020.258"/>
    <n v="57"/>
  </r>
  <r>
    <x v="1"/>
    <x v="69"/>
    <s v="Miercoles"/>
    <n v="2999"/>
    <s v="Avellaneda"/>
    <n v="65720329.740000002"/>
    <n v="5179028.24"/>
    <n v="51390506.18"/>
    <n v="3934369.4"/>
    <n v="1567.9059999999999"/>
    <n v="50"/>
  </r>
  <r>
    <x v="1"/>
    <x v="69"/>
    <s v="Miercoles"/>
    <n v="3601"/>
    <s v="La Plata"/>
    <n v="76542460.019999996"/>
    <n v="4519050.2699999996"/>
    <n v="59987708.909999996"/>
    <n v="3463639.85"/>
    <n v="1519.0889999999999"/>
    <n v="54"/>
  </r>
  <r>
    <x v="1"/>
    <x v="69"/>
    <s v="Miercoles"/>
    <n v="3602"/>
    <s v="Bahía Blanca"/>
    <n v="68318885.620000005"/>
    <n v="2784942.44"/>
    <n v="53617525.659999996"/>
    <n v="2176036.02"/>
    <n v="874.61500000000001"/>
    <n v="24"/>
  </r>
  <r>
    <x v="1"/>
    <x v="69"/>
    <s v="Miercoles"/>
    <n v="3603"/>
    <s v="Santa Fe "/>
    <n v="62208772.060000002"/>
    <n v="2310697.94"/>
    <n v="48590314.420000002"/>
    <n v="1789399.59"/>
    <n v="656.32600000000002"/>
    <n v="27"/>
  </r>
  <r>
    <x v="1"/>
    <x v="69"/>
    <s v="Miercoles"/>
    <n v="3604"/>
    <s v="Paraná"/>
    <n v="57862380.060000002"/>
    <n v="4688031.3600000003"/>
    <n v="45482816.030000001"/>
    <n v="3603818.21"/>
    <n v="980.18600000000004"/>
    <n v="30"/>
  </r>
  <r>
    <x v="1"/>
    <x v="69"/>
    <s v="Miercoles"/>
    <n v="3605"/>
    <s v="Córdoba Oeste"/>
    <n v="115652247.44"/>
    <n v="9138561.8900000006"/>
    <n v="91607391.959999993"/>
    <n v="6968083.4000000004"/>
    <n v="2681.3319999999999"/>
    <n v="94"/>
  </r>
  <r>
    <x v="1"/>
    <x v="69"/>
    <s v="Miercoles"/>
    <n v="3606"/>
    <s v="Córdoba Este"/>
    <n v="72982048.170000002"/>
    <n v="176157.72"/>
    <n v="57717029.280000001"/>
    <n v="143747.98000000001"/>
    <n v="57.402000000000001"/>
    <n v="6"/>
  </r>
  <r>
    <x v="1"/>
    <x v="69"/>
    <s v="Miercoles"/>
    <n v="3608"/>
    <s v="Neuquén"/>
    <n v="108244862.69"/>
    <n v="2643435.69"/>
    <n v="84633766.099999994"/>
    <n v="2061817.44"/>
    <n v="762.43600000000004"/>
    <n v="19"/>
  </r>
  <r>
    <x v="1"/>
    <x v="69"/>
    <s v="Miercoles"/>
    <n v="3613"/>
    <s v="Mendoza "/>
    <n v="79700728.010000005"/>
    <n v="4884096.0599999996"/>
    <n v="62881090.520000003"/>
    <n v="3846225.15"/>
    <n v="1523.576"/>
    <n v="52"/>
  </r>
  <r>
    <x v="1"/>
    <x v="69"/>
    <s v="Miercoles"/>
    <n v="4001"/>
    <s v="Campana"/>
    <n v="14472856.9"/>
    <m/>
    <n v="11402641.52"/>
    <m/>
    <m/>
    <m/>
  </r>
  <r>
    <x v="2"/>
    <x v="70"/>
    <m/>
    <m/>
    <m/>
    <m/>
    <m/>
    <m/>
    <m/>
    <m/>
    <m/>
  </r>
  <r>
    <x v="2"/>
    <x v="70"/>
    <m/>
    <m/>
    <m/>
    <m/>
    <m/>
    <m/>
    <m/>
    <m/>
    <m/>
  </r>
  <r>
    <x v="2"/>
    <x v="7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0F1A2-698F-4423-A161-4EA46EBF664B}" name="TablaDinámica62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1:L34" firstHeaderRow="0" firstDataRow="1" firstDataCol="1" rowPageCount="1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2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h="1" sd="0" x="0"/>
        <item sd="0" x="1"/>
        <item sd="0" x="2"/>
        <item h="1" sd="0" x="3"/>
        <item t="default"/>
      </items>
    </pivotField>
  </pivotFields>
  <rowFields count="4">
    <field x="13"/>
    <field x="12"/>
    <field x="11"/>
    <field x="1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 Venta - Ecommerce" fld="6" baseField="0" baseItem="0"/>
    <dataField name="Pedidos" fld="10" baseField="0" baseItem="0"/>
    <dataField name="Unidades Ecommerce" fld="9" baseField="0" baseItem="0"/>
  </dataFields>
  <formats count="10">
    <format dxfId="75">
      <pivotArea outline="0" collapsedLevelsAreSubtotals="1" fieldPosition="0"/>
    </format>
    <format dxfId="7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77">
      <pivotArea field="1" grandRow="1" outline="0" collapsedLevelsAreSubtotals="1" axis="axisRow" fieldPosition="3">
        <references count="1">
          <reference field="4294967294" count="1" selected="0">
            <x v="0"/>
          </reference>
        </references>
      </pivotArea>
    </format>
    <format dxfId="78">
      <pivotArea field="1" grandRow="1" outline="0" collapsedLevelsAreSubtotals="1" axis="axisRow" fieldPosition="3">
        <references count="1">
          <reference field="4294967294" count="2" selected="0">
            <x v="1"/>
            <x v="2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0"/>
          </reference>
          <reference field="0" count="2">
            <x v="0"/>
            <x v="1"/>
          </reference>
        </references>
      </pivotArea>
    </format>
    <format dxfId="80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  <format dxfId="11">
      <pivotArea collapsedLevelsAreSubtotals="1" fieldPosition="0">
        <references count="2">
          <reference field="4294967294" count="2" selected="0">
            <x v="1"/>
            <x v="2"/>
          </reference>
          <reference field="13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2" selected="0">
            <x v="1"/>
            <x v="2"/>
          </reference>
          <reference field="13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3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A912F-ECE9-4987-951F-218A0F843627}" name="TablaDinámica61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0:E33" firstHeaderRow="0" firstDataRow="1" firstDataCol="1" rowPageCount="1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2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3"/>
    <field x="12"/>
    <field x="11"/>
    <field x="1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1" hier="-1"/>
  </pageFields>
  <dataFields count="3">
    <dataField name="Venta  Ecommerce" fld="8" baseField="0" baseItem="0" numFmtId="166"/>
    <dataField name="Facturados Ecommerce" fld="10" baseField="0" baseItem="0"/>
    <dataField name="Unidades Ecommerce" fld="9" baseField="0" baseItem="0"/>
  </dataFields>
  <formats count="5">
    <format dxfId="133">
      <pivotArea outline="0" collapsedLevelsAreSubtotals="1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6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  <format dxfId="137">
      <pivotArea field="0" grandRow="1" outline="0" collapsedLevelsAreSubtotals="1" axis="axisPage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C96E0-29DB-414B-B068-710E090E1AEC}" name="TablaDinámica59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1:L24" firstHeaderRow="0" firstDataRow="1" firstDataCol="1" rowPageCount="2" colPageCount="1"/>
  <pivotFields count="14">
    <pivotField axis="axisRow" showAll="0">
      <items count="4">
        <item x="0"/>
        <item x="1"/>
        <item x="2"/>
        <item t="default"/>
      </items>
    </pivotField>
    <pivotField axis="axisPage" showAll="0">
      <items count="72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13" item="2" hier="-1"/>
  </pageFields>
  <dataFields count="3">
    <dataField name=" Venta - Ecommerce" fld="6" baseField="0" baseItem="0"/>
    <dataField name="Pedidos" fld="10" baseField="0" baseItem="0"/>
    <dataField name="Unidades Ecommerce" fld="9" baseField="0" baseItem="0"/>
  </dataFields>
  <formats count="9">
    <format dxfId="184">
      <pivotArea outline="0" collapsedLevelsAreSubtotals="1" fieldPosition="0"/>
    </format>
    <format dxfId="185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86">
      <pivotArea collapsedLevelsAreSubtotals="1" fieldPosition="0">
        <references count="2">
          <reference field="4294967294" count="1" selected="0">
            <x v="1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87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0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89">
      <pivotArea field="1" grandRow="1" outline="0" collapsedLevelsAreSubtotals="1" axis="axisPage" fieldPosition="0">
        <references count="1">
          <reference field="4294967294" count="1" selected="0">
            <x v="0"/>
          </reference>
        </references>
      </pivotArea>
    </format>
    <format dxfId="190">
      <pivotArea field="1" grandRow="1" outline="0" collapsedLevelsAreSubtotals="1" axis="axisPage" fieldPosition="0">
        <references count="1">
          <reference field="4294967294" count="2" selected="0">
            <x v="1"/>
            <x v="2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0"/>
          </reference>
          <reference field="0" count="2">
            <x v="0"/>
            <x v="1"/>
          </reference>
        </references>
      </pivotArea>
    </format>
    <format dxfId="157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49BAC-4230-4542-9DDA-680750BC6D23}" name="TablaDinámica58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1:E24" firstHeaderRow="0" firstDataRow="1" firstDataCol="1" rowPageCount="2" colPageCount="1"/>
  <pivotFields count="14">
    <pivotField axis="axisRow" showAll="0">
      <items count="4">
        <item x="0"/>
        <item x="1"/>
        <item x="2"/>
        <item t="default"/>
      </items>
    </pivotField>
    <pivotField axis="axisPage" showAll="0">
      <items count="72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13" item="2" hier="-1"/>
  </pageFields>
  <dataFields count="3">
    <dataField name="Venta  Ecommerce" fld="8" baseField="0" baseItem="0" numFmtId="166"/>
    <dataField name="Facturados Ecommerce" fld="10" baseField="0" baseItem="0"/>
    <dataField name="Unidades Ecommerce" fld="9" baseField="0" baseItem="0"/>
  </dataFields>
  <formats count="7">
    <format dxfId="206">
      <pivotArea outline="0" collapsedLevelsAreSubtotals="1" fieldPosition="0"/>
    </format>
    <format dxfId="2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1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10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59">
      <pivotArea collapsedLevelsAreSubtotals="1" fieldPosition="0">
        <references count="2">
          <reference field="4294967294" count="2" selected="0">
            <x v="1"/>
            <x v="2"/>
          </reference>
          <reference field="0" count="2">
            <x v="0"/>
            <x v="1"/>
          </reference>
        </references>
      </pivotArea>
    </format>
    <format dxfId="155">
      <pivotArea field="0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DB68B-90AF-4415-896E-D3FE6333555D}" name="TablaDinámica38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4:M14" firstHeaderRow="0" firstDataRow="1" firstDataCol="1" rowPageCount="2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2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0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item="1" hier="-1"/>
    <pageField fld="13" item="2" hier="-1"/>
  </pageFields>
  <dataFields count="4">
    <dataField name="Facturacion Compañía" fld="5" baseField="0" baseItem="0"/>
    <dataField name=" Venta - Ecommerce" fld="6" baseField="0" baseItem="0"/>
    <dataField name="Pedidos" fld="10" baseField="0" baseItem="0"/>
    <dataField name="Unidades Ecommerce" fld="9" baseField="0" baseItem="0"/>
  </dataFields>
  <formats count="7">
    <format dxfId="214">
      <pivotArea outline="0" collapsedLevelsAreSubtotals="1" fieldPosition="0"/>
    </format>
    <format dxfId="215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16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17">
      <pivotArea collapsedLevelsAreSubtotals="1" fieldPosition="0">
        <references count="2">
          <reference field="4294967294" count="1" selected="0">
            <x v="3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13">
      <pivotArea collapsedLevelsAreSubtotals="1" fieldPosition="0">
        <references count="2">
          <reference field="4294967294" count="2" selected="0">
            <x v="0"/>
            <x v="1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12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11">
      <pivotArea field="1" grandRow="1" outline="0" collapsedLevelsAreSubtotals="1" axis="axisRow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DDB30-59FE-47A1-833C-67F1063C97F0}" name="TablaDinámica35" cacheId="2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F14" firstHeaderRow="0" firstDataRow="1" firstDataCol="1" rowPageCount="2" colPageCount="1"/>
  <pivotFields count="14">
    <pivotField axis="axisPage" showAll="0">
      <items count="4">
        <item x="0"/>
        <item x="1"/>
        <item x="2"/>
        <item t="default"/>
      </items>
    </pivotField>
    <pivotField axis="axisRow" showAll="0">
      <items count="72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x="3"/>
        <item sd="0" x="4"/>
        <item sd="0" x="5"/>
        <item t="default"/>
      </items>
    </pivotField>
    <pivotField axis="axisPage"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0"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item="1" hier="-1"/>
    <pageField fld="13" item="2" hier="-1"/>
  </pageFields>
  <dataFields count="4">
    <dataField name="Venta Comercial " fld="7" baseField="0" baseItem="0" numFmtId="166"/>
    <dataField name="Venta  Ecommerce" fld="8" baseField="0" baseItem="0" numFmtId="166"/>
    <dataField name="Facturados Ecommerce" fld="10" baseField="0" baseItem="0"/>
    <dataField name="Unidades Ecommerce" fld="9" baseField="0" baseItem="0"/>
  </dataFields>
  <formats count="6">
    <format dxfId="222">
      <pivotArea outline="0" collapsedLevelsAreSubtotals="1" fieldPosition="0"/>
    </format>
    <format dxfId="2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19">
      <pivotArea collapsedLevelsAreSubtotals="1" fieldPosition="0">
        <references count="2">
          <reference field="4294967294" count="1" selected="0">
            <x v="2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218">
      <pivotArea collapsedLevelsAreSubtotals="1" fieldPosition="0">
        <references count="2">
          <reference field="4294967294" count="1" selected="0">
            <x v="3"/>
          </reference>
          <reference field="1" count="9"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B43A-B6A5-47BF-A36D-0136C10284EE}">
  <dimension ref="A1:G20"/>
  <sheetViews>
    <sheetView workbookViewId="0">
      <selection activeCell="F21" sqref="F21"/>
    </sheetView>
  </sheetViews>
  <sheetFormatPr baseColWidth="10" defaultRowHeight="12.5" x14ac:dyDescent="0.25"/>
  <cols>
    <col min="1" max="1" width="18.90625" bestFit="1" customWidth="1"/>
    <col min="2" max="2" width="12.1796875" bestFit="1" customWidth="1"/>
    <col min="5" max="5" width="17.90625" bestFit="1" customWidth="1"/>
  </cols>
  <sheetData>
    <row r="1" spans="1:7" ht="13" x14ac:dyDescent="0.3">
      <c r="A1" s="24" t="s">
        <v>124</v>
      </c>
      <c r="B1" s="24"/>
      <c r="C1" s="24"/>
      <c r="D1" s="24"/>
      <c r="E1" s="24"/>
      <c r="F1" s="24"/>
      <c r="G1" s="24"/>
    </row>
    <row r="2" spans="1:7" ht="13" x14ac:dyDescent="0.25">
      <c r="A2" s="15" t="s">
        <v>133</v>
      </c>
      <c r="B2" s="16"/>
      <c r="C2" s="17"/>
      <c r="D2" s="13" t="s">
        <v>138</v>
      </c>
      <c r="E2" s="15" t="s">
        <v>134</v>
      </c>
      <c r="F2" s="16"/>
      <c r="G2" s="17"/>
    </row>
    <row r="3" spans="1:7" x14ac:dyDescent="0.25">
      <c r="A3" s="18" t="s">
        <v>131</v>
      </c>
      <c r="B3" s="18" t="s">
        <v>132</v>
      </c>
      <c r="C3" s="18" t="s">
        <v>125</v>
      </c>
      <c r="D3" s="14"/>
      <c r="E3" s="18" t="s">
        <v>131</v>
      </c>
      <c r="F3" s="18" t="s">
        <v>132</v>
      </c>
      <c r="G3" s="18" t="s">
        <v>125</v>
      </c>
    </row>
    <row r="4" spans="1:7" x14ac:dyDescent="0.25">
      <c r="A4" s="19">
        <f>GETPIVOTDATA("Facturacion Compañía",Dashboard!$I$4)</f>
        <v>47092267956.619987</v>
      </c>
      <c r="B4" s="20">
        <v>801743</v>
      </c>
      <c r="C4" s="20">
        <v>14887536</v>
      </c>
      <c r="D4" s="14"/>
      <c r="E4" s="19">
        <f>GETPIVOTDATA(" Venta - Ecommerce",Dashboard!$I$4)</f>
        <v>1154719463.53</v>
      </c>
      <c r="F4" s="20">
        <f>GETPIVOTDATA("Pedidos",Dashboard!$I$4)</f>
        <v>9944</v>
      </c>
      <c r="G4" s="21">
        <f>GETPIVOTDATA("Unidades Ecommerce",Dashboard!$I$4)</f>
        <v>311288.13499999995</v>
      </c>
    </row>
    <row r="5" spans="1:7" x14ac:dyDescent="0.25">
      <c r="A5" s="22" t="s">
        <v>137</v>
      </c>
      <c r="B5" s="18" t="s">
        <v>132</v>
      </c>
      <c r="C5" s="18" t="s">
        <v>125</v>
      </c>
      <c r="D5" s="14"/>
      <c r="E5" s="18" t="s">
        <v>137</v>
      </c>
      <c r="F5" s="18" t="s">
        <v>132</v>
      </c>
      <c r="G5" s="18" t="s">
        <v>125</v>
      </c>
    </row>
    <row r="6" spans="1:7" x14ac:dyDescent="0.25">
      <c r="A6" s="19">
        <f>GETPIVOTDATA("Facturacion Compañía",Dashboard!$I$4,"Fecha",DATE(2026,9,9))</f>
        <v>3628154674.5199995</v>
      </c>
      <c r="B6" s="20">
        <v>77701</v>
      </c>
      <c r="C6" s="20">
        <v>1122389</v>
      </c>
      <c r="D6" s="14"/>
      <c r="E6" s="19">
        <f>GETPIVOTDATA(" Venta - Ecommerce",Dashboard!$I$4,"Fecha",DATE(2026,9,9))</f>
        <v>100421695.20000002</v>
      </c>
      <c r="F6" s="20">
        <f>GETPIVOTDATA("Pedidos",Dashboard!$I$4,"Fecha",DATE(2026,9,9))</f>
        <v>896</v>
      </c>
      <c r="G6" s="21">
        <f>GETPIVOTDATA("Unidades Ecommerce",Dashboard!$I$4,"Fecha",DATE(2026,9,9))</f>
        <v>24794.768999999993</v>
      </c>
    </row>
    <row r="8" spans="1:7" x14ac:dyDescent="0.25">
      <c r="A8" s="9" t="s">
        <v>139</v>
      </c>
      <c r="B8" s="23">
        <f>E4/A4</f>
        <v>2.4520362123856373E-2</v>
      </c>
    </row>
    <row r="9" spans="1:7" x14ac:dyDescent="0.25">
      <c r="A9" s="9" t="s">
        <v>140</v>
      </c>
      <c r="B9" s="23">
        <f>E6/A6</f>
        <v>2.7678449296896553E-2</v>
      </c>
    </row>
    <row r="12" spans="1:7" ht="13" x14ac:dyDescent="0.3">
      <c r="A12" s="24" t="s">
        <v>119</v>
      </c>
      <c r="B12" s="24"/>
      <c r="C12" s="24"/>
      <c r="D12" s="24"/>
      <c r="E12" s="24"/>
      <c r="F12" s="24"/>
      <c r="G12" s="24"/>
    </row>
    <row r="13" spans="1:7" ht="13" x14ac:dyDescent="0.25">
      <c r="A13" s="15" t="s">
        <v>133</v>
      </c>
      <c r="B13" s="16"/>
      <c r="C13" s="17"/>
      <c r="D13" s="13" t="s">
        <v>138</v>
      </c>
      <c r="E13" s="15" t="s">
        <v>134</v>
      </c>
      <c r="F13" s="16"/>
      <c r="G13" s="17"/>
    </row>
    <row r="14" spans="1:7" x14ac:dyDescent="0.25">
      <c r="A14" s="18" t="s">
        <v>131</v>
      </c>
      <c r="B14" s="18" t="s">
        <v>132</v>
      </c>
      <c r="C14" s="18" t="s">
        <v>125</v>
      </c>
      <c r="D14" s="14"/>
      <c r="E14" s="18" t="s">
        <v>131</v>
      </c>
      <c r="F14" s="18" t="s">
        <v>132</v>
      </c>
      <c r="G14" s="18" t="s">
        <v>125</v>
      </c>
    </row>
    <row r="15" spans="1:7" x14ac:dyDescent="0.25">
      <c r="A15" s="19">
        <f>GETPIVOTDATA("Venta Comercial ",Dashboard!$B$4)</f>
        <v>37007543300.600006</v>
      </c>
      <c r="B15" s="20">
        <v>801743</v>
      </c>
      <c r="C15" s="20">
        <v>14887536</v>
      </c>
      <c r="D15" s="14"/>
      <c r="E15" s="19">
        <f>GETPIVOTDATA("Venta  Ecommerce",Dashboard!$B$4)</f>
        <v>893274705.28999996</v>
      </c>
      <c r="F15" s="20">
        <f>GETPIVOTDATA("Pedidos",Dashboard!$I$4)</f>
        <v>9944</v>
      </c>
      <c r="G15" s="21">
        <f>GETPIVOTDATA("Unidades Ecommerce",Dashboard!$I$4)</f>
        <v>311288.13499999995</v>
      </c>
    </row>
    <row r="16" spans="1:7" x14ac:dyDescent="0.25">
      <c r="A16" s="22" t="s">
        <v>137</v>
      </c>
      <c r="B16" s="18" t="s">
        <v>132</v>
      </c>
      <c r="C16" s="18" t="s">
        <v>125</v>
      </c>
      <c r="D16" s="14"/>
      <c r="E16" s="18" t="s">
        <v>137</v>
      </c>
      <c r="F16" s="18" t="s">
        <v>132</v>
      </c>
      <c r="G16" s="18" t="s">
        <v>125</v>
      </c>
    </row>
    <row r="17" spans="1:7" x14ac:dyDescent="0.25">
      <c r="A17" s="19">
        <f>GETPIVOTDATA("Venta Comercial ",Dashboard!$B$4,"Fecha",DATE(2026,9,9))</f>
        <v>2856055655.54</v>
      </c>
      <c r="B17" s="20">
        <v>77701</v>
      </c>
      <c r="C17" s="20">
        <v>1122389</v>
      </c>
      <c r="D17" s="14"/>
      <c r="E17" s="19">
        <f>GETPIVOTDATA("Venta  Ecommerce",Dashboard!$B$4,"Fecha",DATE(2026,9,9))</f>
        <v>77561449.750000015</v>
      </c>
      <c r="F17" s="20">
        <f>GETPIVOTDATA("Pedidos",Dashboard!$I$4,"Fecha",DATE(2026,9,9))</f>
        <v>896</v>
      </c>
      <c r="G17" s="21">
        <f>GETPIVOTDATA("Unidades Ecommerce",Dashboard!$I$4,"Fecha",DATE(2026,9,9))</f>
        <v>24794.768999999993</v>
      </c>
    </row>
    <row r="19" spans="1:7" x14ac:dyDescent="0.25">
      <c r="A19" s="9" t="s">
        <v>139</v>
      </c>
      <c r="B19" s="23">
        <f>E15/A15</f>
        <v>2.4137638589901134E-2</v>
      </c>
    </row>
    <row r="20" spans="1:7" x14ac:dyDescent="0.25">
      <c r="A20" s="9" t="s">
        <v>140</v>
      </c>
      <c r="B20" s="23">
        <f>E6/A6</f>
        <v>2.7678449296896553E-2</v>
      </c>
    </row>
  </sheetData>
  <mergeCells count="8">
    <mergeCell ref="A12:G12"/>
    <mergeCell ref="A13:C13"/>
    <mergeCell ref="D13:D17"/>
    <mergeCell ref="E13:G13"/>
    <mergeCell ref="A2:C2"/>
    <mergeCell ref="E2:G2"/>
    <mergeCell ref="D2:D6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100D-E922-42D3-BE66-4A1E15BAC06D}">
  <dimension ref="B1:M173"/>
  <sheetViews>
    <sheetView tabSelected="1" zoomScale="60" zoomScaleNormal="60" workbookViewId="0">
      <selection activeCell="O26" sqref="O26"/>
    </sheetView>
  </sheetViews>
  <sheetFormatPr baseColWidth="10" defaultRowHeight="12.5" x14ac:dyDescent="0.25"/>
  <cols>
    <col min="2" max="2" width="16.90625" bestFit="1" customWidth="1"/>
    <col min="3" max="3" width="17" style="8" bestFit="1" customWidth="1"/>
    <col min="4" max="4" width="21.36328125" style="8" bestFit="1" customWidth="1"/>
    <col min="5" max="6" width="19.54296875" style="8" bestFit="1" customWidth="1"/>
    <col min="9" max="9" width="16.90625" bestFit="1" customWidth="1"/>
    <col min="10" max="10" width="18.1796875" bestFit="1" customWidth="1"/>
    <col min="11" max="11" width="16.54296875" customWidth="1"/>
    <col min="12" max="13" width="19.54296875" bestFit="1" customWidth="1"/>
  </cols>
  <sheetData>
    <row r="1" spans="2:13" x14ac:dyDescent="0.25">
      <c r="B1" s="4" t="s">
        <v>0</v>
      </c>
      <c r="C1" t="s">
        <v>114</v>
      </c>
      <c r="D1" s="11" t="s">
        <v>130</v>
      </c>
      <c r="E1" s="12"/>
      <c r="F1" s="12"/>
      <c r="I1" s="4" t="s">
        <v>0</v>
      </c>
      <c r="J1" t="s">
        <v>114</v>
      </c>
      <c r="K1" s="11" t="s">
        <v>124</v>
      </c>
      <c r="L1" s="12"/>
      <c r="M1" s="12"/>
    </row>
    <row r="2" spans="2:13" x14ac:dyDescent="0.25">
      <c r="B2" s="4" t="s">
        <v>123</v>
      </c>
      <c r="C2" t="s">
        <v>122</v>
      </c>
      <c r="D2" s="12"/>
      <c r="E2" s="12"/>
      <c r="F2" s="12"/>
      <c r="I2" s="4" t="s">
        <v>123</v>
      </c>
      <c r="J2" t="s">
        <v>122</v>
      </c>
      <c r="K2" s="12"/>
      <c r="L2" s="12"/>
      <c r="M2" s="12"/>
    </row>
    <row r="3" spans="2:13" x14ac:dyDescent="0.25">
      <c r="D3" s="12"/>
      <c r="E3" s="12"/>
      <c r="F3" s="12"/>
      <c r="J3" s="8"/>
      <c r="K3" s="12"/>
      <c r="L3" s="12"/>
      <c r="M3" s="12"/>
    </row>
    <row r="4" spans="2:13" x14ac:dyDescent="0.25">
      <c r="B4" s="4" t="s">
        <v>117</v>
      </c>
      <c r="C4" s="8" t="s">
        <v>126</v>
      </c>
      <c r="D4" s="8" t="s">
        <v>127</v>
      </c>
      <c r="E4" s="8" t="s">
        <v>128</v>
      </c>
      <c r="F4" s="8" t="s">
        <v>129</v>
      </c>
      <c r="I4" s="4" t="s">
        <v>117</v>
      </c>
      <c r="J4" t="s">
        <v>135</v>
      </c>
      <c r="K4" t="s">
        <v>136</v>
      </c>
      <c r="L4" s="8" t="s">
        <v>132</v>
      </c>
      <c r="M4" s="8" t="s">
        <v>129</v>
      </c>
    </row>
    <row r="5" spans="2:13" x14ac:dyDescent="0.25">
      <c r="B5" s="5">
        <v>46266</v>
      </c>
      <c r="C5" s="7">
        <v>3594835042.7100015</v>
      </c>
      <c r="D5" s="7">
        <v>119579134.82000002</v>
      </c>
      <c r="E5" s="10">
        <v>1201</v>
      </c>
      <c r="F5" s="10">
        <v>38448</v>
      </c>
      <c r="I5" s="5">
        <v>46266</v>
      </c>
      <c r="J5" s="7">
        <v>4573662131.3200006</v>
      </c>
      <c r="K5" s="7">
        <v>154748266.45000002</v>
      </c>
      <c r="L5" s="10">
        <v>1201</v>
      </c>
      <c r="M5" s="10">
        <v>38448</v>
      </c>
    </row>
    <row r="6" spans="2:13" x14ac:dyDescent="0.25">
      <c r="B6" s="5">
        <v>46267</v>
      </c>
      <c r="C6" s="7">
        <v>3340001416.9199991</v>
      </c>
      <c r="D6" s="7">
        <v>90485096.530000031</v>
      </c>
      <c r="E6" s="10">
        <v>921</v>
      </c>
      <c r="F6" s="10">
        <v>27197.000999999997</v>
      </c>
      <c r="I6" s="5">
        <v>46267</v>
      </c>
      <c r="J6" s="7">
        <v>4247787993.3099976</v>
      </c>
      <c r="K6" s="7">
        <v>117154576.83</v>
      </c>
      <c r="L6" s="10">
        <v>921</v>
      </c>
      <c r="M6" s="10">
        <v>27197.000999999997</v>
      </c>
    </row>
    <row r="7" spans="2:13" x14ac:dyDescent="0.25">
      <c r="B7" s="5">
        <v>46268</v>
      </c>
      <c r="C7" s="7">
        <v>3699931262.1600013</v>
      </c>
      <c r="D7" s="7">
        <v>95048124.679999962</v>
      </c>
      <c r="E7" s="10">
        <v>1188</v>
      </c>
      <c r="F7" s="10">
        <v>33045.718000000001</v>
      </c>
      <c r="I7" s="5">
        <v>46268</v>
      </c>
      <c r="J7" s="7">
        <v>4713975219.9400015</v>
      </c>
      <c r="K7" s="7">
        <v>123219464.78000002</v>
      </c>
      <c r="L7" s="10">
        <v>1188</v>
      </c>
      <c r="M7" s="10">
        <v>33045.718000000001</v>
      </c>
    </row>
    <row r="8" spans="2:13" x14ac:dyDescent="0.25">
      <c r="B8" s="5">
        <v>46269</v>
      </c>
      <c r="C8" s="7">
        <v>4043736710.7099991</v>
      </c>
      <c r="D8" s="7">
        <v>113594544.07999998</v>
      </c>
      <c r="E8" s="10">
        <v>1502</v>
      </c>
      <c r="F8" s="10">
        <v>46839.23</v>
      </c>
      <c r="I8" s="5">
        <v>46269</v>
      </c>
      <c r="J8" s="7">
        <v>5144121659.3999987</v>
      </c>
      <c r="K8" s="7">
        <v>146989312.64000005</v>
      </c>
      <c r="L8" s="10">
        <v>1502</v>
      </c>
      <c r="M8" s="10">
        <v>46839.23</v>
      </c>
    </row>
    <row r="9" spans="2:13" x14ac:dyDescent="0.25">
      <c r="B9" s="5">
        <v>46270</v>
      </c>
      <c r="C9" s="7">
        <v>6755170537.3499994</v>
      </c>
      <c r="D9" s="7">
        <v>124024218.56000002</v>
      </c>
      <c r="E9" s="10">
        <v>1199</v>
      </c>
      <c r="F9" s="10">
        <v>40514.677999999993</v>
      </c>
      <c r="I9" s="5">
        <v>46270</v>
      </c>
      <c r="J9" s="7">
        <v>8603428276.9799976</v>
      </c>
      <c r="K9" s="7">
        <v>161031558.35999995</v>
      </c>
      <c r="L9" s="10">
        <v>1199</v>
      </c>
      <c r="M9" s="10">
        <v>40514.677999999993</v>
      </c>
    </row>
    <row r="10" spans="2:13" x14ac:dyDescent="0.25">
      <c r="B10" s="5">
        <v>46271</v>
      </c>
      <c r="C10" s="7">
        <v>5518024174.0100021</v>
      </c>
      <c r="D10" s="7">
        <v>14216448.159999998</v>
      </c>
      <c r="E10" s="10">
        <v>156</v>
      </c>
      <c r="F10" s="10">
        <v>5523.4950000000008</v>
      </c>
      <c r="I10" s="5">
        <v>46271</v>
      </c>
      <c r="J10" s="7">
        <v>7033358270.749999</v>
      </c>
      <c r="K10" s="7">
        <v>18465243.200000003</v>
      </c>
      <c r="L10" s="10">
        <v>156</v>
      </c>
      <c r="M10" s="10">
        <v>5523.4950000000008</v>
      </c>
    </row>
    <row r="11" spans="2:13" x14ac:dyDescent="0.25">
      <c r="B11" s="5">
        <v>46272</v>
      </c>
      <c r="C11" s="7">
        <v>4005341207.3700004</v>
      </c>
      <c r="D11" s="7">
        <v>123823312.8</v>
      </c>
      <c r="E11" s="10">
        <v>1408</v>
      </c>
      <c r="F11" s="10">
        <v>48433.371000000006</v>
      </c>
      <c r="I11" s="5">
        <v>46272</v>
      </c>
      <c r="J11" s="7">
        <v>5088258854.2999983</v>
      </c>
      <c r="K11" s="7">
        <v>158914434.03</v>
      </c>
      <c r="L11" s="10">
        <v>1408</v>
      </c>
      <c r="M11" s="10">
        <v>48433.371000000006</v>
      </c>
    </row>
    <row r="12" spans="2:13" x14ac:dyDescent="0.25">
      <c r="B12" s="5">
        <v>46273</v>
      </c>
      <c r="C12" s="7">
        <v>3194447293.8299999</v>
      </c>
      <c r="D12" s="7">
        <v>134942375.91</v>
      </c>
      <c r="E12" s="10">
        <v>1473</v>
      </c>
      <c r="F12" s="10">
        <v>46491.872999999992</v>
      </c>
      <c r="I12" s="5">
        <v>46273</v>
      </c>
      <c r="J12" s="7">
        <v>4059520876.099999</v>
      </c>
      <c r="K12" s="7">
        <v>173774912.04000002</v>
      </c>
      <c r="L12" s="10">
        <v>1473</v>
      </c>
      <c r="M12" s="10">
        <v>46491.872999999992</v>
      </c>
    </row>
    <row r="13" spans="2:13" x14ac:dyDescent="0.25">
      <c r="B13" s="5">
        <v>46274</v>
      </c>
      <c r="C13" s="7">
        <v>2856055655.54</v>
      </c>
      <c r="D13" s="7">
        <v>77561449.750000015</v>
      </c>
      <c r="E13" s="10">
        <v>896</v>
      </c>
      <c r="F13" s="10">
        <v>24794.768999999993</v>
      </c>
      <c r="I13" s="5">
        <v>46274</v>
      </c>
      <c r="J13" s="7">
        <v>3628154674.5199995</v>
      </c>
      <c r="K13" s="7">
        <v>100421695.20000002</v>
      </c>
      <c r="L13" s="10">
        <v>896</v>
      </c>
      <c r="M13" s="10">
        <v>24794.768999999993</v>
      </c>
    </row>
    <row r="14" spans="2:13" x14ac:dyDescent="0.25">
      <c r="B14" s="6" t="s">
        <v>118</v>
      </c>
      <c r="C14" s="7">
        <v>37007543300.600006</v>
      </c>
      <c r="D14" s="7">
        <v>893274705.28999996</v>
      </c>
      <c r="E14" s="10">
        <v>9944</v>
      </c>
      <c r="F14" s="10">
        <v>311288.13499999995</v>
      </c>
      <c r="I14" s="6" t="s">
        <v>118</v>
      </c>
      <c r="J14" s="7">
        <v>47092267956.619987</v>
      </c>
      <c r="K14" s="7">
        <v>1154719463.53</v>
      </c>
      <c r="L14" s="10">
        <v>9944</v>
      </c>
      <c r="M14" s="10">
        <v>311288.13499999995</v>
      </c>
    </row>
    <row r="17" spans="2:13" x14ac:dyDescent="0.25">
      <c r="C17"/>
    </row>
    <row r="18" spans="2:13" x14ac:dyDescent="0.25">
      <c r="B18" s="4" t="s">
        <v>1</v>
      </c>
      <c r="C18" t="s">
        <v>120</v>
      </c>
      <c r="D18" s="11" t="s">
        <v>130</v>
      </c>
      <c r="E18" s="12"/>
      <c r="F18" s="12"/>
      <c r="I18" s="4" t="s">
        <v>1</v>
      </c>
      <c r="J18" t="s">
        <v>120</v>
      </c>
      <c r="K18" s="11" t="s">
        <v>124</v>
      </c>
      <c r="L18" s="12"/>
      <c r="M18" s="12"/>
    </row>
    <row r="19" spans="2:13" x14ac:dyDescent="0.25">
      <c r="B19" s="4" t="s">
        <v>123</v>
      </c>
      <c r="C19" t="s">
        <v>122</v>
      </c>
      <c r="D19" s="12"/>
      <c r="E19" s="12"/>
      <c r="F19" s="12"/>
      <c r="I19" s="4" t="s">
        <v>123</v>
      </c>
      <c r="J19" t="s">
        <v>122</v>
      </c>
      <c r="K19" s="12"/>
      <c r="L19" s="12"/>
      <c r="M19" s="12"/>
    </row>
    <row r="20" spans="2:13" x14ac:dyDescent="0.25">
      <c r="D20" s="12"/>
      <c r="E20" s="12"/>
      <c r="F20" s="12"/>
      <c r="J20" s="8"/>
      <c r="K20" s="12"/>
      <c r="L20" s="12"/>
      <c r="M20" s="12"/>
    </row>
    <row r="21" spans="2:13" x14ac:dyDescent="0.25">
      <c r="B21" s="4" t="s">
        <v>117</v>
      </c>
      <c r="C21" s="8" t="s">
        <v>127</v>
      </c>
      <c r="D21" s="8" t="s">
        <v>128</v>
      </c>
      <c r="E21" s="8" t="s">
        <v>129</v>
      </c>
      <c r="F21"/>
      <c r="I21" s="4" t="s">
        <v>117</v>
      </c>
      <c r="J21" t="s">
        <v>136</v>
      </c>
      <c r="K21" s="8" t="s">
        <v>132</v>
      </c>
      <c r="L21" s="8" t="s">
        <v>129</v>
      </c>
    </row>
    <row r="22" spans="2:13" x14ac:dyDescent="0.25">
      <c r="B22" s="6" t="s">
        <v>9</v>
      </c>
      <c r="C22" s="7">
        <v>2491694107.559999</v>
      </c>
      <c r="D22" s="10">
        <v>29677</v>
      </c>
      <c r="E22" s="10">
        <v>810467.34800000081</v>
      </c>
      <c r="F22"/>
      <c r="I22" s="6" t="s">
        <v>9</v>
      </c>
      <c r="J22" s="7">
        <v>3227193393.1800022</v>
      </c>
      <c r="K22" s="10">
        <v>29677</v>
      </c>
      <c r="L22" s="10">
        <v>810467.34800000081</v>
      </c>
    </row>
    <row r="23" spans="2:13" x14ac:dyDescent="0.25">
      <c r="B23" s="6" t="s">
        <v>114</v>
      </c>
      <c r="C23" s="7">
        <v>893274705.29000008</v>
      </c>
      <c r="D23" s="10">
        <v>9944</v>
      </c>
      <c r="E23" s="10">
        <v>311288.13500000018</v>
      </c>
      <c r="F23"/>
      <c r="I23" s="6" t="s">
        <v>114</v>
      </c>
      <c r="J23" s="7">
        <v>1154719463.5300009</v>
      </c>
      <c r="K23" s="10">
        <v>9944</v>
      </c>
      <c r="L23" s="10">
        <v>311288.13500000018</v>
      </c>
    </row>
    <row r="24" spans="2:13" x14ac:dyDescent="0.25">
      <c r="B24" s="6" t="s">
        <v>118</v>
      </c>
      <c r="C24" s="7">
        <v>3384968812.849999</v>
      </c>
      <c r="D24" s="10">
        <v>39621</v>
      </c>
      <c r="E24" s="10">
        <v>1121755.4830000009</v>
      </c>
      <c r="F24"/>
      <c r="I24" s="6" t="s">
        <v>118</v>
      </c>
      <c r="J24" s="7">
        <v>4381912856.7100029</v>
      </c>
      <c r="K24" s="10">
        <v>39621</v>
      </c>
      <c r="L24" s="10">
        <v>1121755.4830000009</v>
      </c>
    </row>
    <row r="25" spans="2:13" x14ac:dyDescent="0.25">
      <c r="C25"/>
      <c r="D25"/>
      <c r="E25"/>
      <c r="F25"/>
    </row>
    <row r="26" spans="2:13" x14ac:dyDescent="0.25">
      <c r="C26"/>
      <c r="D26"/>
      <c r="E26"/>
      <c r="F26"/>
    </row>
    <row r="27" spans="2:13" x14ac:dyDescent="0.25">
      <c r="C27"/>
      <c r="D27" s="11" t="s">
        <v>130</v>
      </c>
      <c r="E27" s="12"/>
      <c r="F27" s="12"/>
    </row>
    <row r="28" spans="2:13" x14ac:dyDescent="0.25">
      <c r="B28" s="4" t="s">
        <v>0</v>
      </c>
      <c r="C28" t="s">
        <v>114</v>
      </c>
      <c r="D28" s="12"/>
      <c r="E28" s="12"/>
      <c r="F28" s="12"/>
      <c r="K28" s="11" t="s">
        <v>124</v>
      </c>
      <c r="L28" s="12"/>
      <c r="M28" s="12"/>
    </row>
    <row r="29" spans="2:13" x14ac:dyDescent="0.25">
      <c r="D29" s="12"/>
      <c r="E29" s="12"/>
      <c r="F29" s="12"/>
      <c r="I29" s="4" t="s">
        <v>0</v>
      </c>
      <c r="J29" t="s">
        <v>120</v>
      </c>
      <c r="K29" s="12"/>
      <c r="L29" s="12"/>
      <c r="M29" s="12"/>
    </row>
    <row r="30" spans="2:13" x14ac:dyDescent="0.25">
      <c r="B30" s="4" t="s">
        <v>117</v>
      </c>
      <c r="C30" s="8" t="s">
        <v>127</v>
      </c>
      <c r="D30" s="8" t="s">
        <v>128</v>
      </c>
      <c r="E30" s="8" t="s">
        <v>129</v>
      </c>
      <c r="F30"/>
      <c r="J30" s="8"/>
      <c r="K30" s="12"/>
      <c r="L30" s="12"/>
      <c r="M30" s="12"/>
    </row>
    <row r="31" spans="2:13" x14ac:dyDescent="0.25">
      <c r="B31" s="6" t="s">
        <v>121</v>
      </c>
      <c r="C31" s="7">
        <v>2701378851.3999977</v>
      </c>
      <c r="D31" s="10">
        <v>36256</v>
      </c>
      <c r="E31" s="10">
        <v>912819.10099999921</v>
      </c>
      <c r="F31"/>
      <c r="I31" s="4" t="s">
        <v>117</v>
      </c>
      <c r="J31" t="s">
        <v>136</v>
      </c>
      <c r="K31" s="8" t="s">
        <v>132</v>
      </c>
      <c r="L31" s="8" t="s">
        <v>129</v>
      </c>
    </row>
    <row r="32" spans="2:13" x14ac:dyDescent="0.25">
      <c r="B32" s="6" t="s">
        <v>122</v>
      </c>
      <c r="C32" s="7">
        <v>893274705.29000008</v>
      </c>
      <c r="D32" s="10">
        <v>9944</v>
      </c>
      <c r="E32" s="10">
        <v>311288.13500000018</v>
      </c>
      <c r="F32"/>
      <c r="I32" s="6" t="s">
        <v>121</v>
      </c>
      <c r="J32" s="7">
        <v>3506243935.8000026</v>
      </c>
      <c r="K32" s="10">
        <v>36256</v>
      </c>
      <c r="L32" s="10">
        <v>912819.10100000014</v>
      </c>
    </row>
    <row r="33" spans="2:12" x14ac:dyDescent="0.25">
      <c r="B33" s="6" t="s">
        <v>118</v>
      </c>
      <c r="C33" s="7">
        <v>3594653556.6899977</v>
      </c>
      <c r="D33" s="10">
        <v>46200</v>
      </c>
      <c r="E33" s="10">
        <v>1224107.2359999993</v>
      </c>
      <c r="F33"/>
      <c r="I33" s="6" t="s">
        <v>122</v>
      </c>
      <c r="J33" s="7">
        <v>4381912856.71</v>
      </c>
      <c r="K33" s="10">
        <v>39621</v>
      </c>
      <c r="L33" s="10">
        <v>1121755.4830000002</v>
      </c>
    </row>
    <row r="34" spans="2:12" x14ac:dyDescent="0.25">
      <c r="C34"/>
      <c r="D34"/>
      <c r="E34"/>
      <c r="I34" s="6" t="s">
        <v>118</v>
      </c>
      <c r="J34" s="7">
        <v>7888156792.5100021</v>
      </c>
      <c r="K34" s="10">
        <v>75877</v>
      </c>
      <c r="L34" s="10">
        <v>2034574.5840000003</v>
      </c>
    </row>
    <row r="35" spans="2:12" x14ac:dyDescent="0.25">
      <c r="C35"/>
      <c r="D35"/>
      <c r="E35"/>
    </row>
    <row r="36" spans="2:12" x14ac:dyDescent="0.25">
      <c r="C36"/>
      <c r="D36"/>
      <c r="E36"/>
    </row>
    <row r="37" spans="2:12" x14ac:dyDescent="0.25">
      <c r="C37"/>
      <c r="D37"/>
      <c r="E37"/>
    </row>
    <row r="38" spans="2:12" x14ac:dyDescent="0.25">
      <c r="C38"/>
      <c r="D38"/>
      <c r="E38"/>
    </row>
    <row r="39" spans="2:12" x14ac:dyDescent="0.25">
      <c r="C39"/>
      <c r="D39"/>
      <c r="E39"/>
    </row>
    <row r="40" spans="2:12" x14ac:dyDescent="0.25">
      <c r="C40"/>
      <c r="D40"/>
      <c r="E40"/>
    </row>
    <row r="41" spans="2:12" x14ac:dyDescent="0.25">
      <c r="C41"/>
      <c r="D41"/>
      <c r="E41"/>
    </row>
    <row r="42" spans="2:12" x14ac:dyDescent="0.25">
      <c r="C42"/>
      <c r="D42"/>
      <c r="E42"/>
    </row>
    <row r="43" spans="2:12" x14ac:dyDescent="0.25">
      <c r="C43"/>
      <c r="D43"/>
      <c r="E43"/>
    </row>
    <row r="44" spans="2:12" x14ac:dyDescent="0.25">
      <c r="C44"/>
      <c r="D44"/>
      <c r="E44"/>
    </row>
    <row r="45" spans="2:12" x14ac:dyDescent="0.25">
      <c r="C45"/>
      <c r="D45"/>
      <c r="E45"/>
    </row>
    <row r="46" spans="2:12" x14ac:dyDescent="0.25">
      <c r="C46"/>
      <c r="D46"/>
      <c r="E46"/>
    </row>
    <row r="47" spans="2:12" x14ac:dyDescent="0.25">
      <c r="C47"/>
      <c r="D47"/>
      <c r="E47"/>
    </row>
    <row r="48" spans="2:12" x14ac:dyDescent="0.25">
      <c r="C48"/>
      <c r="D48"/>
      <c r="E48"/>
    </row>
    <row r="49" spans="3:5" x14ac:dyDescent="0.25">
      <c r="C49"/>
      <c r="D49"/>
      <c r="E49"/>
    </row>
    <row r="50" spans="3:5" x14ac:dyDescent="0.25">
      <c r="C50"/>
      <c r="D50"/>
      <c r="E50"/>
    </row>
    <row r="51" spans="3:5" x14ac:dyDescent="0.25">
      <c r="C51"/>
      <c r="D51"/>
      <c r="E51"/>
    </row>
    <row r="52" spans="3:5" x14ac:dyDescent="0.25">
      <c r="C52"/>
      <c r="D52"/>
      <c r="E52"/>
    </row>
    <row r="53" spans="3:5" x14ac:dyDescent="0.25">
      <c r="C53"/>
      <c r="D53"/>
      <c r="E53"/>
    </row>
    <row r="54" spans="3:5" x14ac:dyDescent="0.25">
      <c r="C54"/>
      <c r="D54"/>
      <c r="E54"/>
    </row>
    <row r="55" spans="3:5" x14ac:dyDescent="0.25">
      <c r="C55"/>
      <c r="D55"/>
      <c r="E55"/>
    </row>
    <row r="56" spans="3:5" x14ac:dyDescent="0.25">
      <c r="C56"/>
      <c r="D56"/>
      <c r="E56"/>
    </row>
    <row r="57" spans="3:5" x14ac:dyDescent="0.25">
      <c r="C57"/>
      <c r="D57"/>
      <c r="E57"/>
    </row>
    <row r="58" spans="3:5" x14ac:dyDescent="0.25">
      <c r="C58"/>
      <c r="D58"/>
      <c r="E58"/>
    </row>
    <row r="59" spans="3:5" x14ac:dyDescent="0.25">
      <c r="C59"/>
      <c r="D59"/>
      <c r="E59"/>
    </row>
    <row r="60" spans="3:5" x14ac:dyDescent="0.25">
      <c r="C60"/>
      <c r="D60"/>
      <c r="E60"/>
    </row>
    <row r="61" spans="3:5" x14ac:dyDescent="0.25">
      <c r="C61"/>
      <c r="D61"/>
      <c r="E61"/>
    </row>
    <row r="62" spans="3:5" x14ac:dyDescent="0.25">
      <c r="C62"/>
      <c r="D62"/>
      <c r="E62"/>
    </row>
    <row r="63" spans="3:5" x14ac:dyDescent="0.25">
      <c r="C63"/>
      <c r="D63"/>
      <c r="E63"/>
    </row>
    <row r="64" spans="3:5" x14ac:dyDescent="0.25">
      <c r="C64"/>
      <c r="D64"/>
      <c r="E64"/>
    </row>
    <row r="65" spans="3:5" x14ac:dyDescent="0.25">
      <c r="C65"/>
      <c r="D65"/>
      <c r="E65"/>
    </row>
    <row r="66" spans="3:5" x14ac:dyDescent="0.25">
      <c r="C66"/>
      <c r="D66"/>
      <c r="E66"/>
    </row>
    <row r="67" spans="3:5" x14ac:dyDescent="0.25">
      <c r="C67"/>
      <c r="D67"/>
      <c r="E67"/>
    </row>
    <row r="68" spans="3:5" x14ac:dyDescent="0.25">
      <c r="C68"/>
      <c r="D68"/>
      <c r="E68"/>
    </row>
    <row r="69" spans="3:5" x14ac:dyDescent="0.25">
      <c r="C69"/>
      <c r="D69"/>
      <c r="E69"/>
    </row>
    <row r="70" spans="3:5" x14ac:dyDescent="0.25">
      <c r="C70"/>
      <c r="D70"/>
      <c r="E70"/>
    </row>
    <row r="71" spans="3:5" x14ac:dyDescent="0.25">
      <c r="C71"/>
      <c r="D71"/>
      <c r="E71"/>
    </row>
    <row r="72" spans="3:5" x14ac:dyDescent="0.25">
      <c r="C72"/>
      <c r="D72"/>
      <c r="E72"/>
    </row>
    <row r="73" spans="3:5" x14ac:dyDescent="0.25">
      <c r="C73"/>
      <c r="D73"/>
      <c r="E73"/>
    </row>
    <row r="74" spans="3:5" x14ac:dyDescent="0.25">
      <c r="C74"/>
      <c r="D74"/>
      <c r="E74"/>
    </row>
    <row r="75" spans="3:5" x14ac:dyDescent="0.25">
      <c r="C75"/>
      <c r="D75"/>
      <c r="E75"/>
    </row>
    <row r="76" spans="3:5" x14ac:dyDescent="0.25">
      <c r="C76"/>
      <c r="D76"/>
      <c r="E76"/>
    </row>
    <row r="77" spans="3:5" x14ac:dyDescent="0.25">
      <c r="C77"/>
      <c r="D77"/>
      <c r="E77"/>
    </row>
    <row r="78" spans="3:5" x14ac:dyDescent="0.25">
      <c r="C78"/>
      <c r="D78"/>
      <c r="E78"/>
    </row>
    <row r="79" spans="3:5" x14ac:dyDescent="0.25">
      <c r="C79"/>
      <c r="D79"/>
      <c r="E79"/>
    </row>
    <row r="80" spans="3:5" x14ac:dyDescent="0.25">
      <c r="C80"/>
      <c r="D80"/>
      <c r="E80"/>
    </row>
    <row r="81" spans="3:5" x14ac:dyDescent="0.25">
      <c r="C81"/>
      <c r="D81"/>
      <c r="E81"/>
    </row>
    <row r="82" spans="3:5" x14ac:dyDescent="0.25">
      <c r="C82"/>
      <c r="D82"/>
      <c r="E82"/>
    </row>
    <row r="83" spans="3:5" x14ac:dyDescent="0.25">
      <c r="C83"/>
      <c r="D83"/>
      <c r="E83"/>
    </row>
    <row r="84" spans="3:5" x14ac:dyDescent="0.25">
      <c r="C84"/>
      <c r="D84"/>
      <c r="E84"/>
    </row>
    <row r="85" spans="3:5" x14ac:dyDescent="0.25">
      <c r="C85"/>
      <c r="D85"/>
      <c r="E85"/>
    </row>
    <row r="86" spans="3:5" x14ac:dyDescent="0.25">
      <c r="C86"/>
      <c r="D86"/>
      <c r="E86"/>
    </row>
    <row r="87" spans="3:5" x14ac:dyDescent="0.25">
      <c r="C87"/>
      <c r="D87"/>
      <c r="E87"/>
    </row>
    <row r="88" spans="3:5" x14ac:dyDescent="0.25">
      <c r="C88"/>
      <c r="D88"/>
      <c r="E88"/>
    </row>
    <row r="89" spans="3:5" x14ac:dyDescent="0.25">
      <c r="C89"/>
      <c r="D89"/>
      <c r="E89"/>
    </row>
    <row r="90" spans="3:5" x14ac:dyDescent="0.25">
      <c r="C90"/>
      <c r="D90"/>
      <c r="E90"/>
    </row>
    <row r="91" spans="3:5" x14ac:dyDescent="0.25">
      <c r="C91"/>
      <c r="D91"/>
      <c r="E91"/>
    </row>
    <row r="92" spans="3:5" x14ac:dyDescent="0.25">
      <c r="C92"/>
      <c r="D92"/>
      <c r="E92"/>
    </row>
    <row r="93" spans="3:5" x14ac:dyDescent="0.25">
      <c r="C93"/>
      <c r="D93"/>
      <c r="E93"/>
    </row>
    <row r="94" spans="3:5" x14ac:dyDescent="0.25">
      <c r="C94"/>
      <c r="D94"/>
      <c r="E94"/>
    </row>
    <row r="95" spans="3:5" x14ac:dyDescent="0.25">
      <c r="C95"/>
      <c r="D95"/>
      <c r="E95"/>
    </row>
    <row r="96" spans="3:5" x14ac:dyDescent="0.25">
      <c r="C96"/>
      <c r="D96"/>
      <c r="E96"/>
    </row>
    <row r="97" spans="3:5" x14ac:dyDescent="0.25">
      <c r="C97"/>
      <c r="D97"/>
      <c r="E97"/>
    </row>
    <row r="98" spans="3:5" x14ac:dyDescent="0.25">
      <c r="C98"/>
      <c r="D98"/>
      <c r="E98"/>
    </row>
    <row r="99" spans="3:5" x14ac:dyDescent="0.25">
      <c r="C99"/>
      <c r="D99"/>
      <c r="E99"/>
    </row>
    <row r="100" spans="3:5" x14ac:dyDescent="0.25">
      <c r="C100"/>
      <c r="D100"/>
      <c r="E100"/>
    </row>
    <row r="101" spans="3:5" x14ac:dyDescent="0.25">
      <c r="C101"/>
      <c r="D101"/>
      <c r="E101"/>
    </row>
    <row r="102" spans="3:5" x14ac:dyDescent="0.25">
      <c r="C102"/>
      <c r="D102"/>
      <c r="E102"/>
    </row>
    <row r="103" spans="3:5" x14ac:dyDescent="0.25">
      <c r="C103"/>
      <c r="D103"/>
      <c r="E103"/>
    </row>
    <row r="104" spans="3:5" x14ac:dyDescent="0.25">
      <c r="C104"/>
      <c r="D104"/>
      <c r="E104"/>
    </row>
    <row r="105" spans="3:5" x14ac:dyDescent="0.25">
      <c r="C105"/>
      <c r="D105"/>
      <c r="E105"/>
    </row>
    <row r="106" spans="3:5" x14ac:dyDescent="0.25">
      <c r="C106"/>
      <c r="D106"/>
      <c r="E106"/>
    </row>
    <row r="107" spans="3:5" x14ac:dyDescent="0.25">
      <c r="C107"/>
      <c r="D107"/>
      <c r="E107"/>
    </row>
    <row r="108" spans="3:5" x14ac:dyDescent="0.25">
      <c r="C108"/>
      <c r="D108"/>
      <c r="E108"/>
    </row>
    <row r="109" spans="3:5" x14ac:dyDescent="0.25">
      <c r="C109"/>
      <c r="D109"/>
      <c r="E109"/>
    </row>
    <row r="110" spans="3:5" x14ac:dyDescent="0.25">
      <c r="C110"/>
      <c r="D110"/>
      <c r="E110"/>
    </row>
    <row r="111" spans="3:5" x14ac:dyDescent="0.25">
      <c r="C111"/>
      <c r="D111"/>
      <c r="E111"/>
    </row>
    <row r="112" spans="3:5" x14ac:dyDescent="0.25">
      <c r="C112"/>
      <c r="D112"/>
      <c r="E112"/>
    </row>
    <row r="113" spans="3:5" x14ac:dyDescent="0.25">
      <c r="C113"/>
      <c r="D113"/>
      <c r="E113"/>
    </row>
    <row r="114" spans="3:5" x14ac:dyDescent="0.25">
      <c r="C114"/>
      <c r="D114"/>
      <c r="E114"/>
    </row>
    <row r="115" spans="3:5" x14ac:dyDescent="0.25">
      <c r="C115"/>
      <c r="D115"/>
      <c r="E115"/>
    </row>
    <row r="116" spans="3:5" x14ac:dyDescent="0.25">
      <c r="C116"/>
      <c r="D116"/>
      <c r="E116"/>
    </row>
    <row r="117" spans="3:5" x14ac:dyDescent="0.25">
      <c r="C117"/>
      <c r="D117"/>
      <c r="E117"/>
    </row>
    <row r="118" spans="3:5" x14ac:dyDescent="0.25">
      <c r="C118"/>
      <c r="D118"/>
      <c r="E118"/>
    </row>
    <row r="119" spans="3:5" x14ac:dyDescent="0.25">
      <c r="C119"/>
      <c r="D119"/>
      <c r="E119"/>
    </row>
    <row r="120" spans="3:5" x14ac:dyDescent="0.25">
      <c r="C120"/>
      <c r="D120"/>
      <c r="E120"/>
    </row>
    <row r="121" spans="3:5" x14ac:dyDescent="0.25">
      <c r="C121"/>
      <c r="D121"/>
      <c r="E121"/>
    </row>
    <row r="122" spans="3:5" x14ac:dyDescent="0.25">
      <c r="C122"/>
      <c r="D122"/>
      <c r="E122"/>
    </row>
    <row r="123" spans="3:5" x14ac:dyDescent="0.25">
      <c r="C123"/>
      <c r="D123"/>
      <c r="E123"/>
    </row>
    <row r="124" spans="3:5" x14ac:dyDescent="0.25">
      <c r="C124"/>
      <c r="D124"/>
      <c r="E124"/>
    </row>
    <row r="125" spans="3:5" x14ac:dyDescent="0.25">
      <c r="C125"/>
      <c r="D125"/>
      <c r="E125"/>
    </row>
    <row r="126" spans="3:5" x14ac:dyDescent="0.25">
      <c r="C126"/>
      <c r="D126"/>
      <c r="E126"/>
    </row>
    <row r="127" spans="3:5" x14ac:dyDescent="0.25">
      <c r="C127"/>
      <c r="D127"/>
      <c r="E127"/>
    </row>
    <row r="128" spans="3:5" x14ac:dyDescent="0.25">
      <c r="C128"/>
      <c r="D128"/>
      <c r="E128"/>
    </row>
    <row r="129" spans="3:5" x14ac:dyDescent="0.25">
      <c r="C129"/>
      <c r="D129"/>
      <c r="E129"/>
    </row>
    <row r="130" spans="3:5" x14ac:dyDescent="0.25">
      <c r="C130"/>
      <c r="D130"/>
      <c r="E130"/>
    </row>
    <row r="131" spans="3:5" x14ac:dyDescent="0.25">
      <c r="C131"/>
      <c r="D131"/>
      <c r="E131"/>
    </row>
    <row r="132" spans="3:5" x14ac:dyDescent="0.25">
      <c r="C132"/>
      <c r="D132"/>
      <c r="E132"/>
    </row>
    <row r="133" spans="3:5" x14ac:dyDescent="0.25">
      <c r="C133"/>
      <c r="D133"/>
      <c r="E133"/>
    </row>
    <row r="134" spans="3:5" x14ac:dyDescent="0.25">
      <c r="C134"/>
      <c r="D134"/>
      <c r="E134"/>
    </row>
    <row r="135" spans="3:5" x14ac:dyDescent="0.25">
      <c r="C135"/>
      <c r="D135"/>
      <c r="E135"/>
    </row>
    <row r="136" spans="3:5" x14ac:dyDescent="0.25">
      <c r="C136"/>
      <c r="D136"/>
      <c r="E136"/>
    </row>
    <row r="137" spans="3:5" x14ac:dyDescent="0.25">
      <c r="C137"/>
      <c r="D137"/>
      <c r="E137"/>
    </row>
    <row r="138" spans="3:5" x14ac:dyDescent="0.25">
      <c r="C138"/>
      <c r="D138"/>
      <c r="E138"/>
    </row>
    <row r="139" spans="3:5" x14ac:dyDescent="0.25">
      <c r="C139"/>
      <c r="D139"/>
      <c r="E139"/>
    </row>
    <row r="140" spans="3:5" x14ac:dyDescent="0.25">
      <c r="C140"/>
      <c r="D140"/>
      <c r="E140"/>
    </row>
    <row r="141" spans="3:5" x14ac:dyDescent="0.25">
      <c r="C141"/>
      <c r="D141"/>
      <c r="E141"/>
    </row>
    <row r="142" spans="3:5" x14ac:dyDescent="0.25">
      <c r="C142"/>
      <c r="D142"/>
      <c r="E142"/>
    </row>
    <row r="143" spans="3:5" x14ac:dyDescent="0.25">
      <c r="C143"/>
      <c r="D143"/>
      <c r="E143"/>
    </row>
    <row r="144" spans="3:5" x14ac:dyDescent="0.25">
      <c r="C144"/>
      <c r="D144"/>
      <c r="E144"/>
    </row>
    <row r="145" spans="3:5" x14ac:dyDescent="0.25">
      <c r="C145"/>
      <c r="D145"/>
      <c r="E145"/>
    </row>
    <row r="146" spans="3:5" x14ac:dyDescent="0.25">
      <c r="C146"/>
      <c r="D146"/>
      <c r="E146"/>
    </row>
    <row r="147" spans="3:5" x14ac:dyDescent="0.25">
      <c r="C147"/>
      <c r="D147"/>
      <c r="E147"/>
    </row>
    <row r="148" spans="3:5" x14ac:dyDescent="0.25">
      <c r="C148"/>
      <c r="D148"/>
      <c r="E148"/>
    </row>
    <row r="149" spans="3:5" x14ac:dyDescent="0.25">
      <c r="C149"/>
      <c r="D149"/>
      <c r="E149"/>
    </row>
    <row r="150" spans="3:5" x14ac:dyDescent="0.25">
      <c r="C150"/>
      <c r="D150"/>
      <c r="E150"/>
    </row>
    <row r="151" spans="3:5" x14ac:dyDescent="0.25">
      <c r="C151"/>
      <c r="D151"/>
      <c r="E151"/>
    </row>
    <row r="152" spans="3:5" x14ac:dyDescent="0.25">
      <c r="C152"/>
      <c r="D152"/>
      <c r="E152"/>
    </row>
    <row r="153" spans="3:5" x14ac:dyDescent="0.25">
      <c r="C153"/>
      <c r="D153"/>
      <c r="E153"/>
    </row>
    <row r="154" spans="3:5" x14ac:dyDescent="0.25">
      <c r="C154"/>
      <c r="D154"/>
      <c r="E154"/>
    </row>
    <row r="155" spans="3:5" x14ac:dyDescent="0.25">
      <c r="C155"/>
      <c r="D155"/>
      <c r="E155"/>
    </row>
    <row r="156" spans="3:5" x14ac:dyDescent="0.25">
      <c r="C156"/>
      <c r="D156"/>
      <c r="E156"/>
    </row>
    <row r="157" spans="3:5" x14ac:dyDescent="0.25">
      <c r="C157"/>
      <c r="D157"/>
      <c r="E157"/>
    </row>
    <row r="158" spans="3:5" x14ac:dyDescent="0.25">
      <c r="C158"/>
      <c r="D158"/>
      <c r="E158"/>
    </row>
    <row r="159" spans="3:5" x14ac:dyDescent="0.25">
      <c r="C159"/>
      <c r="D159"/>
      <c r="E159"/>
    </row>
    <row r="160" spans="3:5" x14ac:dyDescent="0.25">
      <c r="C160"/>
      <c r="D160"/>
      <c r="E160"/>
    </row>
    <row r="161" spans="3:5" x14ac:dyDescent="0.25">
      <c r="C161"/>
      <c r="D161"/>
      <c r="E161"/>
    </row>
    <row r="162" spans="3:5" x14ac:dyDescent="0.25">
      <c r="C162"/>
      <c r="D162"/>
      <c r="E162"/>
    </row>
    <row r="163" spans="3:5" x14ac:dyDescent="0.25">
      <c r="C163"/>
      <c r="D163"/>
      <c r="E163"/>
    </row>
    <row r="164" spans="3:5" x14ac:dyDescent="0.25">
      <c r="C164"/>
      <c r="D164"/>
      <c r="E164"/>
    </row>
    <row r="165" spans="3:5" x14ac:dyDescent="0.25">
      <c r="C165"/>
      <c r="D165"/>
      <c r="E165"/>
    </row>
    <row r="166" spans="3:5" x14ac:dyDescent="0.25">
      <c r="C166"/>
      <c r="D166"/>
      <c r="E166"/>
    </row>
    <row r="167" spans="3:5" x14ac:dyDescent="0.25">
      <c r="C167"/>
      <c r="D167"/>
      <c r="E167"/>
    </row>
    <row r="168" spans="3:5" x14ac:dyDescent="0.25">
      <c r="C168"/>
      <c r="D168"/>
      <c r="E168"/>
    </row>
    <row r="169" spans="3:5" x14ac:dyDescent="0.25">
      <c r="C169"/>
      <c r="D169"/>
      <c r="E169"/>
    </row>
    <row r="170" spans="3:5" x14ac:dyDescent="0.25">
      <c r="C170"/>
      <c r="D170"/>
      <c r="E170"/>
    </row>
    <row r="171" spans="3:5" x14ac:dyDescent="0.25">
      <c r="C171"/>
      <c r="D171"/>
      <c r="E171"/>
    </row>
    <row r="172" spans="3:5" x14ac:dyDescent="0.25">
      <c r="C172"/>
      <c r="D172"/>
      <c r="E172"/>
    </row>
    <row r="173" spans="3:5" x14ac:dyDescent="0.25">
      <c r="C173"/>
      <c r="D173"/>
      <c r="E173"/>
    </row>
  </sheetData>
  <mergeCells count="6">
    <mergeCell ref="D1:F3"/>
    <mergeCell ref="K1:M3"/>
    <mergeCell ref="D18:F20"/>
    <mergeCell ref="K18:M20"/>
    <mergeCell ref="D27:F29"/>
    <mergeCell ref="K28:M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9413-47E5-496B-9A1A-9BEEBD3AEF79}">
  <dimension ref="A1:K2915"/>
  <sheetViews>
    <sheetView topLeftCell="A2886" workbookViewId="0">
      <selection activeCell="F6" sqref="F6"/>
    </sheetView>
  </sheetViews>
  <sheetFormatPr baseColWidth="10" defaultRowHeight="12.5" x14ac:dyDescent="0.25"/>
  <cols>
    <col min="6" max="6" width="12.08984375" bestFit="1" customWidth="1"/>
    <col min="7" max="7" width="17.36328125" bestFit="1" customWidth="1"/>
    <col min="8" max="8" width="22.90625" bestFit="1" customWidth="1"/>
    <col min="9" max="9" width="34.6328125" bestFit="1" customWidth="1"/>
    <col min="10" max="10" width="33.6328125" bestFit="1" customWidth="1"/>
    <col min="11" max="11" width="46.453125" bestFit="1" customWidth="1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s="3">
        <v>46235</v>
      </c>
      <c r="C2" t="s">
        <v>10</v>
      </c>
      <c r="D2">
        <v>1002</v>
      </c>
      <c r="E2" t="s">
        <v>11</v>
      </c>
      <c r="F2" s="1">
        <v>117463113.14</v>
      </c>
      <c r="G2" s="1">
        <v>3755169.01</v>
      </c>
      <c r="H2" s="1">
        <v>91793577.890000001</v>
      </c>
      <c r="I2" s="1">
        <v>2937353.25</v>
      </c>
      <c r="J2" s="2">
        <v>1289.4090000000001</v>
      </c>
      <c r="K2" s="2">
        <v>33</v>
      </c>
    </row>
    <row r="3" spans="1:11" x14ac:dyDescent="0.25">
      <c r="A3" t="s">
        <v>9</v>
      </c>
      <c r="B3" s="3">
        <v>46235</v>
      </c>
      <c r="C3" t="s">
        <v>10</v>
      </c>
      <c r="D3">
        <v>1003</v>
      </c>
      <c r="E3" t="s">
        <v>12</v>
      </c>
      <c r="F3" s="1">
        <v>137705599.38999999</v>
      </c>
      <c r="G3" s="1">
        <v>2182563.9</v>
      </c>
      <c r="H3" s="1">
        <v>108247658.05</v>
      </c>
      <c r="I3" s="1">
        <v>1746708.44</v>
      </c>
      <c r="J3" s="2">
        <v>708.35599999999999</v>
      </c>
      <c r="K3" s="2">
        <v>27</v>
      </c>
    </row>
    <row r="4" spans="1:11" x14ac:dyDescent="0.25">
      <c r="A4" t="s">
        <v>9</v>
      </c>
      <c r="B4" s="3">
        <v>46235</v>
      </c>
      <c r="C4" t="s">
        <v>10</v>
      </c>
      <c r="D4">
        <v>1004</v>
      </c>
      <c r="E4" t="s">
        <v>13</v>
      </c>
      <c r="F4" s="1">
        <v>124919579.72</v>
      </c>
      <c r="G4" s="1">
        <v>4659350.59</v>
      </c>
      <c r="H4" s="1">
        <v>98328987.319999993</v>
      </c>
      <c r="I4" s="1">
        <v>3606841.25</v>
      </c>
      <c r="J4" s="2">
        <v>1713.6590000000001</v>
      </c>
      <c r="K4" s="2">
        <v>38</v>
      </c>
    </row>
    <row r="5" spans="1:11" x14ac:dyDescent="0.25">
      <c r="A5" t="s">
        <v>9</v>
      </c>
      <c r="B5" s="3">
        <v>46235</v>
      </c>
      <c r="C5" t="s">
        <v>10</v>
      </c>
      <c r="D5">
        <v>1005</v>
      </c>
      <c r="E5" t="s">
        <v>14</v>
      </c>
      <c r="F5" s="1">
        <v>86063202.760000005</v>
      </c>
      <c r="H5" s="1">
        <v>67383335.680000007</v>
      </c>
    </row>
    <row r="6" spans="1:11" x14ac:dyDescent="0.25">
      <c r="A6" t="s">
        <v>9</v>
      </c>
      <c r="B6" s="3">
        <v>46235</v>
      </c>
      <c r="C6" t="s">
        <v>10</v>
      </c>
      <c r="D6">
        <v>1006</v>
      </c>
      <c r="E6" t="s">
        <v>15</v>
      </c>
      <c r="F6" s="1">
        <v>109415167.67</v>
      </c>
      <c r="G6" s="1">
        <v>7437599.5099999998</v>
      </c>
      <c r="H6" s="1">
        <v>85718670.049999997</v>
      </c>
      <c r="I6" s="1">
        <v>5775768.3899999997</v>
      </c>
      <c r="J6" s="2">
        <v>1995.193</v>
      </c>
      <c r="K6" s="2">
        <v>43</v>
      </c>
    </row>
    <row r="7" spans="1:11" x14ac:dyDescent="0.25">
      <c r="A7" t="s">
        <v>9</v>
      </c>
      <c r="B7" s="3">
        <v>46235</v>
      </c>
      <c r="C7" t="s">
        <v>10</v>
      </c>
      <c r="D7">
        <v>1007</v>
      </c>
      <c r="E7" t="s">
        <v>16</v>
      </c>
      <c r="F7" s="1">
        <v>139185812.81999999</v>
      </c>
      <c r="G7" s="1">
        <v>283280.44</v>
      </c>
      <c r="H7" s="1">
        <v>109097866.36</v>
      </c>
      <c r="I7" s="1">
        <v>220223.1</v>
      </c>
      <c r="J7" s="2">
        <v>65.573999999999998</v>
      </c>
      <c r="K7" s="2">
        <v>4</v>
      </c>
    </row>
    <row r="8" spans="1:11" x14ac:dyDescent="0.25">
      <c r="A8" t="s">
        <v>9</v>
      </c>
      <c r="B8" s="3">
        <v>46235</v>
      </c>
      <c r="C8" t="s">
        <v>10</v>
      </c>
      <c r="D8">
        <v>1008</v>
      </c>
      <c r="E8" t="s">
        <v>17</v>
      </c>
      <c r="F8" s="1">
        <v>131544412.89</v>
      </c>
      <c r="G8" s="1">
        <v>3999393.6</v>
      </c>
      <c r="H8" s="1">
        <v>102886747.29000001</v>
      </c>
      <c r="I8" s="1">
        <v>3063772.1</v>
      </c>
      <c r="J8" s="2">
        <v>1946.914</v>
      </c>
      <c r="K8" s="2">
        <v>38</v>
      </c>
    </row>
    <row r="9" spans="1:11" x14ac:dyDescent="0.25">
      <c r="A9" t="s">
        <v>9</v>
      </c>
      <c r="B9" s="3">
        <v>46235</v>
      </c>
      <c r="C9" t="s">
        <v>10</v>
      </c>
      <c r="D9">
        <v>1010</v>
      </c>
      <c r="E9" t="s">
        <v>18</v>
      </c>
      <c r="F9" s="1">
        <v>72037723.5</v>
      </c>
      <c r="G9" s="1">
        <v>139999</v>
      </c>
      <c r="H9" s="1">
        <v>56575960.130000003</v>
      </c>
      <c r="I9" s="1">
        <v>108470.3</v>
      </c>
      <c r="J9" s="2">
        <v>1</v>
      </c>
      <c r="K9" s="2">
        <v>1</v>
      </c>
    </row>
    <row r="10" spans="1:11" x14ac:dyDescent="0.25">
      <c r="A10" t="s">
        <v>9</v>
      </c>
      <c r="B10" s="3">
        <v>46235</v>
      </c>
      <c r="C10" t="s">
        <v>10</v>
      </c>
      <c r="D10">
        <v>1011</v>
      </c>
      <c r="E10" t="s">
        <v>19</v>
      </c>
      <c r="F10" s="1">
        <v>94900427.560000002</v>
      </c>
      <c r="G10" s="1">
        <v>3335958.01</v>
      </c>
      <c r="H10" s="1">
        <v>74566032.969999999</v>
      </c>
      <c r="I10" s="1">
        <v>2652715.41</v>
      </c>
      <c r="J10" s="2">
        <v>474.79599999999999</v>
      </c>
      <c r="K10" s="2">
        <v>23</v>
      </c>
    </row>
    <row r="11" spans="1:11" x14ac:dyDescent="0.25">
      <c r="A11" t="s">
        <v>9</v>
      </c>
      <c r="B11" s="3">
        <v>46235</v>
      </c>
      <c r="C11" t="s">
        <v>10</v>
      </c>
      <c r="D11">
        <v>1012</v>
      </c>
      <c r="E11" t="s">
        <v>20</v>
      </c>
      <c r="F11" s="1">
        <v>87642032.670000002</v>
      </c>
      <c r="G11" s="1">
        <v>2710586.29</v>
      </c>
      <c r="H11" s="1">
        <v>68408438.319999993</v>
      </c>
      <c r="I11" s="1">
        <v>1961315.95</v>
      </c>
      <c r="J11" s="2">
        <v>120</v>
      </c>
      <c r="K11" s="2">
        <v>9</v>
      </c>
    </row>
    <row r="12" spans="1:11" x14ac:dyDescent="0.25">
      <c r="A12" t="s">
        <v>9</v>
      </c>
      <c r="B12" s="3">
        <v>46235</v>
      </c>
      <c r="C12" t="s">
        <v>10</v>
      </c>
      <c r="D12">
        <v>1013</v>
      </c>
      <c r="E12" t="s">
        <v>21</v>
      </c>
      <c r="F12" s="1">
        <v>95661826.989999995</v>
      </c>
      <c r="H12" s="1">
        <v>75312386.959999993</v>
      </c>
    </row>
    <row r="13" spans="1:11" x14ac:dyDescent="0.25">
      <c r="A13" t="s">
        <v>9</v>
      </c>
      <c r="B13" s="3">
        <v>46235</v>
      </c>
      <c r="C13" t="s">
        <v>10</v>
      </c>
      <c r="D13">
        <v>1014</v>
      </c>
      <c r="E13" t="s">
        <v>22</v>
      </c>
      <c r="F13" s="1">
        <v>113485129.11</v>
      </c>
      <c r="G13" s="1">
        <v>1518881.8</v>
      </c>
      <c r="H13" s="1">
        <v>88571791.829999998</v>
      </c>
      <c r="I13" s="1">
        <v>1162489.1100000001</v>
      </c>
      <c r="J13" s="2">
        <v>622.58000000000004</v>
      </c>
      <c r="K13" s="2">
        <v>14</v>
      </c>
    </row>
    <row r="14" spans="1:11" x14ac:dyDescent="0.25">
      <c r="A14" t="s">
        <v>9</v>
      </c>
      <c r="B14" s="3">
        <v>46235</v>
      </c>
      <c r="C14" t="s">
        <v>10</v>
      </c>
      <c r="D14">
        <v>1015</v>
      </c>
      <c r="E14" t="s">
        <v>23</v>
      </c>
      <c r="F14" s="1">
        <v>79991258.290000007</v>
      </c>
      <c r="G14" s="1">
        <v>151999.20000000001</v>
      </c>
      <c r="H14" s="1">
        <v>62870716.719999999</v>
      </c>
      <c r="I14" s="1">
        <v>117767.97</v>
      </c>
      <c r="J14" s="2">
        <v>2</v>
      </c>
      <c r="K14" s="2">
        <v>1</v>
      </c>
    </row>
    <row r="15" spans="1:11" x14ac:dyDescent="0.25">
      <c r="A15" t="s">
        <v>9</v>
      </c>
      <c r="B15" s="3">
        <v>46235</v>
      </c>
      <c r="C15" t="s">
        <v>10</v>
      </c>
      <c r="D15">
        <v>1016</v>
      </c>
      <c r="E15" t="s">
        <v>24</v>
      </c>
      <c r="F15" s="1">
        <v>145199083.78</v>
      </c>
      <c r="H15" s="1">
        <v>113656015.7</v>
      </c>
    </row>
    <row r="16" spans="1:11" x14ac:dyDescent="0.25">
      <c r="A16" t="s">
        <v>9</v>
      </c>
      <c r="B16" s="3">
        <v>46235</v>
      </c>
      <c r="C16" t="s">
        <v>10</v>
      </c>
      <c r="D16">
        <v>1017</v>
      </c>
      <c r="E16" t="s">
        <v>25</v>
      </c>
      <c r="F16" s="1">
        <v>104029971.56</v>
      </c>
      <c r="G16" s="1">
        <v>604998.75</v>
      </c>
      <c r="H16" s="1">
        <v>81118982.599999994</v>
      </c>
      <c r="I16" s="1">
        <v>468749.03</v>
      </c>
      <c r="J16" s="2">
        <v>2</v>
      </c>
      <c r="K16" s="2">
        <v>2</v>
      </c>
    </row>
    <row r="17" spans="1:11" x14ac:dyDescent="0.25">
      <c r="A17" t="s">
        <v>9</v>
      </c>
      <c r="B17" s="3">
        <v>46235</v>
      </c>
      <c r="C17" t="s">
        <v>10</v>
      </c>
      <c r="D17">
        <v>1018</v>
      </c>
      <c r="E17" t="s">
        <v>26</v>
      </c>
      <c r="F17" s="1">
        <v>67719440.290000007</v>
      </c>
      <c r="H17" s="1">
        <v>53152308.969999999</v>
      </c>
    </row>
    <row r="18" spans="1:11" x14ac:dyDescent="0.25">
      <c r="A18" t="s">
        <v>9</v>
      </c>
      <c r="B18" s="3">
        <v>46235</v>
      </c>
      <c r="C18" t="s">
        <v>10</v>
      </c>
      <c r="D18">
        <v>1020</v>
      </c>
      <c r="E18" t="s">
        <v>27</v>
      </c>
      <c r="F18" s="1">
        <v>78148804.25</v>
      </c>
      <c r="G18" s="1">
        <v>3939416.06</v>
      </c>
      <c r="H18" s="1">
        <v>61343478.469999999</v>
      </c>
      <c r="I18" s="1">
        <v>3060362.02</v>
      </c>
      <c r="J18" s="2">
        <v>744.476</v>
      </c>
      <c r="K18" s="2">
        <v>29</v>
      </c>
    </row>
    <row r="19" spans="1:11" x14ac:dyDescent="0.25">
      <c r="A19" t="s">
        <v>9</v>
      </c>
      <c r="B19" s="3">
        <v>46235</v>
      </c>
      <c r="C19" t="s">
        <v>10</v>
      </c>
      <c r="D19">
        <v>1021</v>
      </c>
      <c r="E19" t="s">
        <v>28</v>
      </c>
      <c r="F19" s="1">
        <v>92464534.969999999</v>
      </c>
      <c r="H19" s="1">
        <v>72519748.659999996</v>
      </c>
    </row>
    <row r="20" spans="1:11" x14ac:dyDescent="0.25">
      <c r="A20" t="s">
        <v>9</v>
      </c>
      <c r="B20" s="3">
        <v>46235</v>
      </c>
      <c r="C20" t="s">
        <v>10</v>
      </c>
      <c r="D20">
        <v>1022</v>
      </c>
      <c r="E20" t="s">
        <v>29</v>
      </c>
      <c r="F20" s="1">
        <v>133507921.20999999</v>
      </c>
      <c r="G20" s="1">
        <v>254534.07</v>
      </c>
      <c r="H20" s="1">
        <v>105701434.40000001</v>
      </c>
      <c r="I20" s="1">
        <v>197394.85</v>
      </c>
      <c r="J20" s="2">
        <v>82.397999999999996</v>
      </c>
      <c r="K20" s="2">
        <v>3</v>
      </c>
    </row>
    <row r="21" spans="1:11" x14ac:dyDescent="0.25">
      <c r="A21" t="s">
        <v>9</v>
      </c>
      <c r="B21" s="3">
        <v>46235</v>
      </c>
      <c r="C21" t="s">
        <v>10</v>
      </c>
      <c r="D21">
        <v>1023</v>
      </c>
      <c r="E21" t="s">
        <v>30</v>
      </c>
      <c r="F21" s="1">
        <v>140667482.34</v>
      </c>
      <c r="H21" s="1">
        <v>110402869.16</v>
      </c>
    </row>
    <row r="22" spans="1:11" x14ac:dyDescent="0.25">
      <c r="A22" t="s">
        <v>9</v>
      </c>
      <c r="B22" s="3">
        <v>46235</v>
      </c>
      <c r="C22" t="s">
        <v>10</v>
      </c>
      <c r="D22">
        <v>1024</v>
      </c>
      <c r="E22" t="s">
        <v>31</v>
      </c>
      <c r="F22" s="1">
        <v>129530988.31</v>
      </c>
      <c r="G22" s="1">
        <v>4427667.7699999996</v>
      </c>
      <c r="H22" s="1">
        <v>100996884.66</v>
      </c>
      <c r="I22" s="1">
        <v>3433522.67</v>
      </c>
      <c r="J22" s="2">
        <v>1641.337</v>
      </c>
      <c r="K22" s="2">
        <v>55</v>
      </c>
    </row>
    <row r="23" spans="1:11" x14ac:dyDescent="0.25">
      <c r="A23" t="s">
        <v>9</v>
      </c>
      <c r="B23" s="3">
        <v>46235</v>
      </c>
      <c r="C23" t="s">
        <v>10</v>
      </c>
      <c r="D23">
        <v>1026</v>
      </c>
      <c r="E23" t="s">
        <v>32</v>
      </c>
      <c r="F23" s="1">
        <v>86191329.209999993</v>
      </c>
      <c r="G23" s="1">
        <v>27836.04</v>
      </c>
      <c r="H23" s="1">
        <v>67882326.459999993</v>
      </c>
      <c r="I23" s="1">
        <v>21567.18</v>
      </c>
      <c r="J23" s="2">
        <v>18</v>
      </c>
      <c r="K23" s="2">
        <v>1</v>
      </c>
    </row>
    <row r="24" spans="1:11" x14ac:dyDescent="0.25">
      <c r="A24" t="s">
        <v>9</v>
      </c>
      <c r="B24" s="3">
        <v>46235</v>
      </c>
      <c r="C24" t="s">
        <v>10</v>
      </c>
      <c r="D24">
        <v>1027</v>
      </c>
      <c r="E24" t="s">
        <v>33</v>
      </c>
      <c r="F24" s="1">
        <v>23769332.579999998</v>
      </c>
      <c r="H24" s="1">
        <v>18784169.57</v>
      </c>
    </row>
    <row r="25" spans="1:11" x14ac:dyDescent="0.25">
      <c r="A25" t="s">
        <v>9</v>
      </c>
      <c r="B25" s="3">
        <v>46235</v>
      </c>
      <c r="C25" t="s">
        <v>10</v>
      </c>
      <c r="D25">
        <v>1028</v>
      </c>
      <c r="E25" t="s">
        <v>34</v>
      </c>
      <c r="F25" s="1">
        <v>71691478.420000002</v>
      </c>
      <c r="G25" s="1">
        <v>72466.149999999994</v>
      </c>
      <c r="H25" s="1">
        <v>56265358.530000001</v>
      </c>
      <c r="I25" s="1">
        <v>51133.56</v>
      </c>
      <c r="J25" s="2">
        <v>10</v>
      </c>
      <c r="K25" s="2">
        <v>2</v>
      </c>
    </row>
    <row r="26" spans="1:11" x14ac:dyDescent="0.25">
      <c r="A26" t="s">
        <v>9</v>
      </c>
      <c r="B26" s="3">
        <v>46235</v>
      </c>
      <c r="C26" t="s">
        <v>10</v>
      </c>
      <c r="D26">
        <v>1029</v>
      </c>
      <c r="E26" t="s">
        <v>35</v>
      </c>
      <c r="F26" s="1">
        <v>62689358.57</v>
      </c>
      <c r="H26" s="1">
        <v>49120617.380000003</v>
      </c>
    </row>
    <row r="27" spans="1:11" x14ac:dyDescent="0.25">
      <c r="A27" t="s">
        <v>9</v>
      </c>
      <c r="B27" s="3">
        <v>46235</v>
      </c>
      <c r="C27" t="s">
        <v>10</v>
      </c>
      <c r="D27">
        <v>1030</v>
      </c>
      <c r="E27" t="s">
        <v>36</v>
      </c>
      <c r="F27" s="1">
        <v>28094232.030000001</v>
      </c>
      <c r="H27" s="1">
        <v>22087472.879999999</v>
      </c>
    </row>
    <row r="28" spans="1:11" x14ac:dyDescent="0.25">
      <c r="A28" t="s">
        <v>9</v>
      </c>
      <c r="B28" s="3">
        <v>46235</v>
      </c>
      <c r="C28" t="s">
        <v>10</v>
      </c>
      <c r="D28">
        <v>1031</v>
      </c>
      <c r="E28" t="s">
        <v>37</v>
      </c>
      <c r="F28" s="1">
        <v>102246663.37</v>
      </c>
      <c r="G28" s="1">
        <v>549926.09</v>
      </c>
      <c r="H28" s="1">
        <v>81303383.629999995</v>
      </c>
      <c r="I28" s="1">
        <v>429577.56</v>
      </c>
      <c r="J28" s="2">
        <v>186.65</v>
      </c>
      <c r="K28" s="2">
        <v>10</v>
      </c>
    </row>
    <row r="29" spans="1:11" x14ac:dyDescent="0.25">
      <c r="A29" t="s">
        <v>9</v>
      </c>
      <c r="B29" s="3">
        <v>46235</v>
      </c>
      <c r="C29" t="s">
        <v>10</v>
      </c>
      <c r="D29">
        <v>1032</v>
      </c>
      <c r="E29" t="s">
        <v>38</v>
      </c>
      <c r="F29" s="1">
        <v>83416064.019999996</v>
      </c>
      <c r="H29" s="1">
        <v>65397677.090000004</v>
      </c>
    </row>
    <row r="30" spans="1:11" x14ac:dyDescent="0.25">
      <c r="A30" t="s">
        <v>9</v>
      </c>
      <c r="B30" s="3">
        <v>46235</v>
      </c>
      <c r="C30" t="s">
        <v>10</v>
      </c>
      <c r="D30">
        <v>1033</v>
      </c>
      <c r="E30" t="s">
        <v>39</v>
      </c>
      <c r="F30" s="1">
        <v>58257886.399999999</v>
      </c>
      <c r="G30" s="1">
        <v>769853.2</v>
      </c>
      <c r="H30" s="1">
        <v>46066517.600000001</v>
      </c>
      <c r="I30" s="1">
        <v>596477.17000000004</v>
      </c>
      <c r="J30" s="2">
        <v>16</v>
      </c>
      <c r="K30" s="2">
        <v>2</v>
      </c>
    </row>
    <row r="31" spans="1:11" x14ac:dyDescent="0.25">
      <c r="A31" t="s">
        <v>9</v>
      </c>
      <c r="B31" s="3">
        <v>46235</v>
      </c>
      <c r="C31" t="s">
        <v>10</v>
      </c>
      <c r="D31">
        <v>1035</v>
      </c>
      <c r="E31" t="s">
        <v>40</v>
      </c>
      <c r="F31" s="1">
        <v>59787125.829999998</v>
      </c>
      <c r="G31" s="1">
        <v>825295</v>
      </c>
      <c r="H31" s="1">
        <v>46748845.75</v>
      </c>
      <c r="I31" s="1">
        <v>634182.97</v>
      </c>
      <c r="J31" s="2">
        <v>452.55799999999999</v>
      </c>
      <c r="K31" s="2">
        <v>13</v>
      </c>
    </row>
    <row r="32" spans="1:11" x14ac:dyDescent="0.25">
      <c r="A32" t="s">
        <v>9</v>
      </c>
      <c r="B32" s="3">
        <v>46235</v>
      </c>
      <c r="C32" t="s">
        <v>10</v>
      </c>
      <c r="D32">
        <v>1036</v>
      </c>
      <c r="E32" t="s">
        <v>41</v>
      </c>
      <c r="F32" s="1">
        <v>20241902.010000002</v>
      </c>
      <c r="H32" s="1">
        <v>15930450.789999999</v>
      </c>
    </row>
    <row r="33" spans="1:11" x14ac:dyDescent="0.25">
      <c r="A33" t="s">
        <v>9</v>
      </c>
      <c r="B33" s="3">
        <v>46235</v>
      </c>
      <c r="C33" t="s">
        <v>10</v>
      </c>
      <c r="D33">
        <v>1038</v>
      </c>
      <c r="E33" t="s">
        <v>42</v>
      </c>
      <c r="F33" s="1">
        <v>110388124.33</v>
      </c>
      <c r="G33" s="1">
        <v>1079239.52</v>
      </c>
      <c r="H33" s="1">
        <v>86726723.719999999</v>
      </c>
      <c r="I33" s="1">
        <v>841662.35</v>
      </c>
      <c r="J33" s="2">
        <v>419.87400000000002</v>
      </c>
      <c r="K33" s="2">
        <v>11</v>
      </c>
    </row>
    <row r="34" spans="1:11" x14ac:dyDescent="0.25">
      <c r="A34" t="s">
        <v>9</v>
      </c>
      <c r="B34" s="3">
        <v>46235</v>
      </c>
      <c r="C34" t="s">
        <v>10</v>
      </c>
      <c r="D34">
        <v>1039</v>
      </c>
      <c r="E34" t="s">
        <v>43</v>
      </c>
      <c r="F34" s="1">
        <v>98883999.650000006</v>
      </c>
      <c r="H34" s="1">
        <v>77519453.780000001</v>
      </c>
    </row>
    <row r="35" spans="1:11" x14ac:dyDescent="0.25">
      <c r="A35" t="s">
        <v>9</v>
      </c>
      <c r="B35" s="3">
        <v>46235</v>
      </c>
      <c r="C35" t="s">
        <v>10</v>
      </c>
      <c r="D35">
        <v>1042</v>
      </c>
      <c r="E35" t="s">
        <v>44</v>
      </c>
      <c r="F35" s="1">
        <v>56377456.149999999</v>
      </c>
      <c r="G35" s="1">
        <v>-371120.63</v>
      </c>
      <c r="H35" s="1">
        <v>44451252.299999997</v>
      </c>
      <c r="I35" s="1">
        <v>-302973.44</v>
      </c>
      <c r="J35" s="2">
        <v>-63.921999999999997</v>
      </c>
      <c r="K35" s="2">
        <v>1</v>
      </c>
    </row>
    <row r="36" spans="1:11" x14ac:dyDescent="0.25">
      <c r="A36" t="s">
        <v>9</v>
      </c>
      <c r="B36" s="3">
        <v>46235</v>
      </c>
      <c r="C36" t="s">
        <v>10</v>
      </c>
      <c r="D36">
        <v>1043</v>
      </c>
      <c r="E36" t="s">
        <v>45</v>
      </c>
      <c r="F36" s="1">
        <v>83168485.209999993</v>
      </c>
      <c r="H36" s="1">
        <v>65005842.060000002</v>
      </c>
    </row>
    <row r="37" spans="1:11" x14ac:dyDescent="0.25">
      <c r="A37" t="s">
        <v>9</v>
      </c>
      <c r="B37" s="3">
        <v>46235</v>
      </c>
      <c r="C37" t="s">
        <v>10</v>
      </c>
      <c r="D37">
        <v>1044</v>
      </c>
      <c r="E37" t="s">
        <v>46</v>
      </c>
      <c r="F37" s="1">
        <v>26661988.129999999</v>
      </c>
      <c r="H37" s="1">
        <v>20911539.670000002</v>
      </c>
    </row>
    <row r="38" spans="1:11" x14ac:dyDescent="0.25">
      <c r="A38" t="s">
        <v>9</v>
      </c>
      <c r="B38" s="3">
        <v>46235</v>
      </c>
      <c r="C38" t="s">
        <v>10</v>
      </c>
      <c r="D38">
        <v>1045</v>
      </c>
      <c r="E38" t="s">
        <v>47</v>
      </c>
      <c r="F38" s="1">
        <v>23326092.84</v>
      </c>
      <c r="H38" s="1">
        <v>18342372.609999999</v>
      </c>
    </row>
    <row r="39" spans="1:11" x14ac:dyDescent="0.25">
      <c r="A39" t="s">
        <v>9</v>
      </c>
      <c r="B39" s="3">
        <v>46235</v>
      </c>
      <c r="C39" t="s">
        <v>10</v>
      </c>
      <c r="D39">
        <v>1046</v>
      </c>
      <c r="E39" t="s">
        <v>48</v>
      </c>
      <c r="F39" s="1">
        <v>29819847.989999998</v>
      </c>
      <c r="H39" s="1">
        <v>23427266.059999999</v>
      </c>
    </row>
    <row r="40" spans="1:11" x14ac:dyDescent="0.25">
      <c r="A40" t="s">
        <v>9</v>
      </c>
      <c r="B40" s="3">
        <v>46235</v>
      </c>
      <c r="C40" t="s">
        <v>10</v>
      </c>
      <c r="D40">
        <v>1050</v>
      </c>
      <c r="E40" t="s">
        <v>49</v>
      </c>
      <c r="F40" s="1">
        <v>61273341.5</v>
      </c>
      <c r="H40" s="1">
        <v>48098377.409999996</v>
      </c>
    </row>
    <row r="41" spans="1:11" x14ac:dyDescent="0.25">
      <c r="A41" t="s">
        <v>9</v>
      </c>
      <c r="B41" s="3">
        <v>46235</v>
      </c>
      <c r="C41" t="s">
        <v>10</v>
      </c>
      <c r="D41">
        <v>1051</v>
      </c>
      <c r="E41" t="s">
        <v>50</v>
      </c>
      <c r="F41" s="1">
        <v>95107387.189999998</v>
      </c>
      <c r="G41" s="1">
        <v>354777.5</v>
      </c>
      <c r="H41" s="1">
        <v>75276609.219999999</v>
      </c>
      <c r="I41" s="1">
        <v>283699.52</v>
      </c>
      <c r="J41" s="2">
        <v>87.849000000000004</v>
      </c>
      <c r="K41" s="2">
        <v>3</v>
      </c>
    </row>
    <row r="42" spans="1:11" x14ac:dyDescent="0.25">
      <c r="A42" t="s">
        <v>9</v>
      </c>
      <c r="B42" s="3">
        <v>46235</v>
      </c>
      <c r="C42" t="s">
        <v>10</v>
      </c>
      <c r="D42">
        <v>1052</v>
      </c>
      <c r="E42" t="s">
        <v>51</v>
      </c>
      <c r="F42" s="1">
        <v>73222412.939999998</v>
      </c>
      <c r="G42" s="1">
        <v>171964.82</v>
      </c>
      <c r="H42" s="1">
        <v>57833621.57</v>
      </c>
      <c r="I42" s="1">
        <v>133237.32</v>
      </c>
      <c r="J42" s="2">
        <v>57</v>
      </c>
      <c r="K42" s="2">
        <v>4</v>
      </c>
    </row>
    <row r="43" spans="1:11" x14ac:dyDescent="0.25">
      <c r="A43" t="s">
        <v>9</v>
      </c>
      <c r="B43" s="3">
        <v>46235</v>
      </c>
      <c r="C43" t="s">
        <v>10</v>
      </c>
      <c r="D43">
        <v>1053</v>
      </c>
      <c r="E43" t="s">
        <v>52</v>
      </c>
      <c r="F43" s="1">
        <v>88171143.340000004</v>
      </c>
      <c r="G43" s="1">
        <v>355499.79</v>
      </c>
      <c r="H43" s="1">
        <v>69046594.790000007</v>
      </c>
      <c r="I43" s="1">
        <v>277102.52</v>
      </c>
      <c r="J43" s="2">
        <v>10.958</v>
      </c>
      <c r="K43" s="2">
        <v>2</v>
      </c>
    </row>
    <row r="44" spans="1:11" x14ac:dyDescent="0.25">
      <c r="A44" t="s">
        <v>9</v>
      </c>
      <c r="B44" s="3">
        <v>46235</v>
      </c>
      <c r="C44" t="s">
        <v>10</v>
      </c>
      <c r="D44">
        <v>1054</v>
      </c>
      <c r="E44" t="s">
        <v>53</v>
      </c>
      <c r="F44" s="1">
        <v>102981317.29000001</v>
      </c>
      <c r="G44" s="1">
        <v>3641498.42</v>
      </c>
      <c r="H44" s="1">
        <v>80451316.950000003</v>
      </c>
      <c r="I44" s="1">
        <v>2831125.62</v>
      </c>
      <c r="J44" s="2">
        <v>998.846</v>
      </c>
      <c r="K44" s="2">
        <v>22</v>
      </c>
    </row>
    <row r="45" spans="1:11" x14ac:dyDescent="0.25">
      <c r="A45" t="s">
        <v>9</v>
      </c>
      <c r="B45" s="3">
        <v>46235</v>
      </c>
      <c r="C45" t="s">
        <v>10</v>
      </c>
      <c r="D45">
        <v>1055</v>
      </c>
      <c r="E45" t="s">
        <v>54</v>
      </c>
      <c r="F45" s="1">
        <v>82819010</v>
      </c>
      <c r="G45" s="1">
        <v>1148552.69</v>
      </c>
      <c r="H45" s="1">
        <v>65109777.840000004</v>
      </c>
      <c r="I45" s="1">
        <v>906830.71</v>
      </c>
      <c r="J45" s="2">
        <v>544.02700000000004</v>
      </c>
      <c r="K45" s="2">
        <v>17</v>
      </c>
    </row>
    <row r="46" spans="1:11" x14ac:dyDescent="0.25">
      <c r="A46" t="s">
        <v>9</v>
      </c>
      <c r="B46" s="3">
        <v>46235</v>
      </c>
      <c r="C46" t="s">
        <v>10</v>
      </c>
      <c r="D46">
        <v>1056</v>
      </c>
      <c r="E46" t="s">
        <v>55</v>
      </c>
      <c r="F46" s="1">
        <v>57919232.560000002</v>
      </c>
      <c r="G46" s="1">
        <v>882442.8</v>
      </c>
      <c r="H46" s="1">
        <v>45542451.890000001</v>
      </c>
      <c r="I46" s="1">
        <v>683711.04</v>
      </c>
      <c r="J46" s="2">
        <v>88</v>
      </c>
      <c r="K46" s="2">
        <v>2</v>
      </c>
    </row>
    <row r="47" spans="1:11" x14ac:dyDescent="0.25">
      <c r="A47" t="s">
        <v>9</v>
      </c>
      <c r="B47" s="3">
        <v>46235</v>
      </c>
      <c r="C47" t="s">
        <v>10</v>
      </c>
      <c r="D47">
        <v>1057</v>
      </c>
      <c r="E47" t="s">
        <v>56</v>
      </c>
      <c r="F47" s="1">
        <v>119592694.86</v>
      </c>
      <c r="G47" s="1">
        <v>5454538.7800000003</v>
      </c>
      <c r="H47" s="1">
        <v>93803460.920000002</v>
      </c>
      <c r="I47" s="1">
        <v>4246742.12</v>
      </c>
      <c r="J47" s="2">
        <v>2163.826</v>
      </c>
      <c r="K47" s="2">
        <v>40</v>
      </c>
    </row>
    <row r="48" spans="1:11" x14ac:dyDescent="0.25">
      <c r="A48" t="s">
        <v>9</v>
      </c>
      <c r="B48" s="3">
        <v>46235</v>
      </c>
      <c r="C48" t="s">
        <v>10</v>
      </c>
      <c r="D48">
        <v>1058</v>
      </c>
      <c r="E48" t="s">
        <v>57</v>
      </c>
      <c r="F48" s="1">
        <v>68514902.629999995</v>
      </c>
      <c r="G48" s="1">
        <v>425190.46</v>
      </c>
      <c r="H48" s="1">
        <v>53407043.460000001</v>
      </c>
      <c r="I48" s="1">
        <v>329289.14</v>
      </c>
      <c r="J48" s="2">
        <v>113.988</v>
      </c>
      <c r="K48" s="2">
        <v>6</v>
      </c>
    </row>
    <row r="49" spans="1:11" x14ac:dyDescent="0.25">
      <c r="A49" t="s">
        <v>9</v>
      </c>
      <c r="B49" s="3">
        <v>46235</v>
      </c>
      <c r="C49" t="s">
        <v>10</v>
      </c>
      <c r="D49">
        <v>1059</v>
      </c>
      <c r="E49" t="s">
        <v>58</v>
      </c>
      <c r="F49" s="1">
        <v>76353583.510000005</v>
      </c>
      <c r="H49" s="1">
        <v>59605284.25</v>
      </c>
    </row>
    <row r="50" spans="1:11" x14ac:dyDescent="0.25">
      <c r="A50" t="s">
        <v>9</v>
      </c>
      <c r="B50" s="3">
        <v>46235</v>
      </c>
      <c r="C50" t="s">
        <v>10</v>
      </c>
      <c r="D50">
        <v>1060</v>
      </c>
      <c r="E50" t="s">
        <v>59</v>
      </c>
      <c r="F50" s="1">
        <v>41231449.770000003</v>
      </c>
      <c r="H50" s="1">
        <v>32596080.809999999</v>
      </c>
    </row>
    <row r="51" spans="1:11" x14ac:dyDescent="0.25">
      <c r="A51" t="s">
        <v>9</v>
      </c>
      <c r="B51" s="3">
        <v>46235</v>
      </c>
      <c r="C51" t="s">
        <v>10</v>
      </c>
      <c r="D51">
        <v>1061</v>
      </c>
      <c r="E51" t="s">
        <v>60</v>
      </c>
      <c r="F51" s="1">
        <v>109418464.03</v>
      </c>
      <c r="G51" s="1">
        <v>325978.14</v>
      </c>
      <c r="H51" s="1">
        <v>85410710.640000001</v>
      </c>
      <c r="I51" s="1">
        <v>254969.91</v>
      </c>
      <c r="J51" s="2">
        <v>134</v>
      </c>
      <c r="K51" s="2">
        <v>3</v>
      </c>
    </row>
    <row r="52" spans="1:11" x14ac:dyDescent="0.25">
      <c r="A52" t="s">
        <v>9</v>
      </c>
      <c r="B52" s="3">
        <v>46235</v>
      </c>
      <c r="C52" t="s">
        <v>10</v>
      </c>
      <c r="D52">
        <v>1067</v>
      </c>
      <c r="E52" t="s">
        <v>61</v>
      </c>
      <c r="F52" s="1">
        <v>52157479.840000004</v>
      </c>
      <c r="G52" s="1">
        <v>-703999.35</v>
      </c>
      <c r="H52" s="1">
        <v>40919908.07</v>
      </c>
      <c r="I52" s="1">
        <v>-545454.06999999995</v>
      </c>
      <c r="J52" s="2">
        <v>-1</v>
      </c>
      <c r="K52" s="2">
        <v>1</v>
      </c>
    </row>
    <row r="53" spans="1:11" x14ac:dyDescent="0.25">
      <c r="A53" t="s">
        <v>9</v>
      </c>
      <c r="B53" s="3">
        <v>46235</v>
      </c>
      <c r="C53" t="s">
        <v>10</v>
      </c>
      <c r="D53">
        <v>1068</v>
      </c>
      <c r="E53" t="s">
        <v>62</v>
      </c>
      <c r="F53" s="1">
        <v>90885002.549999997</v>
      </c>
      <c r="H53" s="1">
        <v>71146368.469999999</v>
      </c>
    </row>
    <row r="54" spans="1:11" x14ac:dyDescent="0.25">
      <c r="A54" t="s">
        <v>9</v>
      </c>
      <c r="B54" s="3">
        <v>46235</v>
      </c>
      <c r="C54" t="s">
        <v>10</v>
      </c>
      <c r="D54">
        <v>1074</v>
      </c>
      <c r="E54" t="s">
        <v>63</v>
      </c>
      <c r="F54" s="1">
        <v>37651785.640000001</v>
      </c>
      <c r="G54" s="1">
        <v>59680.75</v>
      </c>
      <c r="H54" s="1">
        <v>29449339.379999999</v>
      </c>
      <c r="I54" s="1">
        <v>42366.28</v>
      </c>
      <c r="J54" s="2">
        <v>7</v>
      </c>
      <c r="K54" s="2">
        <v>1</v>
      </c>
    </row>
    <row r="55" spans="1:11" x14ac:dyDescent="0.25">
      <c r="A55" t="s">
        <v>9</v>
      </c>
      <c r="B55" s="3">
        <v>46235</v>
      </c>
      <c r="C55" t="s">
        <v>10</v>
      </c>
      <c r="D55">
        <v>1075</v>
      </c>
      <c r="E55" t="s">
        <v>64</v>
      </c>
      <c r="F55" s="1">
        <v>68444180.079999998</v>
      </c>
      <c r="H55" s="1">
        <v>54399344.509999998</v>
      </c>
    </row>
    <row r="56" spans="1:11" x14ac:dyDescent="0.25">
      <c r="A56" t="s">
        <v>9</v>
      </c>
      <c r="B56" s="3">
        <v>46235</v>
      </c>
      <c r="C56" t="s">
        <v>10</v>
      </c>
      <c r="D56">
        <v>1076</v>
      </c>
      <c r="E56" t="s">
        <v>65</v>
      </c>
      <c r="F56" s="1">
        <v>66857402.909999996</v>
      </c>
      <c r="H56" s="1">
        <v>52649835</v>
      </c>
    </row>
    <row r="57" spans="1:11" x14ac:dyDescent="0.25">
      <c r="A57" t="s">
        <v>9</v>
      </c>
      <c r="B57" s="3">
        <v>46235</v>
      </c>
      <c r="C57" t="s">
        <v>10</v>
      </c>
      <c r="D57">
        <v>1077</v>
      </c>
      <c r="E57" t="s">
        <v>66</v>
      </c>
      <c r="F57" s="1">
        <v>139951595.80000001</v>
      </c>
      <c r="G57" s="1">
        <v>374818.29</v>
      </c>
      <c r="H57" s="1">
        <v>110396865.14</v>
      </c>
      <c r="I57" s="1">
        <v>288479.37</v>
      </c>
      <c r="J57" s="2">
        <v>119</v>
      </c>
      <c r="K57" s="2">
        <v>4</v>
      </c>
    </row>
    <row r="58" spans="1:11" x14ac:dyDescent="0.25">
      <c r="A58" t="s">
        <v>9</v>
      </c>
      <c r="B58" s="3">
        <v>46235</v>
      </c>
      <c r="C58" t="s">
        <v>10</v>
      </c>
      <c r="D58">
        <v>1078</v>
      </c>
      <c r="E58" t="s">
        <v>67</v>
      </c>
      <c r="F58" s="1">
        <v>85416883.209999993</v>
      </c>
      <c r="H58" s="1">
        <v>67699399.650000006</v>
      </c>
    </row>
    <row r="59" spans="1:11" x14ac:dyDescent="0.25">
      <c r="A59" t="s">
        <v>9</v>
      </c>
      <c r="B59" s="3">
        <v>46235</v>
      </c>
      <c r="C59" t="s">
        <v>10</v>
      </c>
      <c r="D59">
        <v>1080</v>
      </c>
      <c r="E59" t="s">
        <v>68</v>
      </c>
      <c r="F59" s="1">
        <v>57786482.649999999</v>
      </c>
      <c r="G59" s="1">
        <v>1104855.1200000001</v>
      </c>
      <c r="H59" s="1">
        <v>45223535.530000001</v>
      </c>
      <c r="I59" s="1">
        <v>870920.63</v>
      </c>
      <c r="J59" s="2">
        <v>498.70600000000002</v>
      </c>
      <c r="K59" s="2">
        <v>15</v>
      </c>
    </row>
    <row r="60" spans="1:11" x14ac:dyDescent="0.25">
      <c r="A60" t="s">
        <v>9</v>
      </c>
      <c r="B60" s="3">
        <v>46235</v>
      </c>
      <c r="C60" t="s">
        <v>10</v>
      </c>
      <c r="D60">
        <v>1081</v>
      </c>
      <c r="E60" t="s">
        <v>69</v>
      </c>
      <c r="F60" s="1">
        <v>59348992.600000001</v>
      </c>
      <c r="H60" s="1">
        <v>46531638.18</v>
      </c>
    </row>
    <row r="61" spans="1:11" x14ac:dyDescent="0.25">
      <c r="A61" t="s">
        <v>9</v>
      </c>
      <c r="B61" s="3">
        <v>46235</v>
      </c>
      <c r="C61" t="s">
        <v>10</v>
      </c>
      <c r="D61">
        <v>1082</v>
      </c>
      <c r="E61" t="s">
        <v>70</v>
      </c>
      <c r="F61" s="1">
        <v>26637841.940000001</v>
      </c>
      <c r="H61" s="1">
        <v>21055448.43</v>
      </c>
    </row>
    <row r="62" spans="1:11" x14ac:dyDescent="0.25">
      <c r="A62" t="s">
        <v>9</v>
      </c>
      <c r="B62" s="3">
        <v>46235</v>
      </c>
      <c r="C62" t="s">
        <v>10</v>
      </c>
      <c r="D62">
        <v>1084</v>
      </c>
      <c r="E62" t="s">
        <v>71</v>
      </c>
      <c r="F62" s="1">
        <v>25369504.800000001</v>
      </c>
      <c r="H62" s="1">
        <v>19978695.100000001</v>
      </c>
    </row>
    <row r="63" spans="1:11" x14ac:dyDescent="0.25">
      <c r="A63" t="s">
        <v>9</v>
      </c>
      <c r="B63" s="3">
        <v>46235</v>
      </c>
      <c r="C63" t="s">
        <v>10</v>
      </c>
      <c r="D63">
        <v>1085</v>
      </c>
      <c r="E63" t="s">
        <v>72</v>
      </c>
      <c r="F63" s="1">
        <v>31497755.530000001</v>
      </c>
      <c r="G63" s="1">
        <v>1995283.5</v>
      </c>
      <c r="H63" s="1">
        <v>24753027.460000001</v>
      </c>
      <c r="I63" s="1">
        <v>1545932.44</v>
      </c>
      <c r="J63" s="2">
        <v>6</v>
      </c>
      <c r="K63" s="2">
        <v>5</v>
      </c>
    </row>
    <row r="64" spans="1:11" x14ac:dyDescent="0.25">
      <c r="A64" t="s">
        <v>9</v>
      </c>
      <c r="B64" s="3">
        <v>46235</v>
      </c>
      <c r="C64" t="s">
        <v>10</v>
      </c>
      <c r="D64">
        <v>1086</v>
      </c>
      <c r="E64" t="s">
        <v>73</v>
      </c>
      <c r="F64" s="1">
        <v>84382215.480000004</v>
      </c>
      <c r="H64" s="1">
        <v>65722702.840000004</v>
      </c>
    </row>
    <row r="65" spans="1:11" x14ac:dyDescent="0.25">
      <c r="A65" t="s">
        <v>9</v>
      </c>
      <c r="B65" s="3">
        <v>46235</v>
      </c>
      <c r="C65" t="s">
        <v>10</v>
      </c>
      <c r="D65">
        <v>1087</v>
      </c>
      <c r="E65" t="s">
        <v>74</v>
      </c>
      <c r="F65" s="1">
        <v>118150727.95</v>
      </c>
      <c r="G65" s="1">
        <v>1755833.11</v>
      </c>
      <c r="H65" s="1">
        <v>92878650.959999993</v>
      </c>
      <c r="I65" s="1">
        <v>1367158.41</v>
      </c>
      <c r="J65" s="2">
        <v>620.49900000000002</v>
      </c>
      <c r="K65" s="2">
        <v>21</v>
      </c>
    </row>
    <row r="66" spans="1:11" x14ac:dyDescent="0.25">
      <c r="A66" t="s">
        <v>9</v>
      </c>
      <c r="B66" s="3">
        <v>46235</v>
      </c>
      <c r="C66" t="s">
        <v>10</v>
      </c>
      <c r="D66">
        <v>1088</v>
      </c>
      <c r="E66" t="s">
        <v>75</v>
      </c>
      <c r="F66" s="1">
        <v>50749020.07</v>
      </c>
      <c r="H66" s="1">
        <v>40608556.009999998</v>
      </c>
    </row>
    <row r="67" spans="1:11" x14ac:dyDescent="0.25">
      <c r="A67" t="s">
        <v>9</v>
      </c>
      <c r="B67" s="3">
        <v>46235</v>
      </c>
      <c r="C67" t="s">
        <v>10</v>
      </c>
      <c r="D67">
        <v>1092</v>
      </c>
      <c r="E67" t="s">
        <v>76</v>
      </c>
      <c r="F67" s="1">
        <v>68627214.510000005</v>
      </c>
      <c r="H67" s="1">
        <v>53582509.920000002</v>
      </c>
    </row>
    <row r="68" spans="1:11" x14ac:dyDescent="0.25">
      <c r="A68" t="s">
        <v>9</v>
      </c>
      <c r="B68" s="3">
        <v>46235</v>
      </c>
      <c r="C68" t="s">
        <v>10</v>
      </c>
      <c r="D68">
        <v>1093</v>
      </c>
      <c r="E68" t="s">
        <v>77</v>
      </c>
      <c r="F68" s="1">
        <v>77627610.989999995</v>
      </c>
      <c r="H68" s="1">
        <v>60863682.990000002</v>
      </c>
    </row>
    <row r="69" spans="1:11" x14ac:dyDescent="0.25">
      <c r="A69" t="s">
        <v>9</v>
      </c>
      <c r="B69" s="3">
        <v>46235</v>
      </c>
      <c r="C69" t="s">
        <v>10</v>
      </c>
      <c r="D69">
        <v>1096</v>
      </c>
      <c r="E69" t="s">
        <v>78</v>
      </c>
      <c r="F69" s="1">
        <v>78337016.280000001</v>
      </c>
      <c r="H69" s="1">
        <v>61601872.799999997</v>
      </c>
    </row>
    <row r="70" spans="1:11" x14ac:dyDescent="0.25">
      <c r="A70" t="s">
        <v>9</v>
      </c>
      <c r="B70" s="3">
        <v>46235</v>
      </c>
      <c r="C70" t="s">
        <v>10</v>
      </c>
      <c r="D70">
        <v>1097</v>
      </c>
      <c r="E70" t="s">
        <v>79</v>
      </c>
      <c r="F70" s="1">
        <v>52973750.68</v>
      </c>
      <c r="H70" s="1">
        <v>41881089.710000001</v>
      </c>
    </row>
    <row r="71" spans="1:11" x14ac:dyDescent="0.25">
      <c r="A71" t="s">
        <v>9</v>
      </c>
      <c r="B71" s="3">
        <v>46235</v>
      </c>
      <c r="C71" t="s">
        <v>10</v>
      </c>
      <c r="D71">
        <v>1098</v>
      </c>
      <c r="E71" t="s">
        <v>80</v>
      </c>
      <c r="F71" s="1">
        <v>56622358.719999999</v>
      </c>
      <c r="H71" s="1">
        <v>44175683.149999999</v>
      </c>
    </row>
    <row r="72" spans="1:11" x14ac:dyDescent="0.25">
      <c r="A72" t="s">
        <v>9</v>
      </c>
      <c r="B72" s="3">
        <v>46235</v>
      </c>
      <c r="C72" t="s">
        <v>10</v>
      </c>
      <c r="D72">
        <v>1099</v>
      </c>
      <c r="E72" t="s">
        <v>81</v>
      </c>
      <c r="F72" s="1">
        <v>74481954.780000001</v>
      </c>
      <c r="H72" s="1">
        <v>59323087.729999997</v>
      </c>
    </row>
    <row r="73" spans="1:11" x14ac:dyDescent="0.25">
      <c r="A73" t="s">
        <v>9</v>
      </c>
      <c r="B73" s="3">
        <v>46235</v>
      </c>
      <c r="C73" t="s">
        <v>10</v>
      </c>
      <c r="D73">
        <v>1100</v>
      </c>
      <c r="E73" t="s">
        <v>82</v>
      </c>
      <c r="F73" s="1">
        <v>79057746.75</v>
      </c>
      <c r="H73" s="1">
        <v>62475972.539999999</v>
      </c>
    </row>
    <row r="74" spans="1:11" x14ac:dyDescent="0.25">
      <c r="A74" t="s">
        <v>9</v>
      </c>
      <c r="B74" s="3">
        <v>46235</v>
      </c>
      <c r="C74" t="s">
        <v>10</v>
      </c>
      <c r="D74">
        <v>1106</v>
      </c>
      <c r="E74" t="s">
        <v>83</v>
      </c>
      <c r="F74" s="1">
        <v>31694110.75</v>
      </c>
      <c r="H74" s="1">
        <v>24960462.949999999</v>
      </c>
    </row>
    <row r="75" spans="1:11" x14ac:dyDescent="0.25">
      <c r="A75" t="s">
        <v>9</v>
      </c>
      <c r="B75" s="3">
        <v>46235</v>
      </c>
      <c r="C75" t="s">
        <v>10</v>
      </c>
      <c r="D75">
        <v>1108</v>
      </c>
      <c r="E75" t="s">
        <v>84</v>
      </c>
      <c r="F75" s="1">
        <v>76485705.150000006</v>
      </c>
      <c r="G75" s="1">
        <v>-490433.05</v>
      </c>
      <c r="H75" s="1">
        <v>60264571.219999999</v>
      </c>
      <c r="I75" s="1">
        <v>-373201.18</v>
      </c>
      <c r="J75" s="2">
        <v>123.18899999999999</v>
      </c>
      <c r="K75" s="2">
        <v>6</v>
      </c>
    </row>
    <row r="76" spans="1:11" x14ac:dyDescent="0.25">
      <c r="A76" t="s">
        <v>9</v>
      </c>
      <c r="B76" s="3">
        <v>46235</v>
      </c>
      <c r="C76" t="s">
        <v>10</v>
      </c>
      <c r="D76">
        <v>1110</v>
      </c>
      <c r="E76" t="s">
        <v>85</v>
      </c>
      <c r="F76" s="1">
        <v>49488547.920000002</v>
      </c>
      <c r="H76" s="1">
        <v>38793098.920000002</v>
      </c>
    </row>
    <row r="77" spans="1:11" x14ac:dyDescent="0.25">
      <c r="A77" t="s">
        <v>9</v>
      </c>
      <c r="B77" s="3">
        <v>46235</v>
      </c>
      <c r="C77" t="s">
        <v>10</v>
      </c>
      <c r="D77">
        <v>1111</v>
      </c>
      <c r="E77" t="s">
        <v>86</v>
      </c>
      <c r="F77" s="1">
        <v>61402930.490000002</v>
      </c>
      <c r="G77" s="1">
        <v>686020.2</v>
      </c>
      <c r="H77" s="1">
        <v>48337674.189999998</v>
      </c>
      <c r="I77" s="1">
        <v>531523.96</v>
      </c>
      <c r="J77" s="2">
        <v>28</v>
      </c>
      <c r="K77" s="2">
        <v>4</v>
      </c>
    </row>
    <row r="78" spans="1:11" x14ac:dyDescent="0.25">
      <c r="A78" t="s">
        <v>9</v>
      </c>
      <c r="B78" s="3">
        <v>46235</v>
      </c>
      <c r="C78" t="s">
        <v>10</v>
      </c>
      <c r="D78">
        <v>1114</v>
      </c>
      <c r="E78" t="s">
        <v>87</v>
      </c>
      <c r="F78" s="1">
        <v>52528583.700000003</v>
      </c>
      <c r="G78" s="1">
        <v>319999.19</v>
      </c>
      <c r="H78" s="1">
        <v>41247916.520000003</v>
      </c>
      <c r="I78" s="1">
        <v>247933.26</v>
      </c>
      <c r="J78" s="2">
        <v>1</v>
      </c>
      <c r="K78" s="2">
        <v>1</v>
      </c>
    </row>
    <row r="79" spans="1:11" x14ac:dyDescent="0.25">
      <c r="A79" t="s">
        <v>9</v>
      </c>
      <c r="B79" s="3">
        <v>46235</v>
      </c>
      <c r="C79" t="s">
        <v>10</v>
      </c>
      <c r="D79">
        <v>1115</v>
      </c>
      <c r="E79" t="s">
        <v>88</v>
      </c>
      <c r="F79" s="1">
        <v>74538548.409999996</v>
      </c>
      <c r="G79" s="1">
        <v>73007.05</v>
      </c>
      <c r="H79" s="1">
        <v>58552046.689999998</v>
      </c>
      <c r="I79" s="1">
        <v>35332.699999999997</v>
      </c>
      <c r="J79" s="2">
        <v>106.654</v>
      </c>
      <c r="K79" s="2">
        <v>10</v>
      </c>
    </row>
    <row r="80" spans="1:11" x14ac:dyDescent="0.25">
      <c r="A80" t="s">
        <v>9</v>
      </c>
      <c r="B80" s="3">
        <v>46235</v>
      </c>
      <c r="C80" t="s">
        <v>10</v>
      </c>
      <c r="D80">
        <v>1116</v>
      </c>
      <c r="E80" t="s">
        <v>89</v>
      </c>
      <c r="F80" s="1">
        <v>59106520.880000003</v>
      </c>
      <c r="H80" s="1">
        <v>46299372.32</v>
      </c>
    </row>
    <row r="81" spans="1:11" x14ac:dyDescent="0.25">
      <c r="A81" t="s">
        <v>9</v>
      </c>
      <c r="B81" s="3">
        <v>46235</v>
      </c>
      <c r="C81" t="s">
        <v>10</v>
      </c>
      <c r="D81">
        <v>1119</v>
      </c>
      <c r="E81" t="s">
        <v>90</v>
      </c>
      <c r="F81" s="1">
        <v>56727810.530000001</v>
      </c>
      <c r="H81" s="1">
        <v>44443040.340000004</v>
      </c>
    </row>
    <row r="82" spans="1:11" x14ac:dyDescent="0.25">
      <c r="A82" t="s">
        <v>9</v>
      </c>
      <c r="B82" s="3">
        <v>46235</v>
      </c>
      <c r="C82" t="s">
        <v>10</v>
      </c>
      <c r="D82">
        <v>2997</v>
      </c>
      <c r="E82" t="s">
        <v>91</v>
      </c>
      <c r="F82" s="1">
        <v>321347333.01999998</v>
      </c>
      <c r="G82" s="1">
        <v>7730526.5300000003</v>
      </c>
      <c r="H82" s="1">
        <v>255538921.58000001</v>
      </c>
      <c r="I82" s="1">
        <v>6009005.6200000001</v>
      </c>
      <c r="J82" s="2">
        <v>2356.8879999999999</v>
      </c>
      <c r="K82" s="2">
        <v>65</v>
      </c>
    </row>
    <row r="83" spans="1:11" x14ac:dyDescent="0.25">
      <c r="A83" t="s">
        <v>9</v>
      </c>
      <c r="B83" s="3">
        <v>46235</v>
      </c>
      <c r="C83" t="s">
        <v>10</v>
      </c>
      <c r="D83">
        <v>2998</v>
      </c>
      <c r="E83" t="s">
        <v>92</v>
      </c>
      <c r="F83" s="1">
        <v>196539261.47999999</v>
      </c>
      <c r="G83" s="1">
        <v>11593457.98</v>
      </c>
      <c r="H83" s="1">
        <v>153797482.22999999</v>
      </c>
      <c r="I83" s="1">
        <v>8971243.0899999999</v>
      </c>
      <c r="J83" s="2">
        <v>3310.9119999999998</v>
      </c>
      <c r="K83" s="2">
        <v>92</v>
      </c>
    </row>
    <row r="84" spans="1:11" x14ac:dyDescent="0.25">
      <c r="A84" t="s">
        <v>9</v>
      </c>
      <c r="B84" s="3">
        <v>46235</v>
      </c>
      <c r="C84" t="s">
        <v>10</v>
      </c>
      <c r="D84">
        <v>2999</v>
      </c>
      <c r="E84" t="s">
        <v>93</v>
      </c>
      <c r="F84" s="1">
        <v>172730516.09</v>
      </c>
      <c r="G84" s="1">
        <v>7028206</v>
      </c>
      <c r="H84" s="1">
        <v>135186951.52000001</v>
      </c>
      <c r="I84" s="1">
        <v>5339183.29</v>
      </c>
      <c r="J84" s="2">
        <v>3029.6640000000002</v>
      </c>
      <c r="K84" s="2">
        <v>74</v>
      </c>
    </row>
    <row r="85" spans="1:11" x14ac:dyDescent="0.25">
      <c r="A85" t="s">
        <v>9</v>
      </c>
      <c r="B85" s="3">
        <v>46235</v>
      </c>
      <c r="C85" t="s">
        <v>10</v>
      </c>
      <c r="D85">
        <v>3601</v>
      </c>
      <c r="E85" t="s">
        <v>94</v>
      </c>
      <c r="F85" s="1">
        <v>219843236.97</v>
      </c>
      <c r="G85" s="1">
        <v>5979205</v>
      </c>
      <c r="H85" s="1">
        <v>172218145.18000001</v>
      </c>
      <c r="I85" s="1">
        <v>4638125.59</v>
      </c>
      <c r="J85" s="2">
        <v>2316.3359999999998</v>
      </c>
      <c r="K85" s="2">
        <v>60</v>
      </c>
    </row>
    <row r="86" spans="1:11" x14ac:dyDescent="0.25">
      <c r="A86" t="s">
        <v>9</v>
      </c>
      <c r="B86" s="3">
        <v>46235</v>
      </c>
      <c r="C86" t="s">
        <v>10</v>
      </c>
      <c r="D86">
        <v>3602</v>
      </c>
      <c r="E86" t="s">
        <v>95</v>
      </c>
      <c r="F86" s="1">
        <v>176256830.69999999</v>
      </c>
      <c r="G86" s="1">
        <v>4791908.5</v>
      </c>
      <c r="H86" s="1">
        <v>138252534.46000001</v>
      </c>
      <c r="I86" s="1">
        <v>3701615.76</v>
      </c>
      <c r="J86" s="2">
        <v>1437.52</v>
      </c>
      <c r="K86" s="2">
        <v>45</v>
      </c>
    </row>
    <row r="87" spans="1:11" x14ac:dyDescent="0.25">
      <c r="A87" t="s">
        <v>9</v>
      </c>
      <c r="B87" s="3">
        <v>46235</v>
      </c>
      <c r="C87" t="s">
        <v>10</v>
      </c>
      <c r="D87">
        <v>3603</v>
      </c>
      <c r="E87" t="s">
        <v>96</v>
      </c>
      <c r="F87" s="1">
        <v>211831784.43000001</v>
      </c>
      <c r="G87" s="1">
        <v>5792450.54</v>
      </c>
      <c r="H87" s="1">
        <v>165541332.66999999</v>
      </c>
      <c r="I87" s="1">
        <v>4510175.29</v>
      </c>
      <c r="J87" s="2">
        <v>2230.9029999999998</v>
      </c>
      <c r="K87" s="2">
        <v>55</v>
      </c>
    </row>
    <row r="88" spans="1:11" x14ac:dyDescent="0.25">
      <c r="A88" t="s">
        <v>9</v>
      </c>
      <c r="B88" s="3">
        <v>46235</v>
      </c>
      <c r="C88" t="s">
        <v>10</v>
      </c>
      <c r="D88">
        <v>3604</v>
      </c>
      <c r="E88" t="s">
        <v>97</v>
      </c>
      <c r="F88" s="1">
        <v>174047233.97</v>
      </c>
      <c r="G88" s="1">
        <v>4298369.54</v>
      </c>
      <c r="H88" s="1">
        <v>136015704.56999999</v>
      </c>
      <c r="I88" s="1">
        <v>3322345.56</v>
      </c>
      <c r="J88" s="2">
        <v>1321.6780000000001</v>
      </c>
      <c r="K88" s="2">
        <v>38</v>
      </c>
    </row>
    <row r="89" spans="1:11" x14ac:dyDescent="0.25">
      <c r="A89" t="s">
        <v>9</v>
      </c>
      <c r="B89" s="3">
        <v>46235</v>
      </c>
      <c r="C89" t="s">
        <v>10</v>
      </c>
      <c r="D89">
        <v>3605</v>
      </c>
      <c r="E89" t="s">
        <v>98</v>
      </c>
      <c r="F89" s="1">
        <v>235635834.27000001</v>
      </c>
      <c r="G89" s="1">
        <v>9679882.2300000004</v>
      </c>
      <c r="H89" s="1">
        <v>185630332.93000001</v>
      </c>
      <c r="I89" s="1">
        <v>7533954.9500000002</v>
      </c>
      <c r="J89" s="2">
        <v>2842.2620000000002</v>
      </c>
      <c r="K89" s="2">
        <v>73</v>
      </c>
    </row>
    <row r="90" spans="1:11" x14ac:dyDescent="0.25">
      <c r="A90" t="s">
        <v>9</v>
      </c>
      <c r="B90" s="3">
        <v>46235</v>
      </c>
      <c r="C90" t="s">
        <v>10</v>
      </c>
      <c r="D90">
        <v>3606</v>
      </c>
      <c r="E90" t="s">
        <v>99</v>
      </c>
      <c r="F90" s="1">
        <v>139797217.72999999</v>
      </c>
      <c r="G90" s="1">
        <v>4424776.3600000003</v>
      </c>
      <c r="H90" s="1">
        <v>110002240.91</v>
      </c>
      <c r="I90" s="1">
        <v>3441935.1</v>
      </c>
      <c r="J90" s="2">
        <v>1827.806</v>
      </c>
      <c r="K90" s="2">
        <v>40</v>
      </c>
    </row>
    <row r="91" spans="1:11" x14ac:dyDescent="0.25">
      <c r="A91" t="s">
        <v>9</v>
      </c>
      <c r="B91" s="3">
        <v>46235</v>
      </c>
      <c r="C91" t="s">
        <v>10</v>
      </c>
      <c r="D91">
        <v>3608</v>
      </c>
      <c r="E91" t="s">
        <v>100</v>
      </c>
      <c r="F91" s="1">
        <v>221489847.02000001</v>
      </c>
      <c r="G91" s="1">
        <v>2744398.59</v>
      </c>
      <c r="H91" s="1">
        <v>173563965.88</v>
      </c>
      <c r="I91" s="1">
        <v>2123529.19</v>
      </c>
      <c r="J91" s="2">
        <v>912.61300000000006</v>
      </c>
      <c r="K91" s="2">
        <v>22</v>
      </c>
    </row>
    <row r="92" spans="1:11" x14ac:dyDescent="0.25">
      <c r="A92" t="s">
        <v>9</v>
      </c>
      <c r="B92" s="3">
        <v>46235</v>
      </c>
      <c r="C92" t="s">
        <v>10</v>
      </c>
      <c r="D92">
        <v>3613</v>
      </c>
      <c r="E92" t="s">
        <v>101</v>
      </c>
      <c r="F92" s="1">
        <v>149444424.22</v>
      </c>
      <c r="G92" s="1">
        <v>3872801.27</v>
      </c>
      <c r="H92" s="1">
        <v>117418399.31999999</v>
      </c>
      <c r="I92" s="1">
        <v>3002154.85</v>
      </c>
      <c r="J92" s="2">
        <v>1551.367</v>
      </c>
      <c r="K92" s="2">
        <v>43</v>
      </c>
    </row>
    <row r="93" spans="1:11" x14ac:dyDescent="0.25">
      <c r="A93" t="s">
        <v>9</v>
      </c>
      <c r="B93" s="3">
        <v>46235</v>
      </c>
      <c r="C93" t="s">
        <v>10</v>
      </c>
      <c r="D93">
        <v>4001</v>
      </c>
      <c r="E93" t="s">
        <v>102</v>
      </c>
      <c r="F93" s="1">
        <v>33974195.649999999</v>
      </c>
      <c r="G93" s="1">
        <v>112168.64</v>
      </c>
      <c r="H93" s="1">
        <v>26760980.530000001</v>
      </c>
      <c r="I93" s="1">
        <v>88504.69</v>
      </c>
      <c r="J93" s="2">
        <v>74</v>
      </c>
      <c r="K93" s="2">
        <v>2</v>
      </c>
    </row>
    <row r="94" spans="1:11" x14ac:dyDescent="0.25">
      <c r="A94" t="s">
        <v>9</v>
      </c>
      <c r="B94" s="3">
        <v>46236</v>
      </c>
      <c r="C94" t="s">
        <v>103</v>
      </c>
      <c r="D94">
        <v>1002</v>
      </c>
      <c r="E94" t="s">
        <v>11</v>
      </c>
      <c r="F94" s="1">
        <v>114020471.38</v>
      </c>
      <c r="G94" s="1">
        <v>159322.70000000001</v>
      </c>
      <c r="H94" s="1">
        <v>89077031.519999996</v>
      </c>
      <c r="I94" s="1">
        <v>120730.4</v>
      </c>
      <c r="J94" s="2">
        <v>31</v>
      </c>
      <c r="K94" s="2">
        <v>1</v>
      </c>
    </row>
    <row r="95" spans="1:11" x14ac:dyDescent="0.25">
      <c r="A95" t="s">
        <v>9</v>
      </c>
      <c r="B95" s="3">
        <v>46236</v>
      </c>
      <c r="C95" t="s">
        <v>103</v>
      </c>
      <c r="D95">
        <v>1003</v>
      </c>
      <c r="E95" t="s">
        <v>12</v>
      </c>
      <c r="F95" s="1">
        <v>119521392.20999999</v>
      </c>
      <c r="H95" s="1">
        <v>93252695.390000001</v>
      </c>
    </row>
    <row r="96" spans="1:11" x14ac:dyDescent="0.25">
      <c r="A96" t="s">
        <v>9</v>
      </c>
      <c r="B96" s="3">
        <v>46236</v>
      </c>
      <c r="C96" t="s">
        <v>103</v>
      </c>
      <c r="D96">
        <v>1004</v>
      </c>
      <c r="E96" t="s">
        <v>13</v>
      </c>
      <c r="F96" s="1">
        <v>96695719.189999998</v>
      </c>
      <c r="G96" s="1">
        <v>1815902.81</v>
      </c>
      <c r="H96" s="1">
        <v>76128861.230000004</v>
      </c>
      <c r="I96" s="1">
        <v>1412739.11</v>
      </c>
      <c r="J96" s="2">
        <v>436.18400000000003</v>
      </c>
      <c r="K96" s="2">
        <v>13</v>
      </c>
    </row>
    <row r="97" spans="1:11" x14ac:dyDescent="0.25">
      <c r="A97" t="s">
        <v>9</v>
      </c>
      <c r="B97" s="3">
        <v>46236</v>
      </c>
      <c r="C97" t="s">
        <v>103</v>
      </c>
      <c r="D97">
        <v>1005</v>
      </c>
      <c r="E97" t="s">
        <v>14</v>
      </c>
      <c r="F97" s="1">
        <v>88493111.829999998</v>
      </c>
      <c r="H97" s="1">
        <v>69167880.700000003</v>
      </c>
    </row>
    <row r="98" spans="1:11" x14ac:dyDescent="0.25">
      <c r="A98" t="s">
        <v>9</v>
      </c>
      <c r="B98" s="3">
        <v>46236</v>
      </c>
      <c r="C98" t="s">
        <v>103</v>
      </c>
      <c r="D98">
        <v>1006</v>
      </c>
      <c r="E98" t="s">
        <v>15</v>
      </c>
      <c r="F98" s="1">
        <v>108258888.20999999</v>
      </c>
      <c r="H98" s="1">
        <v>84615218.510000005</v>
      </c>
    </row>
    <row r="99" spans="1:11" x14ac:dyDescent="0.25">
      <c r="A99" t="s">
        <v>9</v>
      </c>
      <c r="B99" s="3">
        <v>46236</v>
      </c>
      <c r="C99" t="s">
        <v>103</v>
      </c>
      <c r="D99">
        <v>1008</v>
      </c>
      <c r="E99" t="s">
        <v>17</v>
      </c>
      <c r="F99" s="1">
        <v>120306389.90000001</v>
      </c>
      <c r="H99" s="1">
        <v>94189010.159999996</v>
      </c>
    </row>
    <row r="100" spans="1:11" x14ac:dyDescent="0.25">
      <c r="A100" t="s">
        <v>9</v>
      </c>
      <c r="B100" s="3">
        <v>46236</v>
      </c>
      <c r="C100" t="s">
        <v>103</v>
      </c>
      <c r="D100">
        <v>1010</v>
      </c>
      <c r="E100" t="s">
        <v>18</v>
      </c>
      <c r="F100" s="1">
        <v>63712201</v>
      </c>
      <c r="H100" s="1">
        <v>49876692.630000003</v>
      </c>
    </row>
    <row r="101" spans="1:11" x14ac:dyDescent="0.25">
      <c r="A101" t="s">
        <v>9</v>
      </c>
      <c r="B101" s="3">
        <v>46236</v>
      </c>
      <c r="C101" t="s">
        <v>103</v>
      </c>
      <c r="D101">
        <v>1011</v>
      </c>
      <c r="E101" t="s">
        <v>19</v>
      </c>
      <c r="F101" s="1">
        <v>71092455.109999999</v>
      </c>
      <c r="H101" s="1">
        <v>56216778.57</v>
      </c>
    </row>
    <row r="102" spans="1:11" x14ac:dyDescent="0.25">
      <c r="A102" t="s">
        <v>9</v>
      </c>
      <c r="B102" s="3">
        <v>46236</v>
      </c>
      <c r="C102" t="s">
        <v>103</v>
      </c>
      <c r="D102">
        <v>1012</v>
      </c>
      <c r="E102" t="s">
        <v>20</v>
      </c>
      <c r="F102" s="1">
        <v>86451761.099999994</v>
      </c>
      <c r="H102" s="1">
        <v>67684170.950000003</v>
      </c>
    </row>
    <row r="103" spans="1:11" x14ac:dyDescent="0.25">
      <c r="A103" t="s">
        <v>9</v>
      </c>
      <c r="B103" s="3">
        <v>46236</v>
      </c>
      <c r="C103" t="s">
        <v>103</v>
      </c>
      <c r="D103">
        <v>1013</v>
      </c>
      <c r="E103" t="s">
        <v>21</v>
      </c>
      <c r="F103" s="1">
        <v>71487990.859999999</v>
      </c>
      <c r="H103" s="1">
        <v>56207586.329999998</v>
      </c>
    </row>
    <row r="104" spans="1:11" x14ac:dyDescent="0.25">
      <c r="A104" t="s">
        <v>9</v>
      </c>
      <c r="B104" s="3">
        <v>46236</v>
      </c>
      <c r="C104" t="s">
        <v>103</v>
      </c>
      <c r="D104">
        <v>1014</v>
      </c>
      <c r="E104" t="s">
        <v>22</v>
      </c>
      <c r="F104" s="1">
        <v>99431287.269999996</v>
      </c>
      <c r="H104" s="1">
        <v>77512844.519999996</v>
      </c>
    </row>
    <row r="105" spans="1:11" x14ac:dyDescent="0.25">
      <c r="A105" t="s">
        <v>9</v>
      </c>
      <c r="B105" s="3">
        <v>46236</v>
      </c>
      <c r="C105" t="s">
        <v>103</v>
      </c>
      <c r="D105">
        <v>1015</v>
      </c>
      <c r="E105" t="s">
        <v>23</v>
      </c>
      <c r="F105" s="1">
        <v>77174495.189999998</v>
      </c>
      <c r="H105" s="1">
        <v>60501065.600000001</v>
      </c>
    </row>
    <row r="106" spans="1:11" x14ac:dyDescent="0.25">
      <c r="A106" t="s">
        <v>9</v>
      </c>
      <c r="B106" s="3">
        <v>46236</v>
      </c>
      <c r="C106" t="s">
        <v>103</v>
      </c>
      <c r="D106">
        <v>1016</v>
      </c>
      <c r="E106" t="s">
        <v>24</v>
      </c>
      <c r="F106" s="1">
        <v>122651427.78</v>
      </c>
      <c r="H106" s="1">
        <v>95939441.900000006</v>
      </c>
    </row>
    <row r="107" spans="1:11" x14ac:dyDescent="0.25">
      <c r="A107" t="s">
        <v>9</v>
      </c>
      <c r="B107" s="3">
        <v>46236</v>
      </c>
      <c r="C107" t="s">
        <v>103</v>
      </c>
      <c r="D107">
        <v>1017</v>
      </c>
      <c r="E107" t="s">
        <v>25</v>
      </c>
      <c r="F107" s="1">
        <v>103232722.3</v>
      </c>
      <c r="H107" s="1">
        <v>80780379.450000003</v>
      </c>
    </row>
    <row r="108" spans="1:11" x14ac:dyDescent="0.25">
      <c r="A108" t="s">
        <v>9</v>
      </c>
      <c r="B108" s="3">
        <v>46236</v>
      </c>
      <c r="C108" t="s">
        <v>103</v>
      </c>
      <c r="D108">
        <v>1018</v>
      </c>
      <c r="E108" t="s">
        <v>26</v>
      </c>
      <c r="F108" s="1">
        <v>56138095.219999999</v>
      </c>
      <c r="H108" s="1">
        <v>43918242.759999998</v>
      </c>
    </row>
    <row r="109" spans="1:11" x14ac:dyDescent="0.25">
      <c r="A109" t="s">
        <v>9</v>
      </c>
      <c r="B109" s="3">
        <v>46236</v>
      </c>
      <c r="C109" t="s">
        <v>103</v>
      </c>
      <c r="D109">
        <v>1020</v>
      </c>
      <c r="E109" t="s">
        <v>27</v>
      </c>
      <c r="F109" s="1">
        <v>74901665.829999998</v>
      </c>
      <c r="H109" s="1">
        <v>58524310.359999999</v>
      </c>
    </row>
    <row r="110" spans="1:11" x14ac:dyDescent="0.25">
      <c r="A110" t="s">
        <v>9</v>
      </c>
      <c r="B110" s="3">
        <v>46236</v>
      </c>
      <c r="C110" t="s">
        <v>103</v>
      </c>
      <c r="D110">
        <v>1021</v>
      </c>
      <c r="E110" t="s">
        <v>28</v>
      </c>
      <c r="F110" s="1">
        <v>68053803.829999998</v>
      </c>
      <c r="H110" s="1">
        <v>53238842.969999999</v>
      </c>
    </row>
    <row r="111" spans="1:11" x14ac:dyDescent="0.25">
      <c r="A111" t="s">
        <v>9</v>
      </c>
      <c r="B111" s="3">
        <v>46236</v>
      </c>
      <c r="C111" t="s">
        <v>103</v>
      </c>
      <c r="D111">
        <v>1022</v>
      </c>
      <c r="E111" t="s">
        <v>29</v>
      </c>
      <c r="F111" s="1">
        <v>103520060.73999999</v>
      </c>
      <c r="G111" s="1">
        <v>123665.9</v>
      </c>
      <c r="H111" s="1">
        <v>81668476.659999996</v>
      </c>
      <c r="I111" s="1">
        <v>93103.78</v>
      </c>
      <c r="J111" s="2">
        <v>46</v>
      </c>
      <c r="K111" s="2">
        <v>2</v>
      </c>
    </row>
    <row r="112" spans="1:11" x14ac:dyDescent="0.25">
      <c r="A112" t="s">
        <v>9</v>
      </c>
      <c r="B112" s="3">
        <v>46236</v>
      </c>
      <c r="C112" t="s">
        <v>103</v>
      </c>
      <c r="D112">
        <v>1024</v>
      </c>
      <c r="E112" t="s">
        <v>31</v>
      </c>
      <c r="F112" s="1">
        <v>113345503.31999999</v>
      </c>
      <c r="H112" s="1">
        <v>88565923.019999996</v>
      </c>
    </row>
    <row r="113" spans="1:11" x14ac:dyDescent="0.25">
      <c r="A113" t="s">
        <v>9</v>
      </c>
      <c r="B113" s="3">
        <v>46236</v>
      </c>
      <c r="C113" t="s">
        <v>103</v>
      </c>
      <c r="D113">
        <v>1026</v>
      </c>
      <c r="E113" t="s">
        <v>32</v>
      </c>
      <c r="F113" s="1">
        <v>83208288.010000005</v>
      </c>
      <c r="G113" s="1">
        <v>117848.28</v>
      </c>
      <c r="H113" s="1">
        <v>65683944.649999999</v>
      </c>
      <c r="I113" s="1">
        <v>92283.65</v>
      </c>
      <c r="J113" s="2">
        <v>46</v>
      </c>
      <c r="K113" s="2">
        <v>2</v>
      </c>
    </row>
    <row r="114" spans="1:11" x14ac:dyDescent="0.25">
      <c r="A114" t="s">
        <v>9</v>
      </c>
      <c r="B114" s="3">
        <v>46236</v>
      </c>
      <c r="C114" t="s">
        <v>103</v>
      </c>
      <c r="D114">
        <v>1027</v>
      </c>
      <c r="E114" t="s">
        <v>33</v>
      </c>
      <c r="F114" s="1">
        <v>17625242.719999999</v>
      </c>
      <c r="H114" s="1">
        <v>13913571.880000001</v>
      </c>
    </row>
    <row r="115" spans="1:11" x14ac:dyDescent="0.25">
      <c r="A115" t="s">
        <v>9</v>
      </c>
      <c r="B115" s="3">
        <v>46236</v>
      </c>
      <c r="C115" t="s">
        <v>103</v>
      </c>
      <c r="D115">
        <v>1028</v>
      </c>
      <c r="E115" t="s">
        <v>34</v>
      </c>
      <c r="F115" s="1">
        <v>60377752.469999999</v>
      </c>
      <c r="H115" s="1">
        <v>47275750.280000001</v>
      </c>
    </row>
    <row r="116" spans="1:11" x14ac:dyDescent="0.25">
      <c r="A116" t="s">
        <v>9</v>
      </c>
      <c r="B116" s="3">
        <v>46236</v>
      </c>
      <c r="C116" t="s">
        <v>103</v>
      </c>
      <c r="D116">
        <v>1029</v>
      </c>
      <c r="E116" t="s">
        <v>35</v>
      </c>
      <c r="F116" s="1">
        <v>53549642.350000001</v>
      </c>
      <c r="H116" s="1">
        <v>42125082.689999998</v>
      </c>
    </row>
    <row r="117" spans="1:11" x14ac:dyDescent="0.25">
      <c r="A117" t="s">
        <v>9</v>
      </c>
      <c r="B117" s="3">
        <v>46236</v>
      </c>
      <c r="C117" t="s">
        <v>103</v>
      </c>
      <c r="D117">
        <v>1030</v>
      </c>
      <c r="E117" t="s">
        <v>36</v>
      </c>
      <c r="F117" s="1">
        <v>23979282.620000001</v>
      </c>
      <c r="H117" s="1">
        <v>18948677.609999999</v>
      </c>
    </row>
    <row r="118" spans="1:11" x14ac:dyDescent="0.25">
      <c r="A118" t="s">
        <v>9</v>
      </c>
      <c r="B118" s="3">
        <v>46236</v>
      </c>
      <c r="C118" t="s">
        <v>103</v>
      </c>
      <c r="D118">
        <v>1031</v>
      </c>
      <c r="E118" t="s">
        <v>37</v>
      </c>
      <c r="F118" s="1">
        <v>60089306.539999999</v>
      </c>
      <c r="H118" s="1">
        <v>47898627.140000001</v>
      </c>
    </row>
    <row r="119" spans="1:11" x14ac:dyDescent="0.25">
      <c r="A119" t="s">
        <v>9</v>
      </c>
      <c r="B119" s="3">
        <v>46236</v>
      </c>
      <c r="C119" t="s">
        <v>103</v>
      </c>
      <c r="D119">
        <v>1032</v>
      </c>
      <c r="E119" t="s">
        <v>38</v>
      </c>
      <c r="F119" s="1">
        <v>82891693.569999993</v>
      </c>
      <c r="H119" s="1">
        <v>65085672.100000001</v>
      </c>
    </row>
    <row r="120" spans="1:11" x14ac:dyDescent="0.25">
      <c r="A120" t="s">
        <v>9</v>
      </c>
      <c r="B120" s="3">
        <v>46236</v>
      </c>
      <c r="C120" t="s">
        <v>103</v>
      </c>
      <c r="D120">
        <v>1033</v>
      </c>
      <c r="E120" t="s">
        <v>39</v>
      </c>
      <c r="F120" s="1">
        <v>70811877.730000004</v>
      </c>
      <c r="G120" s="1">
        <v>59300.46</v>
      </c>
      <c r="H120" s="1">
        <v>55694557.25</v>
      </c>
      <c r="I120" s="1">
        <v>47251.95</v>
      </c>
      <c r="J120" s="2">
        <v>30.582999999999998</v>
      </c>
      <c r="K120" s="2">
        <v>1</v>
      </c>
    </row>
    <row r="121" spans="1:11" x14ac:dyDescent="0.25">
      <c r="A121" t="s">
        <v>9</v>
      </c>
      <c r="B121" s="3">
        <v>46236</v>
      </c>
      <c r="C121" t="s">
        <v>103</v>
      </c>
      <c r="D121">
        <v>1035</v>
      </c>
      <c r="E121" t="s">
        <v>40</v>
      </c>
      <c r="F121" s="1">
        <v>53234100.240000002</v>
      </c>
      <c r="G121" s="1">
        <v>458644.65</v>
      </c>
      <c r="H121" s="1">
        <v>41692432.270000003</v>
      </c>
      <c r="I121" s="1">
        <v>353875.39</v>
      </c>
      <c r="J121" s="2">
        <v>224.8</v>
      </c>
      <c r="K121" s="2">
        <v>8</v>
      </c>
    </row>
    <row r="122" spans="1:11" x14ac:dyDescent="0.25">
      <c r="A122" t="s">
        <v>9</v>
      </c>
      <c r="B122" s="3">
        <v>46236</v>
      </c>
      <c r="C122" t="s">
        <v>103</v>
      </c>
      <c r="D122">
        <v>1036</v>
      </c>
      <c r="E122" t="s">
        <v>41</v>
      </c>
      <c r="F122" s="1">
        <v>5959446.2400000002</v>
      </c>
      <c r="H122" s="1">
        <v>4664787.21</v>
      </c>
    </row>
    <row r="123" spans="1:11" x14ac:dyDescent="0.25">
      <c r="A123" t="s">
        <v>9</v>
      </c>
      <c r="B123" s="3">
        <v>46236</v>
      </c>
      <c r="C123" t="s">
        <v>103</v>
      </c>
      <c r="D123">
        <v>1039</v>
      </c>
      <c r="E123" t="s">
        <v>43</v>
      </c>
      <c r="F123" s="1">
        <v>88033064.459999993</v>
      </c>
      <c r="H123" s="1">
        <v>68807673.180000007</v>
      </c>
    </row>
    <row r="124" spans="1:11" x14ac:dyDescent="0.25">
      <c r="A124" t="s">
        <v>9</v>
      </c>
      <c r="B124" s="3">
        <v>46236</v>
      </c>
      <c r="C124" t="s">
        <v>103</v>
      </c>
      <c r="D124">
        <v>1042</v>
      </c>
      <c r="E124" t="s">
        <v>44</v>
      </c>
      <c r="F124" s="1">
        <v>48533125.82</v>
      </c>
      <c r="G124" s="1">
        <v>22473.66</v>
      </c>
      <c r="H124" s="1">
        <v>38301216.740000002</v>
      </c>
      <c r="I124" s="1">
        <v>18482.240000000002</v>
      </c>
      <c r="J124" s="2">
        <v>12.39</v>
      </c>
      <c r="K124" s="2">
        <v>1</v>
      </c>
    </row>
    <row r="125" spans="1:11" x14ac:dyDescent="0.25">
      <c r="A125" t="s">
        <v>9</v>
      </c>
      <c r="B125" s="3">
        <v>46236</v>
      </c>
      <c r="C125" t="s">
        <v>103</v>
      </c>
      <c r="D125">
        <v>1043</v>
      </c>
      <c r="E125" t="s">
        <v>45</v>
      </c>
      <c r="F125" s="1">
        <v>74274868.359999999</v>
      </c>
      <c r="H125" s="1">
        <v>57989782.509999998</v>
      </c>
    </row>
    <row r="126" spans="1:11" x14ac:dyDescent="0.25">
      <c r="A126" t="s">
        <v>9</v>
      </c>
      <c r="B126" s="3">
        <v>46236</v>
      </c>
      <c r="C126" t="s">
        <v>103</v>
      </c>
      <c r="D126">
        <v>1044</v>
      </c>
      <c r="E126" t="s">
        <v>46</v>
      </c>
      <c r="F126" s="1">
        <v>23279429.219999999</v>
      </c>
      <c r="H126" s="1">
        <v>18283186.710000001</v>
      </c>
    </row>
    <row r="127" spans="1:11" x14ac:dyDescent="0.25">
      <c r="A127" t="s">
        <v>9</v>
      </c>
      <c r="B127" s="3">
        <v>46236</v>
      </c>
      <c r="C127" t="s">
        <v>103</v>
      </c>
      <c r="D127">
        <v>1045</v>
      </c>
      <c r="E127" t="s">
        <v>47</v>
      </c>
      <c r="F127" s="1">
        <v>16117938.939999999</v>
      </c>
      <c r="H127" s="1">
        <v>12679460.890000001</v>
      </c>
    </row>
    <row r="128" spans="1:11" x14ac:dyDescent="0.25">
      <c r="A128" t="s">
        <v>9</v>
      </c>
      <c r="B128" s="3">
        <v>46236</v>
      </c>
      <c r="C128" t="s">
        <v>103</v>
      </c>
      <c r="D128">
        <v>1046</v>
      </c>
      <c r="E128" t="s">
        <v>48</v>
      </c>
      <c r="F128" s="1">
        <v>20108313.670000002</v>
      </c>
      <c r="G128" s="1">
        <v>55894.77</v>
      </c>
      <c r="H128" s="1">
        <v>15746333.01</v>
      </c>
      <c r="I128" s="1">
        <v>43306.89</v>
      </c>
      <c r="J128" s="2">
        <v>42</v>
      </c>
      <c r="K128" s="2">
        <v>1</v>
      </c>
    </row>
    <row r="129" spans="1:11" x14ac:dyDescent="0.25">
      <c r="A129" t="s">
        <v>9</v>
      </c>
      <c r="B129" s="3">
        <v>46236</v>
      </c>
      <c r="C129" t="s">
        <v>103</v>
      </c>
      <c r="D129">
        <v>1050</v>
      </c>
      <c r="E129" t="s">
        <v>49</v>
      </c>
      <c r="F129" s="1">
        <v>52104473.789999999</v>
      </c>
      <c r="H129" s="1">
        <v>40928858.969999999</v>
      </c>
    </row>
    <row r="130" spans="1:11" x14ac:dyDescent="0.25">
      <c r="A130" t="s">
        <v>9</v>
      </c>
      <c r="B130" s="3">
        <v>46236</v>
      </c>
      <c r="C130" t="s">
        <v>103</v>
      </c>
      <c r="D130">
        <v>1051</v>
      </c>
      <c r="E130" t="s">
        <v>50</v>
      </c>
      <c r="F130" s="1">
        <v>96442153.420000002</v>
      </c>
      <c r="G130" s="1">
        <v>1377596.76</v>
      </c>
      <c r="H130" s="1">
        <v>75703997.090000004</v>
      </c>
      <c r="I130" s="1">
        <v>1064807.03</v>
      </c>
      <c r="J130" s="2">
        <v>86.614000000000004</v>
      </c>
      <c r="K130" s="2">
        <v>2</v>
      </c>
    </row>
    <row r="131" spans="1:11" x14ac:dyDescent="0.25">
      <c r="A131" t="s">
        <v>9</v>
      </c>
      <c r="B131" s="3">
        <v>46236</v>
      </c>
      <c r="C131" t="s">
        <v>103</v>
      </c>
      <c r="D131">
        <v>1052</v>
      </c>
      <c r="E131" t="s">
        <v>51</v>
      </c>
      <c r="F131" s="1">
        <v>77370746.480000004</v>
      </c>
      <c r="G131" s="1">
        <v>2077570.56</v>
      </c>
      <c r="H131" s="1">
        <v>61473451.549999997</v>
      </c>
      <c r="I131" s="1">
        <v>1609689.12</v>
      </c>
      <c r="J131" s="2">
        <v>624</v>
      </c>
      <c r="K131" s="2">
        <v>26</v>
      </c>
    </row>
    <row r="132" spans="1:11" x14ac:dyDescent="0.25">
      <c r="A132" t="s">
        <v>9</v>
      </c>
      <c r="B132" s="3">
        <v>46236</v>
      </c>
      <c r="C132" t="s">
        <v>103</v>
      </c>
      <c r="D132">
        <v>1053</v>
      </c>
      <c r="E132" t="s">
        <v>52</v>
      </c>
      <c r="F132" s="1">
        <v>72150830.689999998</v>
      </c>
      <c r="H132" s="1">
        <v>56375551.530000001</v>
      </c>
    </row>
    <row r="133" spans="1:11" x14ac:dyDescent="0.25">
      <c r="A133" t="s">
        <v>9</v>
      </c>
      <c r="B133" s="3">
        <v>46236</v>
      </c>
      <c r="C133" t="s">
        <v>103</v>
      </c>
      <c r="D133">
        <v>1054</v>
      </c>
      <c r="E133" t="s">
        <v>53</v>
      </c>
      <c r="F133" s="1">
        <v>104222963.39</v>
      </c>
      <c r="G133" s="1">
        <v>354530.21</v>
      </c>
      <c r="H133" s="1">
        <v>81382681.849999994</v>
      </c>
      <c r="I133" s="1">
        <v>271954.95</v>
      </c>
      <c r="J133" s="2">
        <v>125</v>
      </c>
      <c r="K133" s="2">
        <v>2</v>
      </c>
    </row>
    <row r="134" spans="1:11" x14ac:dyDescent="0.25">
      <c r="A134" t="s">
        <v>9</v>
      </c>
      <c r="B134" s="3">
        <v>46236</v>
      </c>
      <c r="C134" t="s">
        <v>103</v>
      </c>
      <c r="D134">
        <v>1055</v>
      </c>
      <c r="E134" t="s">
        <v>54</v>
      </c>
      <c r="F134" s="1">
        <v>64286351.390000001</v>
      </c>
      <c r="H134" s="1">
        <v>50420501.280000001</v>
      </c>
    </row>
    <row r="135" spans="1:11" x14ac:dyDescent="0.25">
      <c r="A135" t="s">
        <v>9</v>
      </c>
      <c r="B135" s="3">
        <v>46236</v>
      </c>
      <c r="C135" t="s">
        <v>103</v>
      </c>
      <c r="D135">
        <v>1056</v>
      </c>
      <c r="E135" t="s">
        <v>55</v>
      </c>
      <c r="F135" s="1">
        <v>61544116.780000001</v>
      </c>
      <c r="G135" s="1">
        <v>160990.01</v>
      </c>
      <c r="H135" s="1">
        <v>48159682</v>
      </c>
      <c r="I135" s="1">
        <v>124733.99</v>
      </c>
      <c r="J135" s="2">
        <v>16</v>
      </c>
      <c r="K135" s="2">
        <v>2</v>
      </c>
    </row>
    <row r="136" spans="1:11" x14ac:dyDescent="0.25">
      <c r="A136" t="s">
        <v>9</v>
      </c>
      <c r="B136" s="3">
        <v>46236</v>
      </c>
      <c r="C136" t="s">
        <v>103</v>
      </c>
      <c r="D136">
        <v>1057</v>
      </c>
      <c r="E136" t="s">
        <v>56</v>
      </c>
      <c r="F136" s="1">
        <v>89665113.700000003</v>
      </c>
      <c r="H136" s="1">
        <v>70221607.599999994</v>
      </c>
    </row>
    <row r="137" spans="1:11" x14ac:dyDescent="0.25">
      <c r="A137" t="s">
        <v>9</v>
      </c>
      <c r="B137" s="3">
        <v>46236</v>
      </c>
      <c r="C137" t="s">
        <v>103</v>
      </c>
      <c r="D137">
        <v>1058</v>
      </c>
      <c r="E137" t="s">
        <v>57</v>
      </c>
      <c r="F137" s="1">
        <v>79049321.590000004</v>
      </c>
      <c r="H137" s="1">
        <v>61426381.490000002</v>
      </c>
    </row>
    <row r="138" spans="1:11" x14ac:dyDescent="0.25">
      <c r="A138" t="s">
        <v>9</v>
      </c>
      <c r="B138" s="3">
        <v>46236</v>
      </c>
      <c r="C138" t="s">
        <v>103</v>
      </c>
      <c r="D138">
        <v>1059</v>
      </c>
      <c r="E138" t="s">
        <v>58</v>
      </c>
      <c r="F138" s="1">
        <v>79607560.469999999</v>
      </c>
      <c r="H138" s="1">
        <v>62125300.560000002</v>
      </c>
    </row>
    <row r="139" spans="1:11" x14ac:dyDescent="0.25">
      <c r="A139" t="s">
        <v>9</v>
      </c>
      <c r="B139" s="3">
        <v>46236</v>
      </c>
      <c r="C139" t="s">
        <v>103</v>
      </c>
      <c r="D139">
        <v>1060</v>
      </c>
      <c r="E139" t="s">
        <v>59</v>
      </c>
      <c r="F139" s="1">
        <v>37840843.590000004</v>
      </c>
      <c r="H139" s="1">
        <v>29860453.550000001</v>
      </c>
    </row>
    <row r="140" spans="1:11" x14ac:dyDescent="0.25">
      <c r="A140" t="s">
        <v>9</v>
      </c>
      <c r="B140" s="3">
        <v>46236</v>
      </c>
      <c r="C140" t="s">
        <v>103</v>
      </c>
      <c r="D140">
        <v>1061</v>
      </c>
      <c r="E140" t="s">
        <v>60</v>
      </c>
      <c r="F140" s="1">
        <v>102940989.47</v>
      </c>
      <c r="G140" s="1">
        <v>117590.54</v>
      </c>
      <c r="H140" s="1">
        <v>80269945.450000003</v>
      </c>
      <c r="I140" s="1">
        <v>95286.65</v>
      </c>
      <c r="J140" s="2">
        <v>41.484000000000002</v>
      </c>
      <c r="K140" s="2">
        <v>1</v>
      </c>
    </row>
    <row r="141" spans="1:11" x14ac:dyDescent="0.25">
      <c r="A141" t="s">
        <v>9</v>
      </c>
      <c r="B141" s="3">
        <v>46236</v>
      </c>
      <c r="C141" t="s">
        <v>103</v>
      </c>
      <c r="D141">
        <v>1067</v>
      </c>
      <c r="E141" t="s">
        <v>61</v>
      </c>
      <c r="F141" s="1">
        <v>47580061.469999999</v>
      </c>
      <c r="G141" s="1">
        <v>146478.85</v>
      </c>
      <c r="H141" s="1">
        <v>37206604.799999997</v>
      </c>
      <c r="I141" s="1">
        <v>113490.75</v>
      </c>
      <c r="J141" s="2">
        <v>68</v>
      </c>
      <c r="K141" s="2">
        <v>3</v>
      </c>
    </row>
    <row r="142" spans="1:11" x14ac:dyDescent="0.25">
      <c r="A142" t="s">
        <v>9</v>
      </c>
      <c r="B142" s="3">
        <v>46236</v>
      </c>
      <c r="C142" t="s">
        <v>103</v>
      </c>
      <c r="D142">
        <v>1068</v>
      </c>
      <c r="E142" t="s">
        <v>62</v>
      </c>
      <c r="F142" s="1">
        <v>78764400.370000005</v>
      </c>
      <c r="H142" s="1">
        <v>61779364.450000003</v>
      </c>
    </row>
    <row r="143" spans="1:11" x14ac:dyDescent="0.25">
      <c r="A143" t="s">
        <v>9</v>
      </c>
      <c r="B143" s="3">
        <v>46236</v>
      </c>
      <c r="C143" t="s">
        <v>103</v>
      </c>
      <c r="D143">
        <v>1074</v>
      </c>
      <c r="E143" t="s">
        <v>63</v>
      </c>
      <c r="F143" s="1">
        <v>41612660.619999997</v>
      </c>
      <c r="G143" s="1">
        <v>781233.69</v>
      </c>
      <c r="H143" s="1">
        <v>32191720.559999999</v>
      </c>
      <c r="I143" s="1">
        <v>461001.29</v>
      </c>
      <c r="J143" s="2">
        <v>1</v>
      </c>
      <c r="K143" s="2">
        <v>1</v>
      </c>
    </row>
    <row r="144" spans="1:11" x14ac:dyDescent="0.25">
      <c r="A144" t="s">
        <v>9</v>
      </c>
      <c r="B144" s="3">
        <v>46236</v>
      </c>
      <c r="C144" t="s">
        <v>103</v>
      </c>
      <c r="D144">
        <v>1075</v>
      </c>
      <c r="E144" t="s">
        <v>64</v>
      </c>
      <c r="F144" s="1">
        <v>71626225.459999993</v>
      </c>
      <c r="H144" s="1">
        <v>56684447.590000004</v>
      </c>
    </row>
    <row r="145" spans="1:11" x14ac:dyDescent="0.25">
      <c r="A145" t="s">
        <v>9</v>
      </c>
      <c r="B145" s="3">
        <v>46236</v>
      </c>
      <c r="C145" t="s">
        <v>103</v>
      </c>
      <c r="D145">
        <v>1076</v>
      </c>
      <c r="E145" t="s">
        <v>65</v>
      </c>
      <c r="F145" s="1">
        <v>63009170.740000002</v>
      </c>
      <c r="H145" s="1">
        <v>49626174.350000001</v>
      </c>
    </row>
    <row r="146" spans="1:11" x14ac:dyDescent="0.25">
      <c r="A146" t="s">
        <v>9</v>
      </c>
      <c r="B146" s="3">
        <v>46236</v>
      </c>
      <c r="C146" t="s">
        <v>103</v>
      </c>
      <c r="D146">
        <v>1078</v>
      </c>
      <c r="E146" t="s">
        <v>67</v>
      </c>
      <c r="F146" s="1">
        <v>84513651.140000001</v>
      </c>
      <c r="H146" s="1">
        <v>66543136.899999999</v>
      </c>
    </row>
    <row r="147" spans="1:11" x14ac:dyDescent="0.25">
      <c r="A147" t="s">
        <v>9</v>
      </c>
      <c r="B147" s="3">
        <v>46236</v>
      </c>
      <c r="C147" t="s">
        <v>103</v>
      </c>
      <c r="D147">
        <v>1080</v>
      </c>
      <c r="E147" t="s">
        <v>68</v>
      </c>
      <c r="F147" s="1">
        <v>52231645.979999997</v>
      </c>
      <c r="H147" s="1">
        <v>40676063.799999997</v>
      </c>
    </row>
    <row r="148" spans="1:11" x14ac:dyDescent="0.25">
      <c r="A148" t="s">
        <v>9</v>
      </c>
      <c r="B148" s="3">
        <v>46236</v>
      </c>
      <c r="C148" t="s">
        <v>103</v>
      </c>
      <c r="D148">
        <v>1081</v>
      </c>
      <c r="E148" t="s">
        <v>69</v>
      </c>
      <c r="F148" s="1">
        <v>59319477.57</v>
      </c>
      <c r="H148" s="1">
        <v>46275671.159999996</v>
      </c>
    </row>
    <row r="149" spans="1:11" x14ac:dyDescent="0.25">
      <c r="A149" t="s">
        <v>9</v>
      </c>
      <c r="B149" s="3">
        <v>46236</v>
      </c>
      <c r="C149" t="s">
        <v>103</v>
      </c>
      <c r="D149">
        <v>1082</v>
      </c>
      <c r="E149" t="s">
        <v>70</v>
      </c>
      <c r="F149" s="1">
        <v>27282243.920000002</v>
      </c>
      <c r="H149" s="1">
        <v>21533714.969999999</v>
      </c>
    </row>
    <row r="150" spans="1:11" x14ac:dyDescent="0.25">
      <c r="A150" t="s">
        <v>9</v>
      </c>
      <c r="B150" s="3">
        <v>46236</v>
      </c>
      <c r="C150" t="s">
        <v>103</v>
      </c>
      <c r="D150">
        <v>1084</v>
      </c>
      <c r="E150" t="s">
        <v>71</v>
      </c>
      <c r="F150" s="1">
        <v>19092889.300000001</v>
      </c>
      <c r="H150" s="1">
        <v>15065332.91</v>
      </c>
    </row>
    <row r="151" spans="1:11" x14ac:dyDescent="0.25">
      <c r="A151" t="s">
        <v>9</v>
      </c>
      <c r="B151" s="3">
        <v>46236</v>
      </c>
      <c r="C151" t="s">
        <v>103</v>
      </c>
      <c r="D151">
        <v>1085</v>
      </c>
      <c r="E151" t="s">
        <v>72</v>
      </c>
      <c r="F151" s="1">
        <v>35446225.439999998</v>
      </c>
      <c r="H151" s="1">
        <v>27879063.719999999</v>
      </c>
    </row>
    <row r="152" spans="1:11" x14ac:dyDescent="0.25">
      <c r="A152" t="s">
        <v>9</v>
      </c>
      <c r="B152" s="3">
        <v>46236</v>
      </c>
      <c r="C152" t="s">
        <v>103</v>
      </c>
      <c r="D152">
        <v>1086</v>
      </c>
      <c r="E152" t="s">
        <v>73</v>
      </c>
      <c r="F152" s="1">
        <v>84072699.930000007</v>
      </c>
      <c r="H152" s="1">
        <v>65643703.039999999</v>
      </c>
    </row>
    <row r="153" spans="1:11" x14ac:dyDescent="0.25">
      <c r="A153" t="s">
        <v>9</v>
      </c>
      <c r="B153" s="3">
        <v>46236</v>
      </c>
      <c r="C153" t="s">
        <v>103</v>
      </c>
      <c r="D153">
        <v>1087</v>
      </c>
      <c r="E153" t="s">
        <v>74</v>
      </c>
      <c r="F153" s="1">
        <v>75961475.090000004</v>
      </c>
      <c r="H153" s="1">
        <v>59740228.25</v>
      </c>
    </row>
    <row r="154" spans="1:11" x14ac:dyDescent="0.25">
      <c r="A154" t="s">
        <v>9</v>
      </c>
      <c r="B154" s="3">
        <v>46236</v>
      </c>
      <c r="C154" t="s">
        <v>103</v>
      </c>
      <c r="D154">
        <v>1088</v>
      </c>
      <c r="E154" t="s">
        <v>75</v>
      </c>
      <c r="F154" s="1">
        <v>58264154.890000001</v>
      </c>
      <c r="H154" s="1">
        <v>45633367.520000003</v>
      </c>
    </row>
    <row r="155" spans="1:11" x14ac:dyDescent="0.25">
      <c r="A155" t="s">
        <v>9</v>
      </c>
      <c r="B155" s="3">
        <v>46236</v>
      </c>
      <c r="C155" t="s">
        <v>103</v>
      </c>
      <c r="D155">
        <v>1092</v>
      </c>
      <c r="E155" t="s">
        <v>76</v>
      </c>
      <c r="F155" s="1">
        <v>68560090.510000005</v>
      </c>
      <c r="G155" s="1">
        <v>263999.19</v>
      </c>
      <c r="H155" s="1">
        <v>53483351.140000001</v>
      </c>
      <c r="I155" s="1">
        <v>204544.83</v>
      </c>
      <c r="J155" s="2">
        <v>1</v>
      </c>
      <c r="K155" s="2">
        <v>1</v>
      </c>
    </row>
    <row r="156" spans="1:11" x14ac:dyDescent="0.25">
      <c r="A156" t="s">
        <v>9</v>
      </c>
      <c r="B156" s="3">
        <v>46236</v>
      </c>
      <c r="C156" t="s">
        <v>103</v>
      </c>
      <c r="D156">
        <v>1093</v>
      </c>
      <c r="E156" t="s">
        <v>77</v>
      </c>
      <c r="F156" s="1">
        <v>61082736.340000004</v>
      </c>
      <c r="H156" s="1">
        <v>47916811.060000002</v>
      </c>
    </row>
    <row r="157" spans="1:11" x14ac:dyDescent="0.25">
      <c r="A157" t="s">
        <v>9</v>
      </c>
      <c r="B157" s="3">
        <v>46236</v>
      </c>
      <c r="C157" t="s">
        <v>103</v>
      </c>
      <c r="D157">
        <v>1096</v>
      </c>
      <c r="E157" t="s">
        <v>78</v>
      </c>
      <c r="F157" s="1">
        <v>74607659.879999995</v>
      </c>
      <c r="H157" s="1">
        <v>58515719.850000001</v>
      </c>
    </row>
    <row r="158" spans="1:11" x14ac:dyDescent="0.25">
      <c r="A158" t="s">
        <v>9</v>
      </c>
      <c r="B158" s="3">
        <v>46236</v>
      </c>
      <c r="C158" t="s">
        <v>103</v>
      </c>
      <c r="D158">
        <v>1097</v>
      </c>
      <c r="E158" t="s">
        <v>79</v>
      </c>
      <c r="F158" s="1">
        <v>53332732.880000003</v>
      </c>
      <c r="H158" s="1">
        <v>41749692.560000002</v>
      </c>
    </row>
    <row r="159" spans="1:11" x14ac:dyDescent="0.25">
      <c r="A159" t="s">
        <v>9</v>
      </c>
      <c r="B159" s="3">
        <v>46236</v>
      </c>
      <c r="C159" t="s">
        <v>103</v>
      </c>
      <c r="D159">
        <v>1099</v>
      </c>
      <c r="E159" t="s">
        <v>81</v>
      </c>
      <c r="F159" s="1">
        <v>74603403.069999993</v>
      </c>
      <c r="G159" s="1">
        <v>44999.7</v>
      </c>
      <c r="H159" s="1">
        <v>59255727.990000002</v>
      </c>
      <c r="I159" s="1">
        <v>34865.47</v>
      </c>
      <c r="J159" s="2">
        <v>1</v>
      </c>
      <c r="K159" s="2">
        <v>1</v>
      </c>
    </row>
    <row r="160" spans="1:11" x14ac:dyDescent="0.25">
      <c r="A160" t="s">
        <v>9</v>
      </c>
      <c r="B160" s="3">
        <v>46236</v>
      </c>
      <c r="C160" t="s">
        <v>103</v>
      </c>
      <c r="D160">
        <v>1106</v>
      </c>
      <c r="E160" t="s">
        <v>83</v>
      </c>
      <c r="F160" s="1">
        <v>39580028.420000002</v>
      </c>
      <c r="H160" s="1">
        <v>31080778.739999998</v>
      </c>
    </row>
    <row r="161" spans="1:11" x14ac:dyDescent="0.25">
      <c r="A161" t="s">
        <v>9</v>
      </c>
      <c r="B161" s="3">
        <v>46236</v>
      </c>
      <c r="C161" t="s">
        <v>103</v>
      </c>
      <c r="D161">
        <v>1108</v>
      </c>
      <c r="E161" t="s">
        <v>84</v>
      </c>
      <c r="F161" s="1">
        <v>65457611.229999997</v>
      </c>
      <c r="G161" s="1">
        <v>2835977.4</v>
      </c>
      <c r="H161" s="1">
        <v>51508441.100000001</v>
      </c>
      <c r="I161" s="1">
        <v>2197296.54</v>
      </c>
      <c r="J161" s="2">
        <v>3</v>
      </c>
      <c r="K161" s="2">
        <v>3</v>
      </c>
    </row>
    <row r="162" spans="1:11" x14ac:dyDescent="0.25">
      <c r="A162" t="s">
        <v>9</v>
      </c>
      <c r="B162" s="3">
        <v>46236</v>
      </c>
      <c r="C162" t="s">
        <v>103</v>
      </c>
      <c r="D162">
        <v>1110</v>
      </c>
      <c r="E162" t="s">
        <v>85</v>
      </c>
      <c r="F162" s="1">
        <v>48833281.829999998</v>
      </c>
      <c r="H162" s="1">
        <v>38248683.780000001</v>
      </c>
    </row>
    <row r="163" spans="1:11" x14ac:dyDescent="0.25">
      <c r="A163" t="s">
        <v>9</v>
      </c>
      <c r="B163" s="3">
        <v>46236</v>
      </c>
      <c r="C163" t="s">
        <v>103</v>
      </c>
      <c r="D163">
        <v>1111</v>
      </c>
      <c r="E163" t="s">
        <v>86</v>
      </c>
      <c r="F163" s="1">
        <v>32217942.559999999</v>
      </c>
      <c r="G163" s="1">
        <v>52046.400000000001</v>
      </c>
      <c r="H163" s="1">
        <v>25594071.739999998</v>
      </c>
      <c r="I163" s="1">
        <v>40325.279999999999</v>
      </c>
      <c r="J163" s="2">
        <v>48</v>
      </c>
      <c r="K163" s="2">
        <v>2</v>
      </c>
    </row>
    <row r="164" spans="1:11" x14ac:dyDescent="0.25">
      <c r="A164" t="s">
        <v>9</v>
      </c>
      <c r="B164" s="3">
        <v>46236</v>
      </c>
      <c r="C164" t="s">
        <v>103</v>
      </c>
      <c r="D164">
        <v>1114</v>
      </c>
      <c r="E164" t="s">
        <v>87</v>
      </c>
      <c r="F164" s="1">
        <v>41877132.289999999</v>
      </c>
      <c r="H164" s="1">
        <v>32886497.960000001</v>
      </c>
    </row>
    <row r="165" spans="1:11" x14ac:dyDescent="0.25">
      <c r="A165" t="s">
        <v>9</v>
      </c>
      <c r="B165" s="3">
        <v>46236</v>
      </c>
      <c r="C165" t="s">
        <v>103</v>
      </c>
      <c r="D165">
        <v>1115</v>
      </c>
      <c r="E165" t="s">
        <v>88</v>
      </c>
      <c r="F165" s="1">
        <v>59495206.530000001</v>
      </c>
      <c r="H165" s="1">
        <v>46829945.68</v>
      </c>
    </row>
    <row r="166" spans="1:11" x14ac:dyDescent="0.25">
      <c r="A166" t="s">
        <v>9</v>
      </c>
      <c r="B166" s="3">
        <v>46236</v>
      </c>
      <c r="C166" t="s">
        <v>103</v>
      </c>
      <c r="D166">
        <v>1116</v>
      </c>
      <c r="E166" t="s">
        <v>89</v>
      </c>
      <c r="F166" s="1">
        <v>49706471.890000001</v>
      </c>
      <c r="H166" s="1">
        <v>39052888.32</v>
      </c>
    </row>
    <row r="167" spans="1:11" x14ac:dyDescent="0.25">
      <c r="A167" t="s">
        <v>9</v>
      </c>
      <c r="B167" s="3">
        <v>46236</v>
      </c>
      <c r="C167" t="s">
        <v>103</v>
      </c>
      <c r="D167">
        <v>1119</v>
      </c>
      <c r="E167" t="s">
        <v>90</v>
      </c>
      <c r="F167" s="1">
        <v>48816366.240000002</v>
      </c>
      <c r="H167" s="1">
        <v>38215862.079999998</v>
      </c>
    </row>
    <row r="168" spans="1:11" x14ac:dyDescent="0.25">
      <c r="A168" t="s">
        <v>9</v>
      </c>
      <c r="B168" s="3">
        <v>46236</v>
      </c>
      <c r="C168" t="s">
        <v>103</v>
      </c>
      <c r="D168">
        <v>2997</v>
      </c>
      <c r="E168" t="s">
        <v>91</v>
      </c>
      <c r="F168" s="1">
        <v>285982879.11000001</v>
      </c>
      <c r="G168" s="1">
        <v>4773464.2300000004</v>
      </c>
      <c r="H168" s="1">
        <v>226620989.62</v>
      </c>
      <c r="I168" s="1">
        <v>3664971</v>
      </c>
      <c r="J168" s="2">
        <v>597.24699999999996</v>
      </c>
      <c r="K168" s="2">
        <v>83</v>
      </c>
    </row>
    <row r="169" spans="1:11" x14ac:dyDescent="0.25">
      <c r="A169" t="s">
        <v>9</v>
      </c>
      <c r="B169" s="3">
        <v>46236</v>
      </c>
      <c r="C169" t="s">
        <v>103</v>
      </c>
      <c r="D169">
        <v>2998</v>
      </c>
      <c r="E169" t="s">
        <v>92</v>
      </c>
      <c r="F169" s="1">
        <v>169361900.65000001</v>
      </c>
      <c r="G169" s="1">
        <v>3505025.41</v>
      </c>
      <c r="H169" s="1">
        <v>132306288.27</v>
      </c>
      <c r="I169" s="1">
        <v>2675300.85</v>
      </c>
      <c r="J169" s="2">
        <v>1430.3420000000001</v>
      </c>
      <c r="K169" s="2">
        <v>43</v>
      </c>
    </row>
    <row r="170" spans="1:11" x14ac:dyDescent="0.25">
      <c r="A170" t="s">
        <v>9</v>
      </c>
      <c r="B170" s="3">
        <v>46236</v>
      </c>
      <c r="C170" t="s">
        <v>103</v>
      </c>
      <c r="D170">
        <v>2999</v>
      </c>
      <c r="E170" t="s">
        <v>93</v>
      </c>
      <c r="F170" s="1">
        <v>198463486.91999999</v>
      </c>
      <c r="G170" s="1">
        <v>3533126.31</v>
      </c>
      <c r="H170" s="1">
        <v>155456223.90000001</v>
      </c>
      <c r="I170" s="1">
        <v>2642751.31</v>
      </c>
      <c r="J170" s="2">
        <v>1402.4860000000001</v>
      </c>
      <c r="K170" s="2">
        <v>35</v>
      </c>
    </row>
    <row r="171" spans="1:11" x14ac:dyDescent="0.25">
      <c r="A171" t="s">
        <v>9</v>
      </c>
      <c r="B171" s="3">
        <v>46236</v>
      </c>
      <c r="C171" t="s">
        <v>103</v>
      </c>
      <c r="D171">
        <v>3601</v>
      </c>
      <c r="E171" t="s">
        <v>94</v>
      </c>
      <c r="F171" s="1">
        <v>186525952.69999999</v>
      </c>
      <c r="H171" s="1">
        <v>146586954.16999999</v>
      </c>
    </row>
    <row r="172" spans="1:11" x14ac:dyDescent="0.25">
      <c r="A172" t="s">
        <v>9</v>
      </c>
      <c r="B172" s="3">
        <v>46236</v>
      </c>
      <c r="C172" t="s">
        <v>103</v>
      </c>
      <c r="D172">
        <v>3602</v>
      </c>
      <c r="E172" t="s">
        <v>95</v>
      </c>
      <c r="F172" s="1">
        <v>161040058.33000001</v>
      </c>
      <c r="H172" s="1">
        <v>126068567.81</v>
      </c>
    </row>
    <row r="173" spans="1:11" x14ac:dyDescent="0.25">
      <c r="A173" t="s">
        <v>9</v>
      </c>
      <c r="B173" s="3">
        <v>46236</v>
      </c>
      <c r="C173" t="s">
        <v>103</v>
      </c>
      <c r="D173">
        <v>3603</v>
      </c>
      <c r="E173" t="s">
        <v>96</v>
      </c>
      <c r="F173" s="1">
        <v>193361850.43000001</v>
      </c>
      <c r="H173" s="1">
        <v>150759641.09999999</v>
      </c>
    </row>
    <row r="174" spans="1:11" x14ac:dyDescent="0.25">
      <c r="A174" t="s">
        <v>9</v>
      </c>
      <c r="B174" s="3">
        <v>46236</v>
      </c>
      <c r="C174" t="s">
        <v>103</v>
      </c>
      <c r="D174">
        <v>3604</v>
      </c>
      <c r="E174" t="s">
        <v>97</v>
      </c>
      <c r="F174" s="1">
        <v>153983803.63999999</v>
      </c>
      <c r="H174" s="1">
        <v>120156487.94</v>
      </c>
    </row>
    <row r="175" spans="1:11" x14ac:dyDescent="0.25">
      <c r="A175" t="s">
        <v>9</v>
      </c>
      <c r="B175" s="3">
        <v>46236</v>
      </c>
      <c r="C175" t="s">
        <v>103</v>
      </c>
      <c r="D175">
        <v>3605</v>
      </c>
      <c r="E175" t="s">
        <v>98</v>
      </c>
      <c r="F175" s="1">
        <v>209262488.63999999</v>
      </c>
      <c r="H175" s="1">
        <v>164765169.69</v>
      </c>
    </row>
    <row r="176" spans="1:11" x14ac:dyDescent="0.25">
      <c r="A176" t="s">
        <v>9</v>
      </c>
      <c r="B176" s="3">
        <v>46236</v>
      </c>
      <c r="C176" t="s">
        <v>103</v>
      </c>
      <c r="D176">
        <v>3606</v>
      </c>
      <c r="E176" t="s">
        <v>99</v>
      </c>
      <c r="F176" s="1">
        <v>133008887.05</v>
      </c>
      <c r="G176" s="1">
        <v>-4499</v>
      </c>
      <c r="H176" s="1">
        <v>104329297.09</v>
      </c>
      <c r="I176" s="1">
        <v>-3485.8</v>
      </c>
      <c r="J176" s="2">
        <v>-1</v>
      </c>
      <c r="K176" s="2">
        <v>1</v>
      </c>
    </row>
    <row r="177" spans="1:11" x14ac:dyDescent="0.25">
      <c r="A177" t="s">
        <v>9</v>
      </c>
      <c r="B177" s="3">
        <v>46236</v>
      </c>
      <c r="C177" t="s">
        <v>103</v>
      </c>
      <c r="D177">
        <v>3608</v>
      </c>
      <c r="E177" t="s">
        <v>100</v>
      </c>
      <c r="F177" s="1">
        <v>211822607.78999999</v>
      </c>
      <c r="G177" s="1">
        <v>627507.72</v>
      </c>
      <c r="H177" s="1">
        <v>165675324.99000001</v>
      </c>
      <c r="I177" s="1">
        <v>495172.45</v>
      </c>
      <c r="J177" s="2">
        <v>267.41399999999999</v>
      </c>
      <c r="K177" s="2">
        <v>13</v>
      </c>
    </row>
    <row r="178" spans="1:11" x14ac:dyDescent="0.25">
      <c r="A178" t="s">
        <v>9</v>
      </c>
      <c r="B178" s="3">
        <v>46236</v>
      </c>
      <c r="C178" t="s">
        <v>103</v>
      </c>
      <c r="D178">
        <v>3613</v>
      </c>
      <c r="E178" t="s">
        <v>101</v>
      </c>
      <c r="F178" s="1">
        <v>128994297.09</v>
      </c>
      <c r="G178" s="1">
        <v>2544373.63</v>
      </c>
      <c r="H178" s="1">
        <v>101247277</v>
      </c>
      <c r="I178" s="1">
        <v>1951395.62</v>
      </c>
      <c r="J178" s="2">
        <v>6</v>
      </c>
      <c r="K178" s="2">
        <v>8</v>
      </c>
    </row>
    <row r="179" spans="1:11" x14ac:dyDescent="0.25">
      <c r="A179" t="s">
        <v>9</v>
      </c>
      <c r="B179" s="3">
        <v>46236</v>
      </c>
      <c r="C179" t="s">
        <v>103</v>
      </c>
      <c r="D179">
        <v>4001</v>
      </c>
      <c r="E179" t="s">
        <v>102</v>
      </c>
      <c r="F179" s="1">
        <v>23805166.530000001</v>
      </c>
      <c r="H179" s="1">
        <v>18734537.25</v>
      </c>
    </row>
    <row r="180" spans="1:11" x14ac:dyDescent="0.25">
      <c r="A180" t="s">
        <v>9</v>
      </c>
      <c r="B180" s="3">
        <v>46237</v>
      </c>
      <c r="C180" t="s">
        <v>104</v>
      </c>
      <c r="D180">
        <v>1002</v>
      </c>
      <c r="E180" t="s">
        <v>11</v>
      </c>
      <c r="F180" s="1">
        <v>79175117.760000005</v>
      </c>
      <c r="G180" s="1">
        <v>4112448.76</v>
      </c>
      <c r="H180" s="1">
        <v>61896930.490000002</v>
      </c>
      <c r="I180" s="1">
        <v>3218990.27</v>
      </c>
      <c r="J180" s="2">
        <v>1585.2380000000001</v>
      </c>
      <c r="K180" s="2">
        <v>39</v>
      </c>
    </row>
    <row r="181" spans="1:11" x14ac:dyDescent="0.25">
      <c r="A181" t="s">
        <v>9</v>
      </c>
      <c r="B181" s="3">
        <v>46237</v>
      </c>
      <c r="C181" t="s">
        <v>104</v>
      </c>
      <c r="D181">
        <v>1003</v>
      </c>
      <c r="E181" t="s">
        <v>12</v>
      </c>
      <c r="F181" s="1">
        <v>91118363.909999996</v>
      </c>
      <c r="G181" s="1">
        <v>3212805.45</v>
      </c>
      <c r="H181" s="1">
        <v>72141451.700000003</v>
      </c>
      <c r="I181" s="1">
        <v>2501283.5699999998</v>
      </c>
      <c r="J181" s="2">
        <v>1295.6379999999999</v>
      </c>
      <c r="K181" s="2">
        <v>39</v>
      </c>
    </row>
    <row r="182" spans="1:11" x14ac:dyDescent="0.25">
      <c r="A182" t="s">
        <v>9</v>
      </c>
      <c r="B182" s="3">
        <v>46237</v>
      </c>
      <c r="C182" t="s">
        <v>104</v>
      </c>
      <c r="D182">
        <v>1004</v>
      </c>
      <c r="E182" t="s">
        <v>13</v>
      </c>
      <c r="F182" s="1">
        <v>108821939.40000001</v>
      </c>
      <c r="G182" s="1">
        <v>7197870.7000000002</v>
      </c>
      <c r="H182" s="1">
        <v>85829739.909999996</v>
      </c>
      <c r="I182" s="1">
        <v>5621084.2599999998</v>
      </c>
      <c r="J182" s="2">
        <v>2162.277</v>
      </c>
      <c r="K182" s="2">
        <v>65</v>
      </c>
    </row>
    <row r="183" spans="1:11" x14ac:dyDescent="0.25">
      <c r="A183" t="s">
        <v>9</v>
      </c>
      <c r="B183" s="3">
        <v>46237</v>
      </c>
      <c r="C183" t="s">
        <v>104</v>
      </c>
      <c r="D183">
        <v>1005</v>
      </c>
      <c r="E183" t="s">
        <v>14</v>
      </c>
      <c r="F183" s="1">
        <v>71380304.909999996</v>
      </c>
      <c r="H183" s="1">
        <v>56736016.689999998</v>
      </c>
    </row>
    <row r="184" spans="1:11" x14ac:dyDescent="0.25">
      <c r="A184" t="s">
        <v>9</v>
      </c>
      <c r="B184" s="3">
        <v>46237</v>
      </c>
      <c r="C184" t="s">
        <v>104</v>
      </c>
      <c r="D184">
        <v>1006</v>
      </c>
      <c r="E184" t="s">
        <v>15</v>
      </c>
      <c r="F184" s="1">
        <v>92314108.200000003</v>
      </c>
      <c r="G184" s="1">
        <v>2519847.39</v>
      </c>
      <c r="H184" s="1">
        <v>72806874.349999994</v>
      </c>
      <c r="I184" s="1">
        <v>1957654.89</v>
      </c>
      <c r="J184" s="2">
        <v>1016.603</v>
      </c>
      <c r="K184" s="2">
        <v>28</v>
      </c>
    </row>
    <row r="185" spans="1:11" x14ac:dyDescent="0.25">
      <c r="A185" t="s">
        <v>9</v>
      </c>
      <c r="B185" s="3">
        <v>46237</v>
      </c>
      <c r="C185" t="s">
        <v>104</v>
      </c>
      <c r="D185">
        <v>1007</v>
      </c>
      <c r="E185" t="s">
        <v>16</v>
      </c>
      <c r="F185" s="1">
        <v>103428158.26000001</v>
      </c>
      <c r="G185" s="1">
        <v>2565961.27</v>
      </c>
      <c r="H185" s="1">
        <v>81157959.090000004</v>
      </c>
      <c r="I185" s="1">
        <v>1834677.7</v>
      </c>
      <c r="J185" s="2">
        <v>328.53</v>
      </c>
      <c r="K185" s="2">
        <v>17</v>
      </c>
    </row>
    <row r="186" spans="1:11" x14ac:dyDescent="0.25">
      <c r="A186" t="s">
        <v>9</v>
      </c>
      <c r="B186" s="3">
        <v>46237</v>
      </c>
      <c r="C186" t="s">
        <v>104</v>
      </c>
      <c r="D186">
        <v>1008</v>
      </c>
      <c r="E186" t="s">
        <v>17</v>
      </c>
      <c r="F186" s="1">
        <v>66744445.560000002</v>
      </c>
      <c r="G186" s="1">
        <v>1916520.15</v>
      </c>
      <c r="H186" s="1">
        <v>52276205.259999998</v>
      </c>
      <c r="I186" s="1">
        <v>1485645.74</v>
      </c>
      <c r="J186" s="2">
        <v>1018.2809999999999</v>
      </c>
      <c r="K186" s="2">
        <v>21</v>
      </c>
    </row>
    <row r="187" spans="1:11" x14ac:dyDescent="0.25">
      <c r="A187" t="s">
        <v>9</v>
      </c>
      <c r="B187" s="3">
        <v>46237</v>
      </c>
      <c r="C187" t="s">
        <v>104</v>
      </c>
      <c r="D187">
        <v>1010</v>
      </c>
      <c r="E187" t="s">
        <v>18</v>
      </c>
      <c r="F187" s="1">
        <v>55283537.359999999</v>
      </c>
      <c r="H187" s="1">
        <v>43423987.369999997</v>
      </c>
    </row>
    <row r="188" spans="1:11" x14ac:dyDescent="0.25">
      <c r="A188" t="s">
        <v>9</v>
      </c>
      <c r="B188" s="3">
        <v>46237</v>
      </c>
      <c r="C188" t="s">
        <v>104</v>
      </c>
      <c r="D188">
        <v>1011</v>
      </c>
      <c r="E188" t="s">
        <v>19</v>
      </c>
      <c r="F188" s="1">
        <v>72813473.769999996</v>
      </c>
      <c r="G188" s="1">
        <v>2976135.21</v>
      </c>
      <c r="H188" s="1">
        <v>57128245.57</v>
      </c>
      <c r="I188" s="1">
        <v>2271891.04</v>
      </c>
      <c r="J188" s="2">
        <v>648.78899999999999</v>
      </c>
      <c r="K188" s="2">
        <v>22</v>
      </c>
    </row>
    <row r="189" spans="1:11" x14ac:dyDescent="0.25">
      <c r="A189" t="s">
        <v>9</v>
      </c>
      <c r="B189" s="3">
        <v>46237</v>
      </c>
      <c r="C189" t="s">
        <v>104</v>
      </c>
      <c r="D189">
        <v>1012</v>
      </c>
      <c r="E189" t="s">
        <v>20</v>
      </c>
      <c r="F189" s="1">
        <v>63277320.530000001</v>
      </c>
      <c r="G189" s="1">
        <v>224967.6</v>
      </c>
      <c r="H189" s="1">
        <v>49140342.020000003</v>
      </c>
      <c r="I189" s="1">
        <v>176410.41</v>
      </c>
      <c r="J189" s="2">
        <v>88.128</v>
      </c>
      <c r="K189" s="2">
        <v>3</v>
      </c>
    </row>
    <row r="190" spans="1:11" x14ac:dyDescent="0.25">
      <c r="A190" t="s">
        <v>9</v>
      </c>
      <c r="B190" s="3">
        <v>46237</v>
      </c>
      <c r="C190" t="s">
        <v>104</v>
      </c>
      <c r="D190">
        <v>1013</v>
      </c>
      <c r="E190" t="s">
        <v>21</v>
      </c>
      <c r="F190" s="1">
        <v>51997392.990000002</v>
      </c>
      <c r="H190" s="1">
        <v>40890373.289999999</v>
      </c>
    </row>
    <row r="191" spans="1:11" x14ac:dyDescent="0.25">
      <c r="A191" t="s">
        <v>9</v>
      </c>
      <c r="B191" s="3">
        <v>46237</v>
      </c>
      <c r="C191" t="s">
        <v>104</v>
      </c>
      <c r="D191">
        <v>1014</v>
      </c>
      <c r="E191" t="s">
        <v>22</v>
      </c>
      <c r="F191" s="1">
        <v>61422382</v>
      </c>
      <c r="G191" s="1">
        <v>4395736.83</v>
      </c>
      <c r="H191" s="1">
        <v>47976064.560000002</v>
      </c>
      <c r="I191" s="1">
        <v>3422745.81</v>
      </c>
      <c r="J191" s="2">
        <v>764.38900000000001</v>
      </c>
      <c r="K191" s="2">
        <v>23</v>
      </c>
    </row>
    <row r="192" spans="1:11" x14ac:dyDescent="0.25">
      <c r="A192" t="s">
        <v>9</v>
      </c>
      <c r="B192" s="3">
        <v>46237</v>
      </c>
      <c r="C192" t="s">
        <v>104</v>
      </c>
      <c r="D192">
        <v>1015</v>
      </c>
      <c r="E192" t="s">
        <v>23</v>
      </c>
      <c r="F192" s="1">
        <v>66038896.789999999</v>
      </c>
      <c r="H192" s="1">
        <v>51758607.869999997</v>
      </c>
    </row>
    <row r="193" spans="1:11" x14ac:dyDescent="0.25">
      <c r="A193" t="s">
        <v>9</v>
      </c>
      <c r="B193" s="3">
        <v>46237</v>
      </c>
      <c r="C193" t="s">
        <v>104</v>
      </c>
      <c r="D193">
        <v>1016</v>
      </c>
      <c r="E193" t="s">
        <v>24</v>
      </c>
      <c r="F193" s="1">
        <v>76426467.010000005</v>
      </c>
      <c r="G193" s="1">
        <v>1270548.56</v>
      </c>
      <c r="H193" s="1">
        <v>59966673.039999999</v>
      </c>
      <c r="I193" s="1">
        <v>984412.66</v>
      </c>
      <c r="J193" s="2">
        <v>2</v>
      </c>
      <c r="K193" s="2">
        <v>2</v>
      </c>
    </row>
    <row r="194" spans="1:11" x14ac:dyDescent="0.25">
      <c r="A194" t="s">
        <v>9</v>
      </c>
      <c r="B194" s="3">
        <v>46237</v>
      </c>
      <c r="C194" t="s">
        <v>104</v>
      </c>
      <c r="D194">
        <v>1017</v>
      </c>
      <c r="E194" t="s">
        <v>25</v>
      </c>
      <c r="F194" s="1">
        <v>60468174.18</v>
      </c>
      <c r="H194" s="1">
        <v>47370243.490000002</v>
      </c>
    </row>
    <row r="195" spans="1:11" x14ac:dyDescent="0.25">
      <c r="A195" t="s">
        <v>9</v>
      </c>
      <c r="B195" s="3">
        <v>46237</v>
      </c>
      <c r="C195" t="s">
        <v>104</v>
      </c>
      <c r="D195">
        <v>1018</v>
      </c>
      <c r="E195" t="s">
        <v>26</v>
      </c>
      <c r="F195" s="1">
        <v>42293647.289999999</v>
      </c>
      <c r="H195" s="1">
        <v>33257110.960000001</v>
      </c>
    </row>
    <row r="196" spans="1:11" x14ac:dyDescent="0.25">
      <c r="A196" t="s">
        <v>9</v>
      </c>
      <c r="B196" s="3">
        <v>46237</v>
      </c>
      <c r="C196" t="s">
        <v>104</v>
      </c>
      <c r="D196">
        <v>1020</v>
      </c>
      <c r="E196" t="s">
        <v>27</v>
      </c>
      <c r="F196" s="1">
        <v>75983659.329999998</v>
      </c>
      <c r="G196" s="1">
        <v>8026076.3600000003</v>
      </c>
      <c r="H196" s="1">
        <v>59829325.490000002</v>
      </c>
      <c r="I196" s="1">
        <v>6232056.5999999996</v>
      </c>
      <c r="J196" s="2">
        <v>2122.431</v>
      </c>
      <c r="K196" s="2">
        <v>58</v>
      </c>
    </row>
    <row r="197" spans="1:11" x14ac:dyDescent="0.25">
      <c r="A197" t="s">
        <v>9</v>
      </c>
      <c r="B197" s="3">
        <v>46237</v>
      </c>
      <c r="C197" t="s">
        <v>104</v>
      </c>
      <c r="D197">
        <v>1021</v>
      </c>
      <c r="E197" t="s">
        <v>28</v>
      </c>
      <c r="F197" s="1">
        <v>64233313.450000003</v>
      </c>
      <c r="H197" s="1">
        <v>50242352.770000003</v>
      </c>
    </row>
    <row r="198" spans="1:11" x14ac:dyDescent="0.25">
      <c r="A198" t="s">
        <v>9</v>
      </c>
      <c r="B198" s="3">
        <v>46237</v>
      </c>
      <c r="C198" t="s">
        <v>104</v>
      </c>
      <c r="D198">
        <v>1022</v>
      </c>
      <c r="E198" t="s">
        <v>29</v>
      </c>
      <c r="F198" s="1">
        <v>71576383.700000003</v>
      </c>
      <c r="G198" s="1">
        <v>206696.62</v>
      </c>
      <c r="H198" s="1">
        <v>56636969.310000002</v>
      </c>
      <c r="I198" s="1">
        <v>157791.95000000001</v>
      </c>
      <c r="J198" s="2">
        <v>80.111000000000004</v>
      </c>
      <c r="K198" s="2">
        <v>4</v>
      </c>
    </row>
    <row r="199" spans="1:11" x14ac:dyDescent="0.25">
      <c r="A199" t="s">
        <v>9</v>
      </c>
      <c r="B199" s="3">
        <v>46237</v>
      </c>
      <c r="C199" t="s">
        <v>104</v>
      </c>
      <c r="D199">
        <v>1023</v>
      </c>
      <c r="E199" t="s">
        <v>30</v>
      </c>
      <c r="F199" s="1">
        <v>55040523.640000001</v>
      </c>
      <c r="G199" s="1">
        <v>590039.85</v>
      </c>
      <c r="H199" s="1">
        <v>43004957.119999997</v>
      </c>
      <c r="I199" s="1">
        <v>453285.16</v>
      </c>
      <c r="J199" s="2">
        <v>70</v>
      </c>
      <c r="K199" s="2">
        <v>2</v>
      </c>
    </row>
    <row r="200" spans="1:11" x14ac:dyDescent="0.25">
      <c r="A200" t="s">
        <v>9</v>
      </c>
      <c r="B200" s="3">
        <v>46237</v>
      </c>
      <c r="C200" t="s">
        <v>104</v>
      </c>
      <c r="D200">
        <v>1024</v>
      </c>
      <c r="E200" t="s">
        <v>31</v>
      </c>
      <c r="F200" s="1">
        <v>90475701.700000003</v>
      </c>
      <c r="G200" s="1">
        <v>3433128.59</v>
      </c>
      <c r="H200" s="1">
        <v>70846392.819999993</v>
      </c>
      <c r="I200" s="1">
        <v>2713652.79</v>
      </c>
      <c r="J200" s="2">
        <v>1421.626</v>
      </c>
      <c r="K200" s="2">
        <v>58</v>
      </c>
    </row>
    <row r="201" spans="1:11" x14ac:dyDescent="0.25">
      <c r="A201" t="s">
        <v>9</v>
      </c>
      <c r="B201" s="3">
        <v>46237</v>
      </c>
      <c r="C201" t="s">
        <v>104</v>
      </c>
      <c r="D201">
        <v>1026</v>
      </c>
      <c r="E201" t="s">
        <v>32</v>
      </c>
      <c r="F201" s="1">
        <v>58804043.030000001</v>
      </c>
      <c r="G201" s="1">
        <v>1430984.49</v>
      </c>
      <c r="H201" s="1">
        <v>46334857.719999999</v>
      </c>
      <c r="I201" s="1">
        <v>1108717.3600000001</v>
      </c>
      <c r="J201" s="2">
        <v>22</v>
      </c>
      <c r="K201" s="2">
        <v>3</v>
      </c>
    </row>
    <row r="202" spans="1:11" x14ac:dyDescent="0.25">
      <c r="A202" t="s">
        <v>9</v>
      </c>
      <c r="B202" s="3">
        <v>46237</v>
      </c>
      <c r="C202" t="s">
        <v>104</v>
      </c>
      <c r="D202">
        <v>1027</v>
      </c>
      <c r="E202" t="s">
        <v>33</v>
      </c>
      <c r="F202" s="1">
        <v>20862463.109999999</v>
      </c>
      <c r="H202" s="1">
        <v>16511258.460000001</v>
      </c>
    </row>
    <row r="203" spans="1:11" x14ac:dyDescent="0.25">
      <c r="A203" t="s">
        <v>9</v>
      </c>
      <c r="B203" s="3">
        <v>46237</v>
      </c>
      <c r="C203" t="s">
        <v>104</v>
      </c>
      <c r="D203">
        <v>1028</v>
      </c>
      <c r="E203" t="s">
        <v>34</v>
      </c>
      <c r="F203" s="1">
        <v>48647082.950000003</v>
      </c>
      <c r="H203" s="1">
        <v>38175630.619999997</v>
      </c>
    </row>
    <row r="204" spans="1:11" x14ac:dyDescent="0.25">
      <c r="A204" t="s">
        <v>9</v>
      </c>
      <c r="B204" s="3">
        <v>46237</v>
      </c>
      <c r="C204" t="s">
        <v>104</v>
      </c>
      <c r="D204">
        <v>1029</v>
      </c>
      <c r="E204" t="s">
        <v>35</v>
      </c>
      <c r="F204" s="1">
        <v>39907729.700000003</v>
      </c>
      <c r="G204" s="1">
        <v>419198</v>
      </c>
      <c r="H204" s="1">
        <v>31421047.550000001</v>
      </c>
      <c r="I204" s="1">
        <v>324791.84000000003</v>
      </c>
      <c r="J204" s="2">
        <v>2</v>
      </c>
      <c r="K204" s="2">
        <v>2</v>
      </c>
    </row>
    <row r="205" spans="1:11" x14ac:dyDescent="0.25">
      <c r="A205" t="s">
        <v>9</v>
      </c>
      <c r="B205" s="3">
        <v>46237</v>
      </c>
      <c r="C205" t="s">
        <v>104</v>
      </c>
      <c r="D205">
        <v>1030</v>
      </c>
      <c r="E205" t="s">
        <v>36</v>
      </c>
      <c r="F205" s="1">
        <v>17633835.41</v>
      </c>
      <c r="H205" s="1">
        <v>13880139.859999999</v>
      </c>
    </row>
    <row r="206" spans="1:11" x14ac:dyDescent="0.25">
      <c r="A206" t="s">
        <v>9</v>
      </c>
      <c r="B206" s="3">
        <v>46237</v>
      </c>
      <c r="C206" t="s">
        <v>104</v>
      </c>
      <c r="D206">
        <v>1031</v>
      </c>
      <c r="E206" t="s">
        <v>37</v>
      </c>
      <c r="F206" s="1">
        <v>67794771.629999995</v>
      </c>
      <c r="G206" s="1">
        <v>1409649.18</v>
      </c>
      <c r="H206" s="1">
        <v>53719166.270000003</v>
      </c>
      <c r="I206" s="1">
        <v>1103073.8899999999</v>
      </c>
      <c r="J206" s="2">
        <v>419.66800000000001</v>
      </c>
      <c r="K206" s="2">
        <v>19</v>
      </c>
    </row>
    <row r="207" spans="1:11" x14ac:dyDescent="0.25">
      <c r="A207" t="s">
        <v>9</v>
      </c>
      <c r="B207" s="3">
        <v>46237</v>
      </c>
      <c r="C207" t="s">
        <v>104</v>
      </c>
      <c r="D207">
        <v>1032</v>
      </c>
      <c r="E207" t="s">
        <v>38</v>
      </c>
      <c r="F207" s="1">
        <v>47873102.229999997</v>
      </c>
      <c r="G207" s="1">
        <v>364199</v>
      </c>
      <c r="H207" s="1">
        <v>37615872.909999996</v>
      </c>
      <c r="I207" s="1">
        <v>282178.98</v>
      </c>
      <c r="J207" s="2">
        <v>1</v>
      </c>
      <c r="K207" s="2">
        <v>1</v>
      </c>
    </row>
    <row r="208" spans="1:11" x14ac:dyDescent="0.25">
      <c r="A208" t="s">
        <v>9</v>
      </c>
      <c r="B208" s="3">
        <v>46237</v>
      </c>
      <c r="C208" t="s">
        <v>104</v>
      </c>
      <c r="D208">
        <v>1033</v>
      </c>
      <c r="E208" t="s">
        <v>39</v>
      </c>
      <c r="F208" s="1">
        <v>37429943.119999997</v>
      </c>
      <c r="G208" s="1">
        <v>153294.72</v>
      </c>
      <c r="H208" s="1">
        <v>29400922.469999999</v>
      </c>
      <c r="I208" s="1">
        <v>121698.54</v>
      </c>
      <c r="J208" s="2">
        <v>60</v>
      </c>
      <c r="K208" s="2">
        <v>4</v>
      </c>
    </row>
    <row r="209" spans="1:11" x14ac:dyDescent="0.25">
      <c r="A209" t="s">
        <v>9</v>
      </c>
      <c r="B209" s="3">
        <v>46237</v>
      </c>
      <c r="C209" t="s">
        <v>104</v>
      </c>
      <c r="D209">
        <v>1035</v>
      </c>
      <c r="E209" t="s">
        <v>40</v>
      </c>
      <c r="F209" s="1">
        <v>37344741.259999998</v>
      </c>
      <c r="G209" s="1">
        <v>1130713.52</v>
      </c>
      <c r="H209" s="1">
        <v>29116402.670000002</v>
      </c>
      <c r="I209" s="1">
        <v>874954.89</v>
      </c>
      <c r="J209" s="2">
        <v>387.26100000000002</v>
      </c>
      <c r="K209" s="2">
        <v>9</v>
      </c>
    </row>
    <row r="210" spans="1:11" x14ac:dyDescent="0.25">
      <c r="A210" t="s">
        <v>9</v>
      </c>
      <c r="B210" s="3">
        <v>46237</v>
      </c>
      <c r="C210" t="s">
        <v>104</v>
      </c>
      <c r="D210">
        <v>1036</v>
      </c>
      <c r="E210" t="s">
        <v>41</v>
      </c>
      <c r="F210" s="1">
        <v>18543835.390000001</v>
      </c>
      <c r="H210" s="1">
        <v>14530422.41</v>
      </c>
    </row>
    <row r="211" spans="1:11" x14ac:dyDescent="0.25">
      <c r="A211" t="s">
        <v>9</v>
      </c>
      <c r="B211" s="3">
        <v>46237</v>
      </c>
      <c r="C211" t="s">
        <v>104</v>
      </c>
      <c r="D211">
        <v>1038</v>
      </c>
      <c r="E211" t="s">
        <v>42</v>
      </c>
      <c r="F211" s="1">
        <v>70540553.280000001</v>
      </c>
      <c r="G211" s="1">
        <v>1325641.6200000001</v>
      </c>
      <c r="H211" s="1">
        <v>55359172.009999998</v>
      </c>
      <c r="I211" s="1">
        <v>1049643.1200000001</v>
      </c>
      <c r="J211" s="2">
        <v>437.37799999999999</v>
      </c>
      <c r="K211" s="2">
        <v>15</v>
      </c>
    </row>
    <row r="212" spans="1:11" x14ac:dyDescent="0.25">
      <c r="A212" t="s">
        <v>9</v>
      </c>
      <c r="B212" s="3">
        <v>46237</v>
      </c>
      <c r="C212" t="s">
        <v>104</v>
      </c>
      <c r="D212">
        <v>1039</v>
      </c>
      <c r="E212" t="s">
        <v>43</v>
      </c>
      <c r="F212" s="1">
        <v>64780419.969999999</v>
      </c>
      <c r="H212" s="1">
        <v>50807568.859999999</v>
      </c>
    </row>
    <row r="213" spans="1:11" x14ac:dyDescent="0.25">
      <c r="A213" t="s">
        <v>9</v>
      </c>
      <c r="B213" s="3">
        <v>46237</v>
      </c>
      <c r="C213" t="s">
        <v>104</v>
      </c>
      <c r="D213">
        <v>1042</v>
      </c>
      <c r="E213" t="s">
        <v>44</v>
      </c>
      <c r="F213" s="1">
        <v>35139462.079999998</v>
      </c>
      <c r="H213" s="1">
        <v>27628629.309999999</v>
      </c>
    </row>
    <row r="214" spans="1:11" x14ac:dyDescent="0.25">
      <c r="A214" t="s">
        <v>9</v>
      </c>
      <c r="B214" s="3">
        <v>46237</v>
      </c>
      <c r="C214" t="s">
        <v>104</v>
      </c>
      <c r="D214">
        <v>1043</v>
      </c>
      <c r="E214" t="s">
        <v>45</v>
      </c>
      <c r="F214" s="1">
        <v>46783582.630000003</v>
      </c>
      <c r="G214" s="1">
        <v>29999</v>
      </c>
      <c r="H214" s="1">
        <v>36597599.810000002</v>
      </c>
      <c r="I214" s="1">
        <v>23243.03</v>
      </c>
      <c r="J214" s="2">
        <v>1</v>
      </c>
      <c r="K214" s="2">
        <v>1</v>
      </c>
    </row>
    <row r="215" spans="1:11" x14ac:dyDescent="0.25">
      <c r="A215" t="s">
        <v>9</v>
      </c>
      <c r="B215" s="3">
        <v>46237</v>
      </c>
      <c r="C215" t="s">
        <v>104</v>
      </c>
      <c r="D215">
        <v>1044</v>
      </c>
      <c r="E215" t="s">
        <v>46</v>
      </c>
      <c r="F215" s="1">
        <v>17795891.32</v>
      </c>
      <c r="H215" s="1">
        <v>13914519.33</v>
      </c>
    </row>
    <row r="216" spans="1:11" x14ac:dyDescent="0.25">
      <c r="A216" t="s">
        <v>9</v>
      </c>
      <c r="B216" s="3">
        <v>46237</v>
      </c>
      <c r="C216" t="s">
        <v>104</v>
      </c>
      <c r="D216">
        <v>1045</v>
      </c>
      <c r="E216" t="s">
        <v>47</v>
      </c>
      <c r="F216" s="1">
        <v>17252501.210000001</v>
      </c>
      <c r="H216" s="1">
        <v>13600073.039999999</v>
      </c>
    </row>
    <row r="217" spans="1:11" x14ac:dyDescent="0.25">
      <c r="A217" t="s">
        <v>9</v>
      </c>
      <c r="B217" s="3">
        <v>46237</v>
      </c>
      <c r="C217" t="s">
        <v>104</v>
      </c>
      <c r="D217">
        <v>1046</v>
      </c>
      <c r="E217" t="s">
        <v>48</v>
      </c>
      <c r="F217" s="1">
        <v>26095142.190000001</v>
      </c>
      <c r="H217" s="1">
        <v>20371310.920000002</v>
      </c>
    </row>
    <row r="218" spans="1:11" x14ac:dyDescent="0.25">
      <c r="A218" t="s">
        <v>9</v>
      </c>
      <c r="B218" s="3">
        <v>46237</v>
      </c>
      <c r="C218" t="s">
        <v>104</v>
      </c>
      <c r="D218">
        <v>1050</v>
      </c>
      <c r="E218" t="s">
        <v>49</v>
      </c>
      <c r="F218" s="1">
        <v>35603244.850000001</v>
      </c>
      <c r="H218" s="1">
        <v>27934690.399999999</v>
      </c>
    </row>
    <row r="219" spans="1:11" x14ac:dyDescent="0.25">
      <c r="A219" t="s">
        <v>9</v>
      </c>
      <c r="B219" s="3">
        <v>46237</v>
      </c>
      <c r="C219" t="s">
        <v>104</v>
      </c>
      <c r="D219">
        <v>1051</v>
      </c>
      <c r="E219" t="s">
        <v>50</v>
      </c>
      <c r="F219" s="1">
        <v>67232130.75</v>
      </c>
      <c r="G219" s="1">
        <v>828820.42</v>
      </c>
      <c r="H219" s="1">
        <v>53408545.539999999</v>
      </c>
      <c r="I219" s="1">
        <v>644065.06000000006</v>
      </c>
      <c r="J219" s="2">
        <v>56.603999999999999</v>
      </c>
      <c r="K219" s="2">
        <v>4</v>
      </c>
    </row>
    <row r="220" spans="1:11" x14ac:dyDescent="0.25">
      <c r="A220" t="s">
        <v>9</v>
      </c>
      <c r="B220" s="3">
        <v>46237</v>
      </c>
      <c r="C220" t="s">
        <v>104</v>
      </c>
      <c r="D220">
        <v>1052</v>
      </c>
      <c r="E220" t="s">
        <v>51</v>
      </c>
      <c r="F220" s="1">
        <v>38760898.219999999</v>
      </c>
      <c r="H220" s="1">
        <v>30428333.93</v>
      </c>
    </row>
    <row r="221" spans="1:11" x14ac:dyDescent="0.25">
      <c r="A221" t="s">
        <v>9</v>
      </c>
      <c r="B221" s="3">
        <v>46237</v>
      </c>
      <c r="C221" t="s">
        <v>104</v>
      </c>
      <c r="D221">
        <v>1053</v>
      </c>
      <c r="E221" t="s">
        <v>52</v>
      </c>
      <c r="F221" s="1">
        <v>47769315.329999998</v>
      </c>
      <c r="H221" s="1">
        <v>37353877.740000002</v>
      </c>
    </row>
    <row r="222" spans="1:11" x14ac:dyDescent="0.25">
      <c r="A222" t="s">
        <v>9</v>
      </c>
      <c r="B222" s="3">
        <v>46237</v>
      </c>
      <c r="C222" t="s">
        <v>104</v>
      </c>
      <c r="D222">
        <v>1054</v>
      </c>
      <c r="E222" t="s">
        <v>53</v>
      </c>
      <c r="F222" s="1">
        <v>63775118.140000001</v>
      </c>
      <c r="G222" s="1">
        <v>3542442.33</v>
      </c>
      <c r="H222" s="1">
        <v>49872549.219999999</v>
      </c>
      <c r="I222" s="1">
        <v>2795057.82</v>
      </c>
      <c r="J222" s="2">
        <v>1323.0909999999999</v>
      </c>
      <c r="K222" s="2">
        <v>36</v>
      </c>
    </row>
    <row r="223" spans="1:11" x14ac:dyDescent="0.25">
      <c r="A223" t="s">
        <v>9</v>
      </c>
      <c r="B223" s="3">
        <v>46237</v>
      </c>
      <c r="C223" t="s">
        <v>104</v>
      </c>
      <c r="D223">
        <v>1055</v>
      </c>
      <c r="E223" t="s">
        <v>54</v>
      </c>
      <c r="F223" s="1">
        <v>44191629.030000001</v>
      </c>
      <c r="G223" s="1">
        <v>1141978.31</v>
      </c>
      <c r="H223" s="1">
        <v>34676647.270000003</v>
      </c>
      <c r="I223" s="1">
        <v>902494.84</v>
      </c>
      <c r="J223" s="2">
        <v>514.49800000000005</v>
      </c>
      <c r="K223" s="2">
        <v>18</v>
      </c>
    </row>
    <row r="224" spans="1:11" x14ac:dyDescent="0.25">
      <c r="A224" t="s">
        <v>9</v>
      </c>
      <c r="B224" s="3">
        <v>46237</v>
      </c>
      <c r="C224" t="s">
        <v>104</v>
      </c>
      <c r="D224">
        <v>1056</v>
      </c>
      <c r="E224" t="s">
        <v>55</v>
      </c>
      <c r="F224" s="1">
        <v>47323711.780000001</v>
      </c>
      <c r="G224" s="1">
        <v>720642.2</v>
      </c>
      <c r="H224" s="1">
        <v>37016426.420000002</v>
      </c>
      <c r="I224" s="1">
        <v>554474.81000000006</v>
      </c>
      <c r="J224" s="2">
        <v>37</v>
      </c>
      <c r="K224" s="2">
        <v>2</v>
      </c>
    </row>
    <row r="225" spans="1:11" x14ac:dyDescent="0.25">
      <c r="A225" t="s">
        <v>9</v>
      </c>
      <c r="B225" s="3">
        <v>46237</v>
      </c>
      <c r="C225" t="s">
        <v>104</v>
      </c>
      <c r="D225">
        <v>1057</v>
      </c>
      <c r="E225" t="s">
        <v>56</v>
      </c>
      <c r="F225" s="1">
        <v>62565699.270000003</v>
      </c>
      <c r="G225" s="1">
        <v>3208935.3</v>
      </c>
      <c r="H225" s="1">
        <v>49295032.640000001</v>
      </c>
      <c r="I225" s="1">
        <v>2504058.7200000002</v>
      </c>
      <c r="J225" s="2">
        <v>1309.7339999999999</v>
      </c>
      <c r="K225" s="2">
        <v>32</v>
      </c>
    </row>
    <row r="226" spans="1:11" x14ac:dyDescent="0.25">
      <c r="A226" t="s">
        <v>9</v>
      </c>
      <c r="B226" s="3">
        <v>46237</v>
      </c>
      <c r="C226" t="s">
        <v>104</v>
      </c>
      <c r="D226">
        <v>1058</v>
      </c>
      <c r="E226" t="s">
        <v>57</v>
      </c>
      <c r="F226" s="1">
        <v>36344266.530000001</v>
      </c>
      <c r="G226" s="1">
        <v>2815916.08</v>
      </c>
      <c r="H226" s="1">
        <v>28263466.629999999</v>
      </c>
      <c r="I226" s="1">
        <v>2161665.12</v>
      </c>
      <c r="J226" s="2">
        <v>635.29999999999995</v>
      </c>
      <c r="K226" s="2">
        <v>21</v>
      </c>
    </row>
    <row r="227" spans="1:11" x14ac:dyDescent="0.25">
      <c r="A227" t="s">
        <v>9</v>
      </c>
      <c r="B227" s="3">
        <v>46237</v>
      </c>
      <c r="C227" t="s">
        <v>104</v>
      </c>
      <c r="D227">
        <v>1059</v>
      </c>
      <c r="E227" t="s">
        <v>58</v>
      </c>
      <c r="F227" s="1">
        <v>41846937.939999998</v>
      </c>
      <c r="G227" s="1">
        <v>263999.19</v>
      </c>
      <c r="H227" s="1">
        <v>32741985.870000001</v>
      </c>
      <c r="I227" s="1">
        <v>204544.83</v>
      </c>
      <c r="J227" s="2">
        <v>1</v>
      </c>
      <c r="K227" s="2">
        <v>1</v>
      </c>
    </row>
    <row r="228" spans="1:11" x14ac:dyDescent="0.25">
      <c r="A228" t="s">
        <v>9</v>
      </c>
      <c r="B228" s="3">
        <v>46237</v>
      </c>
      <c r="C228" t="s">
        <v>104</v>
      </c>
      <c r="D228">
        <v>1060</v>
      </c>
      <c r="E228" t="s">
        <v>59</v>
      </c>
      <c r="F228" s="1">
        <v>36467591.810000002</v>
      </c>
      <c r="H228" s="1">
        <v>28972231.890000001</v>
      </c>
    </row>
    <row r="229" spans="1:11" x14ac:dyDescent="0.25">
      <c r="A229" t="s">
        <v>9</v>
      </c>
      <c r="B229" s="3">
        <v>46237</v>
      </c>
      <c r="C229" t="s">
        <v>104</v>
      </c>
      <c r="D229">
        <v>1061</v>
      </c>
      <c r="E229" t="s">
        <v>60</v>
      </c>
      <c r="F229" s="1">
        <v>50976485.619999997</v>
      </c>
      <c r="G229" s="1">
        <v>363734.6</v>
      </c>
      <c r="H229" s="1">
        <v>39686257.390000001</v>
      </c>
      <c r="I229" s="1">
        <v>275492.99</v>
      </c>
      <c r="J229" s="2">
        <v>100</v>
      </c>
      <c r="K229" s="2">
        <v>4</v>
      </c>
    </row>
    <row r="230" spans="1:11" x14ac:dyDescent="0.25">
      <c r="A230" t="s">
        <v>9</v>
      </c>
      <c r="B230" s="3">
        <v>46237</v>
      </c>
      <c r="C230" t="s">
        <v>104</v>
      </c>
      <c r="D230">
        <v>1066</v>
      </c>
      <c r="E230" t="s">
        <v>105</v>
      </c>
      <c r="F230" s="1">
        <v>75871.91</v>
      </c>
      <c r="H230" s="1">
        <v>58799.6</v>
      </c>
    </row>
    <row r="231" spans="1:11" x14ac:dyDescent="0.25">
      <c r="A231" t="s">
        <v>9</v>
      </c>
      <c r="B231" s="3">
        <v>46237</v>
      </c>
      <c r="C231" t="s">
        <v>104</v>
      </c>
      <c r="D231">
        <v>1067</v>
      </c>
      <c r="E231" t="s">
        <v>61</v>
      </c>
      <c r="F231" s="1">
        <v>36696982.57</v>
      </c>
      <c r="G231" s="1">
        <v>588001.01</v>
      </c>
      <c r="H231" s="1">
        <v>28786026.809999999</v>
      </c>
      <c r="I231" s="1">
        <v>458861.55</v>
      </c>
      <c r="J231" s="2">
        <v>250.95</v>
      </c>
      <c r="K231" s="2">
        <v>8</v>
      </c>
    </row>
    <row r="232" spans="1:11" x14ac:dyDescent="0.25">
      <c r="A232" t="s">
        <v>9</v>
      </c>
      <c r="B232" s="3">
        <v>46237</v>
      </c>
      <c r="C232" t="s">
        <v>104</v>
      </c>
      <c r="D232">
        <v>1068</v>
      </c>
      <c r="E232" t="s">
        <v>62</v>
      </c>
      <c r="F232" s="1">
        <v>89699519</v>
      </c>
      <c r="G232" s="1">
        <v>179997</v>
      </c>
      <c r="H232" s="1">
        <v>70392805.049999997</v>
      </c>
      <c r="I232" s="1">
        <v>139460.48000000001</v>
      </c>
      <c r="J232" s="2">
        <v>1</v>
      </c>
      <c r="K232" s="2">
        <v>1</v>
      </c>
    </row>
    <row r="233" spans="1:11" x14ac:dyDescent="0.25">
      <c r="A233" t="s">
        <v>9</v>
      </c>
      <c r="B233" s="3">
        <v>46237</v>
      </c>
      <c r="C233" t="s">
        <v>104</v>
      </c>
      <c r="D233">
        <v>1074</v>
      </c>
      <c r="E233" t="s">
        <v>63</v>
      </c>
      <c r="F233" s="1">
        <v>24928974.629999999</v>
      </c>
      <c r="H233" s="1">
        <v>19454765.739999998</v>
      </c>
    </row>
    <row r="234" spans="1:11" x14ac:dyDescent="0.25">
      <c r="A234" t="s">
        <v>9</v>
      </c>
      <c r="B234" s="3">
        <v>46237</v>
      </c>
      <c r="C234" t="s">
        <v>104</v>
      </c>
      <c r="D234">
        <v>1075</v>
      </c>
      <c r="E234" t="s">
        <v>64</v>
      </c>
      <c r="F234" s="1">
        <v>51668232.490000002</v>
      </c>
      <c r="G234" s="1">
        <v>1009997.42</v>
      </c>
      <c r="H234" s="1">
        <v>40953627.399999999</v>
      </c>
      <c r="I234" s="1">
        <v>782539.33</v>
      </c>
      <c r="J234" s="2">
        <v>4</v>
      </c>
      <c r="K234" s="2">
        <v>3</v>
      </c>
    </row>
    <row r="235" spans="1:11" x14ac:dyDescent="0.25">
      <c r="A235" t="s">
        <v>9</v>
      </c>
      <c r="B235" s="3">
        <v>46237</v>
      </c>
      <c r="C235" t="s">
        <v>104</v>
      </c>
      <c r="D235">
        <v>1076</v>
      </c>
      <c r="E235" t="s">
        <v>65</v>
      </c>
      <c r="F235" s="1">
        <v>47136914.729999997</v>
      </c>
      <c r="H235" s="1">
        <v>37176029.579999998</v>
      </c>
    </row>
    <row r="236" spans="1:11" x14ac:dyDescent="0.25">
      <c r="A236" t="s">
        <v>9</v>
      </c>
      <c r="B236" s="3">
        <v>46237</v>
      </c>
      <c r="C236" t="s">
        <v>104</v>
      </c>
      <c r="D236">
        <v>1077</v>
      </c>
      <c r="E236" t="s">
        <v>66</v>
      </c>
      <c r="F236" s="1">
        <v>55012857.880000003</v>
      </c>
      <c r="G236" s="1">
        <v>234927.89</v>
      </c>
      <c r="H236" s="1">
        <v>43129534.990000002</v>
      </c>
      <c r="I236" s="1">
        <v>179308.82</v>
      </c>
      <c r="J236" s="2">
        <v>49</v>
      </c>
      <c r="K236" s="2">
        <v>2</v>
      </c>
    </row>
    <row r="237" spans="1:11" x14ac:dyDescent="0.25">
      <c r="A237" t="s">
        <v>9</v>
      </c>
      <c r="B237" s="3">
        <v>46237</v>
      </c>
      <c r="C237" t="s">
        <v>104</v>
      </c>
      <c r="D237">
        <v>1078</v>
      </c>
      <c r="E237" t="s">
        <v>67</v>
      </c>
      <c r="F237" s="1">
        <v>51281156.829999998</v>
      </c>
      <c r="G237" s="1">
        <v>154834.32</v>
      </c>
      <c r="H237" s="1">
        <v>40289183.359999999</v>
      </c>
      <c r="I237" s="1">
        <v>119964.61</v>
      </c>
      <c r="J237" s="2">
        <v>44</v>
      </c>
      <c r="K237" s="2">
        <v>2</v>
      </c>
    </row>
    <row r="238" spans="1:11" x14ac:dyDescent="0.25">
      <c r="A238" t="s">
        <v>9</v>
      </c>
      <c r="B238" s="3">
        <v>46237</v>
      </c>
      <c r="C238" t="s">
        <v>104</v>
      </c>
      <c r="D238">
        <v>1080</v>
      </c>
      <c r="E238" t="s">
        <v>68</v>
      </c>
      <c r="F238" s="1">
        <v>46135770.030000001</v>
      </c>
      <c r="G238" s="1">
        <v>2156399.56</v>
      </c>
      <c r="H238" s="1">
        <v>35535909.469999999</v>
      </c>
      <c r="I238" s="1">
        <v>1668560.66</v>
      </c>
      <c r="J238" s="2">
        <v>2244.3589999999999</v>
      </c>
      <c r="K238" s="2">
        <v>20</v>
      </c>
    </row>
    <row r="239" spans="1:11" x14ac:dyDescent="0.25">
      <c r="A239" t="s">
        <v>9</v>
      </c>
      <c r="B239" s="3">
        <v>46237</v>
      </c>
      <c r="C239" t="s">
        <v>104</v>
      </c>
      <c r="D239">
        <v>1081</v>
      </c>
      <c r="E239" t="s">
        <v>69</v>
      </c>
      <c r="F239" s="1">
        <v>39266272.57</v>
      </c>
      <c r="H239" s="1">
        <v>30985809.039999999</v>
      </c>
    </row>
    <row r="240" spans="1:11" x14ac:dyDescent="0.25">
      <c r="A240" t="s">
        <v>9</v>
      </c>
      <c r="B240" s="3">
        <v>46237</v>
      </c>
      <c r="C240" t="s">
        <v>104</v>
      </c>
      <c r="D240">
        <v>1082</v>
      </c>
      <c r="E240" t="s">
        <v>70</v>
      </c>
      <c r="F240" s="1">
        <v>16246336.720000001</v>
      </c>
      <c r="G240" s="1">
        <v>34999</v>
      </c>
      <c r="H240" s="1">
        <v>12829294.609999999</v>
      </c>
      <c r="I240" s="1">
        <v>27116.99</v>
      </c>
      <c r="J240" s="2">
        <v>1</v>
      </c>
      <c r="K240" s="2">
        <v>1</v>
      </c>
    </row>
    <row r="241" spans="1:11" x14ac:dyDescent="0.25">
      <c r="A241" t="s">
        <v>9</v>
      </c>
      <c r="B241" s="3">
        <v>46237</v>
      </c>
      <c r="C241" t="s">
        <v>104</v>
      </c>
      <c r="D241">
        <v>1084</v>
      </c>
      <c r="E241" t="s">
        <v>71</v>
      </c>
      <c r="F241" s="1">
        <v>13016195.68</v>
      </c>
      <c r="G241" s="1">
        <v>112757.75</v>
      </c>
      <c r="H241" s="1">
        <v>10276682.720000001</v>
      </c>
      <c r="I241" s="1">
        <v>93217.47</v>
      </c>
      <c r="J241" s="2">
        <v>58</v>
      </c>
      <c r="K241" s="2">
        <v>2</v>
      </c>
    </row>
    <row r="242" spans="1:11" x14ac:dyDescent="0.25">
      <c r="A242" t="s">
        <v>9</v>
      </c>
      <c r="B242" s="3">
        <v>46237</v>
      </c>
      <c r="C242" t="s">
        <v>104</v>
      </c>
      <c r="D242">
        <v>1085</v>
      </c>
      <c r="E242" t="s">
        <v>72</v>
      </c>
      <c r="F242" s="1">
        <v>18049484.140000001</v>
      </c>
      <c r="H242" s="1">
        <v>14119734.609999999</v>
      </c>
    </row>
    <row r="243" spans="1:11" x14ac:dyDescent="0.25">
      <c r="A243" t="s">
        <v>9</v>
      </c>
      <c r="B243" s="3">
        <v>46237</v>
      </c>
      <c r="C243" t="s">
        <v>104</v>
      </c>
      <c r="D243">
        <v>1086</v>
      </c>
      <c r="E243" t="s">
        <v>73</v>
      </c>
      <c r="F243" s="1">
        <v>54509465.780000001</v>
      </c>
      <c r="H243" s="1">
        <v>42673027.159999996</v>
      </c>
    </row>
    <row r="244" spans="1:11" x14ac:dyDescent="0.25">
      <c r="A244" t="s">
        <v>9</v>
      </c>
      <c r="B244" s="3">
        <v>46237</v>
      </c>
      <c r="C244" t="s">
        <v>104</v>
      </c>
      <c r="D244">
        <v>1087</v>
      </c>
      <c r="E244" t="s">
        <v>74</v>
      </c>
      <c r="F244" s="1">
        <v>78411870.280000001</v>
      </c>
      <c r="G244" s="1">
        <v>5325940.8600000003</v>
      </c>
      <c r="H244" s="1">
        <v>61563422.780000001</v>
      </c>
      <c r="I244" s="1">
        <v>4130768.34</v>
      </c>
      <c r="J244" s="2">
        <v>1371.124</v>
      </c>
      <c r="K244" s="2">
        <v>42</v>
      </c>
    </row>
    <row r="245" spans="1:11" x14ac:dyDescent="0.25">
      <c r="A245" t="s">
        <v>9</v>
      </c>
      <c r="B245" s="3">
        <v>46237</v>
      </c>
      <c r="C245" t="s">
        <v>104</v>
      </c>
      <c r="D245">
        <v>1088</v>
      </c>
      <c r="E245" t="s">
        <v>75</v>
      </c>
      <c r="F245" s="1">
        <v>40901874.740000002</v>
      </c>
      <c r="H245" s="1">
        <v>32836525.870000001</v>
      </c>
    </row>
    <row r="246" spans="1:11" x14ac:dyDescent="0.25">
      <c r="A246" t="s">
        <v>9</v>
      </c>
      <c r="B246" s="3">
        <v>46237</v>
      </c>
      <c r="C246" t="s">
        <v>104</v>
      </c>
      <c r="D246">
        <v>1092</v>
      </c>
      <c r="E246" t="s">
        <v>76</v>
      </c>
      <c r="F246" s="1">
        <v>47059121.57</v>
      </c>
      <c r="H246" s="1">
        <v>36651492.43</v>
      </c>
    </row>
    <row r="247" spans="1:11" x14ac:dyDescent="0.25">
      <c r="A247" t="s">
        <v>9</v>
      </c>
      <c r="B247" s="3">
        <v>46237</v>
      </c>
      <c r="C247" t="s">
        <v>104</v>
      </c>
      <c r="D247">
        <v>1093</v>
      </c>
      <c r="E247" t="s">
        <v>77</v>
      </c>
      <c r="F247" s="1">
        <v>59548204.549999997</v>
      </c>
      <c r="H247" s="1">
        <v>46848527.409999996</v>
      </c>
    </row>
    <row r="248" spans="1:11" x14ac:dyDescent="0.25">
      <c r="A248" t="s">
        <v>9</v>
      </c>
      <c r="B248" s="3">
        <v>46237</v>
      </c>
      <c r="C248" t="s">
        <v>104</v>
      </c>
      <c r="D248">
        <v>1096</v>
      </c>
      <c r="E248" t="s">
        <v>78</v>
      </c>
      <c r="F248" s="1">
        <v>61795960.759999998</v>
      </c>
      <c r="G248" s="1">
        <v>3859997.69</v>
      </c>
      <c r="H248" s="1">
        <v>48534175.039999999</v>
      </c>
      <c r="I248" s="1">
        <v>2990700.68</v>
      </c>
      <c r="J248" s="2">
        <v>3</v>
      </c>
      <c r="K248" s="2">
        <v>3</v>
      </c>
    </row>
    <row r="249" spans="1:11" x14ac:dyDescent="0.25">
      <c r="A249" t="s">
        <v>9</v>
      </c>
      <c r="B249" s="3">
        <v>46237</v>
      </c>
      <c r="C249" t="s">
        <v>104</v>
      </c>
      <c r="D249">
        <v>1097</v>
      </c>
      <c r="E249" t="s">
        <v>79</v>
      </c>
      <c r="F249" s="1">
        <v>41230691.689999998</v>
      </c>
      <c r="H249" s="1">
        <v>32755498.449999999</v>
      </c>
    </row>
    <row r="250" spans="1:11" x14ac:dyDescent="0.25">
      <c r="A250" t="s">
        <v>9</v>
      </c>
      <c r="B250" s="3">
        <v>46237</v>
      </c>
      <c r="C250" t="s">
        <v>104</v>
      </c>
      <c r="D250">
        <v>1098</v>
      </c>
      <c r="E250" t="s">
        <v>80</v>
      </c>
      <c r="F250" s="1">
        <v>26685122.620000001</v>
      </c>
      <c r="H250" s="1">
        <v>20865717.329999998</v>
      </c>
    </row>
    <row r="251" spans="1:11" x14ac:dyDescent="0.25">
      <c r="A251" t="s">
        <v>9</v>
      </c>
      <c r="B251" s="3">
        <v>46237</v>
      </c>
      <c r="C251" t="s">
        <v>104</v>
      </c>
      <c r="D251">
        <v>1099</v>
      </c>
      <c r="E251" t="s">
        <v>81</v>
      </c>
      <c r="F251" s="1">
        <v>43785284.399999999</v>
      </c>
      <c r="G251" s="1">
        <v>1559987.2</v>
      </c>
      <c r="H251" s="1">
        <v>35080300.659999996</v>
      </c>
      <c r="I251" s="1">
        <v>1208667.77</v>
      </c>
      <c r="J251" s="2">
        <v>2</v>
      </c>
      <c r="K251" s="2">
        <v>2</v>
      </c>
    </row>
    <row r="252" spans="1:11" x14ac:dyDescent="0.25">
      <c r="A252" t="s">
        <v>9</v>
      </c>
      <c r="B252" s="3">
        <v>46237</v>
      </c>
      <c r="C252" t="s">
        <v>104</v>
      </c>
      <c r="D252">
        <v>1100</v>
      </c>
      <c r="E252" t="s">
        <v>82</v>
      </c>
      <c r="F252" s="1">
        <v>39354407.350000001</v>
      </c>
      <c r="H252" s="1">
        <v>30798944.440000001</v>
      </c>
    </row>
    <row r="253" spans="1:11" x14ac:dyDescent="0.25">
      <c r="A253" t="s">
        <v>9</v>
      </c>
      <c r="B253" s="3">
        <v>46237</v>
      </c>
      <c r="C253" t="s">
        <v>104</v>
      </c>
      <c r="D253">
        <v>1106</v>
      </c>
      <c r="E253" t="s">
        <v>83</v>
      </c>
      <c r="F253" s="1">
        <v>23478181.620000001</v>
      </c>
      <c r="H253" s="1">
        <v>18392144.370000001</v>
      </c>
    </row>
    <row r="254" spans="1:11" x14ac:dyDescent="0.25">
      <c r="A254" t="s">
        <v>9</v>
      </c>
      <c r="B254" s="3">
        <v>46237</v>
      </c>
      <c r="C254" t="s">
        <v>104</v>
      </c>
      <c r="D254">
        <v>1108</v>
      </c>
      <c r="E254" t="s">
        <v>84</v>
      </c>
      <c r="F254" s="1">
        <v>47460596.630000003</v>
      </c>
      <c r="G254" s="1">
        <v>350327.5</v>
      </c>
      <c r="H254" s="1">
        <v>37329171.109999999</v>
      </c>
      <c r="I254" s="1">
        <v>274611.53000000003</v>
      </c>
      <c r="J254" s="2">
        <v>102.70399999999999</v>
      </c>
      <c r="K254" s="2">
        <v>3</v>
      </c>
    </row>
    <row r="255" spans="1:11" x14ac:dyDescent="0.25">
      <c r="A255" t="s">
        <v>9</v>
      </c>
      <c r="B255" s="3">
        <v>46237</v>
      </c>
      <c r="C255" t="s">
        <v>104</v>
      </c>
      <c r="D255">
        <v>1110</v>
      </c>
      <c r="E255" t="s">
        <v>85</v>
      </c>
      <c r="F255" s="1">
        <v>32389199.48</v>
      </c>
      <c r="G255" s="1">
        <v>79999.5</v>
      </c>
      <c r="H255" s="1">
        <v>25302301.460000001</v>
      </c>
      <c r="I255" s="1">
        <v>61983.09</v>
      </c>
      <c r="J255" s="2">
        <v>1</v>
      </c>
      <c r="K255" s="2">
        <v>1</v>
      </c>
    </row>
    <row r="256" spans="1:11" x14ac:dyDescent="0.25">
      <c r="A256" t="s">
        <v>9</v>
      </c>
      <c r="B256" s="3">
        <v>46237</v>
      </c>
      <c r="C256" t="s">
        <v>104</v>
      </c>
      <c r="D256">
        <v>1111</v>
      </c>
      <c r="E256" t="s">
        <v>86</v>
      </c>
      <c r="F256" s="1">
        <v>29773571.780000001</v>
      </c>
      <c r="H256" s="1">
        <v>23315721.84</v>
      </c>
    </row>
    <row r="257" spans="1:11" x14ac:dyDescent="0.25">
      <c r="A257" t="s">
        <v>9</v>
      </c>
      <c r="B257" s="3">
        <v>46237</v>
      </c>
      <c r="C257" t="s">
        <v>104</v>
      </c>
      <c r="D257">
        <v>1114</v>
      </c>
      <c r="E257" t="s">
        <v>87</v>
      </c>
      <c r="F257" s="1">
        <v>35418205.990000002</v>
      </c>
      <c r="H257" s="1">
        <v>27747387.289999999</v>
      </c>
    </row>
    <row r="258" spans="1:11" x14ac:dyDescent="0.25">
      <c r="A258" t="s">
        <v>9</v>
      </c>
      <c r="B258" s="3">
        <v>46237</v>
      </c>
      <c r="C258" t="s">
        <v>104</v>
      </c>
      <c r="D258">
        <v>1115</v>
      </c>
      <c r="E258" t="s">
        <v>88</v>
      </c>
      <c r="F258" s="1">
        <v>42495938.850000001</v>
      </c>
      <c r="G258" s="1">
        <v>1295245.5900000001</v>
      </c>
      <c r="H258" s="1">
        <v>33432663.82</v>
      </c>
      <c r="I258" s="1">
        <v>1020824.33</v>
      </c>
      <c r="J258" s="2">
        <v>599.226</v>
      </c>
      <c r="K258" s="2">
        <v>11</v>
      </c>
    </row>
    <row r="259" spans="1:11" x14ac:dyDescent="0.25">
      <c r="A259" t="s">
        <v>9</v>
      </c>
      <c r="B259" s="3">
        <v>46237</v>
      </c>
      <c r="C259" t="s">
        <v>104</v>
      </c>
      <c r="D259">
        <v>1116</v>
      </c>
      <c r="E259" t="s">
        <v>89</v>
      </c>
      <c r="F259" s="1">
        <v>39597680.25</v>
      </c>
      <c r="H259" s="1">
        <v>31030506.98</v>
      </c>
    </row>
    <row r="260" spans="1:11" x14ac:dyDescent="0.25">
      <c r="A260" t="s">
        <v>9</v>
      </c>
      <c r="B260" s="3">
        <v>46237</v>
      </c>
      <c r="C260" t="s">
        <v>104</v>
      </c>
      <c r="D260">
        <v>1119</v>
      </c>
      <c r="E260" t="s">
        <v>90</v>
      </c>
      <c r="F260" s="1">
        <v>31205834.350000001</v>
      </c>
      <c r="G260" s="1">
        <v>375490.49</v>
      </c>
      <c r="H260" s="1">
        <v>24382742.780000001</v>
      </c>
      <c r="I260" s="1">
        <v>257594.78</v>
      </c>
      <c r="J260" s="2">
        <v>1</v>
      </c>
      <c r="K260" s="2">
        <v>1</v>
      </c>
    </row>
    <row r="261" spans="1:11" x14ac:dyDescent="0.25">
      <c r="A261" t="s">
        <v>9</v>
      </c>
      <c r="B261" s="3">
        <v>46237</v>
      </c>
      <c r="C261" t="s">
        <v>104</v>
      </c>
      <c r="D261">
        <v>2997</v>
      </c>
      <c r="E261" t="s">
        <v>91</v>
      </c>
      <c r="F261" s="1">
        <v>261722863.06</v>
      </c>
      <c r="G261" s="1">
        <v>20143457</v>
      </c>
      <c r="H261" s="1">
        <v>209344547.75999999</v>
      </c>
      <c r="I261" s="1">
        <v>15609730.130000001</v>
      </c>
      <c r="J261" s="2">
        <v>5895.2879999999996</v>
      </c>
      <c r="K261" s="2">
        <v>164</v>
      </c>
    </row>
    <row r="262" spans="1:11" x14ac:dyDescent="0.25">
      <c r="A262" t="s">
        <v>9</v>
      </c>
      <c r="B262" s="3">
        <v>46237</v>
      </c>
      <c r="C262" t="s">
        <v>104</v>
      </c>
      <c r="D262">
        <v>2998</v>
      </c>
      <c r="E262" t="s">
        <v>92</v>
      </c>
      <c r="F262" s="1">
        <v>114938782.73</v>
      </c>
      <c r="G262" s="1">
        <v>9022658.3800000008</v>
      </c>
      <c r="H262" s="1">
        <v>89895687.010000005</v>
      </c>
      <c r="I262" s="1">
        <v>7001996.1399999997</v>
      </c>
      <c r="J262" s="2">
        <v>3103.029</v>
      </c>
      <c r="K262" s="2">
        <v>76</v>
      </c>
    </row>
    <row r="263" spans="1:11" x14ac:dyDescent="0.25">
      <c r="A263" t="s">
        <v>9</v>
      </c>
      <c r="B263" s="3">
        <v>46237</v>
      </c>
      <c r="C263" t="s">
        <v>104</v>
      </c>
      <c r="D263">
        <v>2999</v>
      </c>
      <c r="E263" t="s">
        <v>93</v>
      </c>
      <c r="F263" s="1">
        <v>128181758.53</v>
      </c>
      <c r="G263" s="1">
        <v>12093711.52</v>
      </c>
      <c r="H263" s="1">
        <v>100210940.16</v>
      </c>
      <c r="I263" s="1">
        <v>9236692.5600000005</v>
      </c>
      <c r="J263" s="2">
        <v>4148.9549999999999</v>
      </c>
      <c r="K263" s="2">
        <v>90</v>
      </c>
    </row>
    <row r="264" spans="1:11" x14ac:dyDescent="0.25">
      <c r="A264" t="s">
        <v>9</v>
      </c>
      <c r="B264" s="3">
        <v>46237</v>
      </c>
      <c r="C264" t="s">
        <v>104</v>
      </c>
      <c r="D264">
        <v>3601</v>
      </c>
      <c r="E264" t="s">
        <v>94</v>
      </c>
      <c r="F264" s="1">
        <v>152447735.38999999</v>
      </c>
      <c r="G264" s="1">
        <v>14442856.439999999</v>
      </c>
      <c r="H264" s="1">
        <v>119653957.11</v>
      </c>
      <c r="I264" s="1">
        <v>11249451.640000001</v>
      </c>
      <c r="J264" s="2">
        <v>4775.3289999999997</v>
      </c>
      <c r="K264" s="2">
        <v>120</v>
      </c>
    </row>
    <row r="265" spans="1:11" x14ac:dyDescent="0.25">
      <c r="A265" t="s">
        <v>9</v>
      </c>
      <c r="B265" s="3">
        <v>46237</v>
      </c>
      <c r="C265" t="s">
        <v>104</v>
      </c>
      <c r="D265">
        <v>3602</v>
      </c>
      <c r="E265" t="s">
        <v>95</v>
      </c>
      <c r="F265" s="1">
        <v>134889124.69999999</v>
      </c>
      <c r="G265" s="1">
        <v>5799744.96</v>
      </c>
      <c r="H265" s="1">
        <v>105757493.51000001</v>
      </c>
      <c r="I265" s="1">
        <v>4488168.57</v>
      </c>
      <c r="J265" s="2">
        <v>2180.5569999999998</v>
      </c>
      <c r="K265" s="2">
        <v>62</v>
      </c>
    </row>
    <row r="266" spans="1:11" x14ac:dyDescent="0.25">
      <c r="A266" t="s">
        <v>9</v>
      </c>
      <c r="B266" s="3">
        <v>46237</v>
      </c>
      <c r="C266" t="s">
        <v>104</v>
      </c>
      <c r="D266">
        <v>3603</v>
      </c>
      <c r="E266" t="s">
        <v>96</v>
      </c>
      <c r="F266" s="1">
        <v>116625487.73</v>
      </c>
      <c r="G266" s="1">
        <v>8811684.0700000003</v>
      </c>
      <c r="H266" s="1">
        <v>91191818.180000007</v>
      </c>
      <c r="I266" s="1">
        <v>6814110.9299999997</v>
      </c>
      <c r="J266" s="2">
        <v>2777.4670000000001</v>
      </c>
      <c r="K266" s="2">
        <v>78</v>
      </c>
    </row>
    <row r="267" spans="1:11" x14ac:dyDescent="0.25">
      <c r="A267" t="s">
        <v>9</v>
      </c>
      <c r="B267" s="3">
        <v>46237</v>
      </c>
      <c r="C267" t="s">
        <v>104</v>
      </c>
      <c r="D267">
        <v>3604</v>
      </c>
      <c r="E267" t="s">
        <v>97</v>
      </c>
      <c r="F267" s="1">
        <v>81439716.439999998</v>
      </c>
      <c r="G267" s="1">
        <v>4649403.01</v>
      </c>
      <c r="H267" s="1">
        <v>63743849.200000003</v>
      </c>
      <c r="I267" s="1">
        <v>3589993.58</v>
      </c>
      <c r="J267" s="2">
        <v>1732.579</v>
      </c>
      <c r="K267" s="2">
        <v>45</v>
      </c>
    </row>
    <row r="268" spans="1:11" x14ac:dyDescent="0.25">
      <c r="A268" t="s">
        <v>9</v>
      </c>
      <c r="B268" s="3">
        <v>46237</v>
      </c>
      <c r="C268" t="s">
        <v>104</v>
      </c>
      <c r="D268">
        <v>3605</v>
      </c>
      <c r="E268" t="s">
        <v>98</v>
      </c>
      <c r="F268" s="1">
        <v>201665273.72999999</v>
      </c>
      <c r="G268" s="1">
        <v>15149746.82</v>
      </c>
      <c r="H268" s="1">
        <v>158667940.31999999</v>
      </c>
      <c r="I268" s="1">
        <v>11719229.67</v>
      </c>
      <c r="J268" s="2">
        <v>4217.2830000000004</v>
      </c>
      <c r="K268" s="2">
        <v>114</v>
      </c>
    </row>
    <row r="269" spans="1:11" x14ac:dyDescent="0.25">
      <c r="A269" t="s">
        <v>9</v>
      </c>
      <c r="B269" s="3">
        <v>46237</v>
      </c>
      <c r="C269" t="s">
        <v>104</v>
      </c>
      <c r="D269">
        <v>3606</v>
      </c>
      <c r="E269" t="s">
        <v>99</v>
      </c>
      <c r="F269" s="1">
        <v>109615963.93000001</v>
      </c>
      <c r="G269" s="1">
        <v>6634383.9900000002</v>
      </c>
      <c r="H269" s="1">
        <v>86261310.519999996</v>
      </c>
      <c r="I269" s="1">
        <v>5165292.37</v>
      </c>
      <c r="J269" s="2">
        <v>2140.2469999999998</v>
      </c>
      <c r="K269" s="2">
        <v>61</v>
      </c>
    </row>
    <row r="270" spans="1:11" x14ac:dyDescent="0.25">
      <c r="A270" t="s">
        <v>9</v>
      </c>
      <c r="B270" s="3">
        <v>46237</v>
      </c>
      <c r="C270" t="s">
        <v>104</v>
      </c>
      <c r="D270">
        <v>3608</v>
      </c>
      <c r="E270" t="s">
        <v>100</v>
      </c>
      <c r="F270" s="1">
        <v>127813096.08</v>
      </c>
      <c r="G270" s="1">
        <v>4545284.28</v>
      </c>
      <c r="H270" s="1">
        <v>99476792.260000005</v>
      </c>
      <c r="I270" s="1">
        <v>3555821.56</v>
      </c>
      <c r="J270" s="2">
        <v>1238.2249999999999</v>
      </c>
      <c r="K270" s="2">
        <v>33</v>
      </c>
    </row>
    <row r="271" spans="1:11" x14ac:dyDescent="0.25">
      <c r="A271" t="s">
        <v>9</v>
      </c>
      <c r="B271" s="3">
        <v>46237</v>
      </c>
      <c r="C271" t="s">
        <v>104</v>
      </c>
      <c r="D271">
        <v>3613</v>
      </c>
      <c r="E271" t="s">
        <v>101</v>
      </c>
      <c r="F271" s="1">
        <v>138253268.38</v>
      </c>
      <c r="G271" s="1">
        <v>8337911.0800000001</v>
      </c>
      <c r="H271" s="1">
        <v>108853681</v>
      </c>
      <c r="I271" s="1">
        <v>6441223.29</v>
      </c>
      <c r="J271" s="2">
        <v>2512.8980000000001</v>
      </c>
      <c r="K271" s="2">
        <v>76</v>
      </c>
    </row>
    <row r="272" spans="1:11" x14ac:dyDescent="0.25">
      <c r="A272" t="s">
        <v>9</v>
      </c>
      <c r="B272" s="3">
        <v>46237</v>
      </c>
      <c r="C272" t="s">
        <v>104</v>
      </c>
      <c r="D272">
        <v>4001</v>
      </c>
      <c r="E272" t="s">
        <v>102</v>
      </c>
      <c r="F272" s="1">
        <v>22742447.149999999</v>
      </c>
      <c r="G272" s="1">
        <v>274383.14</v>
      </c>
      <c r="H272" s="1">
        <v>17905718.829999998</v>
      </c>
      <c r="I272" s="1">
        <v>213363.72</v>
      </c>
      <c r="J272" s="2">
        <v>107.02</v>
      </c>
      <c r="K272" s="2">
        <v>3</v>
      </c>
    </row>
    <row r="273" spans="1:11" x14ac:dyDescent="0.25">
      <c r="A273" t="s">
        <v>9</v>
      </c>
      <c r="B273" s="3">
        <v>46238</v>
      </c>
      <c r="C273" t="s">
        <v>106</v>
      </c>
      <c r="D273">
        <v>1002</v>
      </c>
      <c r="E273" t="s">
        <v>11</v>
      </c>
      <c r="F273" s="1">
        <v>52611872.549999997</v>
      </c>
      <c r="G273" s="1">
        <v>3684232.94</v>
      </c>
      <c r="H273" s="1">
        <v>41098211.840000004</v>
      </c>
      <c r="I273" s="1">
        <v>2869415.23</v>
      </c>
      <c r="J273" s="2">
        <v>1133.038</v>
      </c>
      <c r="K273" s="2">
        <v>37</v>
      </c>
    </row>
    <row r="274" spans="1:11" x14ac:dyDescent="0.25">
      <c r="A274" t="s">
        <v>9</v>
      </c>
      <c r="B274" s="3">
        <v>46238</v>
      </c>
      <c r="C274" t="s">
        <v>106</v>
      </c>
      <c r="D274">
        <v>1003</v>
      </c>
      <c r="E274" t="s">
        <v>12</v>
      </c>
      <c r="F274" s="1">
        <v>75995776.209999993</v>
      </c>
      <c r="G274" s="1">
        <v>3476820.02</v>
      </c>
      <c r="H274" s="1">
        <v>59880283.039999999</v>
      </c>
      <c r="I274" s="1">
        <v>2699475.26</v>
      </c>
      <c r="J274" s="2">
        <v>1121.498</v>
      </c>
      <c r="K274" s="2">
        <v>33</v>
      </c>
    </row>
    <row r="275" spans="1:11" x14ac:dyDescent="0.25">
      <c r="A275" t="s">
        <v>9</v>
      </c>
      <c r="B275" s="3">
        <v>46238</v>
      </c>
      <c r="C275" t="s">
        <v>106</v>
      </c>
      <c r="D275">
        <v>1004</v>
      </c>
      <c r="E275" t="s">
        <v>13</v>
      </c>
      <c r="F275" s="1">
        <v>73800400.640000001</v>
      </c>
      <c r="G275" s="1">
        <v>9709866.7899999991</v>
      </c>
      <c r="H275" s="1">
        <v>57902106.369999997</v>
      </c>
      <c r="I275" s="1">
        <v>7484186.5499999998</v>
      </c>
      <c r="J275" s="2">
        <v>2695.2420000000002</v>
      </c>
      <c r="K275" s="2">
        <v>80</v>
      </c>
    </row>
    <row r="276" spans="1:11" x14ac:dyDescent="0.25">
      <c r="A276" t="s">
        <v>9</v>
      </c>
      <c r="B276" s="3">
        <v>46238</v>
      </c>
      <c r="C276" t="s">
        <v>106</v>
      </c>
      <c r="D276">
        <v>1005</v>
      </c>
      <c r="E276" t="s">
        <v>14</v>
      </c>
      <c r="F276" s="1">
        <v>50078676.43</v>
      </c>
      <c r="H276" s="1">
        <v>39285159.579999998</v>
      </c>
    </row>
    <row r="277" spans="1:11" x14ac:dyDescent="0.25">
      <c r="A277" t="s">
        <v>9</v>
      </c>
      <c r="B277" s="3">
        <v>46238</v>
      </c>
      <c r="C277" t="s">
        <v>106</v>
      </c>
      <c r="D277">
        <v>1006</v>
      </c>
      <c r="E277" t="s">
        <v>15</v>
      </c>
      <c r="F277" s="1">
        <v>64678458.090000004</v>
      </c>
      <c r="G277" s="1">
        <v>2590649.3199999998</v>
      </c>
      <c r="H277" s="1">
        <v>50963702.549999997</v>
      </c>
      <c r="I277" s="1">
        <v>2092658.14</v>
      </c>
      <c r="J277" s="2">
        <v>504.86599999999999</v>
      </c>
      <c r="K277" s="2">
        <v>22</v>
      </c>
    </row>
    <row r="278" spans="1:11" x14ac:dyDescent="0.25">
      <c r="A278" t="s">
        <v>9</v>
      </c>
      <c r="B278" s="3">
        <v>46238</v>
      </c>
      <c r="C278" t="s">
        <v>106</v>
      </c>
      <c r="D278">
        <v>1007</v>
      </c>
      <c r="E278" t="s">
        <v>16</v>
      </c>
      <c r="F278" s="1">
        <v>128105366.41</v>
      </c>
      <c r="G278" s="1">
        <v>154307.06</v>
      </c>
      <c r="H278" s="1">
        <v>100721040.69</v>
      </c>
      <c r="I278" s="1">
        <v>116326.67</v>
      </c>
      <c r="J278" s="2">
        <v>45.18</v>
      </c>
      <c r="K278" s="2">
        <v>3</v>
      </c>
    </row>
    <row r="279" spans="1:11" x14ac:dyDescent="0.25">
      <c r="A279" t="s">
        <v>9</v>
      </c>
      <c r="B279" s="3">
        <v>46238</v>
      </c>
      <c r="C279" t="s">
        <v>106</v>
      </c>
      <c r="D279">
        <v>1008</v>
      </c>
      <c r="E279" t="s">
        <v>17</v>
      </c>
      <c r="F279" s="1">
        <v>67952577.680000007</v>
      </c>
      <c r="G279" s="1">
        <v>859540.16</v>
      </c>
      <c r="H279" s="1">
        <v>53306122.450000003</v>
      </c>
      <c r="I279" s="1">
        <v>690523.33</v>
      </c>
      <c r="J279" s="2">
        <v>245.298</v>
      </c>
      <c r="K279" s="2">
        <v>12</v>
      </c>
    </row>
    <row r="280" spans="1:11" x14ac:dyDescent="0.25">
      <c r="A280" t="s">
        <v>9</v>
      </c>
      <c r="B280" s="3">
        <v>46238</v>
      </c>
      <c r="C280" t="s">
        <v>106</v>
      </c>
      <c r="D280">
        <v>1010</v>
      </c>
      <c r="E280" t="s">
        <v>18</v>
      </c>
      <c r="F280" s="1">
        <v>37724575.57</v>
      </c>
      <c r="H280" s="1">
        <v>29805079.140000001</v>
      </c>
    </row>
    <row r="281" spans="1:11" x14ac:dyDescent="0.25">
      <c r="A281" t="s">
        <v>9</v>
      </c>
      <c r="B281" s="3">
        <v>46238</v>
      </c>
      <c r="C281" t="s">
        <v>106</v>
      </c>
      <c r="D281">
        <v>1011</v>
      </c>
      <c r="E281" t="s">
        <v>19</v>
      </c>
      <c r="F281" s="1">
        <v>46455902.93</v>
      </c>
      <c r="G281" s="1">
        <v>1033950.83</v>
      </c>
      <c r="H281" s="1">
        <v>36616731.329999998</v>
      </c>
      <c r="I281" s="1">
        <v>807031.91</v>
      </c>
      <c r="J281" s="2">
        <v>280.572</v>
      </c>
      <c r="K281" s="2">
        <v>10</v>
      </c>
    </row>
    <row r="282" spans="1:11" x14ac:dyDescent="0.25">
      <c r="A282" t="s">
        <v>9</v>
      </c>
      <c r="B282" s="3">
        <v>46238</v>
      </c>
      <c r="C282" t="s">
        <v>106</v>
      </c>
      <c r="D282">
        <v>1012</v>
      </c>
      <c r="E282" t="s">
        <v>20</v>
      </c>
      <c r="F282" s="1">
        <v>64698893.600000001</v>
      </c>
      <c r="G282" s="1">
        <v>142061.1</v>
      </c>
      <c r="H282" s="1">
        <v>50537572.240000002</v>
      </c>
      <c r="I282" s="1">
        <v>110235.89</v>
      </c>
      <c r="J282" s="2">
        <v>57</v>
      </c>
      <c r="K282" s="2">
        <v>3</v>
      </c>
    </row>
    <row r="283" spans="1:11" x14ac:dyDescent="0.25">
      <c r="A283" t="s">
        <v>9</v>
      </c>
      <c r="B283" s="3">
        <v>46238</v>
      </c>
      <c r="C283" t="s">
        <v>106</v>
      </c>
      <c r="D283">
        <v>1013</v>
      </c>
      <c r="E283" t="s">
        <v>21</v>
      </c>
      <c r="F283" s="1">
        <v>53952881.909999996</v>
      </c>
      <c r="H283" s="1">
        <v>42310984.079999998</v>
      </c>
    </row>
    <row r="284" spans="1:11" x14ac:dyDescent="0.25">
      <c r="A284" t="s">
        <v>9</v>
      </c>
      <c r="B284" s="3">
        <v>46238</v>
      </c>
      <c r="C284" t="s">
        <v>106</v>
      </c>
      <c r="D284">
        <v>1014</v>
      </c>
      <c r="E284" t="s">
        <v>22</v>
      </c>
      <c r="F284" s="1">
        <v>36295290.850000001</v>
      </c>
      <c r="G284" s="1">
        <v>1611684.98</v>
      </c>
      <c r="H284" s="1">
        <v>28333729.949999999</v>
      </c>
      <c r="I284" s="1">
        <v>1253023.53</v>
      </c>
      <c r="J284" s="2">
        <v>507.411</v>
      </c>
      <c r="K284" s="2">
        <v>17</v>
      </c>
    </row>
    <row r="285" spans="1:11" x14ac:dyDescent="0.25">
      <c r="A285" t="s">
        <v>9</v>
      </c>
      <c r="B285" s="3">
        <v>46238</v>
      </c>
      <c r="C285" t="s">
        <v>106</v>
      </c>
      <c r="D285">
        <v>1015</v>
      </c>
      <c r="E285" t="s">
        <v>23</v>
      </c>
      <c r="F285" s="1">
        <v>43507340.740000002</v>
      </c>
      <c r="H285" s="1">
        <v>34103670.229999997</v>
      </c>
    </row>
    <row r="286" spans="1:11" x14ac:dyDescent="0.25">
      <c r="A286" t="s">
        <v>9</v>
      </c>
      <c r="B286" s="3">
        <v>46238</v>
      </c>
      <c r="C286" t="s">
        <v>106</v>
      </c>
      <c r="D286">
        <v>1016</v>
      </c>
      <c r="E286" t="s">
        <v>24</v>
      </c>
      <c r="F286" s="1">
        <v>49036567.880000003</v>
      </c>
      <c r="H286" s="1">
        <v>38315061.420000002</v>
      </c>
    </row>
    <row r="287" spans="1:11" x14ac:dyDescent="0.25">
      <c r="A287" t="s">
        <v>9</v>
      </c>
      <c r="B287" s="3">
        <v>46238</v>
      </c>
      <c r="C287" t="s">
        <v>106</v>
      </c>
      <c r="D287">
        <v>1017</v>
      </c>
      <c r="E287" t="s">
        <v>25</v>
      </c>
      <c r="F287" s="1">
        <v>48811144.869999997</v>
      </c>
      <c r="H287" s="1">
        <v>38036716.560000002</v>
      </c>
    </row>
    <row r="288" spans="1:11" x14ac:dyDescent="0.25">
      <c r="A288" t="s">
        <v>9</v>
      </c>
      <c r="B288" s="3">
        <v>46238</v>
      </c>
      <c r="C288" t="s">
        <v>106</v>
      </c>
      <c r="D288">
        <v>1018</v>
      </c>
      <c r="E288" t="s">
        <v>26</v>
      </c>
      <c r="F288" s="1">
        <v>29842481.75</v>
      </c>
      <c r="H288" s="1">
        <v>23632780.989999998</v>
      </c>
    </row>
    <row r="289" spans="1:11" x14ac:dyDescent="0.25">
      <c r="A289" t="s">
        <v>9</v>
      </c>
      <c r="B289" s="3">
        <v>46238</v>
      </c>
      <c r="C289" t="s">
        <v>106</v>
      </c>
      <c r="D289">
        <v>1020</v>
      </c>
      <c r="E289" t="s">
        <v>27</v>
      </c>
      <c r="F289" s="1">
        <v>60021445.009999998</v>
      </c>
      <c r="G289" s="1">
        <v>6923244.7300000004</v>
      </c>
      <c r="H289" s="1">
        <v>47467594.159999996</v>
      </c>
      <c r="I289" s="1">
        <v>5382525.8300000001</v>
      </c>
      <c r="J289" s="2">
        <v>1911.047</v>
      </c>
      <c r="K289" s="2">
        <v>63</v>
      </c>
    </row>
    <row r="290" spans="1:11" x14ac:dyDescent="0.25">
      <c r="A290" t="s">
        <v>9</v>
      </c>
      <c r="B290" s="3">
        <v>46238</v>
      </c>
      <c r="C290" t="s">
        <v>106</v>
      </c>
      <c r="D290">
        <v>1021</v>
      </c>
      <c r="E290" t="s">
        <v>28</v>
      </c>
      <c r="F290" s="1">
        <v>57433230.859999999</v>
      </c>
      <c r="H290" s="1">
        <v>45086032.710000001</v>
      </c>
    </row>
    <row r="291" spans="1:11" x14ac:dyDescent="0.25">
      <c r="A291" t="s">
        <v>9</v>
      </c>
      <c r="B291" s="3">
        <v>46238</v>
      </c>
      <c r="C291" t="s">
        <v>106</v>
      </c>
      <c r="D291">
        <v>1022</v>
      </c>
      <c r="E291" t="s">
        <v>29</v>
      </c>
      <c r="F291" s="1">
        <v>57293764.630000003</v>
      </c>
      <c r="G291" s="1">
        <v>1274755.2</v>
      </c>
      <c r="H291" s="1">
        <v>45357460.960000001</v>
      </c>
      <c r="I291" s="1">
        <v>992941.7</v>
      </c>
      <c r="J291" s="2">
        <v>280.22000000000003</v>
      </c>
      <c r="K291" s="2">
        <v>6</v>
      </c>
    </row>
    <row r="292" spans="1:11" x14ac:dyDescent="0.25">
      <c r="A292" t="s">
        <v>9</v>
      </c>
      <c r="B292" s="3">
        <v>46238</v>
      </c>
      <c r="C292" t="s">
        <v>106</v>
      </c>
      <c r="D292">
        <v>1023</v>
      </c>
      <c r="E292" t="s">
        <v>30</v>
      </c>
      <c r="F292" s="1">
        <v>48975296.990000002</v>
      </c>
      <c r="H292" s="1">
        <v>38370919.670000002</v>
      </c>
    </row>
    <row r="293" spans="1:11" x14ac:dyDescent="0.25">
      <c r="A293" t="s">
        <v>9</v>
      </c>
      <c r="B293" s="3">
        <v>46238</v>
      </c>
      <c r="C293" t="s">
        <v>106</v>
      </c>
      <c r="D293">
        <v>1024</v>
      </c>
      <c r="E293" t="s">
        <v>31</v>
      </c>
      <c r="F293" s="1">
        <v>80416644.010000005</v>
      </c>
      <c r="G293" s="1">
        <v>4125609.58</v>
      </c>
      <c r="H293" s="1">
        <v>62888846.020000003</v>
      </c>
      <c r="I293" s="1">
        <v>3225768.01</v>
      </c>
      <c r="J293" s="2">
        <v>1106.778</v>
      </c>
      <c r="K293" s="2">
        <v>52</v>
      </c>
    </row>
    <row r="294" spans="1:11" x14ac:dyDescent="0.25">
      <c r="A294" t="s">
        <v>9</v>
      </c>
      <c r="B294" s="3">
        <v>46238</v>
      </c>
      <c r="C294" t="s">
        <v>106</v>
      </c>
      <c r="D294">
        <v>1026</v>
      </c>
      <c r="E294" t="s">
        <v>32</v>
      </c>
      <c r="F294" s="1">
        <v>49383683.859999999</v>
      </c>
      <c r="G294" s="1">
        <v>1016725.59</v>
      </c>
      <c r="H294" s="1">
        <v>39040603.840000004</v>
      </c>
      <c r="I294" s="1">
        <v>784035.75</v>
      </c>
      <c r="J294" s="2">
        <v>58</v>
      </c>
      <c r="K294" s="2">
        <v>4</v>
      </c>
    </row>
    <row r="295" spans="1:11" x14ac:dyDescent="0.25">
      <c r="A295" t="s">
        <v>9</v>
      </c>
      <c r="B295" s="3">
        <v>46238</v>
      </c>
      <c r="C295" t="s">
        <v>106</v>
      </c>
      <c r="D295">
        <v>1027</v>
      </c>
      <c r="E295" t="s">
        <v>33</v>
      </c>
      <c r="F295" s="1">
        <v>10252576.99</v>
      </c>
      <c r="H295" s="1">
        <v>8110159.0199999996</v>
      </c>
    </row>
    <row r="296" spans="1:11" x14ac:dyDescent="0.25">
      <c r="A296" t="s">
        <v>9</v>
      </c>
      <c r="B296" s="3">
        <v>46238</v>
      </c>
      <c r="C296" t="s">
        <v>106</v>
      </c>
      <c r="D296">
        <v>1028</v>
      </c>
      <c r="E296" t="s">
        <v>34</v>
      </c>
      <c r="F296" s="1">
        <v>35746670.380000003</v>
      </c>
      <c r="H296" s="1">
        <v>28052233.66</v>
      </c>
    </row>
    <row r="297" spans="1:11" x14ac:dyDescent="0.25">
      <c r="A297" t="s">
        <v>9</v>
      </c>
      <c r="B297" s="3">
        <v>46238</v>
      </c>
      <c r="C297" t="s">
        <v>106</v>
      </c>
      <c r="D297">
        <v>1029</v>
      </c>
      <c r="E297" t="s">
        <v>35</v>
      </c>
      <c r="F297" s="1">
        <v>30001477.629999999</v>
      </c>
      <c r="H297" s="1">
        <v>23644588.809999999</v>
      </c>
    </row>
    <row r="298" spans="1:11" x14ac:dyDescent="0.25">
      <c r="A298" t="s">
        <v>9</v>
      </c>
      <c r="B298" s="3">
        <v>46238</v>
      </c>
      <c r="C298" t="s">
        <v>106</v>
      </c>
      <c r="D298">
        <v>1030</v>
      </c>
      <c r="E298" t="s">
        <v>36</v>
      </c>
      <c r="F298" s="1">
        <v>12935496.109999999</v>
      </c>
      <c r="H298" s="1">
        <v>10181714.640000001</v>
      </c>
    </row>
    <row r="299" spans="1:11" x14ac:dyDescent="0.25">
      <c r="A299" t="s">
        <v>9</v>
      </c>
      <c r="B299" s="3">
        <v>46238</v>
      </c>
      <c r="C299" t="s">
        <v>106</v>
      </c>
      <c r="D299">
        <v>1031</v>
      </c>
      <c r="E299" t="s">
        <v>37</v>
      </c>
      <c r="F299" s="1">
        <v>69593824.840000004</v>
      </c>
      <c r="G299" s="1">
        <v>2114627.2799999998</v>
      </c>
      <c r="H299" s="1">
        <v>55004502.039999999</v>
      </c>
      <c r="I299" s="1">
        <v>1665022.87</v>
      </c>
      <c r="J299" s="2">
        <v>231.14699999999999</v>
      </c>
      <c r="K299" s="2">
        <v>12</v>
      </c>
    </row>
    <row r="300" spans="1:11" x14ac:dyDescent="0.25">
      <c r="A300" t="s">
        <v>9</v>
      </c>
      <c r="B300" s="3">
        <v>46238</v>
      </c>
      <c r="C300" t="s">
        <v>106</v>
      </c>
      <c r="D300">
        <v>1032</v>
      </c>
      <c r="E300" t="s">
        <v>38</v>
      </c>
      <c r="F300" s="1">
        <v>35834705.920000002</v>
      </c>
      <c r="H300" s="1">
        <v>28191978</v>
      </c>
    </row>
    <row r="301" spans="1:11" x14ac:dyDescent="0.25">
      <c r="A301" t="s">
        <v>9</v>
      </c>
      <c r="B301" s="3">
        <v>46238</v>
      </c>
      <c r="C301" t="s">
        <v>106</v>
      </c>
      <c r="D301">
        <v>1033</v>
      </c>
      <c r="E301" t="s">
        <v>39</v>
      </c>
      <c r="F301" s="1">
        <v>26273689.859999999</v>
      </c>
      <c r="H301" s="1">
        <v>20728563.550000001</v>
      </c>
    </row>
    <row r="302" spans="1:11" x14ac:dyDescent="0.25">
      <c r="A302" t="s">
        <v>9</v>
      </c>
      <c r="B302" s="3">
        <v>46238</v>
      </c>
      <c r="C302" t="s">
        <v>106</v>
      </c>
      <c r="D302">
        <v>1035</v>
      </c>
      <c r="E302" t="s">
        <v>40</v>
      </c>
      <c r="F302" s="1">
        <v>34573292.149999999</v>
      </c>
      <c r="G302" s="1">
        <v>6047248.8700000001</v>
      </c>
      <c r="H302" s="1">
        <v>24593489.149999999</v>
      </c>
      <c r="I302" s="1">
        <v>2178013.42</v>
      </c>
      <c r="J302" s="2">
        <v>519.04700000000003</v>
      </c>
      <c r="K302" s="2">
        <v>17</v>
      </c>
    </row>
    <row r="303" spans="1:11" x14ac:dyDescent="0.25">
      <c r="A303" t="s">
        <v>9</v>
      </c>
      <c r="B303" s="3">
        <v>46238</v>
      </c>
      <c r="C303" t="s">
        <v>106</v>
      </c>
      <c r="D303">
        <v>1036</v>
      </c>
      <c r="E303" t="s">
        <v>41</v>
      </c>
      <c r="F303" s="1">
        <v>15104617.77</v>
      </c>
      <c r="H303" s="1">
        <v>11878663.529999999</v>
      </c>
    </row>
    <row r="304" spans="1:11" x14ac:dyDescent="0.25">
      <c r="A304" t="s">
        <v>9</v>
      </c>
      <c r="B304" s="3">
        <v>46238</v>
      </c>
      <c r="C304" t="s">
        <v>106</v>
      </c>
      <c r="D304">
        <v>1038</v>
      </c>
      <c r="E304" t="s">
        <v>42</v>
      </c>
      <c r="F304" s="1">
        <v>62438619.079999998</v>
      </c>
      <c r="G304" s="1">
        <v>606002.42000000004</v>
      </c>
      <c r="H304" s="1">
        <v>49049769.920000002</v>
      </c>
      <c r="I304" s="1">
        <v>483573.44</v>
      </c>
      <c r="J304" s="2">
        <v>185.173</v>
      </c>
      <c r="K304" s="2">
        <v>8</v>
      </c>
    </row>
    <row r="305" spans="1:11" x14ac:dyDescent="0.25">
      <c r="A305" t="s">
        <v>9</v>
      </c>
      <c r="B305" s="3">
        <v>46238</v>
      </c>
      <c r="C305" t="s">
        <v>106</v>
      </c>
      <c r="D305">
        <v>1039</v>
      </c>
      <c r="E305" t="s">
        <v>43</v>
      </c>
      <c r="F305" s="1">
        <v>56236576.990000002</v>
      </c>
      <c r="H305" s="1">
        <v>44075727.5</v>
      </c>
    </row>
    <row r="306" spans="1:11" x14ac:dyDescent="0.25">
      <c r="A306" t="s">
        <v>9</v>
      </c>
      <c r="B306" s="3">
        <v>46238</v>
      </c>
      <c r="C306" t="s">
        <v>106</v>
      </c>
      <c r="D306">
        <v>1042</v>
      </c>
      <c r="E306" t="s">
        <v>44</v>
      </c>
      <c r="F306" s="1">
        <v>29554353.66</v>
      </c>
      <c r="G306" s="1">
        <v>-268999.56</v>
      </c>
      <c r="H306" s="1">
        <v>23348107.690000001</v>
      </c>
      <c r="I306" s="1">
        <v>-204545.1</v>
      </c>
      <c r="J306" s="2">
        <v>-1</v>
      </c>
      <c r="K306" s="2">
        <v>1</v>
      </c>
    </row>
    <row r="307" spans="1:11" x14ac:dyDescent="0.25">
      <c r="A307" t="s">
        <v>9</v>
      </c>
      <c r="B307" s="3">
        <v>46238</v>
      </c>
      <c r="C307" t="s">
        <v>106</v>
      </c>
      <c r="D307">
        <v>1043</v>
      </c>
      <c r="E307" t="s">
        <v>45</v>
      </c>
      <c r="F307" s="1">
        <v>31050982.68</v>
      </c>
      <c r="H307" s="1">
        <v>24312864.739999998</v>
      </c>
    </row>
    <row r="308" spans="1:11" x14ac:dyDescent="0.25">
      <c r="A308" t="s">
        <v>9</v>
      </c>
      <c r="B308" s="3">
        <v>46238</v>
      </c>
      <c r="C308" t="s">
        <v>106</v>
      </c>
      <c r="D308">
        <v>1044</v>
      </c>
      <c r="E308" t="s">
        <v>46</v>
      </c>
      <c r="F308" s="1">
        <v>11907409.1</v>
      </c>
      <c r="G308" s="1">
        <v>252659.56</v>
      </c>
      <c r="H308" s="1">
        <v>9325914.3399999999</v>
      </c>
      <c r="I308" s="1">
        <v>181300.26</v>
      </c>
      <c r="J308" s="2">
        <v>2</v>
      </c>
      <c r="K308" s="2">
        <v>2</v>
      </c>
    </row>
    <row r="309" spans="1:11" x14ac:dyDescent="0.25">
      <c r="A309" t="s">
        <v>9</v>
      </c>
      <c r="B309" s="3">
        <v>46238</v>
      </c>
      <c r="C309" t="s">
        <v>106</v>
      </c>
      <c r="D309">
        <v>1045</v>
      </c>
      <c r="E309" t="s">
        <v>47</v>
      </c>
      <c r="F309" s="1">
        <v>12306501.82</v>
      </c>
      <c r="H309" s="1">
        <v>9714186.9700000007</v>
      </c>
    </row>
    <row r="310" spans="1:11" x14ac:dyDescent="0.25">
      <c r="A310" t="s">
        <v>9</v>
      </c>
      <c r="B310" s="3">
        <v>46238</v>
      </c>
      <c r="C310" t="s">
        <v>106</v>
      </c>
      <c r="D310">
        <v>1046</v>
      </c>
      <c r="E310" t="s">
        <v>48</v>
      </c>
      <c r="F310" s="1">
        <v>17854295.149999999</v>
      </c>
      <c r="G310" s="1">
        <v>15157</v>
      </c>
      <c r="H310" s="1">
        <v>13972273.300000001</v>
      </c>
      <c r="I310" s="1">
        <v>11743.54</v>
      </c>
      <c r="J310" s="2">
        <v>3</v>
      </c>
      <c r="K310" s="2">
        <v>1</v>
      </c>
    </row>
    <row r="311" spans="1:11" x14ac:dyDescent="0.25">
      <c r="A311" t="s">
        <v>9</v>
      </c>
      <c r="B311" s="3">
        <v>46238</v>
      </c>
      <c r="C311" t="s">
        <v>106</v>
      </c>
      <c r="D311">
        <v>1050</v>
      </c>
      <c r="E311" t="s">
        <v>49</v>
      </c>
      <c r="F311" s="1">
        <v>27776298.09</v>
      </c>
      <c r="H311" s="1">
        <v>21677322.719999999</v>
      </c>
    </row>
    <row r="312" spans="1:11" x14ac:dyDescent="0.25">
      <c r="A312" t="s">
        <v>9</v>
      </c>
      <c r="B312" s="3">
        <v>46238</v>
      </c>
      <c r="C312" t="s">
        <v>106</v>
      </c>
      <c r="D312">
        <v>1051</v>
      </c>
      <c r="E312" t="s">
        <v>50</v>
      </c>
      <c r="F312" s="1">
        <v>60409720.460000001</v>
      </c>
      <c r="G312" s="1">
        <v>418931.89</v>
      </c>
      <c r="H312" s="1">
        <v>47984646.770000003</v>
      </c>
      <c r="I312" s="1">
        <v>334124.05</v>
      </c>
      <c r="J312" s="2">
        <v>150.83199999999999</v>
      </c>
      <c r="K312" s="2">
        <v>7</v>
      </c>
    </row>
    <row r="313" spans="1:11" x14ac:dyDescent="0.25">
      <c r="A313" t="s">
        <v>9</v>
      </c>
      <c r="B313" s="3">
        <v>46238</v>
      </c>
      <c r="C313" t="s">
        <v>106</v>
      </c>
      <c r="D313">
        <v>1052</v>
      </c>
      <c r="E313" t="s">
        <v>51</v>
      </c>
      <c r="F313" s="1">
        <v>32924418.289999999</v>
      </c>
      <c r="H313" s="1">
        <v>25867305.539999999</v>
      </c>
    </row>
    <row r="314" spans="1:11" x14ac:dyDescent="0.25">
      <c r="A314" t="s">
        <v>9</v>
      </c>
      <c r="B314" s="3">
        <v>46238</v>
      </c>
      <c r="C314" t="s">
        <v>106</v>
      </c>
      <c r="D314">
        <v>1053</v>
      </c>
      <c r="E314" t="s">
        <v>52</v>
      </c>
      <c r="F314" s="1">
        <v>33377733.940000001</v>
      </c>
      <c r="G314" s="1">
        <v>116620</v>
      </c>
      <c r="H314" s="1">
        <v>26169695.620000001</v>
      </c>
      <c r="I314" s="1">
        <v>86487.05</v>
      </c>
      <c r="J314" s="2">
        <v>34.616</v>
      </c>
      <c r="K314" s="2">
        <v>1</v>
      </c>
    </row>
    <row r="315" spans="1:11" x14ac:dyDescent="0.25">
      <c r="A315" t="s">
        <v>9</v>
      </c>
      <c r="B315" s="3">
        <v>46238</v>
      </c>
      <c r="C315" t="s">
        <v>106</v>
      </c>
      <c r="D315">
        <v>1054</v>
      </c>
      <c r="E315" t="s">
        <v>53</v>
      </c>
      <c r="F315" s="1">
        <v>40788561.600000001</v>
      </c>
      <c r="G315" s="1">
        <v>1405407.88</v>
      </c>
      <c r="H315" s="1">
        <v>32015932.350000001</v>
      </c>
      <c r="I315" s="1">
        <v>1109729.43</v>
      </c>
      <c r="J315" s="2">
        <v>581.85599999999999</v>
      </c>
      <c r="K315" s="2">
        <v>19</v>
      </c>
    </row>
    <row r="316" spans="1:11" x14ac:dyDescent="0.25">
      <c r="A316" t="s">
        <v>9</v>
      </c>
      <c r="B316" s="3">
        <v>46238</v>
      </c>
      <c r="C316" t="s">
        <v>106</v>
      </c>
      <c r="D316">
        <v>1055</v>
      </c>
      <c r="E316" t="s">
        <v>54</v>
      </c>
      <c r="F316" s="1">
        <v>43470173.049999997</v>
      </c>
      <c r="G316" s="1">
        <v>1197918.07</v>
      </c>
      <c r="H316" s="1">
        <v>34117553.420000002</v>
      </c>
      <c r="I316" s="1">
        <v>949675.99</v>
      </c>
      <c r="J316" s="2">
        <v>430.23399999999998</v>
      </c>
      <c r="K316" s="2">
        <v>14</v>
      </c>
    </row>
    <row r="317" spans="1:11" x14ac:dyDescent="0.25">
      <c r="A317" t="s">
        <v>9</v>
      </c>
      <c r="B317" s="3">
        <v>46238</v>
      </c>
      <c r="C317" t="s">
        <v>106</v>
      </c>
      <c r="D317">
        <v>1056</v>
      </c>
      <c r="E317" t="s">
        <v>55</v>
      </c>
      <c r="F317" s="1">
        <v>29756308.920000002</v>
      </c>
      <c r="G317" s="1">
        <v>198302.25</v>
      </c>
      <c r="H317" s="1">
        <v>23350607.550000001</v>
      </c>
      <c r="I317" s="1">
        <v>151180.89000000001</v>
      </c>
      <c r="J317" s="2">
        <v>119</v>
      </c>
      <c r="K317" s="2">
        <v>2</v>
      </c>
    </row>
    <row r="318" spans="1:11" x14ac:dyDescent="0.25">
      <c r="A318" t="s">
        <v>9</v>
      </c>
      <c r="B318" s="3">
        <v>46238</v>
      </c>
      <c r="C318" t="s">
        <v>106</v>
      </c>
      <c r="D318">
        <v>1057</v>
      </c>
      <c r="E318" t="s">
        <v>56</v>
      </c>
      <c r="F318" s="1">
        <v>66823681.25</v>
      </c>
      <c r="G318" s="1">
        <v>2251696.5299999998</v>
      </c>
      <c r="H318" s="1">
        <v>52690026.149999999</v>
      </c>
      <c r="I318" s="1">
        <v>1770797.56</v>
      </c>
      <c r="J318" s="2">
        <v>720.61099999999999</v>
      </c>
      <c r="K318" s="2">
        <v>32</v>
      </c>
    </row>
    <row r="319" spans="1:11" x14ac:dyDescent="0.25">
      <c r="A319" t="s">
        <v>9</v>
      </c>
      <c r="B319" s="3">
        <v>46238</v>
      </c>
      <c r="C319" t="s">
        <v>106</v>
      </c>
      <c r="D319">
        <v>1058</v>
      </c>
      <c r="E319" t="s">
        <v>57</v>
      </c>
      <c r="F319" s="1">
        <v>43626516.780000001</v>
      </c>
      <c r="G319" s="1">
        <v>751494.51</v>
      </c>
      <c r="H319" s="1">
        <v>33566648.420000002</v>
      </c>
      <c r="I319" s="1">
        <v>586934.68999999994</v>
      </c>
      <c r="J319" s="2">
        <v>212.05600000000001</v>
      </c>
      <c r="K319" s="2">
        <v>12</v>
      </c>
    </row>
    <row r="320" spans="1:11" x14ac:dyDescent="0.25">
      <c r="A320" t="s">
        <v>9</v>
      </c>
      <c r="B320" s="3">
        <v>46238</v>
      </c>
      <c r="C320" t="s">
        <v>106</v>
      </c>
      <c r="D320">
        <v>1059</v>
      </c>
      <c r="E320" t="s">
        <v>58</v>
      </c>
      <c r="F320" s="1">
        <v>38513767.899999999</v>
      </c>
      <c r="H320" s="1">
        <v>30223508.219999999</v>
      </c>
    </row>
    <row r="321" spans="1:11" x14ac:dyDescent="0.25">
      <c r="A321" t="s">
        <v>9</v>
      </c>
      <c r="B321" s="3">
        <v>46238</v>
      </c>
      <c r="C321" t="s">
        <v>106</v>
      </c>
      <c r="D321">
        <v>1060</v>
      </c>
      <c r="E321" t="s">
        <v>59</v>
      </c>
      <c r="F321" s="1">
        <v>33991530.460000001</v>
      </c>
      <c r="G321" s="1">
        <v>50298</v>
      </c>
      <c r="H321" s="1">
        <v>27158724.649999999</v>
      </c>
      <c r="I321" s="1">
        <v>38970.559999999998</v>
      </c>
      <c r="J321" s="2">
        <v>2</v>
      </c>
      <c r="K321" s="2">
        <v>1</v>
      </c>
    </row>
    <row r="322" spans="1:11" x14ac:dyDescent="0.25">
      <c r="A322" t="s">
        <v>9</v>
      </c>
      <c r="B322" s="3">
        <v>46238</v>
      </c>
      <c r="C322" t="s">
        <v>106</v>
      </c>
      <c r="D322">
        <v>1061</v>
      </c>
      <c r="E322" t="s">
        <v>60</v>
      </c>
      <c r="F322" s="1">
        <v>45720892.219999999</v>
      </c>
      <c r="G322" s="1">
        <v>410646.98</v>
      </c>
      <c r="H322" s="1">
        <v>35662839.590000004</v>
      </c>
      <c r="I322" s="1">
        <v>314650.40000000002</v>
      </c>
      <c r="J322" s="2">
        <v>182.99700000000001</v>
      </c>
      <c r="K322" s="2">
        <v>5</v>
      </c>
    </row>
    <row r="323" spans="1:11" x14ac:dyDescent="0.25">
      <c r="A323" t="s">
        <v>9</v>
      </c>
      <c r="B323" s="3">
        <v>46238</v>
      </c>
      <c r="C323" t="s">
        <v>106</v>
      </c>
      <c r="D323">
        <v>1066</v>
      </c>
      <c r="E323" t="s">
        <v>105</v>
      </c>
      <c r="F323" s="1">
        <v>225</v>
      </c>
      <c r="H323" s="1">
        <v>190.89</v>
      </c>
    </row>
    <row r="324" spans="1:11" x14ac:dyDescent="0.25">
      <c r="A324" t="s">
        <v>9</v>
      </c>
      <c r="B324" s="3">
        <v>46238</v>
      </c>
      <c r="C324" t="s">
        <v>106</v>
      </c>
      <c r="D324">
        <v>1067</v>
      </c>
      <c r="E324" t="s">
        <v>61</v>
      </c>
      <c r="F324" s="1">
        <v>24697536.190000001</v>
      </c>
      <c r="G324" s="1">
        <v>75344.800000000003</v>
      </c>
      <c r="H324" s="1">
        <v>19307563.109999999</v>
      </c>
      <c r="I324" s="1">
        <v>58376.7</v>
      </c>
      <c r="J324" s="2">
        <v>28</v>
      </c>
      <c r="K324" s="2">
        <v>1</v>
      </c>
    </row>
    <row r="325" spans="1:11" x14ac:dyDescent="0.25">
      <c r="A325" t="s">
        <v>9</v>
      </c>
      <c r="B325" s="3">
        <v>46238</v>
      </c>
      <c r="C325" t="s">
        <v>106</v>
      </c>
      <c r="D325">
        <v>1068</v>
      </c>
      <c r="E325" t="s">
        <v>62</v>
      </c>
      <c r="F325" s="1">
        <v>51434729.619999997</v>
      </c>
      <c r="H325" s="1">
        <v>40308853.549999997</v>
      </c>
    </row>
    <row r="326" spans="1:11" x14ac:dyDescent="0.25">
      <c r="A326" t="s">
        <v>9</v>
      </c>
      <c r="B326" s="3">
        <v>46238</v>
      </c>
      <c r="C326" t="s">
        <v>106</v>
      </c>
      <c r="D326">
        <v>1074</v>
      </c>
      <c r="E326" t="s">
        <v>63</v>
      </c>
      <c r="F326" s="1">
        <v>21972069.329999998</v>
      </c>
      <c r="G326" s="1">
        <v>-49814.99</v>
      </c>
      <c r="H326" s="1">
        <v>17163501.010000002</v>
      </c>
      <c r="I326" s="1">
        <v>-34908.199999999997</v>
      </c>
      <c r="J326" s="2">
        <v>-30.01</v>
      </c>
      <c r="K326" s="2">
        <v>1</v>
      </c>
    </row>
    <row r="327" spans="1:11" x14ac:dyDescent="0.25">
      <c r="A327" t="s">
        <v>9</v>
      </c>
      <c r="B327" s="3">
        <v>46238</v>
      </c>
      <c r="C327" t="s">
        <v>106</v>
      </c>
      <c r="D327">
        <v>1075</v>
      </c>
      <c r="E327" t="s">
        <v>64</v>
      </c>
      <c r="F327" s="1">
        <v>35634673.619999997</v>
      </c>
      <c r="H327" s="1">
        <v>28288573.41</v>
      </c>
    </row>
    <row r="328" spans="1:11" x14ac:dyDescent="0.25">
      <c r="A328" t="s">
        <v>9</v>
      </c>
      <c r="B328" s="3">
        <v>46238</v>
      </c>
      <c r="C328" t="s">
        <v>106</v>
      </c>
      <c r="D328">
        <v>1076</v>
      </c>
      <c r="E328" t="s">
        <v>65</v>
      </c>
      <c r="F328" s="1">
        <v>32737397.050000001</v>
      </c>
      <c r="H328" s="1">
        <v>25859445.129999999</v>
      </c>
    </row>
    <row r="329" spans="1:11" x14ac:dyDescent="0.25">
      <c r="A329" t="s">
        <v>9</v>
      </c>
      <c r="B329" s="3">
        <v>46238</v>
      </c>
      <c r="C329" t="s">
        <v>106</v>
      </c>
      <c r="D329">
        <v>1077</v>
      </c>
      <c r="E329" t="s">
        <v>66</v>
      </c>
      <c r="F329" s="1">
        <v>41330161.090000004</v>
      </c>
      <c r="G329" s="1">
        <v>34723.15</v>
      </c>
      <c r="H329" s="1">
        <v>32533883.18</v>
      </c>
      <c r="I329" s="1">
        <v>26903.26</v>
      </c>
      <c r="J329" s="2">
        <v>15</v>
      </c>
      <c r="K329" s="2">
        <v>1</v>
      </c>
    </row>
    <row r="330" spans="1:11" x14ac:dyDescent="0.25">
      <c r="A330" t="s">
        <v>9</v>
      </c>
      <c r="B330" s="3">
        <v>46238</v>
      </c>
      <c r="C330" t="s">
        <v>106</v>
      </c>
      <c r="D330">
        <v>1078</v>
      </c>
      <c r="E330" t="s">
        <v>67</v>
      </c>
      <c r="F330" s="1">
        <v>42933652.960000001</v>
      </c>
      <c r="H330" s="1">
        <v>33731764.899999999</v>
      </c>
    </row>
    <row r="331" spans="1:11" x14ac:dyDescent="0.25">
      <c r="A331" t="s">
        <v>9</v>
      </c>
      <c r="B331" s="3">
        <v>46238</v>
      </c>
      <c r="C331" t="s">
        <v>106</v>
      </c>
      <c r="D331">
        <v>1080</v>
      </c>
      <c r="E331" t="s">
        <v>68</v>
      </c>
      <c r="F331" s="1">
        <v>34831410.799999997</v>
      </c>
      <c r="G331" s="1">
        <v>701149.42</v>
      </c>
      <c r="H331" s="1">
        <v>27260597.239999998</v>
      </c>
      <c r="I331" s="1">
        <v>550883.71</v>
      </c>
      <c r="J331" s="2">
        <v>333.95499999999998</v>
      </c>
      <c r="K331" s="2">
        <v>10</v>
      </c>
    </row>
    <row r="332" spans="1:11" x14ac:dyDescent="0.25">
      <c r="A332" t="s">
        <v>9</v>
      </c>
      <c r="B332" s="3">
        <v>46238</v>
      </c>
      <c r="C332" t="s">
        <v>106</v>
      </c>
      <c r="D332">
        <v>1081</v>
      </c>
      <c r="E332" t="s">
        <v>69</v>
      </c>
      <c r="F332" s="1">
        <v>29688098.23</v>
      </c>
      <c r="H332" s="1">
        <v>23714712.399999999</v>
      </c>
    </row>
    <row r="333" spans="1:11" x14ac:dyDescent="0.25">
      <c r="A333" t="s">
        <v>9</v>
      </c>
      <c r="B333" s="3">
        <v>46238</v>
      </c>
      <c r="C333" t="s">
        <v>106</v>
      </c>
      <c r="D333">
        <v>1082</v>
      </c>
      <c r="E333" t="s">
        <v>70</v>
      </c>
      <c r="F333" s="1">
        <v>14261369.98</v>
      </c>
      <c r="H333" s="1">
        <v>11263550.41</v>
      </c>
    </row>
    <row r="334" spans="1:11" x14ac:dyDescent="0.25">
      <c r="A334" t="s">
        <v>9</v>
      </c>
      <c r="B334" s="3">
        <v>46238</v>
      </c>
      <c r="C334" t="s">
        <v>106</v>
      </c>
      <c r="D334">
        <v>1084</v>
      </c>
      <c r="E334" t="s">
        <v>71</v>
      </c>
      <c r="F334" s="1">
        <v>9979799.3100000005</v>
      </c>
      <c r="G334" s="1">
        <v>185580.99</v>
      </c>
      <c r="H334" s="1">
        <v>7878804.8399999999</v>
      </c>
      <c r="I334" s="1">
        <v>142358.04</v>
      </c>
      <c r="J334" s="2">
        <v>74.602999999999994</v>
      </c>
      <c r="K334" s="2">
        <v>2</v>
      </c>
    </row>
    <row r="335" spans="1:11" x14ac:dyDescent="0.25">
      <c r="A335" t="s">
        <v>9</v>
      </c>
      <c r="B335" s="3">
        <v>46238</v>
      </c>
      <c r="C335" t="s">
        <v>106</v>
      </c>
      <c r="D335">
        <v>1085</v>
      </c>
      <c r="E335" t="s">
        <v>72</v>
      </c>
      <c r="F335" s="1">
        <v>19917139.559999999</v>
      </c>
      <c r="H335" s="1">
        <v>15588353.73</v>
      </c>
    </row>
    <row r="336" spans="1:11" x14ac:dyDescent="0.25">
      <c r="A336" t="s">
        <v>9</v>
      </c>
      <c r="B336" s="3">
        <v>46238</v>
      </c>
      <c r="C336" t="s">
        <v>106</v>
      </c>
      <c r="D336">
        <v>1086</v>
      </c>
      <c r="E336" t="s">
        <v>73</v>
      </c>
      <c r="F336" s="1">
        <v>51013704.700000003</v>
      </c>
      <c r="H336" s="1">
        <v>39769488.520000003</v>
      </c>
    </row>
    <row r="337" spans="1:11" x14ac:dyDescent="0.25">
      <c r="A337" t="s">
        <v>9</v>
      </c>
      <c r="B337" s="3">
        <v>46238</v>
      </c>
      <c r="C337" t="s">
        <v>106</v>
      </c>
      <c r="D337">
        <v>1087</v>
      </c>
      <c r="E337" t="s">
        <v>74</v>
      </c>
      <c r="F337" s="1">
        <v>46755510.259999998</v>
      </c>
      <c r="G337" s="1">
        <v>5327236.2300000004</v>
      </c>
      <c r="H337" s="1">
        <v>36824722.240000002</v>
      </c>
      <c r="I337" s="1">
        <v>4158198.92</v>
      </c>
      <c r="J337" s="2">
        <v>1636.9570000000001</v>
      </c>
      <c r="K337" s="2">
        <v>44</v>
      </c>
    </row>
    <row r="338" spans="1:11" x14ac:dyDescent="0.25">
      <c r="A338" t="s">
        <v>9</v>
      </c>
      <c r="B338" s="3">
        <v>46238</v>
      </c>
      <c r="C338" t="s">
        <v>106</v>
      </c>
      <c r="D338">
        <v>1088</v>
      </c>
      <c r="E338" t="s">
        <v>75</v>
      </c>
      <c r="F338" s="1">
        <v>34843662.770000003</v>
      </c>
      <c r="G338" s="1">
        <v>394575.75</v>
      </c>
      <c r="H338" s="1">
        <v>28077141.719999999</v>
      </c>
      <c r="I338" s="1">
        <v>309026.06</v>
      </c>
      <c r="J338" s="2">
        <v>40.695999999999998</v>
      </c>
      <c r="K338" s="2">
        <v>2</v>
      </c>
    </row>
    <row r="339" spans="1:11" x14ac:dyDescent="0.25">
      <c r="A339" t="s">
        <v>9</v>
      </c>
      <c r="B339" s="3">
        <v>46238</v>
      </c>
      <c r="C339" t="s">
        <v>106</v>
      </c>
      <c r="D339">
        <v>1092</v>
      </c>
      <c r="E339" t="s">
        <v>76</v>
      </c>
      <c r="F339" s="1">
        <v>34910829.310000002</v>
      </c>
      <c r="H339" s="1">
        <v>27235004.690000001</v>
      </c>
    </row>
    <row r="340" spans="1:11" x14ac:dyDescent="0.25">
      <c r="A340" t="s">
        <v>9</v>
      </c>
      <c r="B340" s="3">
        <v>46238</v>
      </c>
      <c r="C340" t="s">
        <v>106</v>
      </c>
      <c r="D340">
        <v>1093</v>
      </c>
      <c r="E340" t="s">
        <v>77</v>
      </c>
      <c r="F340" s="1">
        <v>55843028.82</v>
      </c>
      <c r="H340" s="1">
        <v>44086229.640000001</v>
      </c>
    </row>
    <row r="341" spans="1:11" x14ac:dyDescent="0.25">
      <c r="A341" t="s">
        <v>9</v>
      </c>
      <c r="B341" s="3">
        <v>46238</v>
      </c>
      <c r="C341" t="s">
        <v>106</v>
      </c>
      <c r="D341">
        <v>1096</v>
      </c>
      <c r="E341" t="s">
        <v>78</v>
      </c>
      <c r="F341" s="1">
        <v>31123777.329999998</v>
      </c>
      <c r="H341" s="1">
        <v>24380258.789999999</v>
      </c>
    </row>
    <row r="342" spans="1:11" x14ac:dyDescent="0.25">
      <c r="A342" t="s">
        <v>9</v>
      </c>
      <c r="B342" s="3">
        <v>46238</v>
      </c>
      <c r="C342" t="s">
        <v>106</v>
      </c>
      <c r="D342">
        <v>1097</v>
      </c>
      <c r="E342" t="s">
        <v>79</v>
      </c>
      <c r="F342" s="1">
        <v>35616881.57</v>
      </c>
      <c r="H342" s="1">
        <v>28262313.91</v>
      </c>
    </row>
    <row r="343" spans="1:11" x14ac:dyDescent="0.25">
      <c r="A343" t="s">
        <v>9</v>
      </c>
      <c r="B343" s="3">
        <v>46238</v>
      </c>
      <c r="C343" t="s">
        <v>106</v>
      </c>
      <c r="D343">
        <v>1098</v>
      </c>
      <c r="E343" t="s">
        <v>80</v>
      </c>
      <c r="F343" s="1">
        <v>21543391.43</v>
      </c>
      <c r="G343" s="1">
        <v>49600.1</v>
      </c>
      <c r="H343" s="1">
        <v>16734738.57</v>
      </c>
      <c r="I343" s="1">
        <v>40676.019999999997</v>
      </c>
      <c r="J343" s="2">
        <v>7.2030000000000003</v>
      </c>
      <c r="K343" s="2">
        <v>1</v>
      </c>
    </row>
    <row r="344" spans="1:11" x14ac:dyDescent="0.25">
      <c r="A344" t="s">
        <v>9</v>
      </c>
      <c r="B344" s="3">
        <v>46238</v>
      </c>
      <c r="C344" t="s">
        <v>106</v>
      </c>
      <c r="D344">
        <v>1099</v>
      </c>
      <c r="E344" t="s">
        <v>81</v>
      </c>
      <c r="F344" s="1">
        <v>42895999.280000001</v>
      </c>
      <c r="H344" s="1">
        <v>34348327.479999997</v>
      </c>
    </row>
    <row r="345" spans="1:11" x14ac:dyDescent="0.25">
      <c r="A345" t="s">
        <v>9</v>
      </c>
      <c r="B345" s="3">
        <v>46238</v>
      </c>
      <c r="C345" t="s">
        <v>106</v>
      </c>
      <c r="D345">
        <v>1100</v>
      </c>
      <c r="E345" t="s">
        <v>82</v>
      </c>
      <c r="F345" s="1">
        <v>36095699.619999997</v>
      </c>
      <c r="H345" s="1">
        <v>28295014.530000001</v>
      </c>
    </row>
    <row r="346" spans="1:11" x14ac:dyDescent="0.25">
      <c r="A346" t="s">
        <v>9</v>
      </c>
      <c r="B346" s="3">
        <v>46238</v>
      </c>
      <c r="C346" t="s">
        <v>106</v>
      </c>
      <c r="D346">
        <v>1102</v>
      </c>
      <c r="E346" t="s">
        <v>107</v>
      </c>
      <c r="F346" s="1">
        <v>929</v>
      </c>
      <c r="H346" s="1">
        <v>752.91</v>
      </c>
    </row>
    <row r="347" spans="1:11" x14ac:dyDescent="0.25">
      <c r="A347" t="s">
        <v>9</v>
      </c>
      <c r="B347" s="3">
        <v>46238</v>
      </c>
      <c r="C347" t="s">
        <v>106</v>
      </c>
      <c r="D347">
        <v>1106</v>
      </c>
      <c r="E347" t="s">
        <v>83</v>
      </c>
      <c r="F347" s="1">
        <v>19151322.850000001</v>
      </c>
      <c r="H347" s="1">
        <v>15096089.119999999</v>
      </c>
    </row>
    <row r="348" spans="1:11" x14ac:dyDescent="0.25">
      <c r="A348" t="s">
        <v>9</v>
      </c>
      <c r="B348" s="3">
        <v>46238</v>
      </c>
      <c r="C348" t="s">
        <v>106</v>
      </c>
      <c r="D348">
        <v>1108</v>
      </c>
      <c r="E348" t="s">
        <v>84</v>
      </c>
      <c r="F348" s="1">
        <v>37838711.789999999</v>
      </c>
      <c r="G348" s="1">
        <v>-581105.76</v>
      </c>
      <c r="H348" s="1">
        <v>29706373.879999999</v>
      </c>
      <c r="I348" s="1">
        <v>-509173.97</v>
      </c>
      <c r="J348" s="2">
        <v>-83.248000000000005</v>
      </c>
      <c r="K348" s="2">
        <v>8</v>
      </c>
    </row>
    <row r="349" spans="1:11" x14ac:dyDescent="0.25">
      <c r="A349" t="s">
        <v>9</v>
      </c>
      <c r="B349" s="3">
        <v>46238</v>
      </c>
      <c r="C349" t="s">
        <v>106</v>
      </c>
      <c r="D349">
        <v>1109</v>
      </c>
      <c r="E349" t="s">
        <v>108</v>
      </c>
      <c r="F349" s="1">
        <v>150</v>
      </c>
      <c r="H349" s="1">
        <v>127.26</v>
      </c>
    </row>
    <row r="350" spans="1:11" x14ac:dyDescent="0.25">
      <c r="A350" t="s">
        <v>9</v>
      </c>
      <c r="B350" s="3">
        <v>46238</v>
      </c>
      <c r="C350" t="s">
        <v>106</v>
      </c>
      <c r="D350">
        <v>1110</v>
      </c>
      <c r="E350" t="s">
        <v>85</v>
      </c>
      <c r="F350" s="1">
        <v>21606950.329999998</v>
      </c>
      <c r="H350" s="1">
        <v>17021889.469999999</v>
      </c>
    </row>
    <row r="351" spans="1:11" x14ac:dyDescent="0.25">
      <c r="A351" t="s">
        <v>9</v>
      </c>
      <c r="B351" s="3">
        <v>46238</v>
      </c>
      <c r="C351" t="s">
        <v>106</v>
      </c>
      <c r="D351">
        <v>1111</v>
      </c>
      <c r="E351" t="s">
        <v>86</v>
      </c>
      <c r="F351" s="1">
        <v>29321575.460000001</v>
      </c>
      <c r="H351" s="1">
        <v>23085449.640000001</v>
      </c>
    </row>
    <row r="352" spans="1:11" x14ac:dyDescent="0.25">
      <c r="A352" t="s">
        <v>9</v>
      </c>
      <c r="B352" s="3">
        <v>46238</v>
      </c>
      <c r="C352" t="s">
        <v>106</v>
      </c>
      <c r="D352">
        <v>1114</v>
      </c>
      <c r="E352" t="s">
        <v>87</v>
      </c>
      <c r="F352" s="1">
        <v>25511151.120000001</v>
      </c>
      <c r="H352" s="1">
        <v>20078493.5</v>
      </c>
    </row>
    <row r="353" spans="1:11" x14ac:dyDescent="0.25">
      <c r="A353" t="s">
        <v>9</v>
      </c>
      <c r="B353" s="3">
        <v>46238</v>
      </c>
      <c r="C353" t="s">
        <v>106</v>
      </c>
      <c r="D353">
        <v>1115</v>
      </c>
      <c r="E353" t="s">
        <v>88</v>
      </c>
      <c r="F353" s="1">
        <v>32670651.93</v>
      </c>
      <c r="G353" s="1">
        <v>421690.22</v>
      </c>
      <c r="H353" s="1">
        <v>25752649.530000001</v>
      </c>
      <c r="I353" s="1">
        <v>335866.47</v>
      </c>
      <c r="J353" s="2">
        <v>132.39099999999999</v>
      </c>
      <c r="K353" s="2">
        <v>4</v>
      </c>
    </row>
    <row r="354" spans="1:11" x14ac:dyDescent="0.25">
      <c r="A354" t="s">
        <v>9</v>
      </c>
      <c r="B354" s="3">
        <v>46238</v>
      </c>
      <c r="C354" t="s">
        <v>106</v>
      </c>
      <c r="D354">
        <v>1116</v>
      </c>
      <c r="E354" t="s">
        <v>89</v>
      </c>
      <c r="F354" s="1">
        <v>30220953.129999999</v>
      </c>
      <c r="H354" s="1">
        <v>23648518.539999999</v>
      </c>
    </row>
    <row r="355" spans="1:11" x14ac:dyDescent="0.25">
      <c r="A355" t="s">
        <v>9</v>
      </c>
      <c r="B355" s="3">
        <v>46238</v>
      </c>
      <c r="C355" t="s">
        <v>106</v>
      </c>
      <c r="D355">
        <v>1119</v>
      </c>
      <c r="E355" t="s">
        <v>90</v>
      </c>
      <c r="F355" s="1">
        <v>24817414.149999999</v>
      </c>
      <c r="H355" s="1">
        <v>19499546.52</v>
      </c>
    </row>
    <row r="356" spans="1:11" x14ac:dyDescent="0.25">
      <c r="A356" t="s">
        <v>9</v>
      </c>
      <c r="B356" s="3">
        <v>46238</v>
      </c>
      <c r="C356" t="s">
        <v>106</v>
      </c>
      <c r="D356">
        <v>2997</v>
      </c>
      <c r="E356" t="s">
        <v>91</v>
      </c>
      <c r="F356" s="1">
        <v>150187115.43000001</v>
      </c>
      <c r="G356" s="1">
        <v>26724869.010000002</v>
      </c>
      <c r="H356" s="1">
        <v>119473315.70999999</v>
      </c>
      <c r="I356" s="1">
        <v>20697853.949999999</v>
      </c>
      <c r="J356" s="2">
        <v>6113.9309999999996</v>
      </c>
      <c r="K356" s="2">
        <v>195</v>
      </c>
    </row>
    <row r="357" spans="1:11" x14ac:dyDescent="0.25">
      <c r="A357" t="s">
        <v>9</v>
      </c>
      <c r="B357" s="3">
        <v>46238</v>
      </c>
      <c r="C357" t="s">
        <v>106</v>
      </c>
      <c r="D357">
        <v>2998</v>
      </c>
      <c r="E357" t="s">
        <v>92</v>
      </c>
      <c r="F357" s="1">
        <v>86888063.439999998</v>
      </c>
      <c r="G357" s="1">
        <v>13510004.939999999</v>
      </c>
      <c r="H357" s="1">
        <v>67833526.650000006</v>
      </c>
      <c r="I357" s="1">
        <v>10431587.91</v>
      </c>
      <c r="J357" s="2">
        <v>3419.9349999999999</v>
      </c>
      <c r="K357" s="2">
        <v>117</v>
      </c>
    </row>
    <row r="358" spans="1:11" x14ac:dyDescent="0.25">
      <c r="A358" t="s">
        <v>9</v>
      </c>
      <c r="B358" s="3">
        <v>46238</v>
      </c>
      <c r="C358" t="s">
        <v>106</v>
      </c>
      <c r="D358">
        <v>2999</v>
      </c>
      <c r="E358" t="s">
        <v>93</v>
      </c>
      <c r="F358" s="1">
        <v>81412751.230000004</v>
      </c>
      <c r="G358" s="1">
        <v>13513822.140000001</v>
      </c>
      <c r="H358" s="1">
        <v>63563679.609999999</v>
      </c>
      <c r="I358" s="1">
        <v>10298179.119999999</v>
      </c>
      <c r="J358" s="2">
        <v>3441.0529999999999</v>
      </c>
      <c r="K358" s="2">
        <v>91</v>
      </c>
    </row>
    <row r="359" spans="1:11" x14ac:dyDescent="0.25">
      <c r="A359" t="s">
        <v>9</v>
      </c>
      <c r="B359" s="3">
        <v>46238</v>
      </c>
      <c r="C359" t="s">
        <v>106</v>
      </c>
      <c r="D359">
        <v>3601</v>
      </c>
      <c r="E359" t="s">
        <v>94</v>
      </c>
      <c r="F359" s="1">
        <v>107450209.61</v>
      </c>
      <c r="G359" s="1">
        <v>16477574.57</v>
      </c>
      <c r="H359" s="1">
        <v>84048752.709999993</v>
      </c>
      <c r="I359" s="1">
        <v>12811724.99</v>
      </c>
      <c r="J359" s="2">
        <v>4269.4840000000004</v>
      </c>
      <c r="K359" s="2">
        <v>120</v>
      </c>
    </row>
    <row r="360" spans="1:11" x14ac:dyDescent="0.25">
      <c r="A360" t="s">
        <v>9</v>
      </c>
      <c r="B360" s="3">
        <v>46238</v>
      </c>
      <c r="C360" t="s">
        <v>106</v>
      </c>
      <c r="D360">
        <v>3602</v>
      </c>
      <c r="E360" t="s">
        <v>95</v>
      </c>
      <c r="F360" s="1">
        <v>81367280.819999993</v>
      </c>
      <c r="G360" s="1">
        <v>7262327.6299999999</v>
      </c>
      <c r="H360" s="1">
        <v>63744601.920000002</v>
      </c>
      <c r="I360" s="1">
        <v>5610533.4900000002</v>
      </c>
      <c r="J360" s="2">
        <v>2386.846</v>
      </c>
      <c r="K360" s="2">
        <v>70</v>
      </c>
    </row>
    <row r="361" spans="1:11" x14ac:dyDescent="0.25">
      <c r="A361" t="s">
        <v>9</v>
      </c>
      <c r="B361" s="3">
        <v>46238</v>
      </c>
      <c r="C361" t="s">
        <v>106</v>
      </c>
      <c r="D361">
        <v>3603</v>
      </c>
      <c r="E361" t="s">
        <v>96</v>
      </c>
      <c r="F361" s="1">
        <v>73944676.379999995</v>
      </c>
      <c r="G361" s="1">
        <v>8020605.6100000003</v>
      </c>
      <c r="H361" s="1">
        <v>57715356.670000002</v>
      </c>
      <c r="I361" s="1">
        <v>6274806.2999999998</v>
      </c>
      <c r="J361" s="2">
        <v>2021.2329999999999</v>
      </c>
      <c r="K361" s="2">
        <v>57</v>
      </c>
    </row>
    <row r="362" spans="1:11" x14ac:dyDescent="0.25">
      <c r="A362" t="s">
        <v>9</v>
      </c>
      <c r="B362" s="3">
        <v>46238</v>
      </c>
      <c r="C362" t="s">
        <v>106</v>
      </c>
      <c r="D362">
        <v>3604</v>
      </c>
      <c r="E362" t="s">
        <v>97</v>
      </c>
      <c r="F362" s="1">
        <v>71376488.069999993</v>
      </c>
      <c r="G362" s="1">
        <v>5967173.9400000004</v>
      </c>
      <c r="H362" s="1">
        <v>55899305.850000001</v>
      </c>
      <c r="I362" s="1">
        <v>4589379.1900000004</v>
      </c>
      <c r="J362" s="2">
        <v>1782.5719999999999</v>
      </c>
      <c r="K362" s="2">
        <v>50</v>
      </c>
    </row>
    <row r="363" spans="1:11" x14ac:dyDescent="0.25">
      <c r="A363" t="s">
        <v>9</v>
      </c>
      <c r="B363" s="3">
        <v>46238</v>
      </c>
      <c r="C363" t="s">
        <v>106</v>
      </c>
      <c r="D363">
        <v>3605</v>
      </c>
      <c r="E363" t="s">
        <v>98</v>
      </c>
      <c r="F363" s="1">
        <v>156209387.05000001</v>
      </c>
      <c r="G363" s="1">
        <v>17000112.030000001</v>
      </c>
      <c r="H363" s="1">
        <v>122954039.90000001</v>
      </c>
      <c r="I363" s="1">
        <v>13024702.51</v>
      </c>
      <c r="J363" s="2">
        <v>3687.288</v>
      </c>
      <c r="K363" s="2">
        <v>123</v>
      </c>
    </row>
    <row r="364" spans="1:11" x14ac:dyDescent="0.25">
      <c r="A364" t="s">
        <v>9</v>
      </c>
      <c r="B364" s="3">
        <v>46238</v>
      </c>
      <c r="C364" t="s">
        <v>106</v>
      </c>
      <c r="D364">
        <v>3606</v>
      </c>
      <c r="E364" t="s">
        <v>99</v>
      </c>
      <c r="F364" s="1">
        <v>81234822.900000006</v>
      </c>
      <c r="G364" s="1">
        <v>3896600.15</v>
      </c>
      <c r="H364" s="1">
        <v>63961679.030000001</v>
      </c>
      <c r="I364" s="1">
        <v>3024025.61</v>
      </c>
      <c r="J364" s="2">
        <v>1333.7470000000001</v>
      </c>
      <c r="K364" s="2">
        <v>45</v>
      </c>
    </row>
    <row r="365" spans="1:11" x14ac:dyDescent="0.25">
      <c r="A365" t="s">
        <v>9</v>
      </c>
      <c r="B365" s="3">
        <v>46238</v>
      </c>
      <c r="C365" t="s">
        <v>106</v>
      </c>
      <c r="D365">
        <v>3608</v>
      </c>
      <c r="E365" t="s">
        <v>100</v>
      </c>
      <c r="F365" s="1">
        <v>103898682.28</v>
      </c>
      <c r="G365" s="1">
        <v>3210175.98</v>
      </c>
      <c r="H365" s="1">
        <v>81459153.040000007</v>
      </c>
      <c r="I365" s="1">
        <v>2477364.69</v>
      </c>
      <c r="J365" s="2">
        <v>1006.731</v>
      </c>
      <c r="K365" s="2">
        <v>32</v>
      </c>
    </row>
    <row r="366" spans="1:11" x14ac:dyDescent="0.25">
      <c r="A366" t="s">
        <v>9</v>
      </c>
      <c r="B366" s="3">
        <v>46238</v>
      </c>
      <c r="C366" t="s">
        <v>106</v>
      </c>
      <c r="D366">
        <v>3613</v>
      </c>
      <c r="E366" t="s">
        <v>101</v>
      </c>
      <c r="F366" s="1">
        <v>88224119.760000005</v>
      </c>
      <c r="G366" s="1">
        <v>9840641.1199999992</v>
      </c>
      <c r="H366" s="1">
        <v>69466246.780000001</v>
      </c>
      <c r="I366" s="1">
        <v>7616134.8300000001</v>
      </c>
      <c r="J366" s="2">
        <v>2990.2840000000001</v>
      </c>
      <c r="K366" s="2">
        <v>97</v>
      </c>
    </row>
    <row r="367" spans="1:11" x14ac:dyDescent="0.25">
      <c r="A367" t="s">
        <v>9</v>
      </c>
      <c r="B367" s="3">
        <v>46238</v>
      </c>
      <c r="C367" t="s">
        <v>106</v>
      </c>
      <c r="D367">
        <v>4001</v>
      </c>
      <c r="E367" t="s">
        <v>102</v>
      </c>
      <c r="F367" s="1">
        <v>19344054.190000001</v>
      </c>
      <c r="G367" s="1">
        <v>109573</v>
      </c>
      <c r="H367" s="1">
        <v>15235945.949999999</v>
      </c>
      <c r="I367" s="1">
        <v>83949.23</v>
      </c>
      <c r="J367" s="2">
        <v>27</v>
      </c>
      <c r="K367" s="2">
        <v>2</v>
      </c>
    </row>
    <row r="368" spans="1:11" x14ac:dyDescent="0.25">
      <c r="A368" t="s">
        <v>9</v>
      </c>
      <c r="B368" s="3">
        <v>46239</v>
      </c>
      <c r="C368" t="s">
        <v>109</v>
      </c>
      <c r="D368">
        <v>1002</v>
      </c>
      <c r="E368" t="s">
        <v>11</v>
      </c>
      <c r="F368" s="1">
        <v>62400437.780000001</v>
      </c>
      <c r="G368" s="1">
        <v>3104754.24</v>
      </c>
      <c r="H368" s="1">
        <v>48711297.460000001</v>
      </c>
      <c r="I368" s="1">
        <v>2420470.77</v>
      </c>
      <c r="J368" s="2">
        <v>818.755</v>
      </c>
      <c r="K368" s="2">
        <v>39</v>
      </c>
    </row>
    <row r="369" spans="1:11" x14ac:dyDescent="0.25">
      <c r="A369" t="s">
        <v>9</v>
      </c>
      <c r="B369" s="3">
        <v>46239</v>
      </c>
      <c r="C369" t="s">
        <v>109</v>
      </c>
      <c r="D369">
        <v>1003</v>
      </c>
      <c r="E369" t="s">
        <v>12</v>
      </c>
      <c r="F369" s="1">
        <v>64417597.909999996</v>
      </c>
      <c r="G369" s="1">
        <v>1208472.3999999999</v>
      </c>
      <c r="H369" s="1">
        <v>50683573.060000002</v>
      </c>
      <c r="I369" s="1">
        <v>930161.57</v>
      </c>
      <c r="J369" s="2">
        <v>416.59800000000001</v>
      </c>
      <c r="K369" s="2">
        <v>16</v>
      </c>
    </row>
    <row r="370" spans="1:11" x14ac:dyDescent="0.25">
      <c r="A370" t="s">
        <v>9</v>
      </c>
      <c r="B370" s="3">
        <v>46239</v>
      </c>
      <c r="C370" t="s">
        <v>109</v>
      </c>
      <c r="D370">
        <v>1004</v>
      </c>
      <c r="E370" t="s">
        <v>13</v>
      </c>
      <c r="F370" s="1">
        <v>70790218.730000004</v>
      </c>
      <c r="G370" s="1">
        <v>8930257.3399999999</v>
      </c>
      <c r="H370" s="1">
        <v>55656230.039999999</v>
      </c>
      <c r="I370" s="1">
        <v>6929588.4400000004</v>
      </c>
      <c r="J370" s="2">
        <v>1519.194</v>
      </c>
      <c r="K370" s="2">
        <v>45</v>
      </c>
    </row>
    <row r="371" spans="1:11" x14ac:dyDescent="0.25">
      <c r="A371" t="s">
        <v>9</v>
      </c>
      <c r="B371" s="3">
        <v>46239</v>
      </c>
      <c r="C371" t="s">
        <v>109</v>
      </c>
      <c r="D371">
        <v>1005</v>
      </c>
      <c r="E371" t="s">
        <v>14</v>
      </c>
      <c r="F371" s="1">
        <v>44760577.939999998</v>
      </c>
      <c r="H371" s="1">
        <v>35183937.039999999</v>
      </c>
    </row>
    <row r="372" spans="1:11" x14ac:dyDescent="0.25">
      <c r="A372" t="s">
        <v>9</v>
      </c>
      <c r="B372" s="3">
        <v>46239</v>
      </c>
      <c r="C372" t="s">
        <v>109</v>
      </c>
      <c r="D372">
        <v>1006</v>
      </c>
      <c r="E372" t="s">
        <v>15</v>
      </c>
      <c r="F372" s="1">
        <v>49515255.670000002</v>
      </c>
      <c r="G372" s="1">
        <v>1757938.08</v>
      </c>
      <c r="H372" s="1">
        <v>39086029.090000004</v>
      </c>
      <c r="I372" s="1">
        <v>1347067.11</v>
      </c>
      <c r="J372" s="2">
        <v>429.89100000000002</v>
      </c>
      <c r="K372" s="2">
        <v>25</v>
      </c>
    </row>
    <row r="373" spans="1:11" x14ac:dyDescent="0.25">
      <c r="A373" t="s">
        <v>9</v>
      </c>
      <c r="B373" s="3">
        <v>46239</v>
      </c>
      <c r="C373" t="s">
        <v>109</v>
      </c>
      <c r="D373">
        <v>1007</v>
      </c>
      <c r="E373" t="s">
        <v>16</v>
      </c>
      <c r="F373" s="1">
        <v>77378063.489999995</v>
      </c>
      <c r="G373" s="1">
        <v>712563</v>
      </c>
      <c r="H373" s="1">
        <v>61280686.439999998</v>
      </c>
      <c r="I373" s="1">
        <v>548215.16</v>
      </c>
      <c r="J373" s="2">
        <v>45</v>
      </c>
      <c r="K373" s="2">
        <v>2</v>
      </c>
    </row>
    <row r="374" spans="1:11" x14ac:dyDescent="0.25">
      <c r="A374" t="s">
        <v>9</v>
      </c>
      <c r="B374" s="3">
        <v>46239</v>
      </c>
      <c r="C374" t="s">
        <v>109</v>
      </c>
      <c r="D374">
        <v>1008</v>
      </c>
      <c r="E374" t="s">
        <v>17</v>
      </c>
      <c r="F374" s="1">
        <v>68413094.480000004</v>
      </c>
      <c r="G374" s="1">
        <v>2572180.9900000002</v>
      </c>
      <c r="H374" s="1">
        <v>53543928.979999997</v>
      </c>
      <c r="I374" s="1">
        <v>1849618.02</v>
      </c>
      <c r="J374" s="2">
        <v>316.28800000000001</v>
      </c>
      <c r="K374" s="2">
        <v>24</v>
      </c>
    </row>
    <row r="375" spans="1:11" x14ac:dyDescent="0.25">
      <c r="A375" t="s">
        <v>9</v>
      </c>
      <c r="B375" s="3">
        <v>46239</v>
      </c>
      <c r="C375" t="s">
        <v>109</v>
      </c>
      <c r="D375">
        <v>1010</v>
      </c>
      <c r="E375" t="s">
        <v>18</v>
      </c>
      <c r="F375" s="1">
        <v>41455087.530000001</v>
      </c>
      <c r="H375" s="1">
        <v>32578228.039999999</v>
      </c>
    </row>
    <row r="376" spans="1:11" x14ac:dyDescent="0.25">
      <c r="A376" t="s">
        <v>9</v>
      </c>
      <c r="B376" s="3">
        <v>46239</v>
      </c>
      <c r="C376" t="s">
        <v>109</v>
      </c>
      <c r="D376">
        <v>1011</v>
      </c>
      <c r="E376" t="s">
        <v>19</v>
      </c>
      <c r="F376" s="1">
        <v>46514877.090000004</v>
      </c>
      <c r="G376" s="1">
        <v>3604774.13</v>
      </c>
      <c r="H376" s="1">
        <v>36603841.5</v>
      </c>
      <c r="I376" s="1">
        <v>2806521.43</v>
      </c>
      <c r="J376" s="2">
        <v>829.38099999999997</v>
      </c>
      <c r="K376" s="2">
        <v>26</v>
      </c>
    </row>
    <row r="377" spans="1:11" x14ac:dyDescent="0.25">
      <c r="A377" t="s">
        <v>9</v>
      </c>
      <c r="B377" s="3">
        <v>46239</v>
      </c>
      <c r="C377" t="s">
        <v>109</v>
      </c>
      <c r="D377">
        <v>1012</v>
      </c>
      <c r="E377" t="s">
        <v>20</v>
      </c>
      <c r="F377" s="1">
        <v>59603657.350000001</v>
      </c>
      <c r="G377" s="1">
        <v>221331.25</v>
      </c>
      <c r="H377" s="1">
        <v>46721896.390000001</v>
      </c>
      <c r="I377" s="1">
        <v>171786.01</v>
      </c>
      <c r="J377" s="2">
        <v>55</v>
      </c>
      <c r="K377" s="2">
        <v>4</v>
      </c>
    </row>
    <row r="378" spans="1:11" x14ac:dyDescent="0.25">
      <c r="A378" t="s">
        <v>9</v>
      </c>
      <c r="B378" s="3">
        <v>46239</v>
      </c>
      <c r="C378" t="s">
        <v>109</v>
      </c>
      <c r="D378">
        <v>1013</v>
      </c>
      <c r="E378" t="s">
        <v>21</v>
      </c>
      <c r="F378" s="1">
        <v>43386017.969999999</v>
      </c>
      <c r="H378" s="1">
        <v>34048620.770000003</v>
      </c>
    </row>
    <row r="379" spans="1:11" x14ac:dyDescent="0.25">
      <c r="A379" t="s">
        <v>9</v>
      </c>
      <c r="B379" s="3">
        <v>46239</v>
      </c>
      <c r="C379" t="s">
        <v>109</v>
      </c>
      <c r="D379">
        <v>1014</v>
      </c>
      <c r="E379" t="s">
        <v>22</v>
      </c>
      <c r="F379" s="1">
        <v>33937298.600000001</v>
      </c>
      <c r="G379" s="1">
        <v>908030.58</v>
      </c>
      <c r="H379" s="1">
        <v>26486838.98</v>
      </c>
      <c r="I379" s="1">
        <v>719173.97</v>
      </c>
      <c r="J379" s="2">
        <v>269.08499999999998</v>
      </c>
      <c r="K379" s="2">
        <v>11</v>
      </c>
    </row>
    <row r="380" spans="1:11" x14ac:dyDescent="0.25">
      <c r="A380" t="s">
        <v>9</v>
      </c>
      <c r="B380" s="3">
        <v>46239</v>
      </c>
      <c r="C380" t="s">
        <v>109</v>
      </c>
      <c r="D380">
        <v>1015</v>
      </c>
      <c r="E380" t="s">
        <v>23</v>
      </c>
      <c r="F380" s="1">
        <v>41577612.460000001</v>
      </c>
      <c r="H380" s="1">
        <v>32518371.629999999</v>
      </c>
    </row>
    <row r="381" spans="1:11" x14ac:dyDescent="0.25">
      <c r="A381" t="s">
        <v>9</v>
      </c>
      <c r="B381" s="3">
        <v>46239</v>
      </c>
      <c r="C381" t="s">
        <v>109</v>
      </c>
      <c r="D381">
        <v>1016</v>
      </c>
      <c r="E381" t="s">
        <v>24</v>
      </c>
      <c r="F381" s="1">
        <v>48611330.68</v>
      </c>
      <c r="G381" s="1">
        <v>527998.38</v>
      </c>
      <c r="H381" s="1">
        <v>38252776.32</v>
      </c>
      <c r="I381" s="1">
        <v>409089.66</v>
      </c>
      <c r="J381" s="2">
        <v>2</v>
      </c>
      <c r="K381" s="2">
        <v>1</v>
      </c>
    </row>
    <row r="382" spans="1:11" x14ac:dyDescent="0.25">
      <c r="A382" t="s">
        <v>9</v>
      </c>
      <c r="B382" s="3">
        <v>46239</v>
      </c>
      <c r="C382" t="s">
        <v>109</v>
      </c>
      <c r="D382">
        <v>1017</v>
      </c>
      <c r="E382" t="s">
        <v>25</v>
      </c>
      <c r="F382" s="1">
        <v>45716199.270000003</v>
      </c>
      <c r="G382" s="1">
        <v>2112865.4300000002</v>
      </c>
      <c r="H382" s="1">
        <v>35726274.729999997</v>
      </c>
      <c r="I382" s="1">
        <v>1637034.17</v>
      </c>
      <c r="J382" s="2">
        <v>5</v>
      </c>
      <c r="K382" s="2">
        <v>4</v>
      </c>
    </row>
    <row r="383" spans="1:11" x14ac:dyDescent="0.25">
      <c r="A383" t="s">
        <v>9</v>
      </c>
      <c r="B383" s="3">
        <v>46239</v>
      </c>
      <c r="C383" t="s">
        <v>109</v>
      </c>
      <c r="D383">
        <v>1018</v>
      </c>
      <c r="E383" t="s">
        <v>26</v>
      </c>
      <c r="F383" s="1">
        <v>39698253.329999998</v>
      </c>
      <c r="H383" s="1">
        <v>31058990.449999999</v>
      </c>
    </row>
    <row r="384" spans="1:11" x14ac:dyDescent="0.25">
      <c r="A384" t="s">
        <v>9</v>
      </c>
      <c r="B384" s="3">
        <v>46239</v>
      </c>
      <c r="C384" t="s">
        <v>109</v>
      </c>
      <c r="D384">
        <v>1020</v>
      </c>
      <c r="E384" t="s">
        <v>27</v>
      </c>
      <c r="F384" s="1">
        <v>51370209.030000001</v>
      </c>
      <c r="G384" s="1">
        <v>3400773.94</v>
      </c>
      <c r="H384" s="1">
        <v>40328923.57</v>
      </c>
      <c r="I384" s="1">
        <v>2616789</v>
      </c>
      <c r="J384" s="2">
        <v>686.97299999999996</v>
      </c>
      <c r="K384" s="2">
        <v>30</v>
      </c>
    </row>
    <row r="385" spans="1:11" x14ac:dyDescent="0.25">
      <c r="A385" t="s">
        <v>9</v>
      </c>
      <c r="B385" s="3">
        <v>46239</v>
      </c>
      <c r="C385" t="s">
        <v>109</v>
      </c>
      <c r="D385">
        <v>1021</v>
      </c>
      <c r="E385" t="s">
        <v>28</v>
      </c>
      <c r="F385" s="1">
        <v>48283182.189999998</v>
      </c>
      <c r="H385" s="1">
        <v>37852276.130000003</v>
      </c>
    </row>
    <row r="386" spans="1:11" x14ac:dyDescent="0.25">
      <c r="A386" t="s">
        <v>9</v>
      </c>
      <c r="B386" s="3">
        <v>46239</v>
      </c>
      <c r="C386" t="s">
        <v>109</v>
      </c>
      <c r="D386">
        <v>1022</v>
      </c>
      <c r="E386" t="s">
        <v>29</v>
      </c>
      <c r="F386" s="1">
        <v>71272517.180000007</v>
      </c>
      <c r="G386" s="1">
        <v>816745.4</v>
      </c>
      <c r="H386" s="1">
        <v>56139295.960000001</v>
      </c>
      <c r="I386" s="1">
        <v>631601.41</v>
      </c>
      <c r="J386" s="2">
        <v>206.947</v>
      </c>
      <c r="K386" s="2">
        <v>4</v>
      </c>
    </row>
    <row r="387" spans="1:11" x14ac:dyDescent="0.25">
      <c r="A387" t="s">
        <v>9</v>
      </c>
      <c r="B387" s="3">
        <v>46239</v>
      </c>
      <c r="C387" t="s">
        <v>109</v>
      </c>
      <c r="D387">
        <v>1023</v>
      </c>
      <c r="E387" t="s">
        <v>30</v>
      </c>
      <c r="F387" s="1">
        <v>39491278.219999999</v>
      </c>
      <c r="H387" s="1">
        <v>31005403.77</v>
      </c>
    </row>
    <row r="388" spans="1:11" x14ac:dyDescent="0.25">
      <c r="A388" t="s">
        <v>9</v>
      </c>
      <c r="B388" s="3">
        <v>46239</v>
      </c>
      <c r="C388" t="s">
        <v>109</v>
      </c>
      <c r="D388">
        <v>1024</v>
      </c>
      <c r="E388" t="s">
        <v>31</v>
      </c>
      <c r="F388" s="1">
        <v>57193052.530000001</v>
      </c>
      <c r="G388" s="1">
        <v>2383877.7999999998</v>
      </c>
      <c r="H388" s="1">
        <v>44586891.270000003</v>
      </c>
      <c r="I388" s="1">
        <v>1855965.85</v>
      </c>
      <c r="J388" s="2">
        <v>710.32899999999995</v>
      </c>
      <c r="K388" s="2">
        <v>37</v>
      </c>
    </row>
    <row r="389" spans="1:11" x14ac:dyDescent="0.25">
      <c r="A389" t="s">
        <v>9</v>
      </c>
      <c r="B389" s="3">
        <v>46239</v>
      </c>
      <c r="C389" t="s">
        <v>109</v>
      </c>
      <c r="D389">
        <v>1026</v>
      </c>
      <c r="E389" t="s">
        <v>32</v>
      </c>
      <c r="F389" s="1">
        <v>52820754.469999999</v>
      </c>
      <c r="G389" s="1">
        <v>15193.5</v>
      </c>
      <c r="H389" s="1">
        <v>41616023.170000002</v>
      </c>
      <c r="I389" s="1">
        <v>11771.83</v>
      </c>
      <c r="J389" s="2">
        <v>5</v>
      </c>
      <c r="K389" s="2">
        <v>1</v>
      </c>
    </row>
    <row r="390" spans="1:11" x14ac:dyDescent="0.25">
      <c r="A390" t="s">
        <v>9</v>
      </c>
      <c r="B390" s="3">
        <v>46239</v>
      </c>
      <c r="C390" t="s">
        <v>109</v>
      </c>
      <c r="D390">
        <v>1027</v>
      </c>
      <c r="E390" t="s">
        <v>33</v>
      </c>
      <c r="F390" s="1">
        <v>11722057.34</v>
      </c>
      <c r="H390" s="1">
        <v>9287872.5999999996</v>
      </c>
    </row>
    <row r="391" spans="1:11" x14ac:dyDescent="0.25">
      <c r="A391" t="s">
        <v>9</v>
      </c>
      <c r="B391" s="3">
        <v>46239</v>
      </c>
      <c r="C391" t="s">
        <v>109</v>
      </c>
      <c r="D391">
        <v>1028</v>
      </c>
      <c r="E391" t="s">
        <v>34</v>
      </c>
      <c r="F391" s="1">
        <v>36116372.079999998</v>
      </c>
      <c r="H391" s="1">
        <v>28323917.25</v>
      </c>
    </row>
    <row r="392" spans="1:11" x14ac:dyDescent="0.25">
      <c r="A392" t="s">
        <v>9</v>
      </c>
      <c r="B392" s="3">
        <v>46239</v>
      </c>
      <c r="C392" t="s">
        <v>109</v>
      </c>
      <c r="D392">
        <v>1029</v>
      </c>
      <c r="E392" t="s">
        <v>35</v>
      </c>
      <c r="F392" s="1">
        <v>25399732.02</v>
      </c>
      <c r="H392" s="1">
        <v>20073733.579999998</v>
      </c>
    </row>
    <row r="393" spans="1:11" x14ac:dyDescent="0.25">
      <c r="A393" t="s">
        <v>9</v>
      </c>
      <c r="B393" s="3">
        <v>46239</v>
      </c>
      <c r="C393" t="s">
        <v>109</v>
      </c>
      <c r="D393">
        <v>1030</v>
      </c>
      <c r="E393" t="s">
        <v>36</v>
      </c>
      <c r="F393" s="1">
        <v>13627876.32</v>
      </c>
      <c r="H393" s="1">
        <v>10679272.82</v>
      </c>
    </row>
    <row r="394" spans="1:11" x14ac:dyDescent="0.25">
      <c r="A394" t="s">
        <v>9</v>
      </c>
      <c r="B394" s="3">
        <v>46239</v>
      </c>
      <c r="C394" t="s">
        <v>109</v>
      </c>
      <c r="D394">
        <v>1031</v>
      </c>
      <c r="E394" t="s">
        <v>37</v>
      </c>
      <c r="F394" s="1">
        <v>53093790.75</v>
      </c>
      <c r="G394" s="1">
        <v>766449.5</v>
      </c>
      <c r="H394" s="1">
        <v>42020058.869999997</v>
      </c>
      <c r="I394" s="1">
        <v>606203.17000000004</v>
      </c>
      <c r="J394" s="2">
        <v>183.64699999999999</v>
      </c>
      <c r="K394" s="2">
        <v>9</v>
      </c>
    </row>
    <row r="395" spans="1:11" x14ac:dyDescent="0.25">
      <c r="A395" t="s">
        <v>9</v>
      </c>
      <c r="B395" s="3">
        <v>46239</v>
      </c>
      <c r="C395" t="s">
        <v>109</v>
      </c>
      <c r="D395">
        <v>1032</v>
      </c>
      <c r="E395" t="s">
        <v>38</v>
      </c>
      <c r="F395" s="1">
        <v>36803688.75</v>
      </c>
      <c r="H395" s="1">
        <v>28828495.140000001</v>
      </c>
    </row>
    <row r="396" spans="1:11" x14ac:dyDescent="0.25">
      <c r="A396" t="s">
        <v>9</v>
      </c>
      <c r="B396" s="3">
        <v>46239</v>
      </c>
      <c r="C396" t="s">
        <v>109</v>
      </c>
      <c r="D396">
        <v>1033</v>
      </c>
      <c r="E396" t="s">
        <v>39</v>
      </c>
      <c r="F396" s="1">
        <v>31903629.190000001</v>
      </c>
      <c r="G396" s="1">
        <v>99699.75</v>
      </c>
      <c r="H396" s="1">
        <v>25131616.420000002</v>
      </c>
      <c r="I396" s="1">
        <v>77246.679999999993</v>
      </c>
      <c r="J396" s="2">
        <v>40.134</v>
      </c>
      <c r="K396" s="2">
        <v>1</v>
      </c>
    </row>
    <row r="397" spans="1:11" x14ac:dyDescent="0.25">
      <c r="A397" t="s">
        <v>9</v>
      </c>
      <c r="B397" s="3">
        <v>46239</v>
      </c>
      <c r="C397" t="s">
        <v>109</v>
      </c>
      <c r="D397">
        <v>1035</v>
      </c>
      <c r="E397" t="s">
        <v>40</v>
      </c>
      <c r="F397" s="1">
        <v>24742534.239999998</v>
      </c>
      <c r="G397" s="1">
        <v>-87751.83</v>
      </c>
      <c r="H397" s="1">
        <v>19433060</v>
      </c>
      <c r="I397" s="1">
        <v>-67553.899999999994</v>
      </c>
      <c r="J397" s="2">
        <v>132.40799999999999</v>
      </c>
      <c r="K397" s="2">
        <v>8</v>
      </c>
    </row>
    <row r="398" spans="1:11" x14ac:dyDescent="0.25">
      <c r="A398" t="s">
        <v>9</v>
      </c>
      <c r="B398" s="3">
        <v>46239</v>
      </c>
      <c r="C398" t="s">
        <v>109</v>
      </c>
      <c r="D398">
        <v>1036</v>
      </c>
      <c r="E398" t="s">
        <v>41</v>
      </c>
      <c r="F398" s="1">
        <v>11456723.289999999</v>
      </c>
      <c r="H398" s="1">
        <v>9000359.6799999997</v>
      </c>
    </row>
    <row r="399" spans="1:11" x14ac:dyDescent="0.25">
      <c r="A399" t="s">
        <v>9</v>
      </c>
      <c r="B399" s="3">
        <v>46239</v>
      </c>
      <c r="C399" t="s">
        <v>109</v>
      </c>
      <c r="D399">
        <v>1038</v>
      </c>
      <c r="E399" t="s">
        <v>42</v>
      </c>
      <c r="F399" s="1">
        <v>60722044.460000001</v>
      </c>
      <c r="G399" s="1">
        <v>1182946.1499999999</v>
      </c>
      <c r="H399" s="1">
        <v>47735615.009999998</v>
      </c>
      <c r="I399" s="1">
        <v>960023.06</v>
      </c>
      <c r="J399" s="2">
        <v>242.119</v>
      </c>
      <c r="K399" s="2">
        <v>15</v>
      </c>
    </row>
    <row r="400" spans="1:11" x14ac:dyDescent="0.25">
      <c r="A400" t="s">
        <v>9</v>
      </c>
      <c r="B400" s="3">
        <v>46239</v>
      </c>
      <c r="C400" t="s">
        <v>109</v>
      </c>
      <c r="D400">
        <v>1039</v>
      </c>
      <c r="E400" t="s">
        <v>43</v>
      </c>
      <c r="F400" s="1">
        <v>54271071.009999998</v>
      </c>
      <c r="H400" s="1">
        <v>42326285.909999996</v>
      </c>
    </row>
    <row r="401" spans="1:11" x14ac:dyDescent="0.25">
      <c r="A401" t="s">
        <v>9</v>
      </c>
      <c r="B401" s="3">
        <v>46239</v>
      </c>
      <c r="C401" t="s">
        <v>109</v>
      </c>
      <c r="D401">
        <v>1042</v>
      </c>
      <c r="E401" t="s">
        <v>44</v>
      </c>
      <c r="F401" s="1">
        <v>48058989.82</v>
      </c>
      <c r="G401" s="1">
        <v>1239262.47</v>
      </c>
      <c r="H401" s="1">
        <v>37843164.899999999</v>
      </c>
      <c r="I401" s="1">
        <v>964576.75</v>
      </c>
      <c r="J401" s="2">
        <v>95.284999999999997</v>
      </c>
      <c r="K401" s="2">
        <v>7</v>
      </c>
    </row>
    <row r="402" spans="1:11" x14ac:dyDescent="0.25">
      <c r="A402" t="s">
        <v>9</v>
      </c>
      <c r="B402" s="3">
        <v>46239</v>
      </c>
      <c r="C402" t="s">
        <v>109</v>
      </c>
      <c r="D402">
        <v>1043</v>
      </c>
      <c r="E402" t="s">
        <v>45</v>
      </c>
      <c r="F402" s="1">
        <v>29802755.219999999</v>
      </c>
      <c r="H402" s="1">
        <v>23365489.969999999</v>
      </c>
    </row>
    <row r="403" spans="1:11" x14ac:dyDescent="0.25">
      <c r="A403" t="s">
        <v>9</v>
      </c>
      <c r="B403" s="3">
        <v>46239</v>
      </c>
      <c r="C403" t="s">
        <v>109</v>
      </c>
      <c r="D403">
        <v>1044</v>
      </c>
      <c r="E403" t="s">
        <v>46</v>
      </c>
      <c r="F403" s="1">
        <v>12261322.939999999</v>
      </c>
      <c r="H403" s="1">
        <v>9618772.4399999995</v>
      </c>
    </row>
    <row r="404" spans="1:11" x14ac:dyDescent="0.25">
      <c r="A404" t="s">
        <v>9</v>
      </c>
      <c r="B404" s="3">
        <v>46239</v>
      </c>
      <c r="C404" t="s">
        <v>109</v>
      </c>
      <c r="D404">
        <v>1045</v>
      </c>
      <c r="E404" t="s">
        <v>47</v>
      </c>
      <c r="F404" s="1">
        <v>11536939.880000001</v>
      </c>
      <c r="H404" s="1">
        <v>9098605.0099999998</v>
      </c>
    </row>
    <row r="405" spans="1:11" x14ac:dyDescent="0.25">
      <c r="A405" t="s">
        <v>9</v>
      </c>
      <c r="B405" s="3">
        <v>46239</v>
      </c>
      <c r="C405" t="s">
        <v>109</v>
      </c>
      <c r="D405">
        <v>1046</v>
      </c>
      <c r="E405" t="s">
        <v>48</v>
      </c>
      <c r="F405" s="1">
        <v>16215628.869999999</v>
      </c>
      <c r="H405" s="1">
        <v>12684987.539999999</v>
      </c>
    </row>
    <row r="406" spans="1:11" x14ac:dyDescent="0.25">
      <c r="A406" t="s">
        <v>9</v>
      </c>
      <c r="B406" s="3">
        <v>46239</v>
      </c>
      <c r="C406" t="s">
        <v>109</v>
      </c>
      <c r="D406">
        <v>1050</v>
      </c>
      <c r="E406" t="s">
        <v>49</v>
      </c>
      <c r="F406" s="1">
        <v>30323841.710000001</v>
      </c>
      <c r="H406" s="1">
        <v>23731308.510000002</v>
      </c>
    </row>
    <row r="407" spans="1:11" x14ac:dyDescent="0.25">
      <c r="A407" t="s">
        <v>9</v>
      </c>
      <c r="B407" s="3">
        <v>46239</v>
      </c>
      <c r="C407" t="s">
        <v>109</v>
      </c>
      <c r="D407">
        <v>1051</v>
      </c>
      <c r="E407" t="s">
        <v>50</v>
      </c>
      <c r="F407" s="1">
        <v>55634203.590000004</v>
      </c>
      <c r="G407" s="1">
        <v>35482.699999999997</v>
      </c>
      <c r="H407" s="1">
        <v>44614626.469999999</v>
      </c>
      <c r="I407" s="1">
        <v>27491.75</v>
      </c>
      <c r="J407" s="2">
        <v>11</v>
      </c>
      <c r="K407" s="2">
        <v>1</v>
      </c>
    </row>
    <row r="408" spans="1:11" x14ac:dyDescent="0.25">
      <c r="A408" t="s">
        <v>9</v>
      </c>
      <c r="B408" s="3">
        <v>46239</v>
      </c>
      <c r="C408" t="s">
        <v>109</v>
      </c>
      <c r="D408">
        <v>1052</v>
      </c>
      <c r="E408" t="s">
        <v>51</v>
      </c>
      <c r="F408" s="1">
        <v>39832462.609999999</v>
      </c>
      <c r="H408" s="1">
        <v>31507763.43</v>
      </c>
    </row>
    <row r="409" spans="1:11" x14ac:dyDescent="0.25">
      <c r="A409" t="s">
        <v>9</v>
      </c>
      <c r="B409" s="3">
        <v>46239</v>
      </c>
      <c r="C409" t="s">
        <v>109</v>
      </c>
      <c r="D409">
        <v>1053</v>
      </c>
      <c r="E409" t="s">
        <v>52</v>
      </c>
      <c r="F409" s="1">
        <v>37515414.289999999</v>
      </c>
      <c r="H409" s="1">
        <v>29492217.539999999</v>
      </c>
    </row>
    <row r="410" spans="1:11" x14ac:dyDescent="0.25">
      <c r="A410" t="s">
        <v>9</v>
      </c>
      <c r="B410" s="3">
        <v>46239</v>
      </c>
      <c r="C410" t="s">
        <v>109</v>
      </c>
      <c r="D410">
        <v>1054</v>
      </c>
      <c r="E410" t="s">
        <v>53</v>
      </c>
      <c r="F410" s="1">
        <v>40058835.5</v>
      </c>
      <c r="G410" s="1">
        <v>575023.30000000005</v>
      </c>
      <c r="H410" s="1">
        <v>31211241.039999999</v>
      </c>
      <c r="I410" s="1">
        <v>454519.06</v>
      </c>
      <c r="J410" s="2">
        <v>156.19999999999999</v>
      </c>
      <c r="K410" s="2">
        <v>9</v>
      </c>
    </row>
    <row r="411" spans="1:11" x14ac:dyDescent="0.25">
      <c r="A411" t="s">
        <v>9</v>
      </c>
      <c r="B411" s="3">
        <v>46239</v>
      </c>
      <c r="C411" t="s">
        <v>109</v>
      </c>
      <c r="D411">
        <v>1055</v>
      </c>
      <c r="E411" t="s">
        <v>54</v>
      </c>
      <c r="F411" s="1">
        <v>44109299.799999997</v>
      </c>
      <c r="G411" s="1">
        <v>1074757.4099999999</v>
      </c>
      <c r="H411" s="1">
        <v>34516083.990000002</v>
      </c>
      <c r="I411" s="1">
        <v>837734.09</v>
      </c>
      <c r="J411" s="2">
        <v>335.43599999999998</v>
      </c>
      <c r="K411" s="2">
        <v>11</v>
      </c>
    </row>
    <row r="412" spans="1:11" x14ac:dyDescent="0.25">
      <c r="A412" t="s">
        <v>9</v>
      </c>
      <c r="B412" s="3">
        <v>46239</v>
      </c>
      <c r="C412" t="s">
        <v>109</v>
      </c>
      <c r="D412">
        <v>1056</v>
      </c>
      <c r="E412" t="s">
        <v>55</v>
      </c>
      <c r="F412" s="1">
        <v>28712336.390000001</v>
      </c>
      <c r="G412" s="1">
        <v>228768.9</v>
      </c>
      <c r="H412" s="1">
        <v>22508652.620000001</v>
      </c>
      <c r="I412" s="1">
        <v>169736.22</v>
      </c>
      <c r="J412" s="2">
        <v>88.58</v>
      </c>
      <c r="K412" s="2">
        <v>2</v>
      </c>
    </row>
    <row r="413" spans="1:11" x14ac:dyDescent="0.25">
      <c r="A413" t="s">
        <v>9</v>
      </c>
      <c r="B413" s="3">
        <v>46239</v>
      </c>
      <c r="C413" t="s">
        <v>109</v>
      </c>
      <c r="D413">
        <v>1057</v>
      </c>
      <c r="E413" t="s">
        <v>56</v>
      </c>
      <c r="F413" s="1">
        <v>70095256.420000002</v>
      </c>
      <c r="G413" s="1">
        <v>3159704.6</v>
      </c>
      <c r="H413" s="1">
        <v>55033034.450000003</v>
      </c>
      <c r="I413" s="1">
        <v>2463999.11</v>
      </c>
      <c r="J413" s="2">
        <v>734.89</v>
      </c>
      <c r="K413" s="2">
        <v>25</v>
      </c>
    </row>
    <row r="414" spans="1:11" x14ac:dyDescent="0.25">
      <c r="A414" t="s">
        <v>9</v>
      </c>
      <c r="B414" s="3">
        <v>46239</v>
      </c>
      <c r="C414" t="s">
        <v>109</v>
      </c>
      <c r="D414">
        <v>1058</v>
      </c>
      <c r="E414" t="s">
        <v>57</v>
      </c>
      <c r="F414" s="1">
        <v>38221169.380000003</v>
      </c>
      <c r="G414" s="1">
        <v>3154142.92</v>
      </c>
      <c r="H414" s="1">
        <v>29772972.989999998</v>
      </c>
      <c r="I414" s="1">
        <v>2424789.16</v>
      </c>
      <c r="J414" s="2">
        <v>480.346</v>
      </c>
      <c r="K414" s="2">
        <v>24</v>
      </c>
    </row>
    <row r="415" spans="1:11" x14ac:dyDescent="0.25">
      <c r="A415" t="s">
        <v>9</v>
      </c>
      <c r="B415" s="3">
        <v>46239</v>
      </c>
      <c r="C415" t="s">
        <v>109</v>
      </c>
      <c r="D415">
        <v>1059</v>
      </c>
      <c r="E415" t="s">
        <v>58</v>
      </c>
      <c r="F415" s="1">
        <v>34336308.469999999</v>
      </c>
      <c r="H415" s="1">
        <v>26834203.300000001</v>
      </c>
    </row>
    <row r="416" spans="1:11" x14ac:dyDescent="0.25">
      <c r="A416" t="s">
        <v>9</v>
      </c>
      <c r="B416" s="3">
        <v>46239</v>
      </c>
      <c r="C416" t="s">
        <v>109</v>
      </c>
      <c r="D416">
        <v>1060</v>
      </c>
      <c r="E416" t="s">
        <v>59</v>
      </c>
      <c r="F416" s="1">
        <v>24015058.550000001</v>
      </c>
      <c r="H416" s="1">
        <v>19038436.829999998</v>
      </c>
    </row>
    <row r="417" spans="1:11" x14ac:dyDescent="0.25">
      <c r="A417" t="s">
        <v>9</v>
      </c>
      <c r="B417" s="3">
        <v>46239</v>
      </c>
      <c r="C417" t="s">
        <v>109</v>
      </c>
      <c r="D417">
        <v>1061</v>
      </c>
      <c r="E417" t="s">
        <v>60</v>
      </c>
      <c r="F417" s="1">
        <v>50711682.240000002</v>
      </c>
      <c r="G417" s="1">
        <v>3513517.93</v>
      </c>
      <c r="H417" s="1">
        <v>39434874.039999999</v>
      </c>
      <c r="I417" s="1">
        <v>2702101.9</v>
      </c>
      <c r="J417" s="2">
        <v>121.535</v>
      </c>
      <c r="K417" s="2">
        <v>8</v>
      </c>
    </row>
    <row r="418" spans="1:11" x14ac:dyDescent="0.25">
      <c r="A418" t="s">
        <v>9</v>
      </c>
      <c r="B418" s="3">
        <v>46239</v>
      </c>
      <c r="C418" t="s">
        <v>109</v>
      </c>
      <c r="D418">
        <v>1066</v>
      </c>
      <c r="E418" t="s">
        <v>105</v>
      </c>
      <c r="F418" s="1">
        <v>-75674.009999999995</v>
      </c>
      <c r="H418" s="1">
        <v>-58631.7</v>
      </c>
    </row>
    <row r="419" spans="1:11" x14ac:dyDescent="0.25">
      <c r="A419" t="s">
        <v>9</v>
      </c>
      <c r="B419" s="3">
        <v>46239</v>
      </c>
      <c r="C419" t="s">
        <v>109</v>
      </c>
      <c r="D419">
        <v>1067</v>
      </c>
      <c r="E419" t="s">
        <v>61</v>
      </c>
      <c r="F419" s="1">
        <v>22422888</v>
      </c>
      <c r="G419" s="1">
        <v>77119.7</v>
      </c>
      <c r="H419" s="1">
        <v>17577305.829999998</v>
      </c>
      <c r="I419" s="1">
        <v>60088.94</v>
      </c>
      <c r="J419" s="2">
        <v>16</v>
      </c>
      <c r="K419" s="2">
        <v>1</v>
      </c>
    </row>
    <row r="420" spans="1:11" x14ac:dyDescent="0.25">
      <c r="A420" t="s">
        <v>9</v>
      </c>
      <c r="B420" s="3">
        <v>46239</v>
      </c>
      <c r="C420" t="s">
        <v>109</v>
      </c>
      <c r="D420">
        <v>1068</v>
      </c>
      <c r="E420" t="s">
        <v>62</v>
      </c>
      <c r="F420" s="1">
        <v>61486719.380000003</v>
      </c>
      <c r="H420" s="1">
        <v>48198835.079999998</v>
      </c>
    </row>
    <row r="421" spans="1:11" x14ac:dyDescent="0.25">
      <c r="A421" t="s">
        <v>9</v>
      </c>
      <c r="B421" s="3">
        <v>46239</v>
      </c>
      <c r="C421" t="s">
        <v>109</v>
      </c>
      <c r="D421">
        <v>1074</v>
      </c>
      <c r="E421" t="s">
        <v>63</v>
      </c>
      <c r="F421" s="1">
        <v>14014256.470000001</v>
      </c>
      <c r="G421" s="1">
        <v>105211.09</v>
      </c>
      <c r="H421" s="1">
        <v>10958731.41</v>
      </c>
      <c r="I421" s="1">
        <v>77831.039999999994</v>
      </c>
      <c r="J421" s="2">
        <v>20.111999999999998</v>
      </c>
      <c r="K421" s="2">
        <v>1</v>
      </c>
    </row>
    <row r="422" spans="1:11" x14ac:dyDescent="0.25">
      <c r="A422" t="s">
        <v>9</v>
      </c>
      <c r="B422" s="3">
        <v>46239</v>
      </c>
      <c r="C422" t="s">
        <v>109</v>
      </c>
      <c r="D422">
        <v>1075</v>
      </c>
      <c r="E422" t="s">
        <v>64</v>
      </c>
      <c r="F422" s="1">
        <v>33381264.969999999</v>
      </c>
      <c r="H422" s="1">
        <v>26488965.850000001</v>
      </c>
    </row>
    <row r="423" spans="1:11" x14ac:dyDescent="0.25">
      <c r="A423" t="s">
        <v>9</v>
      </c>
      <c r="B423" s="3">
        <v>46239</v>
      </c>
      <c r="C423" t="s">
        <v>109</v>
      </c>
      <c r="D423">
        <v>1076</v>
      </c>
      <c r="E423" t="s">
        <v>65</v>
      </c>
      <c r="F423" s="1">
        <v>30518878.350000001</v>
      </c>
      <c r="G423" s="1">
        <v>129552</v>
      </c>
      <c r="H423" s="1">
        <v>24177018.43</v>
      </c>
      <c r="I423" s="1">
        <v>100376.06</v>
      </c>
      <c r="J423" s="2">
        <v>8</v>
      </c>
      <c r="K423" s="2">
        <v>2</v>
      </c>
    </row>
    <row r="424" spans="1:11" x14ac:dyDescent="0.25">
      <c r="A424" t="s">
        <v>9</v>
      </c>
      <c r="B424" s="3">
        <v>46239</v>
      </c>
      <c r="C424" t="s">
        <v>109</v>
      </c>
      <c r="D424">
        <v>1077</v>
      </c>
      <c r="E424" t="s">
        <v>66</v>
      </c>
      <c r="F424" s="1">
        <v>47315923.469999999</v>
      </c>
      <c r="G424" s="1">
        <v>116857.8</v>
      </c>
      <c r="H424" s="1">
        <v>37233660.049999997</v>
      </c>
      <c r="I424" s="1">
        <v>86666.62</v>
      </c>
      <c r="J424" s="2">
        <v>44</v>
      </c>
      <c r="K424" s="2">
        <v>1</v>
      </c>
    </row>
    <row r="425" spans="1:11" x14ac:dyDescent="0.25">
      <c r="A425" t="s">
        <v>9</v>
      </c>
      <c r="B425" s="3">
        <v>46239</v>
      </c>
      <c r="C425" t="s">
        <v>109</v>
      </c>
      <c r="D425">
        <v>1078</v>
      </c>
      <c r="E425" t="s">
        <v>67</v>
      </c>
      <c r="F425" s="1">
        <v>44220806.539999999</v>
      </c>
      <c r="H425" s="1">
        <v>34740469.520000003</v>
      </c>
    </row>
    <row r="426" spans="1:11" x14ac:dyDescent="0.25">
      <c r="A426" t="s">
        <v>9</v>
      </c>
      <c r="B426" s="3">
        <v>46239</v>
      </c>
      <c r="C426" t="s">
        <v>109</v>
      </c>
      <c r="D426">
        <v>1080</v>
      </c>
      <c r="E426" t="s">
        <v>68</v>
      </c>
      <c r="F426" s="1">
        <v>36376424.079999998</v>
      </c>
      <c r="G426" s="1">
        <v>3247869.97</v>
      </c>
      <c r="H426" s="1">
        <v>28376508.059999999</v>
      </c>
      <c r="I426" s="1">
        <v>2503832.5299999998</v>
      </c>
      <c r="J426" s="2">
        <v>705.98</v>
      </c>
      <c r="K426" s="2">
        <v>27</v>
      </c>
    </row>
    <row r="427" spans="1:11" x14ac:dyDescent="0.25">
      <c r="A427" t="s">
        <v>9</v>
      </c>
      <c r="B427" s="3">
        <v>46239</v>
      </c>
      <c r="C427" t="s">
        <v>109</v>
      </c>
      <c r="D427">
        <v>1081</v>
      </c>
      <c r="E427" t="s">
        <v>69</v>
      </c>
      <c r="F427" s="1">
        <v>26026662.140000001</v>
      </c>
      <c r="H427" s="1">
        <v>20674277.82</v>
      </c>
    </row>
    <row r="428" spans="1:11" x14ac:dyDescent="0.25">
      <c r="A428" t="s">
        <v>9</v>
      </c>
      <c r="B428" s="3">
        <v>46239</v>
      </c>
      <c r="C428" t="s">
        <v>109</v>
      </c>
      <c r="D428">
        <v>1082</v>
      </c>
      <c r="E428" t="s">
        <v>70</v>
      </c>
      <c r="F428" s="1">
        <v>11994637.27</v>
      </c>
      <c r="H428" s="1">
        <v>9473830.9100000001</v>
      </c>
    </row>
    <row r="429" spans="1:11" x14ac:dyDescent="0.25">
      <c r="A429" t="s">
        <v>9</v>
      </c>
      <c r="B429" s="3">
        <v>46239</v>
      </c>
      <c r="C429" t="s">
        <v>109</v>
      </c>
      <c r="D429">
        <v>1084</v>
      </c>
      <c r="E429" t="s">
        <v>71</v>
      </c>
      <c r="F429" s="1">
        <v>10008340.210000001</v>
      </c>
      <c r="H429" s="1">
        <v>7897048.96</v>
      </c>
    </row>
    <row r="430" spans="1:11" x14ac:dyDescent="0.25">
      <c r="A430" t="s">
        <v>9</v>
      </c>
      <c r="B430" s="3">
        <v>46239</v>
      </c>
      <c r="C430" t="s">
        <v>109</v>
      </c>
      <c r="D430">
        <v>1085</v>
      </c>
      <c r="E430" t="s">
        <v>72</v>
      </c>
      <c r="F430" s="1">
        <v>18333552.32</v>
      </c>
      <c r="H430" s="1">
        <v>14357909.380000001</v>
      </c>
    </row>
    <row r="431" spans="1:11" x14ac:dyDescent="0.25">
      <c r="A431" t="s">
        <v>9</v>
      </c>
      <c r="B431" s="3">
        <v>46239</v>
      </c>
      <c r="C431" t="s">
        <v>109</v>
      </c>
      <c r="D431">
        <v>1086</v>
      </c>
      <c r="E431" t="s">
        <v>73</v>
      </c>
      <c r="F431" s="1">
        <v>32301691.43</v>
      </c>
      <c r="H431" s="1">
        <v>25223451.059999999</v>
      </c>
    </row>
    <row r="432" spans="1:11" x14ac:dyDescent="0.25">
      <c r="A432" t="s">
        <v>9</v>
      </c>
      <c r="B432" s="3">
        <v>46239</v>
      </c>
      <c r="C432" t="s">
        <v>109</v>
      </c>
      <c r="D432">
        <v>1087</v>
      </c>
      <c r="E432" t="s">
        <v>74</v>
      </c>
      <c r="F432" s="1">
        <v>52037424.140000001</v>
      </c>
      <c r="G432" s="1">
        <v>2853571</v>
      </c>
      <c r="H432" s="1">
        <v>40816195.289999999</v>
      </c>
      <c r="I432" s="1">
        <v>2202627.4500000002</v>
      </c>
      <c r="J432" s="2">
        <v>818.005</v>
      </c>
      <c r="K432" s="2">
        <v>12</v>
      </c>
    </row>
    <row r="433" spans="1:11" x14ac:dyDescent="0.25">
      <c r="A433" t="s">
        <v>9</v>
      </c>
      <c r="B433" s="3">
        <v>46239</v>
      </c>
      <c r="C433" t="s">
        <v>109</v>
      </c>
      <c r="D433">
        <v>1088</v>
      </c>
      <c r="E433" t="s">
        <v>75</v>
      </c>
      <c r="F433" s="1">
        <v>34335095.130000003</v>
      </c>
      <c r="H433" s="1">
        <v>27555052.640000001</v>
      </c>
    </row>
    <row r="434" spans="1:11" x14ac:dyDescent="0.25">
      <c r="A434" t="s">
        <v>9</v>
      </c>
      <c r="B434" s="3">
        <v>46239</v>
      </c>
      <c r="C434" t="s">
        <v>109</v>
      </c>
      <c r="D434">
        <v>1092</v>
      </c>
      <c r="E434" t="s">
        <v>76</v>
      </c>
      <c r="F434" s="1">
        <v>34237102.68</v>
      </c>
      <c r="G434" s="1">
        <v>1715988</v>
      </c>
      <c r="H434" s="1">
        <v>26643823.829999998</v>
      </c>
      <c r="I434" s="1">
        <v>1329536.1599999999</v>
      </c>
      <c r="J434" s="2">
        <v>1</v>
      </c>
      <c r="K434" s="2">
        <v>1</v>
      </c>
    </row>
    <row r="435" spans="1:11" x14ac:dyDescent="0.25">
      <c r="A435" t="s">
        <v>9</v>
      </c>
      <c r="B435" s="3">
        <v>46239</v>
      </c>
      <c r="C435" t="s">
        <v>109</v>
      </c>
      <c r="D435">
        <v>1093</v>
      </c>
      <c r="E435" t="s">
        <v>77</v>
      </c>
      <c r="F435" s="1">
        <v>48996913.090000004</v>
      </c>
      <c r="H435" s="1">
        <v>38442279.969999999</v>
      </c>
    </row>
    <row r="436" spans="1:11" x14ac:dyDescent="0.25">
      <c r="A436" t="s">
        <v>9</v>
      </c>
      <c r="B436" s="3">
        <v>46239</v>
      </c>
      <c r="C436" t="s">
        <v>109</v>
      </c>
      <c r="D436">
        <v>1096</v>
      </c>
      <c r="E436" t="s">
        <v>78</v>
      </c>
      <c r="F436" s="1">
        <v>30197430.550000001</v>
      </c>
      <c r="H436" s="1">
        <v>23746470.309999999</v>
      </c>
    </row>
    <row r="437" spans="1:11" x14ac:dyDescent="0.25">
      <c r="A437" t="s">
        <v>9</v>
      </c>
      <c r="B437" s="3">
        <v>46239</v>
      </c>
      <c r="C437" t="s">
        <v>109</v>
      </c>
      <c r="D437">
        <v>1097</v>
      </c>
      <c r="E437" t="s">
        <v>79</v>
      </c>
      <c r="F437" s="1">
        <v>25107892.039999999</v>
      </c>
      <c r="H437" s="1">
        <v>19450963.18</v>
      </c>
    </row>
    <row r="438" spans="1:11" x14ac:dyDescent="0.25">
      <c r="A438" t="s">
        <v>9</v>
      </c>
      <c r="B438" s="3">
        <v>46239</v>
      </c>
      <c r="C438" t="s">
        <v>109</v>
      </c>
      <c r="D438">
        <v>1098</v>
      </c>
      <c r="E438" t="s">
        <v>80</v>
      </c>
      <c r="F438" s="1">
        <v>19960663.579999998</v>
      </c>
      <c r="G438" s="1">
        <v>89999.4</v>
      </c>
      <c r="H438" s="1">
        <v>15617028.710000001</v>
      </c>
      <c r="I438" s="1">
        <v>69730.94</v>
      </c>
      <c r="J438" s="2">
        <v>1</v>
      </c>
      <c r="K438" s="2">
        <v>1</v>
      </c>
    </row>
    <row r="439" spans="1:11" x14ac:dyDescent="0.25">
      <c r="A439" t="s">
        <v>9</v>
      </c>
      <c r="B439" s="3">
        <v>46239</v>
      </c>
      <c r="C439" t="s">
        <v>109</v>
      </c>
      <c r="D439">
        <v>1099</v>
      </c>
      <c r="E439" t="s">
        <v>81</v>
      </c>
      <c r="F439" s="1">
        <v>33227973.73</v>
      </c>
      <c r="H439" s="1">
        <v>26653438.670000002</v>
      </c>
    </row>
    <row r="440" spans="1:11" x14ac:dyDescent="0.25">
      <c r="A440" t="s">
        <v>9</v>
      </c>
      <c r="B440" s="3">
        <v>46239</v>
      </c>
      <c r="C440" t="s">
        <v>109</v>
      </c>
      <c r="D440">
        <v>1100</v>
      </c>
      <c r="E440" t="s">
        <v>82</v>
      </c>
      <c r="F440" s="1">
        <v>33085010.399999999</v>
      </c>
      <c r="H440" s="1">
        <v>25972428.850000001</v>
      </c>
    </row>
    <row r="441" spans="1:11" x14ac:dyDescent="0.25">
      <c r="A441" t="s">
        <v>9</v>
      </c>
      <c r="B441" s="3">
        <v>46239</v>
      </c>
      <c r="C441" t="s">
        <v>109</v>
      </c>
      <c r="D441">
        <v>1102</v>
      </c>
      <c r="E441" t="s">
        <v>107</v>
      </c>
      <c r="F441" s="1">
        <v>0</v>
      </c>
      <c r="H441" s="1">
        <v>0</v>
      </c>
    </row>
    <row r="442" spans="1:11" x14ac:dyDescent="0.25">
      <c r="A442" t="s">
        <v>9</v>
      </c>
      <c r="B442" s="3">
        <v>46239</v>
      </c>
      <c r="C442" t="s">
        <v>109</v>
      </c>
      <c r="D442">
        <v>1106</v>
      </c>
      <c r="E442" t="s">
        <v>83</v>
      </c>
      <c r="F442" s="1">
        <v>14876365.050000001</v>
      </c>
      <c r="H442" s="1">
        <v>11695659.689999999</v>
      </c>
    </row>
    <row r="443" spans="1:11" x14ac:dyDescent="0.25">
      <c r="A443" t="s">
        <v>9</v>
      </c>
      <c r="B443" s="3">
        <v>46239</v>
      </c>
      <c r="C443" t="s">
        <v>109</v>
      </c>
      <c r="D443">
        <v>1108</v>
      </c>
      <c r="E443" t="s">
        <v>84</v>
      </c>
      <c r="F443" s="1">
        <v>52860613.710000001</v>
      </c>
      <c r="G443" s="1">
        <v>58535.1</v>
      </c>
      <c r="H443" s="1">
        <v>41445091.189999998</v>
      </c>
      <c r="I443" s="1">
        <v>42640.84</v>
      </c>
      <c r="J443" s="2">
        <v>21</v>
      </c>
      <c r="K443" s="2">
        <v>2</v>
      </c>
    </row>
    <row r="444" spans="1:11" x14ac:dyDescent="0.25">
      <c r="A444" t="s">
        <v>9</v>
      </c>
      <c r="B444" s="3">
        <v>46239</v>
      </c>
      <c r="C444" t="s">
        <v>109</v>
      </c>
      <c r="D444">
        <v>1109</v>
      </c>
      <c r="E444" t="s">
        <v>108</v>
      </c>
      <c r="F444" s="1">
        <v>9647.2099999999991</v>
      </c>
      <c r="H444" s="1">
        <v>7474.58</v>
      </c>
    </row>
    <row r="445" spans="1:11" x14ac:dyDescent="0.25">
      <c r="A445" t="s">
        <v>9</v>
      </c>
      <c r="B445" s="3">
        <v>46239</v>
      </c>
      <c r="C445" t="s">
        <v>109</v>
      </c>
      <c r="D445">
        <v>1110</v>
      </c>
      <c r="E445" t="s">
        <v>85</v>
      </c>
      <c r="F445" s="1">
        <v>17506575.829999998</v>
      </c>
      <c r="G445" s="1">
        <v>731988</v>
      </c>
      <c r="H445" s="1">
        <v>13614956.949999999</v>
      </c>
      <c r="I445" s="1">
        <v>567139.47</v>
      </c>
      <c r="J445" s="2">
        <v>1</v>
      </c>
      <c r="K445" s="2">
        <v>1</v>
      </c>
    </row>
    <row r="446" spans="1:11" x14ac:dyDescent="0.25">
      <c r="A446" t="s">
        <v>9</v>
      </c>
      <c r="B446" s="3">
        <v>46239</v>
      </c>
      <c r="C446" t="s">
        <v>109</v>
      </c>
      <c r="D446">
        <v>1111</v>
      </c>
      <c r="E446" t="s">
        <v>86</v>
      </c>
      <c r="F446" s="1">
        <v>31267942.359999999</v>
      </c>
      <c r="H446" s="1">
        <v>24669906.760000002</v>
      </c>
    </row>
    <row r="447" spans="1:11" x14ac:dyDescent="0.25">
      <c r="A447" t="s">
        <v>9</v>
      </c>
      <c r="B447" s="3">
        <v>46239</v>
      </c>
      <c r="C447" t="s">
        <v>109</v>
      </c>
      <c r="D447">
        <v>1114</v>
      </c>
      <c r="E447" t="s">
        <v>87</v>
      </c>
      <c r="F447" s="1">
        <v>22218597.829999998</v>
      </c>
      <c r="G447" s="1">
        <v>33943.1</v>
      </c>
      <c r="H447" s="1">
        <v>17479635.52</v>
      </c>
      <c r="I447" s="1">
        <v>26298.87</v>
      </c>
      <c r="J447" s="2">
        <v>5</v>
      </c>
      <c r="K447" s="2">
        <v>2</v>
      </c>
    </row>
    <row r="448" spans="1:11" x14ac:dyDescent="0.25">
      <c r="A448" t="s">
        <v>9</v>
      </c>
      <c r="B448" s="3">
        <v>46239</v>
      </c>
      <c r="C448" t="s">
        <v>109</v>
      </c>
      <c r="D448">
        <v>1115</v>
      </c>
      <c r="E448" t="s">
        <v>88</v>
      </c>
      <c r="F448" s="1">
        <v>29518506.460000001</v>
      </c>
      <c r="G448" s="1">
        <v>317286.34000000003</v>
      </c>
      <c r="H448" s="1">
        <v>23266195.289999999</v>
      </c>
      <c r="I448" s="1">
        <v>257450.27</v>
      </c>
      <c r="J448" s="2">
        <v>82.281000000000006</v>
      </c>
      <c r="K448" s="2">
        <v>2</v>
      </c>
    </row>
    <row r="449" spans="1:11" x14ac:dyDescent="0.25">
      <c r="A449" t="s">
        <v>9</v>
      </c>
      <c r="B449" s="3">
        <v>46239</v>
      </c>
      <c r="C449" t="s">
        <v>109</v>
      </c>
      <c r="D449">
        <v>1116</v>
      </c>
      <c r="E449" t="s">
        <v>89</v>
      </c>
      <c r="F449" s="1">
        <v>23347466.649999999</v>
      </c>
      <c r="H449" s="1">
        <v>18333417.789999999</v>
      </c>
    </row>
    <row r="450" spans="1:11" x14ac:dyDescent="0.25">
      <c r="A450" t="s">
        <v>9</v>
      </c>
      <c r="B450" s="3">
        <v>46239</v>
      </c>
      <c r="C450" t="s">
        <v>109</v>
      </c>
      <c r="D450">
        <v>1119</v>
      </c>
      <c r="E450" t="s">
        <v>90</v>
      </c>
      <c r="F450" s="1">
        <v>19252694.02</v>
      </c>
      <c r="H450" s="1">
        <v>15068426.67</v>
      </c>
    </row>
    <row r="451" spans="1:11" x14ac:dyDescent="0.25">
      <c r="A451" t="s">
        <v>9</v>
      </c>
      <c r="B451" s="3">
        <v>46239</v>
      </c>
      <c r="C451" t="s">
        <v>109</v>
      </c>
      <c r="D451">
        <v>2997</v>
      </c>
      <c r="E451" t="s">
        <v>91</v>
      </c>
      <c r="F451" s="1">
        <v>145340173.72999999</v>
      </c>
      <c r="G451" s="1">
        <v>14898859.130000001</v>
      </c>
      <c r="H451" s="1">
        <v>116178842.13</v>
      </c>
      <c r="I451" s="1">
        <v>11487366.17</v>
      </c>
      <c r="J451" s="2">
        <v>3875.88</v>
      </c>
      <c r="K451" s="2">
        <v>141</v>
      </c>
    </row>
    <row r="452" spans="1:11" x14ac:dyDescent="0.25">
      <c r="A452" t="s">
        <v>9</v>
      </c>
      <c r="B452" s="3">
        <v>46239</v>
      </c>
      <c r="C452" t="s">
        <v>109</v>
      </c>
      <c r="D452">
        <v>2998</v>
      </c>
      <c r="E452" t="s">
        <v>92</v>
      </c>
      <c r="F452" s="1">
        <v>76300389.640000001</v>
      </c>
      <c r="G452" s="1">
        <v>5708645.2199999997</v>
      </c>
      <c r="H452" s="1">
        <v>59733063.100000001</v>
      </c>
      <c r="I452" s="1">
        <v>4395465.41</v>
      </c>
      <c r="J452" s="2">
        <v>1896.2180000000001</v>
      </c>
      <c r="K452" s="2">
        <v>54</v>
      </c>
    </row>
    <row r="453" spans="1:11" x14ac:dyDescent="0.25">
      <c r="A453" t="s">
        <v>9</v>
      </c>
      <c r="B453" s="3">
        <v>46239</v>
      </c>
      <c r="C453" t="s">
        <v>109</v>
      </c>
      <c r="D453">
        <v>2999</v>
      </c>
      <c r="E453" t="s">
        <v>93</v>
      </c>
      <c r="F453" s="1">
        <v>81000711.090000004</v>
      </c>
      <c r="G453" s="1">
        <v>5430501.4500000002</v>
      </c>
      <c r="H453" s="1">
        <v>63333688.289999999</v>
      </c>
      <c r="I453" s="1">
        <v>4086970.37</v>
      </c>
      <c r="J453" s="2">
        <v>1553.778</v>
      </c>
      <c r="K453" s="2">
        <v>56</v>
      </c>
    </row>
    <row r="454" spans="1:11" x14ac:dyDescent="0.25">
      <c r="A454" t="s">
        <v>9</v>
      </c>
      <c r="B454" s="3">
        <v>46239</v>
      </c>
      <c r="C454" t="s">
        <v>109</v>
      </c>
      <c r="D454">
        <v>3601</v>
      </c>
      <c r="E454" t="s">
        <v>94</v>
      </c>
      <c r="F454" s="1">
        <v>84608885.040000007</v>
      </c>
      <c r="G454" s="1">
        <v>4635629.95</v>
      </c>
      <c r="H454" s="1">
        <v>66293023.810000002</v>
      </c>
      <c r="I454" s="1">
        <v>3596829.07</v>
      </c>
      <c r="J454" s="2">
        <v>1526.2270000000001</v>
      </c>
      <c r="K454" s="2">
        <v>57</v>
      </c>
    </row>
    <row r="455" spans="1:11" x14ac:dyDescent="0.25">
      <c r="A455" t="s">
        <v>9</v>
      </c>
      <c r="B455" s="3">
        <v>46239</v>
      </c>
      <c r="C455" t="s">
        <v>109</v>
      </c>
      <c r="D455">
        <v>3602</v>
      </c>
      <c r="E455" t="s">
        <v>95</v>
      </c>
      <c r="F455" s="1">
        <v>84774646.700000003</v>
      </c>
      <c r="G455" s="1">
        <v>7155292.9500000002</v>
      </c>
      <c r="H455" s="1">
        <v>66418668.82</v>
      </c>
      <c r="I455" s="1">
        <v>5526890.2599999998</v>
      </c>
      <c r="J455" s="2">
        <v>891.77099999999996</v>
      </c>
      <c r="K455" s="2">
        <v>50</v>
      </c>
    </row>
    <row r="456" spans="1:11" x14ac:dyDescent="0.25">
      <c r="A456" t="s">
        <v>9</v>
      </c>
      <c r="B456" s="3">
        <v>46239</v>
      </c>
      <c r="C456" t="s">
        <v>109</v>
      </c>
      <c r="D456">
        <v>3603</v>
      </c>
      <c r="E456" t="s">
        <v>96</v>
      </c>
      <c r="F456" s="1">
        <v>80878653.629999995</v>
      </c>
      <c r="G456" s="1">
        <v>4185467.97</v>
      </c>
      <c r="H456" s="1">
        <v>63104814.079999998</v>
      </c>
      <c r="I456" s="1">
        <v>3219391.26</v>
      </c>
      <c r="J456" s="2">
        <v>1192.57</v>
      </c>
      <c r="K456" s="2">
        <v>47</v>
      </c>
    </row>
    <row r="457" spans="1:11" x14ac:dyDescent="0.25">
      <c r="A457" t="s">
        <v>9</v>
      </c>
      <c r="B457" s="3">
        <v>46239</v>
      </c>
      <c r="C457" t="s">
        <v>109</v>
      </c>
      <c r="D457">
        <v>3604</v>
      </c>
      <c r="E457" t="s">
        <v>97</v>
      </c>
      <c r="F457" s="1">
        <v>58912108.710000001</v>
      </c>
      <c r="G457" s="1">
        <v>4176496.67</v>
      </c>
      <c r="H457" s="1">
        <v>46144999.07</v>
      </c>
      <c r="I457" s="1">
        <v>3223941.83</v>
      </c>
      <c r="J457" s="2">
        <v>1250.9059999999999</v>
      </c>
      <c r="K457" s="2">
        <v>27</v>
      </c>
    </row>
    <row r="458" spans="1:11" x14ac:dyDescent="0.25">
      <c r="A458" t="s">
        <v>9</v>
      </c>
      <c r="B458" s="3">
        <v>46239</v>
      </c>
      <c r="C458" t="s">
        <v>109</v>
      </c>
      <c r="D458">
        <v>3605</v>
      </c>
      <c r="E458" t="s">
        <v>98</v>
      </c>
      <c r="F458" s="1">
        <v>136346806.44</v>
      </c>
      <c r="G458" s="1">
        <v>11965797.289999999</v>
      </c>
      <c r="H458" s="1">
        <v>107627153.44</v>
      </c>
      <c r="I458" s="1">
        <v>9169119.6999999993</v>
      </c>
      <c r="J458" s="2">
        <v>2898.1930000000002</v>
      </c>
      <c r="K458" s="2">
        <v>85</v>
      </c>
    </row>
    <row r="459" spans="1:11" x14ac:dyDescent="0.25">
      <c r="A459" t="s">
        <v>9</v>
      </c>
      <c r="B459" s="3">
        <v>46239</v>
      </c>
      <c r="C459" t="s">
        <v>109</v>
      </c>
      <c r="D459">
        <v>3606</v>
      </c>
      <c r="E459" t="s">
        <v>99</v>
      </c>
      <c r="F459" s="1">
        <v>83324236.859999999</v>
      </c>
      <c r="G459" s="1">
        <v>4251452.0999999996</v>
      </c>
      <c r="H459" s="1">
        <v>65802055.799999997</v>
      </c>
      <c r="I459" s="1">
        <v>3304228.97</v>
      </c>
      <c r="J459" s="2">
        <v>1294.616</v>
      </c>
      <c r="K459" s="2">
        <v>41</v>
      </c>
    </row>
    <row r="460" spans="1:11" x14ac:dyDescent="0.25">
      <c r="A460" t="s">
        <v>9</v>
      </c>
      <c r="B460" s="3">
        <v>46239</v>
      </c>
      <c r="C460" t="s">
        <v>109</v>
      </c>
      <c r="D460">
        <v>3608</v>
      </c>
      <c r="E460" t="s">
        <v>100</v>
      </c>
      <c r="F460" s="1">
        <v>103453777.88</v>
      </c>
      <c r="G460" s="1">
        <v>2759061.22</v>
      </c>
      <c r="H460" s="1">
        <v>80708164.590000004</v>
      </c>
      <c r="I460" s="1">
        <v>2127468.13</v>
      </c>
      <c r="J460" s="2">
        <v>718.57100000000003</v>
      </c>
      <c r="K460" s="2">
        <v>24</v>
      </c>
    </row>
    <row r="461" spans="1:11" x14ac:dyDescent="0.25">
      <c r="A461" t="s">
        <v>9</v>
      </c>
      <c r="B461" s="3">
        <v>46239</v>
      </c>
      <c r="C461" t="s">
        <v>109</v>
      </c>
      <c r="D461">
        <v>3613</v>
      </c>
      <c r="E461" t="s">
        <v>101</v>
      </c>
      <c r="F461" s="1">
        <v>88835279.170000002</v>
      </c>
      <c r="G461" s="1">
        <v>6867758.1600000001</v>
      </c>
      <c r="H461" s="1">
        <v>69577419.629999995</v>
      </c>
      <c r="I461" s="1">
        <v>5338055.8600000003</v>
      </c>
      <c r="J461" s="2">
        <v>1077.046</v>
      </c>
      <c r="K461" s="2">
        <v>50</v>
      </c>
    </row>
    <row r="462" spans="1:11" x14ac:dyDescent="0.25">
      <c r="A462" t="s">
        <v>9</v>
      </c>
      <c r="B462" s="3">
        <v>46239</v>
      </c>
      <c r="C462" t="s">
        <v>109</v>
      </c>
      <c r="D462">
        <v>4001</v>
      </c>
      <c r="E462" t="s">
        <v>102</v>
      </c>
      <c r="F462" s="1">
        <v>17200014.539999999</v>
      </c>
      <c r="G462" s="1">
        <v>71735.179999999993</v>
      </c>
      <c r="H462" s="1">
        <v>13495047.550000001</v>
      </c>
      <c r="I462" s="1">
        <v>52631.25</v>
      </c>
      <c r="J462" s="2">
        <v>29.82</v>
      </c>
      <c r="K462" s="2">
        <v>2</v>
      </c>
    </row>
    <row r="463" spans="1:11" x14ac:dyDescent="0.25">
      <c r="A463" t="s">
        <v>9</v>
      </c>
      <c r="B463" s="3">
        <v>46240</v>
      </c>
      <c r="C463" t="s">
        <v>110</v>
      </c>
      <c r="D463">
        <v>1002</v>
      </c>
      <c r="E463" t="s">
        <v>11</v>
      </c>
      <c r="F463" s="1">
        <v>57254794.689999998</v>
      </c>
      <c r="G463" s="1">
        <v>2764629.98</v>
      </c>
      <c r="H463" s="1">
        <v>44653611.060000002</v>
      </c>
      <c r="I463" s="1">
        <v>2128059.59</v>
      </c>
      <c r="J463" s="2">
        <v>851.24300000000005</v>
      </c>
      <c r="K463" s="2">
        <v>29</v>
      </c>
    </row>
    <row r="464" spans="1:11" x14ac:dyDescent="0.25">
      <c r="A464" t="s">
        <v>9</v>
      </c>
      <c r="B464" s="3">
        <v>46240</v>
      </c>
      <c r="C464" t="s">
        <v>110</v>
      </c>
      <c r="D464">
        <v>1003</v>
      </c>
      <c r="E464" t="s">
        <v>12</v>
      </c>
      <c r="F464" s="1">
        <v>63794647.43</v>
      </c>
      <c r="G464" s="1">
        <v>1491771.34</v>
      </c>
      <c r="H464" s="1">
        <v>50649639.810000002</v>
      </c>
      <c r="I464" s="1">
        <v>1166759.1299999999</v>
      </c>
      <c r="J464" s="2">
        <v>432.072</v>
      </c>
      <c r="K464" s="2">
        <v>26</v>
      </c>
    </row>
    <row r="465" spans="1:11" x14ac:dyDescent="0.25">
      <c r="A465" t="s">
        <v>9</v>
      </c>
      <c r="B465" s="3">
        <v>46240</v>
      </c>
      <c r="C465" t="s">
        <v>110</v>
      </c>
      <c r="D465">
        <v>1004</v>
      </c>
      <c r="E465" t="s">
        <v>13</v>
      </c>
      <c r="F465" s="1">
        <v>79172697.569999993</v>
      </c>
      <c r="G465" s="1">
        <v>5285935.3099999996</v>
      </c>
      <c r="H465" s="1">
        <v>62161169.350000001</v>
      </c>
      <c r="I465" s="1">
        <v>4081402.53</v>
      </c>
      <c r="J465" s="2">
        <v>1673.875</v>
      </c>
      <c r="K465" s="2">
        <v>66</v>
      </c>
    </row>
    <row r="466" spans="1:11" x14ac:dyDescent="0.25">
      <c r="A466" t="s">
        <v>9</v>
      </c>
      <c r="B466" s="3">
        <v>46240</v>
      </c>
      <c r="C466" t="s">
        <v>110</v>
      </c>
      <c r="D466">
        <v>1005</v>
      </c>
      <c r="E466" t="s">
        <v>14</v>
      </c>
      <c r="F466" s="1">
        <v>51209245.799999997</v>
      </c>
      <c r="G466" s="1">
        <v>526106.30000000005</v>
      </c>
      <c r="H466" s="1">
        <v>40199669.899999999</v>
      </c>
      <c r="I466" s="1">
        <v>407623.67</v>
      </c>
      <c r="J466" s="2">
        <v>4</v>
      </c>
      <c r="K466" s="2">
        <v>3</v>
      </c>
    </row>
    <row r="467" spans="1:11" x14ac:dyDescent="0.25">
      <c r="A467" t="s">
        <v>9</v>
      </c>
      <c r="B467" s="3">
        <v>46240</v>
      </c>
      <c r="C467" t="s">
        <v>110</v>
      </c>
      <c r="D467">
        <v>1006</v>
      </c>
      <c r="E467" t="s">
        <v>15</v>
      </c>
      <c r="F467" s="1">
        <v>54760417.549999997</v>
      </c>
      <c r="G467" s="1">
        <v>1375241.43</v>
      </c>
      <c r="H467" s="1">
        <v>43092808.530000001</v>
      </c>
      <c r="I467" s="1">
        <v>1076386.1499999999</v>
      </c>
      <c r="J467" s="2">
        <v>494.709</v>
      </c>
      <c r="K467" s="2">
        <v>18</v>
      </c>
    </row>
    <row r="468" spans="1:11" x14ac:dyDescent="0.25">
      <c r="A468" t="s">
        <v>9</v>
      </c>
      <c r="B468" s="3">
        <v>46240</v>
      </c>
      <c r="C468" t="s">
        <v>110</v>
      </c>
      <c r="D468">
        <v>1007</v>
      </c>
      <c r="E468" t="s">
        <v>16</v>
      </c>
      <c r="F468" s="1">
        <v>87354195.709999993</v>
      </c>
      <c r="G468" s="1">
        <v>167976</v>
      </c>
      <c r="H468" s="1">
        <v>69015805.549999997</v>
      </c>
      <c r="I468" s="1">
        <v>130146.7</v>
      </c>
      <c r="J468" s="2">
        <v>2</v>
      </c>
      <c r="K468" s="2">
        <v>1</v>
      </c>
    </row>
    <row r="469" spans="1:11" x14ac:dyDescent="0.25">
      <c r="A469" t="s">
        <v>9</v>
      </c>
      <c r="B469" s="3">
        <v>46240</v>
      </c>
      <c r="C469" t="s">
        <v>110</v>
      </c>
      <c r="D469">
        <v>1008</v>
      </c>
      <c r="E469" t="s">
        <v>17</v>
      </c>
      <c r="F469" s="1">
        <v>69230588.239999995</v>
      </c>
      <c r="G469" s="1">
        <v>811158.29</v>
      </c>
      <c r="H469" s="1">
        <v>53984732.009999998</v>
      </c>
      <c r="I469" s="1">
        <v>635355.07999999996</v>
      </c>
      <c r="J469" s="2">
        <v>205.93199999999999</v>
      </c>
      <c r="K469" s="2">
        <v>11</v>
      </c>
    </row>
    <row r="470" spans="1:11" x14ac:dyDescent="0.25">
      <c r="A470" t="s">
        <v>9</v>
      </c>
      <c r="B470" s="3">
        <v>46240</v>
      </c>
      <c r="C470" t="s">
        <v>110</v>
      </c>
      <c r="D470">
        <v>1010</v>
      </c>
      <c r="E470" t="s">
        <v>18</v>
      </c>
      <c r="F470" s="1">
        <v>51528177.969999999</v>
      </c>
      <c r="H470" s="1">
        <v>40553488.509999998</v>
      </c>
    </row>
    <row r="471" spans="1:11" x14ac:dyDescent="0.25">
      <c r="A471" t="s">
        <v>9</v>
      </c>
      <c r="B471" s="3">
        <v>46240</v>
      </c>
      <c r="C471" t="s">
        <v>110</v>
      </c>
      <c r="D471">
        <v>1011</v>
      </c>
      <c r="E471" t="s">
        <v>19</v>
      </c>
      <c r="F471" s="1">
        <v>46714251.659999996</v>
      </c>
      <c r="G471" s="1">
        <v>419285.75</v>
      </c>
      <c r="H471" s="1">
        <v>36568750.340000004</v>
      </c>
      <c r="I471" s="1">
        <v>328613.01</v>
      </c>
      <c r="J471" s="2">
        <v>33</v>
      </c>
      <c r="K471" s="2">
        <v>3</v>
      </c>
    </row>
    <row r="472" spans="1:11" x14ac:dyDescent="0.25">
      <c r="A472" t="s">
        <v>9</v>
      </c>
      <c r="B472" s="3">
        <v>46240</v>
      </c>
      <c r="C472" t="s">
        <v>110</v>
      </c>
      <c r="D472">
        <v>1012</v>
      </c>
      <c r="E472" t="s">
        <v>20</v>
      </c>
      <c r="F472" s="1">
        <v>53382057.149999999</v>
      </c>
      <c r="G472" s="1">
        <v>262644</v>
      </c>
      <c r="H472" s="1">
        <v>41748139.009999998</v>
      </c>
      <c r="I472" s="1">
        <v>205882.76</v>
      </c>
      <c r="J472" s="2">
        <v>15.054</v>
      </c>
      <c r="K472" s="2">
        <v>4</v>
      </c>
    </row>
    <row r="473" spans="1:11" x14ac:dyDescent="0.25">
      <c r="A473" t="s">
        <v>9</v>
      </c>
      <c r="B473" s="3">
        <v>46240</v>
      </c>
      <c r="C473" t="s">
        <v>110</v>
      </c>
      <c r="D473">
        <v>1013</v>
      </c>
      <c r="E473" t="s">
        <v>21</v>
      </c>
      <c r="F473" s="1">
        <v>58685013.469999999</v>
      </c>
      <c r="H473" s="1">
        <v>46080772.990000002</v>
      </c>
    </row>
    <row r="474" spans="1:11" x14ac:dyDescent="0.25">
      <c r="A474" t="s">
        <v>9</v>
      </c>
      <c r="B474" s="3">
        <v>46240</v>
      </c>
      <c r="C474" t="s">
        <v>110</v>
      </c>
      <c r="D474">
        <v>1014</v>
      </c>
      <c r="E474" t="s">
        <v>22</v>
      </c>
      <c r="F474" s="1">
        <v>42024822.770000003</v>
      </c>
      <c r="G474" s="1">
        <v>1508890.41</v>
      </c>
      <c r="H474" s="1">
        <v>32905077.84</v>
      </c>
      <c r="I474" s="1">
        <v>1162106.01</v>
      </c>
      <c r="J474" s="2">
        <v>201</v>
      </c>
      <c r="K474" s="2">
        <v>10</v>
      </c>
    </row>
    <row r="475" spans="1:11" x14ac:dyDescent="0.25">
      <c r="A475" t="s">
        <v>9</v>
      </c>
      <c r="B475" s="3">
        <v>46240</v>
      </c>
      <c r="C475" t="s">
        <v>110</v>
      </c>
      <c r="D475">
        <v>1015</v>
      </c>
      <c r="E475" t="s">
        <v>23</v>
      </c>
      <c r="F475" s="1">
        <v>40933951.93</v>
      </c>
      <c r="G475" s="1">
        <v>730779</v>
      </c>
      <c r="H475" s="1">
        <v>32007868.91</v>
      </c>
      <c r="I475" s="1">
        <v>566202.77</v>
      </c>
      <c r="J475" s="2">
        <v>1</v>
      </c>
      <c r="K475" s="2">
        <v>1</v>
      </c>
    </row>
    <row r="476" spans="1:11" x14ac:dyDescent="0.25">
      <c r="A476" t="s">
        <v>9</v>
      </c>
      <c r="B476" s="3">
        <v>46240</v>
      </c>
      <c r="C476" t="s">
        <v>110</v>
      </c>
      <c r="D476">
        <v>1016</v>
      </c>
      <c r="E476" t="s">
        <v>24</v>
      </c>
      <c r="F476" s="1">
        <v>46694902.579999998</v>
      </c>
      <c r="H476" s="1">
        <v>36598407.920000002</v>
      </c>
    </row>
    <row r="477" spans="1:11" x14ac:dyDescent="0.25">
      <c r="A477" t="s">
        <v>9</v>
      </c>
      <c r="B477" s="3">
        <v>46240</v>
      </c>
      <c r="C477" t="s">
        <v>110</v>
      </c>
      <c r="D477">
        <v>1017</v>
      </c>
      <c r="E477" t="s">
        <v>25</v>
      </c>
      <c r="F477" s="1">
        <v>40133200.299999997</v>
      </c>
      <c r="H477" s="1">
        <v>31434083.23</v>
      </c>
    </row>
    <row r="478" spans="1:11" x14ac:dyDescent="0.25">
      <c r="A478" t="s">
        <v>9</v>
      </c>
      <c r="B478" s="3">
        <v>46240</v>
      </c>
      <c r="C478" t="s">
        <v>110</v>
      </c>
      <c r="D478">
        <v>1018</v>
      </c>
      <c r="E478" t="s">
        <v>26</v>
      </c>
      <c r="F478" s="1">
        <v>39176800.479999997</v>
      </c>
      <c r="H478" s="1">
        <v>30675697.920000002</v>
      </c>
    </row>
    <row r="479" spans="1:11" x14ac:dyDescent="0.25">
      <c r="A479" t="s">
        <v>9</v>
      </c>
      <c r="B479" s="3">
        <v>46240</v>
      </c>
      <c r="C479" t="s">
        <v>110</v>
      </c>
      <c r="D479">
        <v>1020</v>
      </c>
      <c r="E479" t="s">
        <v>27</v>
      </c>
      <c r="F479" s="1">
        <v>56846415.149999999</v>
      </c>
      <c r="G479" s="1">
        <v>4129534.88</v>
      </c>
      <c r="H479" s="1">
        <v>45066129.380000003</v>
      </c>
      <c r="I479" s="1">
        <v>3225996.85</v>
      </c>
      <c r="J479" s="2">
        <v>998.45899999999995</v>
      </c>
      <c r="K479" s="2">
        <v>34</v>
      </c>
    </row>
    <row r="480" spans="1:11" x14ac:dyDescent="0.25">
      <c r="A480" t="s">
        <v>9</v>
      </c>
      <c r="B480" s="3">
        <v>46240</v>
      </c>
      <c r="C480" t="s">
        <v>110</v>
      </c>
      <c r="D480">
        <v>1021</v>
      </c>
      <c r="E480" t="s">
        <v>28</v>
      </c>
      <c r="F480" s="1">
        <v>70953549.870000005</v>
      </c>
      <c r="H480" s="1">
        <v>55577522.170000002</v>
      </c>
    </row>
    <row r="481" spans="1:11" x14ac:dyDescent="0.25">
      <c r="A481" t="s">
        <v>9</v>
      </c>
      <c r="B481" s="3">
        <v>46240</v>
      </c>
      <c r="C481" t="s">
        <v>110</v>
      </c>
      <c r="D481">
        <v>1022</v>
      </c>
      <c r="E481" t="s">
        <v>29</v>
      </c>
      <c r="F481" s="1">
        <v>63108751.280000001</v>
      </c>
      <c r="H481" s="1">
        <v>49800894.770000003</v>
      </c>
    </row>
    <row r="482" spans="1:11" x14ac:dyDescent="0.25">
      <c r="A482" t="s">
        <v>9</v>
      </c>
      <c r="B482" s="3">
        <v>46240</v>
      </c>
      <c r="C482" t="s">
        <v>110</v>
      </c>
      <c r="D482">
        <v>1023</v>
      </c>
      <c r="E482" t="s">
        <v>30</v>
      </c>
      <c r="F482" s="1">
        <v>48384153.369999997</v>
      </c>
      <c r="G482" s="1">
        <v>520960.99</v>
      </c>
      <c r="H482" s="1">
        <v>38016298.18</v>
      </c>
      <c r="I482" s="1">
        <v>396504.63</v>
      </c>
      <c r="J482" s="2">
        <v>106</v>
      </c>
      <c r="K482" s="2">
        <v>3</v>
      </c>
    </row>
    <row r="483" spans="1:11" x14ac:dyDescent="0.25">
      <c r="A483" t="s">
        <v>9</v>
      </c>
      <c r="B483" s="3">
        <v>46240</v>
      </c>
      <c r="C483" t="s">
        <v>110</v>
      </c>
      <c r="D483">
        <v>1024</v>
      </c>
      <c r="E483" t="s">
        <v>31</v>
      </c>
      <c r="F483" s="1">
        <v>61390983.520000003</v>
      </c>
      <c r="G483" s="1">
        <v>3122775.94</v>
      </c>
      <c r="H483" s="1">
        <v>47976073.219999999</v>
      </c>
      <c r="I483" s="1">
        <v>2450496.21</v>
      </c>
      <c r="J483" s="2">
        <v>1087.1210000000001</v>
      </c>
      <c r="K483" s="2">
        <v>34</v>
      </c>
    </row>
    <row r="484" spans="1:11" x14ac:dyDescent="0.25">
      <c r="A484" t="s">
        <v>9</v>
      </c>
      <c r="B484" s="3">
        <v>46240</v>
      </c>
      <c r="C484" t="s">
        <v>110</v>
      </c>
      <c r="D484">
        <v>1026</v>
      </c>
      <c r="E484" t="s">
        <v>32</v>
      </c>
      <c r="F484" s="1">
        <v>56244811.909999996</v>
      </c>
      <c r="G484" s="1">
        <v>269619.03000000003</v>
      </c>
      <c r="H484" s="1">
        <v>44242130.420000002</v>
      </c>
      <c r="I484" s="1">
        <v>210993.61</v>
      </c>
      <c r="J484" s="2">
        <v>108.559</v>
      </c>
      <c r="K484" s="2">
        <v>2</v>
      </c>
    </row>
    <row r="485" spans="1:11" x14ac:dyDescent="0.25">
      <c r="A485" t="s">
        <v>9</v>
      </c>
      <c r="B485" s="3">
        <v>46240</v>
      </c>
      <c r="C485" t="s">
        <v>110</v>
      </c>
      <c r="D485">
        <v>1027</v>
      </c>
      <c r="E485" t="s">
        <v>33</v>
      </c>
      <c r="F485" s="1">
        <v>13479333.310000001</v>
      </c>
      <c r="H485" s="1">
        <v>10663641.050000001</v>
      </c>
    </row>
    <row r="486" spans="1:11" x14ac:dyDescent="0.25">
      <c r="A486" t="s">
        <v>9</v>
      </c>
      <c r="B486" s="3">
        <v>46240</v>
      </c>
      <c r="C486" t="s">
        <v>110</v>
      </c>
      <c r="D486">
        <v>1028</v>
      </c>
      <c r="E486" t="s">
        <v>34</v>
      </c>
      <c r="F486" s="1">
        <v>39525520.310000002</v>
      </c>
      <c r="H486" s="1">
        <v>30908153.920000002</v>
      </c>
    </row>
    <row r="487" spans="1:11" x14ac:dyDescent="0.25">
      <c r="A487" t="s">
        <v>9</v>
      </c>
      <c r="B487" s="3">
        <v>46240</v>
      </c>
      <c r="C487" t="s">
        <v>110</v>
      </c>
      <c r="D487">
        <v>1029</v>
      </c>
      <c r="E487" t="s">
        <v>35</v>
      </c>
      <c r="F487" s="1">
        <v>27196317.899999999</v>
      </c>
      <c r="H487" s="1">
        <v>21342059.5</v>
      </c>
    </row>
    <row r="488" spans="1:11" x14ac:dyDescent="0.25">
      <c r="A488" t="s">
        <v>9</v>
      </c>
      <c r="B488" s="3">
        <v>46240</v>
      </c>
      <c r="C488" t="s">
        <v>110</v>
      </c>
      <c r="D488">
        <v>1030</v>
      </c>
      <c r="E488" t="s">
        <v>36</v>
      </c>
      <c r="F488" s="1">
        <v>15840120.6</v>
      </c>
      <c r="H488" s="1">
        <v>12440859.1</v>
      </c>
    </row>
    <row r="489" spans="1:11" x14ac:dyDescent="0.25">
      <c r="A489" t="s">
        <v>9</v>
      </c>
      <c r="B489" s="3">
        <v>46240</v>
      </c>
      <c r="C489" t="s">
        <v>110</v>
      </c>
      <c r="D489">
        <v>1031</v>
      </c>
      <c r="E489" t="s">
        <v>37</v>
      </c>
      <c r="F489" s="1">
        <v>73334022.260000005</v>
      </c>
      <c r="G489" s="1">
        <v>274233.73</v>
      </c>
      <c r="H489" s="1">
        <v>57911961.729999997</v>
      </c>
      <c r="I489" s="1">
        <v>214036.79</v>
      </c>
      <c r="J489" s="2">
        <v>80.293999999999997</v>
      </c>
      <c r="K489" s="2">
        <v>5</v>
      </c>
    </row>
    <row r="490" spans="1:11" x14ac:dyDescent="0.25">
      <c r="A490" t="s">
        <v>9</v>
      </c>
      <c r="B490" s="3">
        <v>46240</v>
      </c>
      <c r="C490" t="s">
        <v>110</v>
      </c>
      <c r="D490">
        <v>1032</v>
      </c>
      <c r="E490" t="s">
        <v>38</v>
      </c>
      <c r="F490" s="1">
        <v>47944848.829999998</v>
      </c>
      <c r="H490" s="1">
        <v>37683483.520000003</v>
      </c>
    </row>
    <row r="491" spans="1:11" x14ac:dyDescent="0.25">
      <c r="A491" t="s">
        <v>9</v>
      </c>
      <c r="B491" s="3">
        <v>46240</v>
      </c>
      <c r="C491" t="s">
        <v>110</v>
      </c>
      <c r="D491">
        <v>1033</v>
      </c>
      <c r="E491" t="s">
        <v>39</v>
      </c>
      <c r="F491" s="1">
        <v>35952158.189999998</v>
      </c>
      <c r="G491" s="1">
        <v>1044716.65</v>
      </c>
      <c r="H491" s="1">
        <v>28235131.600000001</v>
      </c>
      <c r="I491" s="1">
        <v>770084.24</v>
      </c>
      <c r="J491" s="2">
        <v>20</v>
      </c>
      <c r="K491" s="2">
        <v>4</v>
      </c>
    </row>
    <row r="492" spans="1:11" x14ac:dyDescent="0.25">
      <c r="A492" t="s">
        <v>9</v>
      </c>
      <c r="B492" s="3">
        <v>46240</v>
      </c>
      <c r="C492" t="s">
        <v>110</v>
      </c>
      <c r="D492">
        <v>1035</v>
      </c>
      <c r="E492" t="s">
        <v>40</v>
      </c>
      <c r="F492" s="1">
        <v>31096250.489999998</v>
      </c>
      <c r="G492" s="1">
        <v>834026.2</v>
      </c>
      <c r="H492" s="1">
        <v>24396069.469999999</v>
      </c>
      <c r="I492" s="1">
        <v>632788.86</v>
      </c>
      <c r="J492" s="2">
        <v>415.16500000000002</v>
      </c>
      <c r="K492" s="2">
        <v>13</v>
      </c>
    </row>
    <row r="493" spans="1:11" x14ac:dyDescent="0.25">
      <c r="A493" t="s">
        <v>9</v>
      </c>
      <c r="B493" s="3">
        <v>46240</v>
      </c>
      <c r="C493" t="s">
        <v>110</v>
      </c>
      <c r="D493">
        <v>1036</v>
      </c>
      <c r="E493" t="s">
        <v>41</v>
      </c>
      <c r="F493" s="1">
        <v>9448097.7599999998</v>
      </c>
      <c r="H493" s="1">
        <v>7438276.4699999997</v>
      </c>
    </row>
    <row r="494" spans="1:11" x14ac:dyDescent="0.25">
      <c r="A494" t="s">
        <v>9</v>
      </c>
      <c r="B494" s="3">
        <v>46240</v>
      </c>
      <c r="C494" t="s">
        <v>110</v>
      </c>
      <c r="D494">
        <v>1038</v>
      </c>
      <c r="E494" t="s">
        <v>42</v>
      </c>
      <c r="F494" s="1">
        <v>71735066.489999995</v>
      </c>
      <c r="G494" s="1">
        <v>2295100.31</v>
      </c>
      <c r="H494" s="1">
        <v>56255952.899999999</v>
      </c>
      <c r="I494" s="1">
        <v>1778228.48</v>
      </c>
      <c r="J494" s="2">
        <v>196</v>
      </c>
      <c r="K494" s="2">
        <v>14</v>
      </c>
    </row>
    <row r="495" spans="1:11" x14ac:dyDescent="0.25">
      <c r="A495" t="s">
        <v>9</v>
      </c>
      <c r="B495" s="3">
        <v>46240</v>
      </c>
      <c r="C495" t="s">
        <v>110</v>
      </c>
      <c r="D495">
        <v>1039</v>
      </c>
      <c r="E495" t="s">
        <v>43</v>
      </c>
      <c r="F495" s="1">
        <v>57372917.689999998</v>
      </c>
      <c r="G495" s="1">
        <v>559999.31000000006</v>
      </c>
      <c r="H495" s="1">
        <v>44788123.829999998</v>
      </c>
      <c r="I495" s="1">
        <v>433883.77</v>
      </c>
      <c r="J495" s="2">
        <v>1</v>
      </c>
      <c r="K495" s="2">
        <v>1</v>
      </c>
    </row>
    <row r="496" spans="1:11" x14ac:dyDescent="0.25">
      <c r="A496" t="s">
        <v>9</v>
      </c>
      <c r="B496" s="3">
        <v>46240</v>
      </c>
      <c r="C496" t="s">
        <v>110</v>
      </c>
      <c r="D496">
        <v>1042</v>
      </c>
      <c r="E496" t="s">
        <v>44</v>
      </c>
      <c r="F496" s="1">
        <v>52598924.609999999</v>
      </c>
      <c r="G496" s="1">
        <v>49190.400000000001</v>
      </c>
      <c r="H496" s="1">
        <v>41267778.539999999</v>
      </c>
      <c r="I496" s="1">
        <v>38112.480000000003</v>
      </c>
      <c r="J496" s="2">
        <v>18</v>
      </c>
      <c r="K496" s="2">
        <v>1</v>
      </c>
    </row>
    <row r="497" spans="1:11" x14ac:dyDescent="0.25">
      <c r="A497" t="s">
        <v>9</v>
      </c>
      <c r="B497" s="3">
        <v>46240</v>
      </c>
      <c r="C497" t="s">
        <v>110</v>
      </c>
      <c r="D497">
        <v>1043</v>
      </c>
      <c r="E497" t="s">
        <v>45</v>
      </c>
      <c r="F497" s="1">
        <v>41893655.960000001</v>
      </c>
      <c r="H497" s="1">
        <v>32782636.43</v>
      </c>
    </row>
    <row r="498" spans="1:11" x14ac:dyDescent="0.25">
      <c r="A498" t="s">
        <v>9</v>
      </c>
      <c r="B498" s="3">
        <v>46240</v>
      </c>
      <c r="C498" t="s">
        <v>110</v>
      </c>
      <c r="D498">
        <v>1044</v>
      </c>
      <c r="E498" t="s">
        <v>46</v>
      </c>
      <c r="F498" s="1">
        <v>16525870.300000001</v>
      </c>
      <c r="H498" s="1">
        <v>12936569.01</v>
      </c>
    </row>
    <row r="499" spans="1:11" x14ac:dyDescent="0.25">
      <c r="A499" t="s">
        <v>9</v>
      </c>
      <c r="B499" s="3">
        <v>46240</v>
      </c>
      <c r="C499" t="s">
        <v>110</v>
      </c>
      <c r="D499">
        <v>1045</v>
      </c>
      <c r="E499" t="s">
        <v>47</v>
      </c>
      <c r="F499" s="1">
        <v>11385079.810000001</v>
      </c>
      <c r="H499" s="1">
        <v>8968719.1699999999</v>
      </c>
    </row>
    <row r="500" spans="1:11" x14ac:dyDescent="0.25">
      <c r="A500" t="s">
        <v>9</v>
      </c>
      <c r="B500" s="3">
        <v>46240</v>
      </c>
      <c r="C500" t="s">
        <v>110</v>
      </c>
      <c r="D500">
        <v>1046</v>
      </c>
      <c r="E500" t="s">
        <v>48</v>
      </c>
      <c r="F500" s="1">
        <v>19624449</v>
      </c>
      <c r="G500" s="1">
        <v>92395.5</v>
      </c>
      <c r="H500" s="1">
        <v>15350000.66</v>
      </c>
      <c r="I500" s="1">
        <v>74347.929999999993</v>
      </c>
      <c r="J500" s="2">
        <v>47</v>
      </c>
      <c r="K500" s="2">
        <v>1</v>
      </c>
    </row>
    <row r="501" spans="1:11" x14ac:dyDescent="0.25">
      <c r="A501" t="s">
        <v>9</v>
      </c>
      <c r="B501" s="3">
        <v>46240</v>
      </c>
      <c r="C501" t="s">
        <v>110</v>
      </c>
      <c r="D501">
        <v>1050</v>
      </c>
      <c r="E501" t="s">
        <v>49</v>
      </c>
      <c r="F501" s="1">
        <v>33734842.280000001</v>
      </c>
      <c r="G501" s="1">
        <v>195998.6</v>
      </c>
      <c r="H501" s="1">
        <v>26433054.600000001</v>
      </c>
      <c r="I501" s="1">
        <v>151858.42000000001</v>
      </c>
      <c r="J501" s="2">
        <v>2</v>
      </c>
      <c r="K501" s="2">
        <v>1</v>
      </c>
    </row>
    <row r="502" spans="1:11" x14ac:dyDescent="0.25">
      <c r="A502" t="s">
        <v>9</v>
      </c>
      <c r="B502" s="3">
        <v>46240</v>
      </c>
      <c r="C502" t="s">
        <v>110</v>
      </c>
      <c r="D502">
        <v>1051</v>
      </c>
      <c r="E502" t="s">
        <v>50</v>
      </c>
      <c r="F502" s="1">
        <v>49649488.270000003</v>
      </c>
      <c r="G502" s="1">
        <v>1405945.25</v>
      </c>
      <c r="H502" s="1">
        <v>39849682.380000003</v>
      </c>
      <c r="I502" s="1">
        <v>1086498.01</v>
      </c>
      <c r="J502" s="2">
        <v>469.964</v>
      </c>
      <c r="K502" s="2">
        <v>20</v>
      </c>
    </row>
    <row r="503" spans="1:11" x14ac:dyDescent="0.25">
      <c r="A503" t="s">
        <v>9</v>
      </c>
      <c r="B503" s="3">
        <v>46240</v>
      </c>
      <c r="C503" t="s">
        <v>110</v>
      </c>
      <c r="D503">
        <v>1052</v>
      </c>
      <c r="E503" t="s">
        <v>51</v>
      </c>
      <c r="F503" s="1">
        <v>37108739.219999999</v>
      </c>
      <c r="G503" s="1">
        <v>33094.32</v>
      </c>
      <c r="H503" s="1">
        <v>29400956.699999999</v>
      </c>
      <c r="I503" s="1">
        <v>25641.32</v>
      </c>
      <c r="J503" s="2">
        <v>12</v>
      </c>
      <c r="K503" s="2">
        <v>1</v>
      </c>
    </row>
    <row r="504" spans="1:11" x14ac:dyDescent="0.25">
      <c r="A504" t="s">
        <v>9</v>
      </c>
      <c r="B504" s="3">
        <v>46240</v>
      </c>
      <c r="C504" t="s">
        <v>110</v>
      </c>
      <c r="D504">
        <v>1053</v>
      </c>
      <c r="E504" t="s">
        <v>52</v>
      </c>
      <c r="F504" s="1">
        <v>40942763.450000003</v>
      </c>
      <c r="G504" s="1">
        <v>64083.16</v>
      </c>
      <c r="H504" s="1">
        <v>32155597.699999999</v>
      </c>
      <c r="I504" s="1">
        <v>48828.44</v>
      </c>
      <c r="J504" s="2">
        <v>28</v>
      </c>
      <c r="K504" s="2">
        <v>2</v>
      </c>
    </row>
    <row r="505" spans="1:11" x14ac:dyDescent="0.25">
      <c r="A505" t="s">
        <v>9</v>
      </c>
      <c r="B505" s="3">
        <v>46240</v>
      </c>
      <c r="C505" t="s">
        <v>110</v>
      </c>
      <c r="D505">
        <v>1054</v>
      </c>
      <c r="E505" t="s">
        <v>53</v>
      </c>
      <c r="F505" s="1">
        <v>62544294.119999997</v>
      </c>
      <c r="G505" s="1">
        <v>2049213.18</v>
      </c>
      <c r="H505" s="1">
        <v>48490922.25</v>
      </c>
      <c r="I505" s="1">
        <v>1597389.53</v>
      </c>
      <c r="J505" s="2">
        <v>761.94799999999998</v>
      </c>
      <c r="K505" s="2">
        <v>26</v>
      </c>
    </row>
    <row r="506" spans="1:11" x14ac:dyDescent="0.25">
      <c r="A506" t="s">
        <v>9</v>
      </c>
      <c r="B506" s="3">
        <v>46240</v>
      </c>
      <c r="C506" t="s">
        <v>110</v>
      </c>
      <c r="D506">
        <v>1055</v>
      </c>
      <c r="E506" t="s">
        <v>54</v>
      </c>
      <c r="F506" s="1">
        <v>41673903.75</v>
      </c>
      <c r="G506" s="1">
        <v>445494.87</v>
      </c>
      <c r="H506" s="1">
        <v>32616388.34</v>
      </c>
      <c r="I506" s="1">
        <v>351174.77</v>
      </c>
      <c r="J506" s="2">
        <v>99.134</v>
      </c>
      <c r="K506" s="2">
        <v>4</v>
      </c>
    </row>
    <row r="507" spans="1:11" x14ac:dyDescent="0.25">
      <c r="A507" t="s">
        <v>9</v>
      </c>
      <c r="B507" s="3">
        <v>46240</v>
      </c>
      <c r="C507" t="s">
        <v>110</v>
      </c>
      <c r="D507">
        <v>1056</v>
      </c>
      <c r="E507" t="s">
        <v>55</v>
      </c>
      <c r="F507" s="1">
        <v>26927680.510000002</v>
      </c>
      <c r="G507" s="1">
        <v>201437.26</v>
      </c>
      <c r="H507" s="1">
        <v>21147069.309999999</v>
      </c>
      <c r="I507" s="1">
        <v>157890.88</v>
      </c>
      <c r="J507" s="2">
        <v>60.356999999999999</v>
      </c>
      <c r="K507" s="2">
        <v>3</v>
      </c>
    </row>
    <row r="508" spans="1:11" x14ac:dyDescent="0.25">
      <c r="A508" t="s">
        <v>9</v>
      </c>
      <c r="B508" s="3">
        <v>46240</v>
      </c>
      <c r="C508" t="s">
        <v>110</v>
      </c>
      <c r="D508">
        <v>1057</v>
      </c>
      <c r="E508" t="s">
        <v>56</v>
      </c>
      <c r="F508" s="1">
        <v>94844254.530000001</v>
      </c>
      <c r="G508" s="1">
        <v>2579320.14</v>
      </c>
      <c r="H508" s="1">
        <v>74304023.670000002</v>
      </c>
      <c r="I508" s="1">
        <v>1994972.62</v>
      </c>
      <c r="J508" s="2">
        <v>843.98599999999999</v>
      </c>
      <c r="K508" s="2">
        <v>29</v>
      </c>
    </row>
    <row r="509" spans="1:11" x14ac:dyDescent="0.25">
      <c r="A509" t="s">
        <v>9</v>
      </c>
      <c r="B509" s="3">
        <v>46240</v>
      </c>
      <c r="C509" t="s">
        <v>110</v>
      </c>
      <c r="D509">
        <v>1058</v>
      </c>
      <c r="E509" t="s">
        <v>57</v>
      </c>
      <c r="F509" s="1">
        <v>37127874.270000003</v>
      </c>
      <c r="G509" s="1">
        <v>791240.96</v>
      </c>
      <c r="H509" s="1">
        <v>29018747.890000001</v>
      </c>
      <c r="I509" s="1">
        <v>629302.38</v>
      </c>
      <c r="J509" s="2">
        <v>188.7</v>
      </c>
      <c r="K509" s="2">
        <v>13</v>
      </c>
    </row>
    <row r="510" spans="1:11" x14ac:dyDescent="0.25">
      <c r="A510" t="s">
        <v>9</v>
      </c>
      <c r="B510" s="3">
        <v>46240</v>
      </c>
      <c r="C510" t="s">
        <v>110</v>
      </c>
      <c r="D510">
        <v>1059</v>
      </c>
      <c r="E510" t="s">
        <v>58</v>
      </c>
      <c r="F510" s="1">
        <v>36892163.460000001</v>
      </c>
      <c r="H510" s="1">
        <v>28849232.440000001</v>
      </c>
    </row>
    <row r="511" spans="1:11" x14ac:dyDescent="0.25">
      <c r="A511" t="s">
        <v>9</v>
      </c>
      <c r="B511" s="3">
        <v>46240</v>
      </c>
      <c r="C511" t="s">
        <v>110</v>
      </c>
      <c r="D511">
        <v>1060</v>
      </c>
      <c r="E511" t="s">
        <v>59</v>
      </c>
      <c r="F511" s="1">
        <v>29771621.030000001</v>
      </c>
      <c r="H511" s="1">
        <v>23673585.52</v>
      </c>
    </row>
    <row r="512" spans="1:11" x14ac:dyDescent="0.25">
      <c r="A512" t="s">
        <v>9</v>
      </c>
      <c r="B512" s="3">
        <v>46240</v>
      </c>
      <c r="C512" t="s">
        <v>110</v>
      </c>
      <c r="D512">
        <v>1061</v>
      </c>
      <c r="E512" t="s">
        <v>60</v>
      </c>
      <c r="F512" s="1">
        <v>56920133.920000002</v>
      </c>
      <c r="G512" s="1">
        <v>381974.18</v>
      </c>
      <c r="H512" s="1">
        <v>44360803.359999999</v>
      </c>
      <c r="I512" s="1">
        <v>298943.90000000002</v>
      </c>
      <c r="J512" s="2">
        <v>145.12299999999999</v>
      </c>
      <c r="K512" s="2">
        <v>6</v>
      </c>
    </row>
    <row r="513" spans="1:11" x14ac:dyDescent="0.25">
      <c r="A513" t="s">
        <v>9</v>
      </c>
      <c r="B513" s="3">
        <v>46240</v>
      </c>
      <c r="C513" t="s">
        <v>110</v>
      </c>
      <c r="D513">
        <v>1066</v>
      </c>
      <c r="E513" t="s">
        <v>105</v>
      </c>
      <c r="F513" s="1">
        <v>2429</v>
      </c>
      <c r="H513" s="1">
        <v>1881.97</v>
      </c>
    </row>
    <row r="514" spans="1:11" x14ac:dyDescent="0.25">
      <c r="A514" t="s">
        <v>9</v>
      </c>
      <c r="B514" s="3">
        <v>46240</v>
      </c>
      <c r="C514" t="s">
        <v>110</v>
      </c>
      <c r="D514">
        <v>1067</v>
      </c>
      <c r="E514" t="s">
        <v>61</v>
      </c>
      <c r="F514" s="1">
        <v>33914004.869999997</v>
      </c>
      <c r="G514" s="1">
        <v>240057.1</v>
      </c>
      <c r="H514" s="1">
        <v>26684671.879999999</v>
      </c>
      <c r="I514" s="1">
        <v>198005.01</v>
      </c>
      <c r="J514" s="2">
        <v>51.094000000000001</v>
      </c>
      <c r="K514" s="2">
        <v>4</v>
      </c>
    </row>
    <row r="515" spans="1:11" x14ac:dyDescent="0.25">
      <c r="A515" t="s">
        <v>9</v>
      </c>
      <c r="B515" s="3">
        <v>46240</v>
      </c>
      <c r="C515" t="s">
        <v>110</v>
      </c>
      <c r="D515">
        <v>1068</v>
      </c>
      <c r="E515" t="s">
        <v>62</v>
      </c>
      <c r="F515" s="1">
        <v>57218736.689999998</v>
      </c>
      <c r="H515" s="1">
        <v>44789088.590000004</v>
      </c>
    </row>
    <row r="516" spans="1:11" x14ac:dyDescent="0.25">
      <c r="A516" t="s">
        <v>9</v>
      </c>
      <c r="B516" s="3">
        <v>46240</v>
      </c>
      <c r="C516" t="s">
        <v>110</v>
      </c>
      <c r="D516">
        <v>1074</v>
      </c>
      <c r="E516" t="s">
        <v>63</v>
      </c>
      <c r="F516" s="1">
        <v>17464168.73</v>
      </c>
      <c r="H516" s="1">
        <v>13626710.859999999</v>
      </c>
    </row>
    <row r="517" spans="1:11" x14ac:dyDescent="0.25">
      <c r="A517" t="s">
        <v>9</v>
      </c>
      <c r="B517" s="3">
        <v>46240</v>
      </c>
      <c r="C517" t="s">
        <v>110</v>
      </c>
      <c r="D517">
        <v>1075</v>
      </c>
      <c r="E517" t="s">
        <v>64</v>
      </c>
      <c r="F517" s="1">
        <v>43428383.409999996</v>
      </c>
      <c r="G517" s="1">
        <v>251997.2</v>
      </c>
      <c r="H517" s="1">
        <v>34504888.700000003</v>
      </c>
      <c r="I517" s="1">
        <v>195245.76</v>
      </c>
      <c r="J517" s="2">
        <v>3</v>
      </c>
      <c r="K517" s="2">
        <v>2</v>
      </c>
    </row>
    <row r="518" spans="1:11" x14ac:dyDescent="0.25">
      <c r="A518" t="s">
        <v>9</v>
      </c>
      <c r="B518" s="3">
        <v>46240</v>
      </c>
      <c r="C518" t="s">
        <v>110</v>
      </c>
      <c r="D518">
        <v>1076</v>
      </c>
      <c r="E518" t="s">
        <v>65</v>
      </c>
      <c r="F518" s="1">
        <v>43012177.189999998</v>
      </c>
      <c r="G518" s="1">
        <v>139998.6</v>
      </c>
      <c r="H518" s="1">
        <v>33869014.409999996</v>
      </c>
      <c r="I518" s="1">
        <v>108469.98</v>
      </c>
      <c r="J518" s="2">
        <v>2</v>
      </c>
      <c r="K518" s="2">
        <v>1</v>
      </c>
    </row>
    <row r="519" spans="1:11" x14ac:dyDescent="0.25">
      <c r="A519" t="s">
        <v>9</v>
      </c>
      <c r="B519" s="3">
        <v>46240</v>
      </c>
      <c r="C519" t="s">
        <v>110</v>
      </c>
      <c r="D519">
        <v>1077</v>
      </c>
      <c r="E519" t="s">
        <v>66</v>
      </c>
      <c r="F519" s="1">
        <v>48490629.079999998</v>
      </c>
      <c r="H519" s="1">
        <v>38139636.130000003</v>
      </c>
    </row>
    <row r="520" spans="1:11" x14ac:dyDescent="0.25">
      <c r="A520" t="s">
        <v>9</v>
      </c>
      <c r="B520" s="3">
        <v>46240</v>
      </c>
      <c r="C520" t="s">
        <v>110</v>
      </c>
      <c r="D520">
        <v>1078</v>
      </c>
      <c r="E520" t="s">
        <v>67</v>
      </c>
      <c r="F520" s="1">
        <v>42175651.670000002</v>
      </c>
      <c r="G520" s="1">
        <v>31700.65</v>
      </c>
      <c r="H520" s="1">
        <v>33243248.34</v>
      </c>
      <c r="I520" s="1">
        <v>25314.75</v>
      </c>
      <c r="J520" s="2">
        <v>18.577999999999999</v>
      </c>
      <c r="K520" s="2">
        <v>1</v>
      </c>
    </row>
    <row r="521" spans="1:11" x14ac:dyDescent="0.25">
      <c r="A521" t="s">
        <v>9</v>
      </c>
      <c r="B521" s="3">
        <v>46240</v>
      </c>
      <c r="C521" t="s">
        <v>110</v>
      </c>
      <c r="D521">
        <v>1080</v>
      </c>
      <c r="E521" t="s">
        <v>68</v>
      </c>
      <c r="F521" s="1">
        <v>39182049.350000001</v>
      </c>
      <c r="G521" s="1">
        <v>1005961.72</v>
      </c>
      <c r="H521" s="1">
        <v>30394484.190000001</v>
      </c>
      <c r="I521" s="1">
        <v>787599.51</v>
      </c>
      <c r="J521" s="2">
        <v>361.12</v>
      </c>
      <c r="K521" s="2">
        <v>19</v>
      </c>
    </row>
    <row r="522" spans="1:11" x14ac:dyDescent="0.25">
      <c r="A522" t="s">
        <v>9</v>
      </c>
      <c r="B522" s="3">
        <v>46240</v>
      </c>
      <c r="C522" t="s">
        <v>110</v>
      </c>
      <c r="D522">
        <v>1081</v>
      </c>
      <c r="E522" t="s">
        <v>69</v>
      </c>
      <c r="F522" s="1">
        <v>33828180.700000003</v>
      </c>
      <c r="G522" s="1">
        <v>1119999.25</v>
      </c>
      <c r="H522" s="1">
        <v>26480061.039999999</v>
      </c>
      <c r="I522" s="1">
        <v>867768.04</v>
      </c>
      <c r="J522" s="2">
        <v>1</v>
      </c>
      <c r="K522" s="2">
        <v>1</v>
      </c>
    </row>
    <row r="523" spans="1:11" x14ac:dyDescent="0.25">
      <c r="A523" t="s">
        <v>9</v>
      </c>
      <c r="B523" s="3">
        <v>46240</v>
      </c>
      <c r="C523" t="s">
        <v>110</v>
      </c>
      <c r="D523">
        <v>1082</v>
      </c>
      <c r="E523" t="s">
        <v>70</v>
      </c>
      <c r="F523" s="1">
        <v>18035761.190000001</v>
      </c>
      <c r="H523" s="1">
        <v>14244956.369999999</v>
      </c>
    </row>
    <row r="524" spans="1:11" x14ac:dyDescent="0.25">
      <c r="A524" t="s">
        <v>9</v>
      </c>
      <c r="B524" s="3">
        <v>46240</v>
      </c>
      <c r="C524" t="s">
        <v>110</v>
      </c>
      <c r="D524">
        <v>1084</v>
      </c>
      <c r="E524" t="s">
        <v>71</v>
      </c>
      <c r="F524" s="1">
        <v>9826913.0700000003</v>
      </c>
      <c r="H524" s="1">
        <v>7724963.6299999999</v>
      </c>
    </row>
    <row r="525" spans="1:11" x14ac:dyDescent="0.25">
      <c r="A525" t="s">
        <v>9</v>
      </c>
      <c r="B525" s="3">
        <v>46240</v>
      </c>
      <c r="C525" t="s">
        <v>110</v>
      </c>
      <c r="D525">
        <v>1085</v>
      </c>
      <c r="E525" t="s">
        <v>72</v>
      </c>
      <c r="F525" s="1">
        <v>17925366.75</v>
      </c>
      <c r="H525" s="1">
        <v>14088528.92</v>
      </c>
    </row>
    <row r="526" spans="1:11" x14ac:dyDescent="0.25">
      <c r="A526" t="s">
        <v>9</v>
      </c>
      <c r="B526" s="3">
        <v>46240</v>
      </c>
      <c r="C526" t="s">
        <v>110</v>
      </c>
      <c r="D526">
        <v>1086</v>
      </c>
      <c r="E526" t="s">
        <v>73</v>
      </c>
      <c r="F526" s="1">
        <v>38177583.149999999</v>
      </c>
      <c r="H526" s="1">
        <v>29798314.920000002</v>
      </c>
    </row>
    <row r="527" spans="1:11" x14ac:dyDescent="0.25">
      <c r="A527" t="s">
        <v>9</v>
      </c>
      <c r="B527" s="3">
        <v>46240</v>
      </c>
      <c r="C527" t="s">
        <v>110</v>
      </c>
      <c r="D527">
        <v>1087</v>
      </c>
      <c r="E527" t="s">
        <v>74</v>
      </c>
      <c r="F527" s="1">
        <v>52900410.189999998</v>
      </c>
      <c r="G527" s="1">
        <v>2106229.2799999998</v>
      </c>
      <c r="H527" s="1">
        <v>41395603.689999998</v>
      </c>
      <c r="I527" s="1">
        <v>1619160.72</v>
      </c>
      <c r="J527" s="2">
        <v>668.20699999999999</v>
      </c>
      <c r="K527" s="2">
        <v>33</v>
      </c>
    </row>
    <row r="528" spans="1:11" x14ac:dyDescent="0.25">
      <c r="A528" t="s">
        <v>9</v>
      </c>
      <c r="B528" s="3">
        <v>46240</v>
      </c>
      <c r="C528" t="s">
        <v>110</v>
      </c>
      <c r="D528">
        <v>1088</v>
      </c>
      <c r="E528" t="s">
        <v>75</v>
      </c>
      <c r="F528" s="1">
        <v>41313255.079999998</v>
      </c>
      <c r="G528" s="1">
        <v>899999</v>
      </c>
      <c r="H528" s="1">
        <v>33039722.870000001</v>
      </c>
      <c r="I528" s="1">
        <v>697313.27</v>
      </c>
      <c r="J528" s="2">
        <v>1</v>
      </c>
      <c r="K528" s="2">
        <v>1</v>
      </c>
    </row>
    <row r="529" spans="1:11" x14ac:dyDescent="0.25">
      <c r="A529" t="s">
        <v>9</v>
      </c>
      <c r="B529" s="3">
        <v>46240</v>
      </c>
      <c r="C529" t="s">
        <v>110</v>
      </c>
      <c r="D529">
        <v>1092</v>
      </c>
      <c r="E529" t="s">
        <v>76</v>
      </c>
      <c r="F529" s="1">
        <v>36185018.009999998</v>
      </c>
      <c r="H529" s="1">
        <v>28209909.91</v>
      </c>
    </row>
    <row r="530" spans="1:11" x14ac:dyDescent="0.25">
      <c r="A530" t="s">
        <v>9</v>
      </c>
      <c r="B530" s="3">
        <v>46240</v>
      </c>
      <c r="C530" t="s">
        <v>110</v>
      </c>
      <c r="D530">
        <v>1093</v>
      </c>
      <c r="E530" t="s">
        <v>77</v>
      </c>
      <c r="F530" s="1">
        <v>68517148.909999996</v>
      </c>
      <c r="H530" s="1">
        <v>53748655.359999999</v>
      </c>
    </row>
    <row r="531" spans="1:11" x14ac:dyDescent="0.25">
      <c r="A531" t="s">
        <v>9</v>
      </c>
      <c r="B531" s="3">
        <v>46240</v>
      </c>
      <c r="C531" t="s">
        <v>110</v>
      </c>
      <c r="D531">
        <v>1096</v>
      </c>
      <c r="E531" t="s">
        <v>78</v>
      </c>
      <c r="F531" s="1">
        <v>38349668.899999999</v>
      </c>
      <c r="H531" s="1">
        <v>30080626.960000001</v>
      </c>
    </row>
    <row r="532" spans="1:11" x14ac:dyDescent="0.25">
      <c r="A532" t="s">
        <v>9</v>
      </c>
      <c r="B532" s="3">
        <v>46240</v>
      </c>
      <c r="C532" t="s">
        <v>110</v>
      </c>
      <c r="D532">
        <v>1097</v>
      </c>
      <c r="E532" t="s">
        <v>79</v>
      </c>
      <c r="F532" s="1">
        <v>29764838.760000002</v>
      </c>
      <c r="H532" s="1">
        <v>23417489.23</v>
      </c>
    </row>
    <row r="533" spans="1:11" x14ac:dyDescent="0.25">
      <c r="A533" t="s">
        <v>9</v>
      </c>
      <c r="B533" s="3">
        <v>46240</v>
      </c>
      <c r="C533" t="s">
        <v>110</v>
      </c>
      <c r="D533">
        <v>1098</v>
      </c>
      <c r="E533" t="s">
        <v>80</v>
      </c>
      <c r="F533" s="1">
        <v>25098846.460000001</v>
      </c>
      <c r="G533" s="1">
        <v>31235.75</v>
      </c>
      <c r="H533" s="1">
        <v>19557074.699999999</v>
      </c>
      <c r="I533" s="1">
        <v>24508.080000000002</v>
      </c>
      <c r="J533" s="2">
        <v>17</v>
      </c>
      <c r="K533" s="2">
        <v>1</v>
      </c>
    </row>
    <row r="534" spans="1:11" x14ac:dyDescent="0.25">
      <c r="A534" t="s">
        <v>9</v>
      </c>
      <c r="B534" s="3">
        <v>46240</v>
      </c>
      <c r="C534" t="s">
        <v>110</v>
      </c>
      <c r="D534">
        <v>1099</v>
      </c>
      <c r="E534" t="s">
        <v>81</v>
      </c>
      <c r="F534" s="1">
        <v>41502486.909999996</v>
      </c>
      <c r="H534" s="1">
        <v>33244911.66</v>
      </c>
    </row>
    <row r="535" spans="1:11" x14ac:dyDescent="0.25">
      <c r="A535" t="s">
        <v>9</v>
      </c>
      <c r="B535" s="3">
        <v>46240</v>
      </c>
      <c r="C535" t="s">
        <v>110</v>
      </c>
      <c r="D535">
        <v>1100</v>
      </c>
      <c r="E535" t="s">
        <v>82</v>
      </c>
      <c r="F535" s="1">
        <v>32436956.84</v>
      </c>
      <c r="H535" s="1">
        <v>25492128.530000001</v>
      </c>
    </row>
    <row r="536" spans="1:11" x14ac:dyDescent="0.25">
      <c r="A536" t="s">
        <v>9</v>
      </c>
      <c r="B536" s="3">
        <v>46240</v>
      </c>
      <c r="C536" t="s">
        <v>110</v>
      </c>
      <c r="D536">
        <v>1102</v>
      </c>
      <c r="E536" t="s">
        <v>107</v>
      </c>
      <c r="F536" s="1">
        <v>0</v>
      </c>
      <c r="H536" s="1">
        <v>0</v>
      </c>
    </row>
    <row r="537" spans="1:11" x14ac:dyDescent="0.25">
      <c r="A537" t="s">
        <v>9</v>
      </c>
      <c r="B537" s="3">
        <v>46240</v>
      </c>
      <c r="C537" t="s">
        <v>110</v>
      </c>
      <c r="D537">
        <v>1106</v>
      </c>
      <c r="E537" t="s">
        <v>83</v>
      </c>
      <c r="F537" s="1">
        <v>17906177.010000002</v>
      </c>
      <c r="H537" s="1">
        <v>14106489.109999999</v>
      </c>
    </row>
    <row r="538" spans="1:11" x14ac:dyDescent="0.25">
      <c r="A538" t="s">
        <v>9</v>
      </c>
      <c r="B538" s="3">
        <v>46240</v>
      </c>
      <c r="C538" t="s">
        <v>110</v>
      </c>
      <c r="D538">
        <v>1108</v>
      </c>
      <c r="E538" t="s">
        <v>84</v>
      </c>
      <c r="F538" s="1">
        <v>54315584.619999997</v>
      </c>
      <c r="G538" s="1">
        <v>82098.600000000006</v>
      </c>
      <c r="H538" s="1">
        <v>42515782.850000001</v>
      </c>
      <c r="I538" s="1">
        <v>64070.52</v>
      </c>
      <c r="J538" s="2">
        <v>30.25</v>
      </c>
      <c r="K538" s="2">
        <v>2</v>
      </c>
    </row>
    <row r="539" spans="1:11" x14ac:dyDescent="0.25">
      <c r="A539" t="s">
        <v>9</v>
      </c>
      <c r="B539" s="3">
        <v>46240</v>
      </c>
      <c r="C539" t="s">
        <v>110</v>
      </c>
      <c r="D539">
        <v>1109</v>
      </c>
      <c r="E539" t="s">
        <v>108</v>
      </c>
      <c r="F539" s="1">
        <v>1079</v>
      </c>
      <c r="H539" s="1">
        <v>836</v>
      </c>
    </row>
    <row r="540" spans="1:11" x14ac:dyDescent="0.25">
      <c r="A540" t="s">
        <v>9</v>
      </c>
      <c r="B540" s="3">
        <v>46240</v>
      </c>
      <c r="C540" t="s">
        <v>110</v>
      </c>
      <c r="D540">
        <v>1110</v>
      </c>
      <c r="E540" t="s">
        <v>85</v>
      </c>
      <c r="F540" s="1">
        <v>25721439.370000001</v>
      </c>
      <c r="H540" s="1">
        <v>20152230.859999999</v>
      </c>
    </row>
    <row r="541" spans="1:11" x14ac:dyDescent="0.25">
      <c r="A541" t="s">
        <v>9</v>
      </c>
      <c r="B541" s="3">
        <v>46240</v>
      </c>
      <c r="C541" t="s">
        <v>110</v>
      </c>
      <c r="D541">
        <v>1111</v>
      </c>
      <c r="E541" t="s">
        <v>86</v>
      </c>
      <c r="F541" s="1">
        <v>31784659.050000001</v>
      </c>
      <c r="H541" s="1">
        <v>24958108.120000001</v>
      </c>
    </row>
    <row r="542" spans="1:11" x14ac:dyDescent="0.25">
      <c r="A542" t="s">
        <v>9</v>
      </c>
      <c r="B542" s="3">
        <v>46240</v>
      </c>
      <c r="C542" t="s">
        <v>110</v>
      </c>
      <c r="D542">
        <v>1114</v>
      </c>
      <c r="E542" t="s">
        <v>87</v>
      </c>
      <c r="F542" s="1">
        <v>24790615.350000001</v>
      </c>
      <c r="G542" s="1">
        <v>1554998.31</v>
      </c>
      <c r="H542" s="1">
        <v>19428322.469999999</v>
      </c>
      <c r="I542" s="1">
        <v>1204802.42</v>
      </c>
      <c r="J542" s="2">
        <v>2</v>
      </c>
      <c r="K542" s="2">
        <v>2</v>
      </c>
    </row>
    <row r="543" spans="1:11" x14ac:dyDescent="0.25">
      <c r="A543" t="s">
        <v>9</v>
      </c>
      <c r="B543" s="3">
        <v>46240</v>
      </c>
      <c r="C543" t="s">
        <v>110</v>
      </c>
      <c r="D543">
        <v>1115</v>
      </c>
      <c r="E543" t="s">
        <v>88</v>
      </c>
      <c r="F543" s="1">
        <v>42551373.829999998</v>
      </c>
      <c r="G543" s="1">
        <v>4514337.72</v>
      </c>
      <c r="H543" s="1">
        <v>33451310.75</v>
      </c>
      <c r="I543" s="1">
        <v>3507855.44</v>
      </c>
      <c r="J543" s="2">
        <v>134.76499999999999</v>
      </c>
      <c r="K543" s="2">
        <v>12</v>
      </c>
    </row>
    <row r="544" spans="1:11" x14ac:dyDescent="0.25">
      <c r="A544" t="s">
        <v>9</v>
      </c>
      <c r="B544" s="3">
        <v>46240</v>
      </c>
      <c r="C544" t="s">
        <v>110</v>
      </c>
      <c r="D544">
        <v>1116</v>
      </c>
      <c r="E544" t="s">
        <v>89</v>
      </c>
      <c r="F544" s="1">
        <v>32998474.109999999</v>
      </c>
      <c r="H544" s="1">
        <v>25866515.039999999</v>
      </c>
    </row>
    <row r="545" spans="1:11" x14ac:dyDescent="0.25">
      <c r="A545" t="s">
        <v>9</v>
      </c>
      <c r="B545" s="3">
        <v>46240</v>
      </c>
      <c r="C545" t="s">
        <v>110</v>
      </c>
      <c r="D545">
        <v>1119</v>
      </c>
      <c r="E545" t="s">
        <v>90</v>
      </c>
      <c r="F545" s="1">
        <v>26987093.379999999</v>
      </c>
      <c r="H545" s="1">
        <v>21147338.969999999</v>
      </c>
    </row>
    <row r="546" spans="1:11" x14ac:dyDescent="0.25">
      <c r="A546" t="s">
        <v>9</v>
      </c>
      <c r="B546" s="3">
        <v>46240</v>
      </c>
      <c r="C546" t="s">
        <v>110</v>
      </c>
      <c r="D546">
        <v>2997</v>
      </c>
      <c r="E546" t="s">
        <v>91</v>
      </c>
      <c r="F546" s="1">
        <v>145095973.19</v>
      </c>
      <c r="G546" s="1">
        <v>12830795.51</v>
      </c>
      <c r="H546" s="1">
        <v>115755224.44</v>
      </c>
      <c r="I546" s="1">
        <v>9807670.7799999993</v>
      </c>
      <c r="J546" s="2">
        <v>3681.2559999999999</v>
      </c>
      <c r="K546" s="2">
        <v>149</v>
      </c>
    </row>
    <row r="547" spans="1:11" x14ac:dyDescent="0.25">
      <c r="A547" t="s">
        <v>9</v>
      </c>
      <c r="B547" s="3">
        <v>46240</v>
      </c>
      <c r="C547" t="s">
        <v>110</v>
      </c>
      <c r="D547">
        <v>2998</v>
      </c>
      <c r="E547" t="s">
        <v>92</v>
      </c>
      <c r="F547" s="1">
        <v>83755172.930000007</v>
      </c>
      <c r="G547" s="1">
        <v>6360743.8399999999</v>
      </c>
      <c r="H547" s="1">
        <v>65512081.200000003</v>
      </c>
      <c r="I547" s="1">
        <v>4937223.07</v>
      </c>
      <c r="J547" s="2">
        <v>2018.2260000000001</v>
      </c>
      <c r="K547" s="2">
        <v>59</v>
      </c>
    </row>
    <row r="548" spans="1:11" x14ac:dyDescent="0.25">
      <c r="A548" t="s">
        <v>9</v>
      </c>
      <c r="B548" s="3">
        <v>46240</v>
      </c>
      <c r="C548" t="s">
        <v>110</v>
      </c>
      <c r="D548">
        <v>2999</v>
      </c>
      <c r="E548" t="s">
        <v>93</v>
      </c>
      <c r="F548" s="1">
        <v>92579855.909999996</v>
      </c>
      <c r="G548" s="1">
        <v>9303960.6799999997</v>
      </c>
      <c r="H548" s="1">
        <v>72277484.980000004</v>
      </c>
      <c r="I548" s="1">
        <v>7050378.5099999998</v>
      </c>
      <c r="J548" s="2">
        <v>1903.5229999999999</v>
      </c>
      <c r="K548" s="2">
        <v>63</v>
      </c>
    </row>
    <row r="549" spans="1:11" x14ac:dyDescent="0.25">
      <c r="A549" t="s">
        <v>9</v>
      </c>
      <c r="B549" s="3">
        <v>46240</v>
      </c>
      <c r="C549" t="s">
        <v>110</v>
      </c>
      <c r="D549">
        <v>3601</v>
      </c>
      <c r="E549" t="s">
        <v>94</v>
      </c>
      <c r="F549" s="1">
        <v>118825889.93000001</v>
      </c>
      <c r="G549" s="1">
        <v>5686355.5</v>
      </c>
      <c r="H549" s="1">
        <v>93064428.290000007</v>
      </c>
      <c r="I549" s="1">
        <v>4392139.3</v>
      </c>
      <c r="J549" s="2">
        <v>1797.9839999999999</v>
      </c>
      <c r="K549" s="2">
        <v>64</v>
      </c>
    </row>
    <row r="550" spans="1:11" x14ac:dyDescent="0.25">
      <c r="A550" t="s">
        <v>9</v>
      </c>
      <c r="B550" s="3">
        <v>46240</v>
      </c>
      <c r="C550" t="s">
        <v>110</v>
      </c>
      <c r="D550">
        <v>3602</v>
      </c>
      <c r="E550" t="s">
        <v>95</v>
      </c>
      <c r="F550" s="1">
        <v>111824709.92</v>
      </c>
      <c r="G550" s="1">
        <v>1459750.84</v>
      </c>
      <c r="H550" s="1">
        <v>87550412.480000004</v>
      </c>
      <c r="I550" s="1">
        <v>1116536.2</v>
      </c>
      <c r="J550" s="2">
        <v>1518.923</v>
      </c>
      <c r="K550" s="2">
        <v>54</v>
      </c>
    </row>
    <row r="551" spans="1:11" x14ac:dyDescent="0.25">
      <c r="A551" t="s">
        <v>9</v>
      </c>
      <c r="B551" s="3">
        <v>46240</v>
      </c>
      <c r="C551" t="s">
        <v>110</v>
      </c>
      <c r="D551">
        <v>3603</v>
      </c>
      <c r="E551" t="s">
        <v>96</v>
      </c>
      <c r="F551" s="1">
        <v>78273591.340000004</v>
      </c>
      <c r="G551" s="1">
        <v>4903085.1900000004</v>
      </c>
      <c r="H551" s="1">
        <v>61228902.740000002</v>
      </c>
      <c r="I551" s="1">
        <v>3791343.86</v>
      </c>
      <c r="J551" s="2">
        <v>1557.5840000000001</v>
      </c>
      <c r="K551" s="2">
        <v>61</v>
      </c>
    </row>
    <row r="552" spans="1:11" x14ac:dyDescent="0.25">
      <c r="A552" t="s">
        <v>9</v>
      </c>
      <c r="B552" s="3">
        <v>46240</v>
      </c>
      <c r="C552" t="s">
        <v>110</v>
      </c>
      <c r="D552">
        <v>3604</v>
      </c>
      <c r="E552" t="s">
        <v>97</v>
      </c>
      <c r="F552" s="1">
        <v>61523015.359999999</v>
      </c>
      <c r="G552" s="1">
        <v>3254669.17</v>
      </c>
      <c r="H552" s="1">
        <v>48244591.409999996</v>
      </c>
      <c r="I552" s="1">
        <v>2510466.73</v>
      </c>
      <c r="J552" s="2">
        <v>866.45399999999995</v>
      </c>
      <c r="K552" s="2">
        <v>35</v>
      </c>
    </row>
    <row r="553" spans="1:11" x14ac:dyDescent="0.25">
      <c r="A553" t="s">
        <v>9</v>
      </c>
      <c r="B553" s="3">
        <v>46240</v>
      </c>
      <c r="C553" t="s">
        <v>110</v>
      </c>
      <c r="D553">
        <v>3605</v>
      </c>
      <c r="E553" t="s">
        <v>98</v>
      </c>
      <c r="F553" s="1">
        <v>136772817.41</v>
      </c>
      <c r="G553" s="1">
        <v>12612791.99</v>
      </c>
      <c r="H553" s="1">
        <v>107603294.05</v>
      </c>
      <c r="I553" s="1">
        <v>9677096.3599999994</v>
      </c>
      <c r="J553" s="2">
        <v>2294.9479999999999</v>
      </c>
      <c r="K553" s="2">
        <v>83</v>
      </c>
    </row>
    <row r="554" spans="1:11" x14ac:dyDescent="0.25">
      <c r="A554" t="s">
        <v>9</v>
      </c>
      <c r="B554" s="3">
        <v>46240</v>
      </c>
      <c r="C554" t="s">
        <v>110</v>
      </c>
      <c r="D554">
        <v>3606</v>
      </c>
      <c r="E554" t="s">
        <v>99</v>
      </c>
      <c r="F554" s="1">
        <v>86212088.129999995</v>
      </c>
      <c r="G554" s="1">
        <v>3602879.42</v>
      </c>
      <c r="H554" s="1">
        <v>67660747.290000007</v>
      </c>
      <c r="I554" s="1">
        <v>2777202.94</v>
      </c>
      <c r="J554" s="2">
        <v>1318.807</v>
      </c>
      <c r="K554" s="2">
        <v>46</v>
      </c>
    </row>
    <row r="555" spans="1:11" x14ac:dyDescent="0.25">
      <c r="A555" t="s">
        <v>9</v>
      </c>
      <c r="B555" s="3">
        <v>46240</v>
      </c>
      <c r="C555" t="s">
        <v>110</v>
      </c>
      <c r="D555">
        <v>3608</v>
      </c>
      <c r="E555" t="s">
        <v>100</v>
      </c>
      <c r="F555" s="1">
        <v>128285402.48</v>
      </c>
      <c r="G555" s="1">
        <v>2800502.81</v>
      </c>
      <c r="H555" s="1">
        <v>100181331.8</v>
      </c>
      <c r="I555" s="1">
        <v>2171362.56</v>
      </c>
      <c r="J555" s="2">
        <v>694.43899999999996</v>
      </c>
      <c r="K555" s="2">
        <v>16</v>
      </c>
    </row>
    <row r="556" spans="1:11" x14ac:dyDescent="0.25">
      <c r="A556" t="s">
        <v>9</v>
      </c>
      <c r="B556" s="3">
        <v>46240</v>
      </c>
      <c r="C556" t="s">
        <v>110</v>
      </c>
      <c r="D556">
        <v>3613</v>
      </c>
      <c r="E556" t="s">
        <v>101</v>
      </c>
      <c r="F556" s="1">
        <v>83097296.640000001</v>
      </c>
      <c r="G556" s="1">
        <v>2879366.71</v>
      </c>
      <c r="H556" s="1">
        <v>65343883.329999998</v>
      </c>
      <c r="I556" s="1">
        <v>2222063.63</v>
      </c>
      <c r="J556" s="2">
        <v>963.86099999999999</v>
      </c>
      <c r="K556" s="2">
        <v>43</v>
      </c>
    </row>
    <row r="557" spans="1:11" x14ac:dyDescent="0.25">
      <c r="A557" t="s">
        <v>9</v>
      </c>
      <c r="B557" s="3">
        <v>46240</v>
      </c>
      <c r="C557" t="s">
        <v>110</v>
      </c>
      <c r="D557">
        <v>4001</v>
      </c>
      <c r="E557" t="s">
        <v>102</v>
      </c>
      <c r="F557" s="1">
        <v>20240483.530000001</v>
      </c>
      <c r="H557" s="1">
        <v>15944119.369999999</v>
      </c>
    </row>
    <row r="558" spans="1:11" x14ac:dyDescent="0.25">
      <c r="A558" t="s">
        <v>9</v>
      </c>
      <c r="B558" s="3">
        <v>46241</v>
      </c>
      <c r="C558" t="s">
        <v>111</v>
      </c>
      <c r="D558">
        <v>1002</v>
      </c>
      <c r="E558" t="s">
        <v>11</v>
      </c>
      <c r="F558" s="1">
        <v>64881884.18</v>
      </c>
      <c r="G558" s="1">
        <v>3763704.1</v>
      </c>
      <c r="H558" s="1">
        <v>50603562.119999997</v>
      </c>
      <c r="I558" s="1">
        <v>2897785.71</v>
      </c>
      <c r="J558" s="2">
        <v>1029.8219999999999</v>
      </c>
      <c r="K558" s="2">
        <v>36</v>
      </c>
    </row>
    <row r="559" spans="1:11" x14ac:dyDescent="0.25">
      <c r="A559" t="s">
        <v>9</v>
      </c>
      <c r="B559" s="3">
        <v>46241</v>
      </c>
      <c r="C559" t="s">
        <v>111</v>
      </c>
      <c r="D559">
        <v>1003</v>
      </c>
      <c r="E559" t="s">
        <v>12</v>
      </c>
      <c r="F559" s="1">
        <v>89253908.299999997</v>
      </c>
      <c r="G559" s="1">
        <v>3368036.05</v>
      </c>
      <c r="H559" s="1">
        <v>70298861.510000005</v>
      </c>
      <c r="I559" s="1">
        <v>2627375.2000000002</v>
      </c>
      <c r="J559" s="2">
        <v>959.351</v>
      </c>
      <c r="K559" s="2">
        <v>40</v>
      </c>
    </row>
    <row r="560" spans="1:11" x14ac:dyDescent="0.25">
      <c r="A560" t="s">
        <v>9</v>
      </c>
      <c r="B560" s="3">
        <v>46241</v>
      </c>
      <c r="C560" t="s">
        <v>111</v>
      </c>
      <c r="D560">
        <v>1004</v>
      </c>
      <c r="E560" t="s">
        <v>13</v>
      </c>
      <c r="F560" s="1">
        <v>95101088.209999993</v>
      </c>
      <c r="G560" s="1">
        <v>6982254.96</v>
      </c>
      <c r="H560" s="1">
        <v>74896461.049999997</v>
      </c>
      <c r="I560" s="1">
        <v>5488655.8700000001</v>
      </c>
      <c r="J560" s="2">
        <v>2093.8890000000001</v>
      </c>
      <c r="K560" s="2">
        <v>56</v>
      </c>
    </row>
    <row r="561" spans="1:11" x14ac:dyDescent="0.25">
      <c r="A561" t="s">
        <v>9</v>
      </c>
      <c r="B561" s="3">
        <v>46241</v>
      </c>
      <c r="C561" t="s">
        <v>111</v>
      </c>
      <c r="D561">
        <v>1005</v>
      </c>
      <c r="E561" t="s">
        <v>14</v>
      </c>
      <c r="F561" s="1">
        <v>51383536.630000003</v>
      </c>
      <c r="H561" s="1">
        <v>40141835.829999998</v>
      </c>
    </row>
    <row r="562" spans="1:11" x14ac:dyDescent="0.25">
      <c r="A562" t="s">
        <v>9</v>
      </c>
      <c r="B562" s="3">
        <v>46241</v>
      </c>
      <c r="C562" t="s">
        <v>111</v>
      </c>
      <c r="D562">
        <v>1006</v>
      </c>
      <c r="E562" t="s">
        <v>15</v>
      </c>
      <c r="F562" s="1">
        <v>63690128.990000002</v>
      </c>
      <c r="G562" s="1">
        <v>1536546.52</v>
      </c>
      <c r="H562" s="1">
        <v>50135882.460000001</v>
      </c>
      <c r="I562" s="1">
        <v>1201352.18</v>
      </c>
      <c r="J562" s="2">
        <v>468.09</v>
      </c>
      <c r="K562" s="2">
        <v>22</v>
      </c>
    </row>
    <row r="563" spans="1:11" x14ac:dyDescent="0.25">
      <c r="A563" t="s">
        <v>9</v>
      </c>
      <c r="B563" s="3">
        <v>46241</v>
      </c>
      <c r="C563" t="s">
        <v>111</v>
      </c>
      <c r="D563">
        <v>1007</v>
      </c>
      <c r="E563" t="s">
        <v>16</v>
      </c>
      <c r="F563" s="1">
        <v>100088601.19</v>
      </c>
      <c r="G563" s="1">
        <v>1697118.2</v>
      </c>
      <c r="H563" s="1">
        <v>78985819.069999993</v>
      </c>
      <c r="I563" s="1">
        <v>1321485.04</v>
      </c>
      <c r="J563" s="2">
        <v>275.79000000000002</v>
      </c>
      <c r="K563" s="2">
        <v>13</v>
      </c>
    </row>
    <row r="564" spans="1:11" x14ac:dyDescent="0.25">
      <c r="A564" t="s">
        <v>9</v>
      </c>
      <c r="B564" s="3">
        <v>46241</v>
      </c>
      <c r="C564" t="s">
        <v>111</v>
      </c>
      <c r="D564">
        <v>1008</v>
      </c>
      <c r="E564" t="s">
        <v>17</v>
      </c>
      <c r="F564" s="1">
        <v>70480463.209999993</v>
      </c>
      <c r="G564" s="1">
        <v>630951.29</v>
      </c>
      <c r="H564" s="1">
        <v>55613109.82</v>
      </c>
      <c r="I564" s="1">
        <v>496142.94</v>
      </c>
      <c r="J564" s="2">
        <v>239.03200000000001</v>
      </c>
      <c r="K564" s="2">
        <v>15</v>
      </c>
    </row>
    <row r="565" spans="1:11" x14ac:dyDescent="0.25">
      <c r="A565" t="s">
        <v>9</v>
      </c>
      <c r="B565" s="3">
        <v>46241</v>
      </c>
      <c r="C565" t="s">
        <v>111</v>
      </c>
      <c r="D565">
        <v>1010</v>
      </c>
      <c r="E565" t="s">
        <v>18</v>
      </c>
      <c r="F565" s="1">
        <v>50095995.630000003</v>
      </c>
      <c r="G565" s="1">
        <v>37799.4</v>
      </c>
      <c r="H565" s="1">
        <v>39583372.079999998</v>
      </c>
      <c r="I565" s="1">
        <v>29286.73</v>
      </c>
      <c r="J565" s="2">
        <v>1</v>
      </c>
      <c r="K565" s="2">
        <v>1</v>
      </c>
    </row>
    <row r="566" spans="1:11" x14ac:dyDescent="0.25">
      <c r="A566" t="s">
        <v>9</v>
      </c>
      <c r="B566" s="3">
        <v>46241</v>
      </c>
      <c r="C566" t="s">
        <v>111</v>
      </c>
      <c r="D566">
        <v>1011</v>
      </c>
      <c r="E566" t="s">
        <v>19</v>
      </c>
      <c r="F566" s="1">
        <v>63166482.719999999</v>
      </c>
      <c r="G566" s="1">
        <v>1404396.76</v>
      </c>
      <c r="H566" s="1">
        <v>49898441.409999996</v>
      </c>
      <c r="I566" s="1">
        <v>1123339.77</v>
      </c>
      <c r="J566" s="2">
        <v>476.49299999999999</v>
      </c>
      <c r="K566" s="2">
        <v>14</v>
      </c>
    </row>
    <row r="567" spans="1:11" x14ac:dyDescent="0.25">
      <c r="A567" t="s">
        <v>9</v>
      </c>
      <c r="B567" s="3">
        <v>46241</v>
      </c>
      <c r="C567" t="s">
        <v>111</v>
      </c>
      <c r="D567">
        <v>1012</v>
      </c>
      <c r="E567" t="s">
        <v>20</v>
      </c>
      <c r="F567" s="1">
        <v>69814763.609999999</v>
      </c>
      <c r="G567" s="1">
        <v>894225.64</v>
      </c>
      <c r="H567" s="1">
        <v>54416116.32</v>
      </c>
      <c r="I567" s="1">
        <v>670785.65</v>
      </c>
      <c r="J567" s="2">
        <v>38.07</v>
      </c>
      <c r="K567" s="2">
        <v>5</v>
      </c>
    </row>
    <row r="568" spans="1:11" x14ac:dyDescent="0.25">
      <c r="A568" t="s">
        <v>9</v>
      </c>
      <c r="B568" s="3">
        <v>46241</v>
      </c>
      <c r="C568" t="s">
        <v>111</v>
      </c>
      <c r="D568">
        <v>1013</v>
      </c>
      <c r="E568" t="s">
        <v>21</v>
      </c>
      <c r="F568" s="1">
        <v>72413811.069999993</v>
      </c>
      <c r="H568" s="1">
        <v>56823441.68</v>
      </c>
    </row>
    <row r="569" spans="1:11" x14ac:dyDescent="0.25">
      <c r="A569" t="s">
        <v>9</v>
      </c>
      <c r="B569" s="3">
        <v>46241</v>
      </c>
      <c r="C569" t="s">
        <v>111</v>
      </c>
      <c r="D569">
        <v>1014</v>
      </c>
      <c r="E569" t="s">
        <v>22</v>
      </c>
      <c r="F569" s="1">
        <v>50923004.710000001</v>
      </c>
      <c r="G569" s="1">
        <v>834717.15</v>
      </c>
      <c r="H569" s="1">
        <v>39806168.130000003</v>
      </c>
      <c r="I569" s="1">
        <v>651648.93999999994</v>
      </c>
      <c r="J569" s="2">
        <v>222.6</v>
      </c>
      <c r="K569" s="2">
        <v>9</v>
      </c>
    </row>
    <row r="570" spans="1:11" x14ac:dyDescent="0.25">
      <c r="A570" t="s">
        <v>9</v>
      </c>
      <c r="B570" s="3">
        <v>46241</v>
      </c>
      <c r="C570" t="s">
        <v>111</v>
      </c>
      <c r="D570">
        <v>1015</v>
      </c>
      <c r="E570" t="s">
        <v>23</v>
      </c>
      <c r="F570" s="1">
        <v>41509104.869999997</v>
      </c>
      <c r="H570" s="1">
        <v>32583294.32</v>
      </c>
    </row>
    <row r="571" spans="1:11" x14ac:dyDescent="0.25">
      <c r="A571" t="s">
        <v>9</v>
      </c>
      <c r="B571" s="3">
        <v>46241</v>
      </c>
      <c r="C571" t="s">
        <v>111</v>
      </c>
      <c r="D571">
        <v>1016</v>
      </c>
      <c r="E571" t="s">
        <v>24</v>
      </c>
      <c r="F571" s="1">
        <v>77247667.540000007</v>
      </c>
      <c r="H571" s="1">
        <v>60480973.200000003</v>
      </c>
    </row>
    <row r="572" spans="1:11" x14ac:dyDescent="0.25">
      <c r="A572" t="s">
        <v>9</v>
      </c>
      <c r="B572" s="3">
        <v>46241</v>
      </c>
      <c r="C572" t="s">
        <v>111</v>
      </c>
      <c r="D572">
        <v>1017</v>
      </c>
      <c r="E572" t="s">
        <v>25</v>
      </c>
      <c r="F572" s="1">
        <v>69976282.219999999</v>
      </c>
      <c r="H572" s="1">
        <v>54885613.710000001</v>
      </c>
    </row>
    <row r="573" spans="1:11" x14ac:dyDescent="0.25">
      <c r="A573" t="s">
        <v>9</v>
      </c>
      <c r="B573" s="3">
        <v>46241</v>
      </c>
      <c r="C573" t="s">
        <v>111</v>
      </c>
      <c r="D573">
        <v>1018</v>
      </c>
      <c r="E573" t="s">
        <v>26</v>
      </c>
      <c r="F573" s="1">
        <v>45917109.969999999</v>
      </c>
      <c r="G573" s="1">
        <v>231899.53</v>
      </c>
      <c r="H573" s="1">
        <v>36140235.270000003</v>
      </c>
      <c r="I573" s="1">
        <v>154958.37</v>
      </c>
      <c r="J573" s="2">
        <v>1</v>
      </c>
      <c r="K573" s="2">
        <v>1</v>
      </c>
    </row>
    <row r="574" spans="1:11" x14ac:dyDescent="0.25">
      <c r="A574" t="s">
        <v>9</v>
      </c>
      <c r="B574" s="3">
        <v>46241</v>
      </c>
      <c r="C574" t="s">
        <v>111</v>
      </c>
      <c r="D574">
        <v>1020</v>
      </c>
      <c r="E574" t="s">
        <v>27</v>
      </c>
      <c r="F574" s="1">
        <v>54790162.409999996</v>
      </c>
      <c r="G574" s="1">
        <v>2302646.63</v>
      </c>
      <c r="H574" s="1">
        <v>43148849.380000003</v>
      </c>
      <c r="I574" s="1">
        <v>1769748.82</v>
      </c>
      <c r="J574" s="2">
        <v>895.52200000000005</v>
      </c>
      <c r="K574" s="2">
        <v>38</v>
      </c>
    </row>
    <row r="575" spans="1:11" x14ac:dyDescent="0.25">
      <c r="A575" t="s">
        <v>9</v>
      </c>
      <c r="B575" s="3">
        <v>46241</v>
      </c>
      <c r="C575" t="s">
        <v>111</v>
      </c>
      <c r="D575">
        <v>1021</v>
      </c>
      <c r="E575" t="s">
        <v>28</v>
      </c>
      <c r="F575" s="1">
        <v>68696685.299999997</v>
      </c>
      <c r="H575" s="1">
        <v>53821156.710000001</v>
      </c>
    </row>
    <row r="576" spans="1:11" x14ac:dyDescent="0.25">
      <c r="A576" t="s">
        <v>9</v>
      </c>
      <c r="B576" s="3">
        <v>46241</v>
      </c>
      <c r="C576" t="s">
        <v>111</v>
      </c>
      <c r="D576">
        <v>1022</v>
      </c>
      <c r="E576" t="s">
        <v>29</v>
      </c>
      <c r="F576" s="1">
        <v>80955306.900000006</v>
      </c>
      <c r="G576" s="1">
        <v>104005.1</v>
      </c>
      <c r="H576" s="1">
        <v>64176943.770000003</v>
      </c>
      <c r="I576" s="1">
        <v>80582.47</v>
      </c>
      <c r="J576" s="2">
        <v>48</v>
      </c>
      <c r="K576" s="2">
        <v>1</v>
      </c>
    </row>
    <row r="577" spans="1:11" x14ac:dyDescent="0.25">
      <c r="A577" t="s">
        <v>9</v>
      </c>
      <c r="B577" s="3">
        <v>46241</v>
      </c>
      <c r="C577" t="s">
        <v>111</v>
      </c>
      <c r="D577">
        <v>1023</v>
      </c>
      <c r="E577" t="s">
        <v>30</v>
      </c>
      <c r="F577" s="1">
        <v>53750398.579999998</v>
      </c>
      <c r="G577" s="1">
        <v>1134998.3</v>
      </c>
      <c r="H577" s="1">
        <v>42251900.439999998</v>
      </c>
      <c r="I577" s="1">
        <v>879389.16</v>
      </c>
      <c r="J577" s="2">
        <v>2</v>
      </c>
      <c r="K577" s="2">
        <v>2</v>
      </c>
    </row>
    <row r="578" spans="1:11" x14ac:dyDescent="0.25">
      <c r="A578" t="s">
        <v>9</v>
      </c>
      <c r="B578" s="3">
        <v>46241</v>
      </c>
      <c r="C578" t="s">
        <v>111</v>
      </c>
      <c r="D578">
        <v>1024</v>
      </c>
      <c r="E578" t="s">
        <v>31</v>
      </c>
      <c r="F578" s="1">
        <v>74836355.349999994</v>
      </c>
      <c r="G578" s="1">
        <v>1934798.54</v>
      </c>
      <c r="H578" s="1">
        <v>58680018.229999997</v>
      </c>
      <c r="I578" s="1">
        <v>1537802.55</v>
      </c>
      <c r="J578" s="2">
        <v>715.66399999999999</v>
      </c>
      <c r="K578" s="2">
        <v>33</v>
      </c>
    </row>
    <row r="579" spans="1:11" x14ac:dyDescent="0.25">
      <c r="A579" t="s">
        <v>9</v>
      </c>
      <c r="B579" s="3">
        <v>46241</v>
      </c>
      <c r="C579" t="s">
        <v>111</v>
      </c>
      <c r="D579">
        <v>1026</v>
      </c>
      <c r="E579" t="s">
        <v>32</v>
      </c>
      <c r="F579" s="1">
        <v>79006156.400000006</v>
      </c>
      <c r="G579" s="1">
        <v>606660.42000000004</v>
      </c>
      <c r="H579" s="1">
        <v>62573669.82</v>
      </c>
      <c r="I579" s="1">
        <v>471144.38</v>
      </c>
      <c r="J579" s="2">
        <v>60.241999999999997</v>
      </c>
      <c r="K579" s="2">
        <v>6</v>
      </c>
    </row>
    <row r="580" spans="1:11" x14ac:dyDescent="0.25">
      <c r="A580" t="s">
        <v>9</v>
      </c>
      <c r="B580" s="3">
        <v>46241</v>
      </c>
      <c r="C580" t="s">
        <v>111</v>
      </c>
      <c r="D580">
        <v>1027</v>
      </c>
      <c r="E580" t="s">
        <v>33</v>
      </c>
      <c r="F580" s="1">
        <v>13610439.77</v>
      </c>
      <c r="H580" s="1">
        <v>10728109.810000001</v>
      </c>
    </row>
    <row r="581" spans="1:11" x14ac:dyDescent="0.25">
      <c r="A581" t="s">
        <v>9</v>
      </c>
      <c r="B581" s="3">
        <v>46241</v>
      </c>
      <c r="C581" t="s">
        <v>111</v>
      </c>
      <c r="D581">
        <v>1028</v>
      </c>
      <c r="E581" t="s">
        <v>34</v>
      </c>
      <c r="F581" s="1">
        <v>49927660.859999999</v>
      </c>
      <c r="H581" s="1">
        <v>39211228.920000002</v>
      </c>
    </row>
    <row r="582" spans="1:11" x14ac:dyDescent="0.25">
      <c r="A582" t="s">
        <v>9</v>
      </c>
      <c r="B582" s="3">
        <v>46241</v>
      </c>
      <c r="C582" t="s">
        <v>111</v>
      </c>
      <c r="D582">
        <v>1029</v>
      </c>
      <c r="E582" t="s">
        <v>35</v>
      </c>
      <c r="F582" s="1">
        <v>40643583.5</v>
      </c>
      <c r="H582" s="1">
        <v>31978969.07</v>
      </c>
    </row>
    <row r="583" spans="1:11" x14ac:dyDescent="0.25">
      <c r="A583" t="s">
        <v>9</v>
      </c>
      <c r="B583" s="3">
        <v>46241</v>
      </c>
      <c r="C583" t="s">
        <v>111</v>
      </c>
      <c r="D583">
        <v>1030</v>
      </c>
      <c r="E583" t="s">
        <v>36</v>
      </c>
      <c r="F583" s="1">
        <v>18221315.859999999</v>
      </c>
      <c r="H583" s="1">
        <v>14398397.949999999</v>
      </c>
    </row>
    <row r="584" spans="1:11" x14ac:dyDescent="0.25">
      <c r="A584" t="s">
        <v>9</v>
      </c>
      <c r="B584" s="3">
        <v>46241</v>
      </c>
      <c r="C584" t="s">
        <v>111</v>
      </c>
      <c r="D584">
        <v>1031</v>
      </c>
      <c r="E584" t="s">
        <v>37</v>
      </c>
      <c r="F584" s="1">
        <v>74483375.959999993</v>
      </c>
      <c r="G584" s="1">
        <v>1173496.56</v>
      </c>
      <c r="H584" s="1">
        <v>59067338.780000001</v>
      </c>
      <c r="I584" s="1">
        <v>934747.19</v>
      </c>
      <c r="J584" s="2">
        <v>466.51</v>
      </c>
      <c r="K584" s="2">
        <v>27</v>
      </c>
    </row>
    <row r="585" spans="1:11" x14ac:dyDescent="0.25">
      <c r="A585" t="s">
        <v>9</v>
      </c>
      <c r="B585" s="3">
        <v>46241</v>
      </c>
      <c r="C585" t="s">
        <v>111</v>
      </c>
      <c r="D585">
        <v>1032</v>
      </c>
      <c r="E585" t="s">
        <v>38</v>
      </c>
      <c r="F585" s="1">
        <v>58515934.689999998</v>
      </c>
      <c r="H585" s="1">
        <v>46087516.039999999</v>
      </c>
    </row>
    <row r="586" spans="1:11" x14ac:dyDescent="0.25">
      <c r="A586" t="s">
        <v>9</v>
      </c>
      <c r="B586" s="3">
        <v>46241</v>
      </c>
      <c r="C586" t="s">
        <v>111</v>
      </c>
      <c r="D586">
        <v>1033</v>
      </c>
      <c r="E586" t="s">
        <v>39</v>
      </c>
      <c r="F586" s="1">
        <v>43748471.75</v>
      </c>
      <c r="G586" s="1">
        <v>116610.75</v>
      </c>
      <c r="H586" s="1">
        <v>34419432.530000001</v>
      </c>
      <c r="I586" s="1">
        <v>94585.99</v>
      </c>
      <c r="J586" s="2">
        <v>35.841999999999999</v>
      </c>
      <c r="K586" s="2">
        <v>3</v>
      </c>
    </row>
    <row r="587" spans="1:11" x14ac:dyDescent="0.25">
      <c r="A587" t="s">
        <v>9</v>
      </c>
      <c r="B587" s="3">
        <v>46241</v>
      </c>
      <c r="C587" t="s">
        <v>111</v>
      </c>
      <c r="D587">
        <v>1035</v>
      </c>
      <c r="E587" t="s">
        <v>40</v>
      </c>
      <c r="F587" s="1">
        <v>40471948.049999997</v>
      </c>
      <c r="G587" s="1">
        <v>2220856.0499999998</v>
      </c>
      <c r="H587" s="1">
        <v>31910909.489999998</v>
      </c>
      <c r="I587" s="1">
        <v>1733798.68</v>
      </c>
      <c r="J587" s="2">
        <v>894.423</v>
      </c>
      <c r="K587" s="2">
        <v>26</v>
      </c>
    </row>
    <row r="588" spans="1:11" x14ac:dyDescent="0.25">
      <c r="A588" t="s">
        <v>9</v>
      </c>
      <c r="B588" s="3">
        <v>46241</v>
      </c>
      <c r="C588" t="s">
        <v>111</v>
      </c>
      <c r="D588">
        <v>1036</v>
      </c>
      <c r="E588" t="s">
        <v>41</v>
      </c>
      <c r="F588" s="1">
        <v>20669824.600000001</v>
      </c>
      <c r="H588" s="1">
        <v>16219679.140000001</v>
      </c>
    </row>
    <row r="589" spans="1:11" x14ac:dyDescent="0.25">
      <c r="A589" t="s">
        <v>9</v>
      </c>
      <c r="B589" s="3">
        <v>46241</v>
      </c>
      <c r="C589" t="s">
        <v>111</v>
      </c>
      <c r="D589">
        <v>1038</v>
      </c>
      <c r="E589" t="s">
        <v>42</v>
      </c>
      <c r="F589" s="1">
        <v>76391121.879999995</v>
      </c>
      <c r="G589" s="1">
        <v>1210478.5900000001</v>
      </c>
      <c r="H589" s="1">
        <v>60291307.350000001</v>
      </c>
      <c r="I589" s="1">
        <v>953640.08</v>
      </c>
      <c r="J589" s="2">
        <v>523.82100000000003</v>
      </c>
      <c r="K589" s="2">
        <v>18</v>
      </c>
    </row>
    <row r="590" spans="1:11" x14ac:dyDescent="0.25">
      <c r="A590" t="s">
        <v>9</v>
      </c>
      <c r="B590" s="3">
        <v>46241</v>
      </c>
      <c r="C590" t="s">
        <v>111</v>
      </c>
      <c r="D590">
        <v>1039</v>
      </c>
      <c r="E590" t="s">
        <v>43</v>
      </c>
      <c r="F590" s="1">
        <v>69038402.620000005</v>
      </c>
      <c r="H590" s="1">
        <v>54302114.719999999</v>
      </c>
    </row>
    <row r="591" spans="1:11" x14ac:dyDescent="0.25">
      <c r="A591" t="s">
        <v>9</v>
      </c>
      <c r="B591" s="3">
        <v>46241</v>
      </c>
      <c r="C591" t="s">
        <v>111</v>
      </c>
      <c r="D591">
        <v>1042</v>
      </c>
      <c r="E591" t="s">
        <v>44</v>
      </c>
      <c r="F591" s="1">
        <v>63517057.700000003</v>
      </c>
      <c r="G591" s="1">
        <v>386230.25</v>
      </c>
      <c r="H591" s="1">
        <v>50105167.609999999</v>
      </c>
      <c r="I591" s="1">
        <v>306199.64</v>
      </c>
      <c r="J591" s="2">
        <v>116.012</v>
      </c>
      <c r="K591" s="2">
        <v>2</v>
      </c>
    </row>
    <row r="592" spans="1:11" x14ac:dyDescent="0.25">
      <c r="A592" t="s">
        <v>9</v>
      </c>
      <c r="B592" s="3">
        <v>46241</v>
      </c>
      <c r="C592" t="s">
        <v>111</v>
      </c>
      <c r="D592">
        <v>1043</v>
      </c>
      <c r="E592" t="s">
        <v>45</v>
      </c>
      <c r="F592" s="1">
        <v>48931790.770000003</v>
      </c>
      <c r="H592" s="1">
        <v>38332578.280000001</v>
      </c>
    </row>
    <row r="593" spans="1:11" x14ac:dyDescent="0.25">
      <c r="A593" t="s">
        <v>9</v>
      </c>
      <c r="B593" s="3">
        <v>46241</v>
      </c>
      <c r="C593" t="s">
        <v>111</v>
      </c>
      <c r="D593">
        <v>1044</v>
      </c>
      <c r="E593" t="s">
        <v>46</v>
      </c>
      <c r="F593" s="1">
        <v>20068645.699999999</v>
      </c>
      <c r="H593" s="1">
        <v>15760118.08</v>
      </c>
    </row>
    <row r="594" spans="1:11" x14ac:dyDescent="0.25">
      <c r="A594" t="s">
        <v>9</v>
      </c>
      <c r="B594" s="3">
        <v>46241</v>
      </c>
      <c r="C594" t="s">
        <v>111</v>
      </c>
      <c r="D594">
        <v>1045</v>
      </c>
      <c r="E594" t="s">
        <v>47</v>
      </c>
      <c r="F594" s="1">
        <v>15175010.880000001</v>
      </c>
      <c r="H594" s="1">
        <v>11955832.98</v>
      </c>
    </row>
    <row r="595" spans="1:11" x14ac:dyDescent="0.25">
      <c r="A595" t="s">
        <v>9</v>
      </c>
      <c r="B595" s="3">
        <v>46241</v>
      </c>
      <c r="C595" t="s">
        <v>111</v>
      </c>
      <c r="D595">
        <v>1046</v>
      </c>
      <c r="E595" t="s">
        <v>48</v>
      </c>
      <c r="F595" s="1">
        <v>20096946.379999999</v>
      </c>
      <c r="H595" s="1">
        <v>15855082.880000001</v>
      </c>
    </row>
    <row r="596" spans="1:11" x14ac:dyDescent="0.25">
      <c r="A596" t="s">
        <v>9</v>
      </c>
      <c r="B596" s="3">
        <v>46241</v>
      </c>
      <c r="C596" t="s">
        <v>111</v>
      </c>
      <c r="D596">
        <v>1050</v>
      </c>
      <c r="E596" t="s">
        <v>49</v>
      </c>
      <c r="F596" s="1">
        <v>45439198.93</v>
      </c>
      <c r="H596" s="1">
        <v>35774234.460000001</v>
      </c>
    </row>
    <row r="597" spans="1:11" x14ac:dyDescent="0.25">
      <c r="A597" t="s">
        <v>9</v>
      </c>
      <c r="B597" s="3">
        <v>46241</v>
      </c>
      <c r="C597" t="s">
        <v>111</v>
      </c>
      <c r="D597">
        <v>1051</v>
      </c>
      <c r="E597" t="s">
        <v>50</v>
      </c>
      <c r="F597" s="1">
        <v>63528444.009999998</v>
      </c>
      <c r="G597" s="1">
        <v>97205.64</v>
      </c>
      <c r="H597" s="1">
        <v>50436334.840000004</v>
      </c>
      <c r="I597" s="1">
        <v>77093.75</v>
      </c>
      <c r="J597" s="2">
        <v>28.056000000000001</v>
      </c>
      <c r="K597" s="2">
        <v>3</v>
      </c>
    </row>
    <row r="598" spans="1:11" x14ac:dyDescent="0.25">
      <c r="A598" t="s">
        <v>9</v>
      </c>
      <c r="B598" s="3">
        <v>46241</v>
      </c>
      <c r="C598" t="s">
        <v>111</v>
      </c>
      <c r="D598">
        <v>1052</v>
      </c>
      <c r="E598" t="s">
        <v>51</v>
      </c>
      <c r="F598" s="1">
        <v>40027579.780000001</v>
      </c>
      <c r="G598" s="1">
        <v>89464.22</v>
      </c>
      <c r="H598" s="1">
        <v>31946140.390000001</v>
      </c>
      <c r="I598" s="1">
        <v>69229.240000000005</v>
      </c>
      <c r="J598" s="2">
        <v>29.975999999999999</v>
      </c>
      <c r="K598" s="2">
        <v>5</v>
      </c>
    </row>
    <row r="599" spans="1:11" x14ac:dyDescent="0.25">
      <c r="A599" t="s">
        <v>9</v>
      </c>
      <c r="B599" s="3">
        <v>46241</v>
      </c>
      <c r="C599" t="s">
        <v>111</v>
      </c>
      <c r="D599">
        <v>1053</v>
      </c>
      <c r="E599" t="s">
        <v>52</v>
      </c>
      <c r="F599" s="1">
        <v>56271269.630000003</v>
      </c>
      <c r="G599" s="1">
        <v>244902.05</v>
      </c>
      <c r="H599" s="1">
        <v>44590908.759999998</v>
      </c>
      <c r="I599" s="1">
        <v>196256.19</v>
      </c>
      <c r="J599" s="2">
        <v>61.973999999999997</v>
      </c>
      <c r="K599" s="2">
        <v>1</v>
      </c>
    </row>
    <row r="600" spans="1:11" x14ac:dyDescent="0.25">
      <c r="A600" t="s">
        <v>9</v>
      </c>
      <c r="B600" s="3">
        <v>46241</v>
      </c>
      <c r="C600" t="s">
        <v>111</v>
      </c>
      <c r="D600">
        <v>1054</v>
      </c>
      <c r="E600" t="s">
        <v>53</v>
      </c>
      <c r="F600" s="1">
        <v>57431603.909999996</v>
      </c>
      <c r="G600" s="1">
        <v>2775684.48</v>
      </c>
      <c r="H600" s="1">
        <v>44973432.359999999</v>
      </c>
      <c r="I600" s="1">
        <v>2145861.67</v>
      </c>
      <c r="J600" s="2">
        <v>790.12199999999996</v>
      </c>
      <c r="K600" s="2">
        <v>37</v>
      </c>
    </row>
    <row r="601" spans="1:11" x14ac:dyDescent="0.25">
      <c r="A601" t="s">
        <v>9</v>
      </c>
      <c r="B601" s="3">
        <v>46241</v>
      </c>
      <c r="C601" t="s">
        <v>111</v>
      </c>
      <c r="D601">
        <v>1055</v>
      </c>
      <c r="E601" t="s">
        <v>54</v>
      </c>
      <c r="F601" s="1">
        <v>45561868.240000002</v>
      </c>
      <c r="G601" s="1">
        <v>1210183.54</v>
      </c>
      <c r="H601" s="1">
        <v>35887408.020000003</v>
      </c>
      <c r="I601" s="1">
        <v>936761.87</v>
      </c>
      <c r="J601" s="2">
        <v>363.721</v>
      </c>
      <c r="K601" s="2">
        <v>15</v>
      </c>
    </row>
    <row r="602" spans="1:11" x14ac:dyDescent="0.25">
      <c r="A602" t="s">
        <v>9</v>
      </c>
      <c r="B602" s="3">
        <v>46241</v>
      </c>
      <c r="C602" t="s">
        <v>111</v>
      </c>
      <c r="D602">
        <v>1056</v>
      </c>
      <c r="E602" t="s">
        <v>55</v>
      </c>
      <c r="F602" s="1">
        <v>31589891.93</v>
      </c>
      <c r="H602" s="1">
        <v>24840676.640000001</v>
      </c>
    </row>
    <row r="603" spans="1:11" x14ac:dyDescent="0.25">
      <c r="A603" t="s">
        <v>9</v>
      </c>
      <c r="B603" s="3">
        <v>46241</v>
      </c>
      <c r="C603" t="s">
        <v>111</v>
      </c>
      <c r="D603">
        <v>1057</v>
      </c>
      <c r="E603" t="s">
        <v>56</v>
      </c>
      <c r="F603" s="1">
        <v>118813165.67</v>
      </c>
      <c r="G603" s="1">
        <v>4071577.49</v>
      </c>
      <c r="H603" s="1">
        <v>93747898.870000005</v>
      </c>
      <c r="I603" s="1">
        <v>3167753.87</v>
      </c>
      <c r="J603" s="2">
        <v>942.01800000000003</v>
      </c>
      <c r="K603" s="2">
        <v>37</v>
      </c>
    </row>
    <row r="604" spans="1:11" x14ac:dyDescent="0.25">
      <c r="A604" t="s">
        <v>9</v>
      </c>
      <c r="B604" s="3">
        <v>46241</v>
      </c>
      <c r="C604" t="s">
        <v>111</v>
      </c>
      <c r="D604">
        <v>1058</v>
      </c>
      <c r="E604" t="s">
        <v>57</v>
      </c>
      <c r="F604" s="1">
        <v>42708951.200000003</v>
      </c>
      <c r="G604" s="1">
        <v>1476455.08</v>
      </c>
      <c r="H604" s="1">
        <v>33482450.550000001</v>
      </c>
      <c r="I604" s="1">
        <v>1141574.3400000001</v>
      </c>
      <c r="J604" s="2">
        <v>466.32499999999999</v>
      </c>
      <c r="K604" s="2">
        <v>27</v>
      </c>
    </row>
    <row r="605" spans="1:11" x14ac:dyDescent="0.25">
      <c r="A605" t="s">
        <v>9</v>
      </c>
      <c r="B605" s="3">
        <v>46241</v>
      </c>
      <c r="C605" t="s">
        <v>111</v>
      </c>
      <c r="D605">
        <v>1059</v>
      </c>
      <c r="E605" t="s">
        <v>58</v>
      </c>
      <c r="F605" s="1">
        <v>42356902.100000001</v>
      </c>
      <c r="H605" s="1">
        <v>33224191.420000002</v>
      </c>
    </row>
    <row r="606" spans="1:11" x14ac:dyDescent="0.25">
      <c r="A606" t="s">
        <v>9</v>
      </c>
      <c r="B606" s="3">
        <v>46241</v>
      </c>
      <c r="C606" t="s">
        <v>111</v>
      </c>
      <c r="D606">
        <v>1060</v>
      </c>
      <c r="E606" t="s">
        <v>59</v>
      </c>
      <c r="F606" s="1">
        <v>36366498.880000003</v>
      </c>
      <c r="H606" s="1">
        <v>28860610.489999998</v>
      </c>
    </row>
    <row r="607" spans="1:11" x14ac:dyDescent="0.25">
      <c r="A607" t="s">
        <v>9</v>
      </c>
      <c r="B607" s="3">
        <v>46241</v>
      </c>
      <c r="C607" t="s">
        <v>111</v>
      </c>
      <c r="D607">
        <v>1061</v>
      </c>
      <c r="E607" t="s">
        <v>60</v>
      </c>
      <c r="F607" s="1">
        <v>56023962.920000002</v>
      </c>
      <c r="G607" s="1">
        <v>849453.17</v>
      </c>
      <c r="H607" s="1">
        <v>43699392.460000001</v>
      </c>
      <c r="I607" s="1">
        <v>658802.17000000004</v>
      </c>
      <c r="J607" s="2">
        <v>34</v>
      </c>
      <c r="K607" s="2">
        <v>3</v>
      </c>
    </row>
    <row r="608" spans="1:11" x14ac:dyDescent="0.25">
      <c r="A608" t="s">
        <v>9</v>
      </c>
      <c r="B608" s="3">
        <v>46241</v>
      </c>
      <c r="C608" t="s">
        <v>111</v>
      </c>
      <c r="D608">
        <v>1066</v>
      </c>
      <c r="E608" t="s">
        <v>105</v>
      </c>
      <c r="F608" s="1">
        <v>1243.67</v>
      </c>
      <c r="H608" s="1">
        <v>963.57</v>
      </c>
    </row>
    <row r="609" spans="1:11" x14ac:dyDescent="0.25">
      <c r="A609" t="s">
        <v>9</v>
      </c>
      <c r="B609" s="3">
        <v>46241</v>
      </c>
      <c r="C609" t="s">
        <v>111</v>
      </c>
      <c r="D609">
        <v>1067</v>
      </c>
      <c r="E609" t="s">
        <v>61</v>
      </c>
      <c r="F609" s="1">
        <v>37008602.25</v>
      </c>
      <c r="G609" s="1">
        <v>1624717.15</v>
      </c>
      <c r="H609" s="1">
        <v>29004647.73</v>
      </c>
      <c r="I609" s="1">
        <v>1258820.1499999999</v>
      </c>
      <c r="J609" s="2">
        <v>58</v>
      </c>
      <c r="K609" s="2">
        <v>6</v>
      </c>
    </row>
    <row r="610" spans="1:11" x14ac:dyDescent="0.25">
      <c r="A610" t="s">
        <v>9</v>
      </c>
      <c r="B610" s="3">
        <v>46241</v>
      </c>
      <c r="C610" t="s">
        <v>111</v>
      </c>
      <c r="D610">
        <v>1068</v>
      </c>
      <c r="E610" t="s">
        <v>62</v>
      </c>
      <c r="F610" s="1">
        <v>54271896.25</v>
      </c>
      <c r="H610" s="1">
        <v>42558463.109999999</v>
      </c>
    </row>
    <row r="611" spans="1:11" x14ac:dyDescent="0.25">
      <c r="A611" t="s">
        <v>9</v>
      </c>
      <c r="B611" s="3">
        <v>46241</v>
      </c>
      <c r="C611" t="s">
        <v>111</v>
      </c>
      <c r="D611">
        <v>1074</v>
      </c>
      <c r="E611" t="s">
        <v>63</v>
      </c>
      <c r="F611" s="1">
        <v>22311968.120000001</v>
      </c>
      <c r="H611" s="1">
        <v>17571140.82</v>
      </c>
    </row>
    <row r="612" spans="1:11" x14ac:dyDescent="0.25">
      <c r="A612" t="s">
        <v>9</v>
      </c>
      <c r="B612" s="3">
        <v>46241</v>
      </c>
      <c r="C612" t="s">
        <v>111</v>
      </c>
      <c r="D612">
        <v>1075</v>
      </c>
      <c r="E612" t="s">
        <v>64</v>
      </c>
      <c r="F612" s="1">
        <v>42886035.009999998</v>
      </c>
      <c r="H612" s="1">
        <v>34190060.079999998</v>
      </c>
    </row>
    <row r="613" spans="1:11" x14ac:dyDescent="0.25">
      <c r="A613" t="s">
        <v>9</v>
      </c>
      <c r="B613" s="3">
        <v>46241</v>
      </c>
      <c r="C613" t="s">
        <v>111</v>
      </c>
      <c r="D613">
        <v>1076</v>
      </c>
      <c r="E613" t="s">
        <v>65</v>
      </c>
      <c r="F613" s="1">
        <v>50400408.869999997</v>
      </c>
      <c r="G613" s="1">
        <v>629997</v>
      </c>
      <c r="H613" s="1">
        <v>39638825.840000004</v>
      </c>
      <c r="I613" s="1">
        <v>488117.52</v>
      </c>
      <c r="J613" s="2">
        <v>4</v>
      </c>
      <c r="K613" s="2">
        <v>1</v>
      </c>
    </row>
    <row r="614" spans="1:11" x14ac:dyDescent="0.25">
      <c r="A614" t="s">
        <v>9</v>
      </c>
      <c r="B614" s="3">
        <v>46241</v>
      </c>
      <c r="C614" t="s">
        <v>111</v>
      </c>
      <c r="D614">
        <v>1077</v>
      </c>
      <c r="E614" t="s">
        <v>66</v>
      </c>
      <c r="F614" s="1">
        <v>61135430.799999997</v>
      </c>
      <c r="G614" s="1">
        <v>202460.33</v>
      </c>
      <c r="H614" s="1">
        <v>48532917.490000002</v>
      </c>
      <c r="I614" s="1">
        <v>155826.9</v>
      </c>
      <c r="J614" s="2">
        <v>89.085999999999999</v>
      </c>
      <c r="K614" s="2">
        <v>2</v>
      </c>
    </row>
    <row r="615" spans="1:11" x14ac:dyDescent="0.25">
      <c r="A615" t="s">
        <v>9</v>
      </c>
      <c r="B615" s="3">
        <v>46241</v>
      </c>
      <c r="C615" t="s">
        <v>111</v>
      </c>
      <c r="D615">
        <v>1078</v>
      </c>
      <c r="E615" t="s">
        <v>67</v>
      </c>
      <c r="F615" s="1">
        <v>47252784.759999998</v>
      </c>
      <c r="G615" s="1">
        <v>70567.3</v>
      </c>
      <c r="H615" s="1">
        <v>37398049.049999997</v>
      </c>
      <c r="I615" s="1">
        <v>50801.08</v>
      </c>
      <c r="J615" s="2">
        <v>24</v>
      </c>
      <c r="K615" s="2">
        <v>1</v>
      </c>
    </row>
    <row r="616" spans="1:11" x14ac:dyDescent="0.25">
      <c r="A616" t="s">
        <v>9</v>
      </c>
      <c r="B616" s="3">
        <v>46241</v>
      </c>
      <c r="C616" t="s">
        <v>111</v>
      </c>
      <c r="D616">
        <v>1080</v>
      </c>
      <c r="E616" t="s">
        <v>68</v>
      </c>
      <c r="F616" s="1">
        <v>41428664.450000003</v>
      </c>
      <c r="G616" s="1">
        <v>2813430.25</v>
      </c>
      <c r="H616" s="1">
        <v>31966945.41</v>
      </c>
      <c r="I616" s="1">
        <v>2209059.7000000002</v>
      </c>
      <c r="J616" s="2">
        <v>1026.6300000000001</v>
      </c>
      <c r="K616" s="2">
        <v>26</v>
      </c>
    </row>
    <row r="617" spans="1:11" x14ac:dyDescent="0.25">
      <c r="A617" t="s">
        <v>9</v>
      </c>
      <c r="B617" s="3">
        <v>46241</v>
      </c>
      <c r="C617" t="s">
        <v>111</v>
      </c>
      <c r="D617">
        <v>1081</v>
      </c>
      <c r="E617" t="s">
        <v>69</v>
      </c>
      <c r="F617" s="1">
        <v>30026779.960000001</v>
      </c>
      <c r="H617" s="1">
        <v>23699652.98</v>
      </c>
    </row>
    <row r="618" spans="1:11" x14ac:dyDescent="0.25">
      <c r="A618" t="s">
        <v>9</v>
      </c>
      <c r="B618" s="3">
        <v>46241</v>
      </c>
      <c r="C618" t="s">
        <v>111</v>
      </c>
      <c r="D618">
        <v>1082</v>
      </c>
      <c r="E618" t="s">
        <v>70</v>
      </c>
      <c r="F618" s="1">
        <v>18012088.379999999</v>
      </c>
      <c r="H618" s="1">
        <v>14237686.67</v>
      </c>
    </row>
    <row r="619" spans="1:11" x14ac:dyDescent="0.25">
      <c r="A619" t="s">
        <v>9</v>
      </c>
      <c r="B619" s="3">
        <v>46241</v>
      </c>
      <c r="C619" t="s">
        <v>111</v>
      </c>
      <c r="D619">
        <v>1084</v>
      </c>
      <c r="E619" t="s">
        <v>71</v>
      </c>
      <c r="F619" s="1">
        <v>17803886.829999998</v>
      </c>
      <c r="G619" s="1">
        <v>36997.599999999999</v>
      </c>
      <c r="H619" s="1">
        <v>14058561.880000001</v>
      </c>
      <c r="I619" s="1">
        <v>28665.51</v>
      </c>
      <c r="J619" s="2">
        <v>18</v>
      </c>
      <c r="K619" s="2">
        <v>1</v>
      </c>
    </row>
    <row r="620" spans="1:11" x14ac:dyDescent="0.25">
      <c r="A620" t="s">
        <v>9</v>
      </c>
      <c r="B620" s="3">
        <v>46241</v>
      </c>
      <c r="C620" t="s">
        <v>111</v>
      </c>
      <c r="D620">
        <v>1085</v>
      </c>
      <c r="E620" t="s">
        <v>72</v>
      </c>
      <c r="F620" s="1">
        <v>20979507.82</v>
      </c>
      <c r="H620" s="1">
        <v>16602286.74</v>
      </c>
    </row>
    <row r="621" spans="1:11" x14ac:dyDescent="0.25">
      <c r="A621" t="s">
        <v>9</v>
      </c>
      <c r="B621" s="3">
        <v>46241</v>
      </c>
      <c r="C621" t="s">
        <v>111</v>
      </c>
      <c r="D621">
        <v>1086</v>
      </c>
      <c r="E621" t="s">
        <v>73</v>
      </c>
      <c r="F621" s="1">
        <v>47775371.229999997</v>
      </c>
      <c r="H621" s="1">
        <v>37458457.960000001</v>
      </c>
    </row>
    <row r="622" spans="1:11" x14ac:dyDescent="0.25">
      <c r="A622" t="s">
        <v>9</v>
      </c>
      <c r="B622" s="3">
        <v>46241</v>
      </c>
      <c r="C622" t="s">
        <v>111</v>
      </c>
      <c r="D622">
        <v>1087</v>
      </c>
      <c r="E622" t="s">
        <v>74</v>
      </c>
      <c r="F622" s="1">
        <v>68066041.109999999</v>
      </c>
      <c r="G622" s="1">
        <v>2650571.7400000002</v>
      </c>
      <c r="H622" s="1">
        <v>53691150.210000001</v>
      </c>
      <c r="I622" s="1">
        <v>2062717.8</v>
      </c>
      <c r="J622" s="2">
        <v>852.66300000000001</v>
      </c>
      <c r="K622" s="2">
        <v>35</v>
      </c>
    </row>
    <row r="623" spans="1:11" x14ac:dyDescent="0.25">
      <c r="A623" t="s">
        <v>9</v>
      </c>
      <c r="B623" s="3">
        <v>46241</v>
      </c>
      <c r="C623" t="s">
        <v>111</v>
      </c>
      <c r="D623">
        <v>1088</v>
      </c>
      <c r="E623" t="s">
        <v>75</v>
      </c>
      <c r="F623" s="1">
        <v>41463082.009999998</v>
      </c>
      <c r="G623" s="1">
        <v>81946.67</v>
      </c>
      <c r="H623" s="1">
        <v>32823396.68</v>
      </c>
      <c r="I623" s="1">
        <v>59617.760000000002</v>
      </c>
      <c r="J623" s="2">
        <v>46</v>
      </c>
      <c r="K623" s="2">
        <v>2</v>
      </c>
    </row>
    <row r="624" spans="1:11" x14ac:dyDescent="0.25">
      <c r="A624" t="s">
        <v>9</v>
      </c>
      <c r="B624" s="3">
        <v>46241</v>
      </c>
      <c r="C624" t="s">
        <v>111</v>
      </c>
      <c r="D624">
        <v>1092</v>
      </c>
      <c r="E624" t="s">
        <v>76</v>
      </c>
      <c r="F624" s="1">
        <v>38001482.509999998</v>
      </c>
      <c r="H624" s="1">
        <v>29639161.100000001</v>
      </c>
    </row>
    <row r="625" spans="1:11" x14ac:dyDescent="0.25">
      <c r="A625" t="s">
        <v>9</v>
      </c>
      <c r="B625" s="3">
        <v>46241</v>
      </c>
      <c r="C625" t="s">
        <v>111</v>
      </c>
      <c r="D625">
        <v>1093</v>
      </c>
      <c r="E625" t="s">
        <v>77</v>
      </c>
      <c r="F625" s="1">
        <v>78404668.400000006</v>
      </c>
      <c r="H625" s="1">
        <v>61717894.969999999</v>
      </c>
    </row>
    <row r="626" spans="1:11" x14ac:dyDescent="0.25">
      <c r="A626" t="s">
        <v>9</v>
      </c>
      <c r="B626" s="3">
        <v>46241</v>
      </c>
      <c r="C626" t="s">
        <v>111</v>
      </c>
      <c r="D626">
        <v>1096</v>
      </c>
      <c r="E626" t="s">
        <v>78</v>
      </c>
      <c r="F626" s="1">
        <v>43836408.780000001</v>
      </c>
      <c r="G626" s="1">
        <v>263999.2</v>
      </c>
      <c r="H626" s="1">
        <v>34439362.82</v>
      </c>
      <c r="I626" s="1">
        <v>204544.84</v>
      </c>
      <c r="J626" s="2">
        <v>1</v>
      </c>
      <c r="K626" s="2">
        <v>1</v>
      </c>
    </row>
    <row r="627" spans="1:11" x14ac:dyDescent="0.25">
      <c r="A627" t="s">
        <v>9</v>
      </c>
      <c r="B627" s="3">
        <v>46241</v>
      </c>
      <c r="C627" t="s">
        <v>111</v>
      </c>
      <c r="D627">
        <v>1097</v>
      </c>
      <c r="E627" t="s">
        <v>79</v>
      </c>
      <c r="F627" s="1">
        <v>39072916.850000001</v>
      </c>
      <c r="H627" s="1">
        <v>30884545.82</v>
      </c>
    </row>
    <row r="628" spans="1:11" x14ac:dyDescent="0.25">
      <c r="A628" t="s">
        <v>9</v>
      </c>
      <c r="B628" s="3">
        <v>46241</v>
      </c>
      <c r="C628" t="s">
        <v>111</v>
      </c>
      <c r="D628">
        <v>1098</v>
      </c>
      <c r="E628" t="s">
        <v>80</v>
      </c>
      <c r="F628" s="1">
        <v>31652190.43</v>
      </c>
      <c r="G628" s="1">
        <v>2944696.51</v>
      </c>
      <c r="H628" s="1">
        <v>24738298.960000001</v>
      </c>
      <c r="I628" s="1">
        <v>2281531.39</v>
      </c>
      <c r="J628" s="2">
        <v>6</v>
      </c>
      <c r="K628" s="2">
        <v>5</v>
      </c>
    </row>
    <row r="629" spans="1:11" x14ac:dyDescent="0.25">
      <c r="A629" t="s">
        <v>9</v>
      </c>
      <c r="B629" s="3">
        <v>46241</v>
      </c>
      <c r="C629" t="s">
        <v>111</v>
      </c>
      <c r="D629">
        <v>1099</v>
      </c>
      <c r="E629" t="s">
        <v>81</v>
      </c>
      <c r="F629" s="1">
        <v>47529922.07</v>
      </c>
      <c r="G629" s="1">
        <v>66052.899999999994</v>
      </c>
      <c r="H629" s="1">
        <v>38219361.829999998</v>
      </c>
      <c r="I629" s="1">
        <v>51177.33</v>
      </c>
      <c r="J629" s="2">
        <v>13</v>
      </c>
      <c r="K629" s="2">
        <v>2</v>
      </c>
    </row>
    <row r="630" spans="1:11" x14ac:dyDescent="0.25">
      <c r="A630" t="s">
        <v>9</v>
      </c>
      <c r="B630" s="3">
        <v>46241</v>
      </c>
      <c r="C630" t="s">
        <v>111</v>
      </c>
      <c r="D630">
        <v>1100</v>
      </c>
      <c r="E630" t="s">
        <v>82</v>
      </c>
      <c r="F630" s="1">
        <v>41401389.100000001</v>
      </c>
      <c r="H630" s="1">
        <v>32663053.920000002</v>
      </c>
    </row>
    <row r="631" spans="1:11" x14ac:dyDescent="0.25">
      <c r="A631" t="s">
        <v>9</v>
      </c>
      <c r="B631" s="3">
        <v>46241</v>
      </c>
      <c r="C631" t="s">
        <v>111</v>
      </c>
      <c r="D631">
        <v>1102</v>
      </c>
      <c r="E631" t="s">
        <v>107</v>
      </c>
      <c r="F631" s="1">
        <v>0</v>
      </c>
      <c r="H631" s="1">
        <v>0</v>
      </c>
    </row>
    <row r="632" spans="1:11" x14ac:dyDescent="0.25">
      <c r="A632" t="s">
        <v>9</v>
      </c>
      <c r="B632" s="3">
        <v>46241</v>
      </c>
      <c r="C632" t="s">
        <v>111</v>
      </c>
      <c r="D632">
        <v>1106</v>
      </c>
      <c r="E632" t="s">
        <v>83</v>
      </c>
      <c r="F632" s="1">
        <v>26516271.109999999</v>
      </c>
      <c r="G632" s="1">
        <v>561599.38</v>
      </c>
      <c r="H632" s="1">
        <v>20917311.73</v>
      </c>
      <c r="I632" s="1">
        <v>435123.47</v>
      </c>
      <c r="J632" s="2">
        <v>1</v>
      </c>
      <c r="K632" s="2">
        <v>1</v>
      </c>
    </row>
    <row r="633" spans="1:11" x14ac:dyDescent="0.25">
      <c r="A633" t="s">
        <v>9</v>
      </c>
      <c r="B633" s="3">
        <v>46241</v>
      </c>
      <c r="C633" t="s">
        <v>111</v>
      </c>
      <c r="D633">
        <v>1108</v>
      </c>
      <c r="E633" t="s">
        <v>84</v>
      </c>
      <c r="F633" s="1">
        <v>65956560.590000004</v>
      </c>
      <c r="H633" s="1">
        <v>51727513.670000002</v>
      </c>
    </row>
    <row r="634" spans="1:11" x14ac:dyDescent="0.25">
      <c r="A634" t="s">
        <v>9</v>
      </c>
      <c r="B634" s="3">
        <v>46241</v>
      </c>
      <c r="C634" t="s">
        <v>111</v>
      </c>
      <c r="D634">
        <v>1109</v>
      </c>
      <c r="E634" t="s">
        <v>108</v>
      </c>
      <c r="F634" s="1">
        <v>20646.599999999999</v>
      </c>
      <c r="H634" s="1">
        <v>15996.74</v>
      </c>
    </row>
    <row r="635" spans="1:11" x14ac:dyDescent="0.25">
      <c r="A635" t="s">
        <v>9</v>
      </c>
      <c r="B635" s="3">
        <v>46241</v>
      </c>
      <c r="C635" t="s">
        <v>111</v>
      </c>
      <c r="D635">
        <v>1110</v>
      </c>
      <c r="E635" t="s">
        <v>85</v>
      </c>
      <c r="F635" s="1">
        <v>33741956.810000002</v>
      </c>
      <c r="H635" s="1">
        <v>26462957.940000001</v>
      </c>
    </row>
    <row r="636" spans="1:11" x14ac:dyDescent="0.25">
      <c r="A636" t="s">
        <v>9</v>
      </c>
      <c r="B636" s="3">
        <v>46241</v>
      </c>
      <c r="C636" t="s">
        <v>111</v>
      </c>
      <c r="D636">
        <v>1111</v>
      </c>
      <c r="E636" t="s">
        <v>86</v>
      </c>
      <c r="F636" s="1">
        <v>45546020.390000001</v>
      </c>
      <c r="G636" s="1">
        <v>1896496.12</v>
      </c>
      <c r="H636" s="1">
        <v>35918212.859999999</v>
      </c>
      <c r="I636" s="1">
        <v>1469392.66</v>
      </c>
      <c r="J636" s="2">
        <v>5</v>
      </c>
      <c r="K636" s="2">
        <v>2</v>
      </c>
    </row>
    <row r="637" spans="1:11" x14ac:dyDescent="0.25">
      <c r="A637" t="s">
        <v>9</v>
      </c>
      <c r="B637" s="3">
        <v>46241</v>
      </c>
      <c r="C637" t="s">
        <v>111</v>
      </c>
      <c r="D637">
        <v>1114</v>
      </c>
      <c r="E637" t="s">
        <v>87</v>
      </c>
      <c r="F637" s="1">
        <v>30029531.890000001</v>
      </c>
      <c r="H637" s="1">
        <v>23640008.289999999</v>
      </c>
    </row>
    <row r="638" spans="1:11" x14ac:dyDescent="0.25">
      <c r="A638" t="s">
        <v>9</v>
      </c>
      <c r="B638" s="3">
        <v>46241</v>
      </c>
      <c r="C638" t="s">
        <v>111</v>
      </c>
      <c r="D638">
        <v>1115</v>
      </c>
      <c r="E638" t="s">
        <v>88</v>
      </c>
      <c r="F638" s="1">
        <v>50334852.170000002</v>
      </c>
      <c r="G638" s="1">
        <v>662007.37</v>
      </c>
      <c r="H638" s="1">
        <v>39717724.329999998</v>
      </c>
      <c r="I638" s="1">
        <v>524991.27</v>
      </c>
      <c r="J638" s="2">
        <v>167.12200000000001</v>
      </c>
      <c r="K638" s="2">
        <v>6</v>
      </c>
    </row>
    <row r="639" spans="1:11" x14ac:dyDescent="0.25">
      <c r="A639" t="s">
        <v>9</v>
      </c>
      <c r="B639" s="3">
        <v>46241</v>
      </c>
      <c r="C639" t="s">
        <v>111</v>
      </c>
      <c r="D639">
        <v>1116</v>
      </c>
      <c r="E639" t="s">
        <v>89</v>
      </c>
      <c r="F639" s="1">
        <v>41286020.170000002</v>
      </c>
      <c r="H639" s="1">
        <v>32430927.539999999</v>
      </c>
    </row>
    <row r="640" spans="1:11" x14ac:dyDescent="0.25">
      <c r="A640" t="s">
        <v>9</v>
      </c>
      <c r="B640" s="3">
        <v>46241</v>
      </c>
      <c r="C640" t="s">
        <v>111</v>
      </c>
      <c r="D640">
        <v>1119</v>
      </c>
      <c r="E640" t="s">
        <v>90</v>
      </c>
      <c r="F640" s="1">
        <v>33124244.140000001</v>
      </c>
      <c r="H640" s="1">
        <v>26018139.41</v>
      </c>
    </row>
    <row r="641" spans="1:11" x14ac:dyDescent="0.25">
      <c r="A641" t="s">
        <v>9</v>
      </c>
      <c r="B641" s="3">
        <v>46241</v>
      </c>
      <c r="C641" t="s">
        <v>111</v>
      </c>
      <c r="D641">
        <v>2997</v>
      </c>
      <c r="E641" t="s">
        <v>91</v>
      </c>
      <c r="F641" s="1">
        <v>192220410.18000001</v>
      </c>
      <c r="G641" s="1">
        <v>12264081.189999999</v>
      </c>
      <c r="H641" s="1">
        <v>153152578.00999999</v>
      </c>
      <c r="I641" s="1">
        <v>9451291.7599999998</v>
      </c>
      <c r="J641" s="2">
        <v>3659.36</v>
      </c>
      <c r="K641" s="2">
        <v>145</v>
      </c>
    </row>
    <row r="642" spans="1:11" x14ac:dyDescent="0.25">
      <c r="A642" t="s">
        <v>9</v>
      </c>
      <c r="B642" s="3">
        <v>46241</v>
      </c>
      <c r="C642" t="s">
        <v>111</v>
      </c>
      <c r="D642">
        <v>2998</v>
      </c>
      <c r="E642" t="s">
        <v>92</v>
      </c>
      <c r="F642" s="1">
        <v>118616415.48999999</v>
      </c>
      <c r="G642" s="1">
        <v>14940639.390000001</v>
      </c>
      <c r="H642" s="1">
        <v>92797934.359999999</v>
      </c>
      <c r="I642" s="1">
        <v>11535347.189999999</v>
      </c>
      <c r="J642" s="2">
        <v>3834.3470000000002</v>
      </c>
      <c r="K642" s="2">
        <v>125</v>
      </c>
    </row>
    <row r="643" spans="1:11" x14ac:dyDescent="0.25">
      <c r="A643" t="s">
        <v>9</v>
      </c>
      <c r="B643" s="3">
        <v>46241</v>
      </c>
      <c r="C643" t="s">
        <v>111</v>
      </c>
      <c r="D643">
        <v>2999</v>
      </c>
      <c r="E643" t="s">
        <v>93</v>
      </c>
      <c r="F643" s="1">
        <v>113266759.70999999</v>
      </c>
      <c r="G643" s="1">
        <v>10558497.59</v>
      </c>
      <c r="H643" s="1">
        <v>88720562.459999993</v>
      </c>
      <c r="I643" s="1">
        <v>8056457.3799999999</v>
      </c>
      <c r="J643" s="2">
        <v>3630.0830000000001</v>
      </c>
      <c r="K643" s="2">
        <v>102</v>
      </c>
    </row>
    <row r="644" spans="1:11" x14ac:dyDescent="0.25">
      <c r="A644" t="s">
        <v>9</v>
      </c>
      <c r="B644" s="3">
        <v>46241</v>
      </c>
      <c r="C644" t="s">
        <v>111</v>
      </c>
      <c r="D644">
        <v>3601</v>
      </c>
      <c r="E644" t="s">
        <v>94</v>
      </c>
      <c r="F644" s="1">
        <v>132406355.44</v>
      </c>
      <c r="G644" s="1">
        <v>9186312.2799999993</v>
      </c>
      <c r="H644" s="1">
        <v>103448678.72</v>
      </c>
      <c r="I644" s="1">
        <v>7053535.04</v>
      </c>
      <c r="J644" s="2">
        <v>2941.221</v>
      </c>
      <c r="K644" s="2">
        <v>100</v>
      </c>
    </row>
    <row r="645" spans="1:11" x14ac:dyDescent="0.25">
      <c r="A645" t="s">
        <v>9</v>
      </c>
      <c r="B645" s="3">
        <v>46241</v>
      </c>
      <c r="C645" t="s">
        <v>111</v>
      </c>
      <c r="D645">
        <v>3602</v>
      </c>
      <c r="E645" t="s">
        <v>95</v>
      </c>
      <c r="F645" s="1">
        <v>103009956.87</v>
      </c>
      <c r="G645" s="1">
        <v>6178441.9900000002</v>
      </c>
      <c r="H645" s="1">
        <v>80716722.900000006</v>
      </c>
      <c r="I645" s="1">
        <v>4764809.59</v>
      </c>
      <c r="J645" s="2">
        <v>1889.3510000000001</v>
      </c>
      <c r="K645" s="2">
        <v>78</v>
      </c>
    </row>
    <row r="646" spans="1:11" x14ac:dyDescent="0.25">
      <c r="A646" t="s">
        <v>9</v>
      </c>
      <c r="B646" s="3">
        <v>46241</v>
      </c>
      <c r="C646" t="s">
        <v>111</v>
      </c>
      <c r="D646">
        <v>3603</v>
      </c>
      <c r="E646" t="s">
        <v>96</v>
      </c>
      <c r="F646" s="1">
        <v>94679187.390000001</v>
      </c>
      <c r="G646" s="1">
        <v>6116679.2800000003</v>
      </c>
      <c r="H646" s="1">
        <v>73831805.760000005</v>
      </c>
      <c r="I646" s="1">
        <v>4688409.53</v>
      </c>
      <c r="J646" s="2">
        <v>2258.0309999999999</v>
      </c>
      <c r="K646" s="2">
        <v>73</v>
      </c>
    </row>
    <row r="647" spans="1:11" x14ac:dyDescent="0.25">
      <c r="A647" t="s">
        <v>9</v>
      </c>
      <c r="B647" s="3">
        <v>46241</v>
      </c>
      <c r="C647" t="s">
        <v>111</v>
      </c>
      <c r="D647">
        <v>3604</v>
      </c>
      <c r="E647" t="s">
        <v>97</v>
      </c>
      <c r="F647" s="1">
        <v>89415667.469999999</v>
      </c>
      <c r="G647" s="1">
        <v>5717915.2199999997</v>
      </c>
      <c r="H647" s="1">
        <v>69902020.489999995</v>
      </c>
      <c r="I647" s="1">
        <v>4393479.99</v>
      </c>
      <c r="J647" s="2">
        <v>1516.5039999999999</v>
      </c>
      <c r="K647" s="2">
        <v>47</v>
      </c>
    </row>
    <row r="648" spans="1:11" x14ac:dyDescent="0.25">
      <c r="A648" t="s">
        <v>9</v>
      </c>
      <c r="B648" s="3">
        <v>46241</v>
      </c>
      <c r="C648" t="s">
        <v>111</v>
      </c>
      <c r="D648">
        <v>3605</v>
      </c>
      <c r="E648" t="s">
        <v>98</v>
      </c>
      <c r="F648" s="1">
        <v>154998357.22999999</v>
      </c>
      <c r="G648" s="1">
        <v>10277766.210000001</v>
      </c>
      <c r="H648" s="1">
        <v>122389597.73</v>
      </c>
      <c r="I648" s="1">
        <v>7883752.4900000002</v>
      </c>
      <c r="J648" s="2">
        <v>2751.2289999999998</v>
      </c>
      <c r="K648" s="2">
        <v>98</v>
      </c>
    </row>
    <row r="649" spans="1:11" x14ac:dyDescent="0.25">
      <c r="A649" t="s">
        <v>9</v>
      </c>
      <c r="B649" s="3">
        <v>46241</v>
      </c>
      <c r="C649" t="s">
        <v>111</v>
      </c>
      <c r="D649">
        <v>3606</v>
      </c>
      <c r="E649" t="s">
        <v>99</v>
      </c>
      <c r="F649" s="1">
        <v>100875733.23</v>
      </c>
      <c r="G649" s="1">
        <v>7468455.7000000002</v>
      </c>
      <c r="H649" s="1">
        <v>79331423.900000006</v>
      </c>
      <c r="I649" s="1">
        <v>5851982.1100000003</v>
      </c>
      <c r="J649" s="2">
        <v>1904.992</v>
      </c>
      <c r="K649" s="2">
        <v>57</v>
      </c>
    </row>
    <row r="650" spans="1:11" x14ac:dyDescent="0.25">
      <c r="A650" t="s">
        <v>9</v>
      </c>
      <c r="B650" s="3">
        <v>46241</v>
      </c>
      <c r="C650" t="s">
        <v>111</v>
      </c>
      <c r="D650">
        <v>3608</v>
      </c>
      <c r="E650" t="s">
        <v>100</v>
      </c>
      <c r="F650" s="1">
        <v>154765954.31</v>
      </c>
      <c r="G650" s="1">
        <v>3023877.12</v>
      </c>
      <c r="H650" s="1">
        <v>121322169.20999999</v>
      </c>
      <c r="I650" s="1">
        <v>2369242.71</v>
      </c>
      <c r="J650" s="2">
        <v>699.197</v>
      </c>
      <c r="K650" s="2">
        <v>34</v>
      </c>
    </row>
    <row r="651" spans="1:11" x14ac:dyDescent="0.25">
      <c r="A651" t="s">
        <v>9</v>
      </c>
      <c r="B651" s="3">
        <v>46241</v>
      </c>
      <c r="C651" t="s">
        <v>111</v>
      </c>
      <c r="D651">
        <v>3613</v>
      </c>
      <c r="E651" t="s">
        <v>101</v>
      </c>
      <c r="F651" s="1">
        <v>97254043.099999994</v>
      </c>
      <c r="G651" s="1">
        <v>5280221.66</v>
      </c>
      <c r="H651" s="1">
        <v>76394038.450000003</v>
      </c>
      <c r="I651" s="1">
        <v>4071399.74</v>
      </c>
      <c r="J651" s="2">
        <v>1496.05</v>
      </c>
      <c r="K651" s="2">
        <v>64</v>
      </c>
    </row>
    <row r="652" spans="1:11" x14ac:dyDescent="0.25">
      <c r="A652" t="s">
        <v>9</v>
      </c>
      <c r="B652" s="3">
        <v>46241</v>
      </c>
      <c r="C652" t="s">
        <v>111</v>
      </c>
      <c r="D652">
        <v>4001</v>
      </c>
      <c r="E652" t="s">
        <v>102</v>
      </c>
      <c r="F652" s="1">
        <v>26239657.809999999</v>
      </c>
      <c r="G652" s="1">
        <v>197423.85</v>
      </c>
      <c r="H652" s="1">
        <v>20667770.48</v>
      </c>
      <c r="I652" s="1">
        <v>152656.49</v>
      </c>
      <c r="J652" s="2">
        <v>68.861999999999995</v>
      </c>
      <c r="K652" s="2">
        <v>2</v>
      </c>
    </row>
    <row r="653" spans="1:11" x14ac:dyDescent="0.25">
      <c r="A653" t="s">
        <v>9</v>
      </c>
      <c r="B653" s="3">
        <v>46242</v>
      </c>
      <c r="C653" t="s">
        <v>10</v>
      </c>
      <c r="D653">
        <v>1002</v>
      </c>
      <c r="E653" t="s">
        <v>11</v>
      </c>
      <c r="F653" s="1">
        <v>127955035.93000001</v>
      </c>
      <c r="G653" s="1">
        <v>2305104.29</v>
      </c>
      <c r="H653" s="1">
        <v>99896332.769999996</v>
      </c>
      <c r="I653" s="1">
        <v>1796612.8</v>
      </c>
      <c r="J653" s="2">
        <v>647.096</v>
      </c>
      <c r="K653" s="2">
        <v>21</v>
      </c>
    </row>
    <row r="654" spans="1:11" x14ac:dyDescent="0.25">
      <c r="A654" t="s">
        <v>9</v>
      </c>
      <c r="B654" s="3">
        <v>46242</v>
      </c>
      <c r="C654" t="s">
        <v>10</v>
      </c>
      <c r="D654">
        <v>1003</v>
      </c>
      <c r="E654" t="s">
        <v>12</v>
      </c>
      <c r="F654" s="1">
        <v>132668507.22</v>
      </c>
      <c r="G654" s="1">
        <v>2033670.27</v>
      </c>
      <c r="H654" s="1">
        <v>103785294.33</v>
      </c>
      <c r="I654" s="1">
        <v>1605404.13</v>
      </c>
      <c r="J654" s="2">
        <v>666.99400000000003</v>
      </c>
      <c r="K654" s="2">
        <v>22</v>
      </c>
    </row>
    <row r="655" spans="1:11" x14ac:dyDescent="0.25">
      <c r="A655" t="s">
        <v>9</v>
      </c>
      <c r="B655" s="3">
        <v>46242</v>
      </c>
      <c r="C655" t="s">
        <v>10</v>
      </c>
      <c r="D655">
        <v>1004</v>
      </c>
      <c r="E655" t="s">
        <v>13</v>
      </c>
      <c r="F655" s="1">
        <v>118086419.33</v>
      </c>
      <c r="G655" s="1">
        <v>4792393.5</v>
      </c>
      <c r="H655" s="1">
        <v>92754316.180000007</v>
      </c>
      <c r="I655" s="1">
        <v>3700942.5</v>
      </c>
      <c r="J655" s="2">
        <v>1628.5630000000001</v>
      </c>
      <c r="K655" s="2">
        <v>46</v>
      </c>
    </row>
    <row r="656" spans="1:11" x14ac:dyDescent="0.25">
      <c r="A656" t="s">
        <v>9</v>
      </c>
      <c r="B656" s="3">
        <v>46242</v>
      </c>
      <c r="C656" t="s">
        <v>10</v>
      </c>
      <c r="D656">
        <v>1005</v>
      </c>
      <c r="E656" t="s">
        <v>14</v>
      </c>
      <c r="F656" s="1">
        <v>86117580.290000007</v>
      </c>
      <c r="G656" s="1">
        <v>524999.25</v>
      </c>
      <c r="H656" s="1">
        <v>67637207.629999995</v>
      </c>
      <c r="I656" s="1">
        <v>406765.94</v>
      </c>
      <c r="J656" s="2">
        <v>1</v>
      </c>
      <c r="K656" s="2">
        <v>1</v>
      </c>
    </row>
    <row r="657" spans="1:11" x14ac:dyDescent="0.25">
      <c r="A657" t="s">
        <v>9</v>
      </c>
      <c r="B657" s="3">
        <v>46242</v>
      </c>
      <c r="C657" t="s">
        <v>10</v>
      </c>
      <c r="D657">
        <v>1006</v>
      </c>
      <c r="E657" t="s">
        <v>15</v>
      </c>
      <c r="F657" s="1">
        <v>93800979.420000002</v>
      </c>
      <c r="G657" s="1">
        <v>4172401.23</v>
      </c>
      <c r="H657" s="1">
        <v>73460969.329999998</v>
      </c>
      <c r="I657" s="1">
        <v>3244835.33</v>
      </c>
      <c r="J657" s="2">
        <v>844.20299999999997</v>
      </c>
      <c r="K657" s="2">
        <v>25</v>
      </c>
    </row>
    <row r="658" spans="1:11" x14ac:dyDescent="0.25">
      <c r="A658" t="s">
        <v>9</v>
      </c>
      <c r="B658" s="3">
        <v>46242</v>
      </c>
      <c r="C658" t="s">
        <v>10</v>
      </c>
      <c r="D658">
        <v>1007</v>
      </c>
      <c r="E658" t="s">
        <v>16</v>
      </c>
      <c r="F658" s="1">
        <v>164484245.97999999</v>
      </c>
      <c r="G658" s="1">
        <v>5166761.67</v>
      </c>
      <c r="H658" s="1">
        <v>129096525.55</v>
      </c>
      <c r="I658" s="1">
        <v>3990266.35</v>
      </c>
      <c r="J658" s="2">
        <v>10.199999999999999</v>
      </c>
      <c r="K658" s="2">
        <v>7</v>
      </c>
    </row>
    <row r="659" spans="1:11" x14ac:dyDescent="0.25">
      <c r="A659" t="s">
        <v>9</v>
      </c>
      <c r="B659" s="3">
        <v>46242</v>
      </c>
      <c r="C659" t="s">
        <v>10</v>
      </c>
      <c r="D659">
        <v>1008</v>
      </c>
      <c r="E659" t="s">
        <v>17</v>
      </c>
      <c r="F659" s="1">
        <v>123037458.98999999</v>
      </c>
      <c r="G659" s="1">
        <v>3751184.35</v>
      </c>
      <c r="H659" s="1">
        <v>96816425.629999995</v>
      </c>
      <c r="I659" s="1">
        <v>2880880.76</v>
      </c>
      <c r="J659" s="2">
        <v>468.21199999999999</v>
      </c>
      <c r="K659" s="2">
        <v>25</v>
      </c>
    </row>
    <row r="660" spans="1:11" x14ac:dyDescent="0.25">
      <c r="A660" t="s">
        <v>9</v>
      </c>
      <c r="B660" s="3">
        <v>46242</v>
      </c>
      <c r="C660" t="s">
        <v>10</v>
      </c>
      <c r="D660">
        <v>1010</v>
      </c>
      <c r="E660" t="s">
        <v>18</v>
      </c>
      <c r="F660" s="1">
        <v>73756786.569999993</v>
      </c>
      <c r="H660" s="1">
        <v>57800526.560000002</v>
      </c>
    </row>
    <row r="661" spans="1:11" x14ac:dyDescent="0.25">
      <c r="A661" t="s">
        <v>9</v>
      </c>
      <c r="B661" s="3">
        <v>46242</v>
      </c>
      <c r="C661" t="s">
        <v>10</v>
      </c>
      <c r="D661">
        <v>1011</v>
      </c>
      <c r="E661" t="s">
        <v>19</v>
      </c>
      <c r="F661" s="1">
        <v>93698044.760000005</v>
      </c>
      <c r="G661" s="1">
        <v>11529386.310000001</v>
      </c>
      <c r="H661" s="1">
        <v>73934370.480000004</v>
      </c>
      <c r="I661" s="1">
        <v>8897609.4499999993</v>
      </c>
      <c r="J661" s="2">
        <v>290</v>
      </c>
      <c r="K661" s="2">
        <v>26</v>
      </c>
    </row>
    <row r="662" spans="1:11" x14ac:dyDescent="0.25">
      <c r="A662" t="s">
        <v>9</v>
      </c>
      <c r="B662" s="3">
        <v>46242</v>
      </c>
      <c r="C662" t="s">
        <v>10</v>
      </c>
      <c r="D662">
        <v>1012</v>
      </c>
      <c r="E662" t="s">
        <v>20</v>
      </c>
      <c r="F662" s="1">
        <v>91067716.799999997</v>
      </c>
      <c r="G662" s="1">
        <v>2251740.34</v>
      </c>
      <c r="H662" s="1">
        <v>70833197.019999996</v>
      </c>
      <c r="I662" s="1">
        <v>1721389.8</v>
      </c>
      <c r="J662" s="2">
        <v>56</v>
      </c>
      <c r="K662" s="2">
        <v>10</v>
      </c>
    </row>
    <row r="663" spans="1:11" x14ac:dyDescent="0.25">
      <c r="A663" t="s">
        <v>9</v>
      </c>
      <c r="B663" s="3">
        <v>46242</v>
      </c>
      <c r="C663" t="s">
        <v>10</v>
      </c>
      <c r="D663">
        <v>1013</v>
      </c>
      <c r="E663" t="s">
        <v>21</v>
      </c>
      <c r="F663" s="1">
        <v>96908714.120000005</v>
      </c>
      <c r="H663" s="1">
        <v>76293200.680000007</v>
      </c>
    </row>
    <row r="664" spans="1:11" x14ac:dyDescent="0.25">
      <c r="A664" t="s">
        <v>9</v>
      </c>
      <c r="B664" s="3">
        <v>46242</v>
      </c>
      <c r="C664" t="s">
        <v>10</v>
      </c>
      <c r="D664">
        <v>1014</v>
      </c>
      <c r="E664" t="s">
        <v>22</v>
      </c>
      <c r="F664" s="1">
        <v>87379611.25</v>
      </c>
      <c r="G664" s="1">
        <v>2976594.14</v>
      </c>
      <c r="H664" s="1">
        <v>68176458.799999997</v>
      </c>
      <c r="I664" s="1">
        <v>2294183.9500000002</v>
      </c>
      <c r="J664" s="2">
        <v>469.86799999999999</v>
      </c>
      <c r="K664" s="2">
        <v>15</v>
      </c>
    </row>
    <row r="665" spans="1:11" x14ac:dyDescent="0.25">
      <c r="A665" t="s">
        <v>9</v>
      </c>
      <c r="B665" s="3">
        <v>46242</v>
      </c>
      <c r="C665" t="s">
        <v>10</v>
      </c>
      <c r="D665">
        <v>1015</v>
      </c>
      <c r="E665" t="s">
        <v>23</v>
      </c>
      <c r="F665" s="1">
        <v>72181846.030000001</v>
      </c>
      <c r="G665" s="1">
        <v>999136.03</v>
      </c>
      <c r="H665" s="1">
        <v>56712400.32</v>
      </c>
      <c r="I665" s="1">
        <v>750767.81</v>
      </c>
      <c r="J665" s="2">
        <v>2</v>
      </c>
      <c r="K665" s="2">
        <v>2</v>
      </c>
    </row>
    <row r="666" spans="1:11" x14ac:dyDescent="0.25">
      <c r="A666" t="s">
        <v>9</v>
      </c>
      <c r="B666" s="3">
        <v>46242</v>
      </c>
      <c r="C666" t="s">
        <v>10</v>
      </c>
      <c r="D666">
        <v>1016</v>
      </c>
      <c r="E666" t="s">
        <v>24</v>
      </c>
      <c r="F666" s="1">
        <v>142417239.63999999</v>
      </c>
      <c r="H666" s="1">
        <v>111765174.78</v>
      </c>
    </row>
    <row r="667" spans="1:11" x14ac:dyDescent="0.25">
      <c r="A667" t="s">
        <v>9</v>
      </c>
      <c r="B667" s="3">
        <v>46242</v>
      </c>
      <c r="C667" t="s">
        <v>10</v>
      </c>
      <c r="D667">
        <v>1017</v>
      </c>
      <c r="E667" t="s">
        <v>25</v>
      </c>
      <c r="F667" s="1">
        <v>103860074.7</v>
      </c>
      <c r="G667" s="1">
        <v>599999</v>
      </c>
      <c r="H667" s="1">
        <v>81324367.489999995</v>
      </c>
      <c r="I667" s="1">
        <v>464875.26</v>
      </c>
      <c r="J667" s="2">
        <v>1</v>
      </c>
      <c r="K667" s="2">
        <v>1</v>
      </c>
    </row>
    <row r="668" spans="1:11" x14ac:dyDescent="0.25">
      <c r="A668" t="s">
        <v>9</v>
      </c>
      <c r="B668" s="3">
        <v>46242</v>
      </c>
      <c r="C668" t="s">
        <v>10</v>
      </c>
      <c r="D668">
        <v>1018</v>
      </c>
      <c r="E668" t="s">
        <v>26</v>
      </c>
      <c r="F668" s="1">
        <v>68767788.090000004</v>
      </c>
      <c r="H668" s="1">
        <v>53975008.840000004</v>
      </c>
    </row>
    <row r="669" spans="1:11" x14ac:dyDescent="0.25">
      <c r="A669" t="s">
        <v>9</v>
      </c>
      <c r="B669" s="3">
        <v>46242</v>
      </c>
      <c r="C669" t="s">
        <v>10</v>
      </c>
      <c r="D669">
        <v>1020</v>
      </c>
      <c r="E669" t="s">
        <v>27</v>
      </c>
      <c r="F669" s="1">
        <v>86038979.340000004</v>
      </c>
      <c r="G669" s="1">
        <v>2924657.7</v>
      </c>
      <c r="H669" s="1">
        <v>67930208.390000001</v>
      </c>
      <c r="I669" s="1">
        <v>2254178.17</v>
      </c>
      <c r="J669" s="2">
        <v>1043.684</v>
      </c>
      <c r="K669" s="2">
        <v>33</v>
      </c>
    </row>
    <row r="670" spans="1:11" x14ac:dyDescent="0.25">
      <c r="A670" t="s">
        <v>9</v>
      </c>
      <c r="B670" s="3">
        <v>46242</v>
      </c>
      <c r="C670" t="s">
        <v>10</v>
      </c>
      <c r="D670">
        <v>1021</v>
      </c>
      <c r="E670" t="s">
        <v>28</v>
      </c>
      <c r="F670" s="1">
        <v>97980213.859999999</v>
      </c>
      <c r="G670" s="1">
        <v>731988</v>
      </c>
      <c r="H670" s="1">
        <v>76968795.209999993</v>
      </c>
      <c r="I670" s="1">
        <v>567139.47</v>
      </c>
      <c r="J670" s="2">
        <v>1</v>
      </c>
      <c r="K670" s="2">
        <v>1</v>
      </c>
    </row>
    <row r="671" spans="1:11" x14ac:dyDescent="0.25">
      <c r="A671" t="s">
        <v>9</v>
      </c>
      <c r="B671" s="3">
        <v>46242</v>
      </c>
      <c r="C671" t="s">
        <v>10</v>
      </c>
      <c r="D671">
        <v>1022</v>
      </c>
      <c r="E671" t="s">
        <v>29</v>
      </c>
      <c r="F671" s="1">
        <v>120677355.59</v>
      </c>
      <c r="G671" s="1">
        <v>414193.65</v>
      </c>
      <c r="H671" s="1">
        <v>95198394.670000002</v>
      </c>
      <c r="I671" s="1">
        <v>319105.96999999997</v>
      </c>
      <c r="J671" s="2">
        <v>135.684</v>
      </c>
      <c r="K671" s="2">
        <v>3</v>
      </c>
    </row>
    <row r="672" spans="1:11" x14ac:dyDescent="0.25">
      <c r="A672" t="s">
        <v>9</v>
      </c>
      <c r="B672" s="3">
        <v>46242</v>
      </c>
      <c r="C672" t="s">
        <v>10</v>
      </c>
      <c r="D672">
        <v>1023</v>
      </c>
      <c r="E672" t="s">
        <v>30</v>
      </c>
      <c r="F672" s="1">
        <v>116740667.12</v>
      </c>
      <c r="H672" s="1">
        <v>91684861.780000001</v>
      </c>
    </row>
    <row r="673" spans="1:11" x14ac:dyDescent="0.25">
      <c r="A673" t="s">
        <v>9</v>
      </c>
      <c r="B673" s="3">
        <v>46242</v>
      </c>
      <c r="C673" t="s">
        <v>10</v>
      </c>
      <c r="D673">
        <v>1024</v>
      </c>
      <c r="E673" t="s">
        <v>31</v>
      </c>
      <c r="F673" s="1">
        <v>93703400.299999997</v>
      </c>
      <c r="G673" s="1">
        <v>3208476.42</v>
      </c>
      <c r="H673" s="1">
        <v>73418569.390000001</v>
      </c>
      <c r="I673" s="1">
        <v>2503290.19</v>
      </c>
      <c r="J673" s="2">
        <v>1114.694</v>
      </c>
      <c r="K673" s="2">
        <v>42</v>
      </c>
    </row>
    <row r="674" spans="1:11" x14ac:dyDescent="0.25">
      <c r="A674" t="s">
        <v>9</v>
      </c>
      <c r="B674" s="3">
        <v>46242</v>
      </c>
      <c r="C674" t="s">
        <v>10</v>
      </c>
      <c r="D674">
        <v>1026</v>
      </c>
      <c r="E674" t="s">
        <v>32</v>
      </c>
      <c r="F674" s="1">
        <v>110049748.77</v>
      </c>
      <c r="G674" s="1">
        <v>15657.64</v>
      </c>
      <c r="H674" s="1">
        <v>86814521.170000002</v>
      </c>
      <c r="I674" s="1">
        <v>13284.19</v>
      </c>
      <c r="J674" s="2">
        <v>1.264</v>
      </c>
      <c r="K674" s="2">
        <v>2</v>
      </c>
    </row>
    <row r="675" spans="1:11" x14ac:dyDescent="0.25">
      <c r="A675" t="s">
        <v>9</v>
      </c>
      <c r="B675" s="3">
        <v>46242</v>
      </c>
      <c r="C675" t="s">
        <v>10</v>
      </c>
      <c r="D675">
        <v>1027</v>
      </c>
      <c r="E675" t="s">
        <v>33</v>
      </c>
      <c r="F675" s="1">
        <v>21846023.5</v>
      </c>
      <c r="H675" s="1">
        <v>17263740.559999999</v>
      </c>
    </row>
    <row r="676" spans="1:11" x14ac:dyDescent="0.25">
      <c r="A676" t="s">
        <v>9</v>
      </c>
      <c r="B676" s="3">
        <v>46242</v>
      </c>
      <c r="C676" t="s">
        <v>10</v>
      </c>
      <c r="D676">
        <v>1028</v>
      </c>
      <c r="E676" t="s">
        <v>34</v>
      </c>
      <c r="F676" s="1">
        <v>67869867.25</v>
      </c>
      <c r="H676" s="1">
        <v>53450779.630000003</v>
      </c>
    </row>
    <row r="677" spans="1:11" x14ac:dyDescent="0.25">
      <c r="A677" t="s">
        <v>9</v>
      </c>
      <c r="B677" s="3">
        <v>46242</v>
      </c>
      <c r="C677" t="s">
        <v>10</v>
      </c>
      <c r="D677">
        <v>1029</v>
      </c>
      <c r="E677" t="s">
        <v>35</v>
      </c>
      <c r="F677" s="1">
        <v>60252726.020000003</v>
      </c>
      <c r="G677" s="1">
        <v>335952</v>
      </c>
      <c r="H677" s="1">
        <v>47241528.090000004</v>
      </c>
      <c r="I677" s="1">
        <v>260293.4</v>
      </c>
      <c r="J677" s="2">
        <v>4</v>
      </c>
      <c r="K677" s="2">
        <v>1</v>
      </c>
    </row>
    <row r="678" spans="1:11" x14ac:dyDescent="0.25">
      <c r="A678" t="s">
        <v>9</v>
      </c>
      <c r="B678" s="3">
        <v>46242</v>
      </c>
      <c r="C678" t="s">
        <v>10</v>
      </c>
      <c r="D678">
        <v>1030</v>
      </c>
      <c r="E678" t="s">
        <v>36</v>
      </c>
      <c r="F678" s="1">
        <v>32875905.600000001</v>
      </c>
      <c r="G678" s="1">
        <v>319999.59000000003</v>
      </c>
      <c r="H678" s="1">
        <v>25947401.800000001</v>
      </c>
      <c r="I678" s="1">
        <v>247933.58</v>
      </c>
      <c r="J678" s="2">
        <v>1</v>
      </c>
      <c r="K678" s="2">
        <v>1</v>
      </c>
    </row>
    <row r="679" spans="1:11" x14ac:dyDescent="0.25">
      <c r="A679" t="s">
        <v>9</v>
      </c>
      <c r="B679" s="3">
        <v>46242</v>
      </c>
      <c r="C679" t="s">
        <v>10</v>
      </c>
      <c r="D679">
        <v>1031</v>
      </c>
      <c r="E679" t="s">
        <v>37</v>
      </c>
      <c r="F679" s="1">
        <v>108808133.81999999</v>
      </c>
      <c r="G679" s="1">
        <v>852877.74</v>
      </c>
      <c r="H679" s="1">
        <v>86820941.069999993</v>
      </c>
      <c r="I679" s="1">
        <v>677751.86</v>
      </c>
      <c r="J679" s="2">
        <v>209.089</v>
      </c>
      <c r="K679" s="2">
        <v>12</v>
      </c>
    </row>
    <row r="680" spans="1:11" x14ac:dyDescent="0.25">
      <c r="A680" t="s">
        <v>9</v>
      </c>
      <c r="B680" s="3">
        <v>46242</v>
      </c>
      <c r="C680" t="s">
        <v>10</v>
      </c>
      <c r="D680">
        <v>1032</v>
      </c>
      <c r="E680" t="s">
        <v>38</v>
      </c>
      <c r="F680" s="1">
        <v>88807490.969999999</v>
      </c>
      <c r="H680" s="1">
        <v>69914531.560000002</v>
      </c>
    </row>
    <row r="681" spans="1:11" x14ac:dyDescent="0.25">
      <c r="A681" t="s">
        <v>9</v>
      </c>
      <c r="B681" s="3">
        <v>46242</v>
      </c>
      <c r="C681" t="s">
        <v>10</v>
      </c>
      <c r="D681">
        <v>1033</v>
      </c>
      <c r="E681" t="s">
        <v>39</v>
      </c>
      <c r="F681" s="1">
        <v>64737096.810000002</v>
      </c>
      <c r="G681" s="1">
        <v>42514.94</v>
      </c>
      <c r="H681" s="1">
        <v>51078386.759999998</v>
      </c>
      <c r="I681" s="1">
        <v>32940.22</v>
      </c>
      <c r="J681" s="2">
        <v>46</v>
      </c>
      <c r="K681" s="2">
        <v>4</v>
      </c>
    </row>
    <row r="682" spans="1:11" x14ac:dyDescent="0.25">
      <c r="A682" t="s">
        <v>9</v>
      </c>
      <c r="B682" s="3">
        <v>46242</v>
      </c>
      <c r="C682" t="s">
        <v>10</v>
      </c>
      <c r="D682">
        <v>1035</v>
      </c>
      <c r="E682" t="s">
        <v>40</v>
      </c>
      <c r="F682" s="1">
        <v>54096217.340000004</v>
      </c>
      <c r="G682" s="1">
        <v>2159237.4</v>
      </c>
      <c r="H682" s="1">
        <v>42508035.420000002</v>
      </c>
      <c r="I682" s="1">
        <v>1659258.05</v>
      </c>
      <c r="J682" s="2">
        <v>467.41800000000001</v>
      </c>
      <c r="K682" s="2">
        <v>22</v>
      </c>
    </row>
    <row r="683" spans="1:11" x14ac:dyDescent="0.25">
      <c r="A683" t="s">
        <v>9</v>
      </c>
      <c r="B683" s="3">
        <v>46242</v>
      </c>
      <c r="C683" t="s">
        <v>10</v>
      </c>
      <c r="D683">
        <v>1036</v>
      </c>
      <c r="E683" t="s">
        <v>41</v>
      </c>
      <c r="F683" s="1">
        <v>22351048.66</v>
      </c>
      <c r="H683" s="1">
        <v>17628269.010000002</v>
      </c>
    </row>
    <row r="684" spans="1:11" x14ac:dyDescent="0.25">
      <c r="A684" t="s">
        <v>9</v>
      </c>
      <c r="B684" s="3">
        <v>46242</v>
      </c>
      <c r="C684" t="s">
        <v>10</v>
      </c>
      <c r="D684">
        <v>1038</v>
      </c>
      <c r="E684" t="s">
        <v>42</v>
      </c>
      <c r="F684" s="1">
        <v>116638961.86</v>
      </c>
      <c r="G684" s="1">
        <v>692946.17</v>
      </c>
      <c r="H684" s="1">
        <v>91991181.370000005</v>
      </c>
      <c r="I684" s="1">
        <v>550995.17000000004</v>
      </c>
      <c r="J684" s="2">
        <v>364.50200000000001</v>
      </c>
      <c r="K684" s="2">
        <v>14</v>
      </c>
    </row>
    <row r="685" spans="1:11" x14ac:dyDescent="0.25">
      <c r="A685" t="s">
        <v>9</v>
      </c>
      <c r="B685" s="3">
        <v>46242</v>
      </c>
      <c r="C685" t="s">
        <v>10</v>
      </c>
      <c r="D685">
        <v>1039</v>
      </c>
      <c r="E685" t="s">
        <v>43</v>
      </c>
      <c r="F685" s="1">
        <v>100238351.27</v>
      </c>
      <c r="H685" s="1">
        <v>78790266.969999999</v>
      </c>
    </row>
    <row r="686" spans="1:11" x14ac:dyDescent="0.25">
      <c r="A686" t="s">
        <v>9</v>
      </c>
      <c r="B686" s="3">
        <v>46242</v>
      </c>
      <c r="C686" t="s">
        <v>10</v>
      </c>
      <c r="D686">
        <v>1042</v>
      </c>
      <c r="E686" t="s">
        <v>44</v>
      </c>
      <c r="F686" s="1">
        <v>85572873.349999994</v>
      </c>
      <c r="G686" s="1">
        <v>220625.21</v>
      </c>
      <c r="H686" s="1">
        <v>67271986.980000004</v>
      </c>
      <c r="I686" s="1">
        <v>171466.16</v>
      </c>
      <c r="J686" s="2">
        <v>78</v>
      </c>
      <c r="K686" s="2">
        <v>4</v>
      </c>
    </row>
    <row r="687" spans="1:11" x14ac:dyDescent="0.25">
      <c r="A687" t="s">
        <v>9</v>
      </c>
      <c r="B687" s="3">
        <v>46242</v>
      </c>
      <c r="C687" t="s">
        <v>10</v>
      </c>
      <c r="D687">
        <v>1043</v>
      </c>
      <c r="E687" t="s">
        <v>45</v>
      </c>
      <c r="F687" s="1">
        <v>77934577.120000005</v>
      </c>
      <c r="H687" s="1">
        <v>61059024.689999998</v>
      </c>
    </row>
    <row r="688" spans="1:11" x14ac:dyDescent="0.25">
      <c r="A688" t="s">
        <v>9</v>
      </c>
      <c r="B688" s="3">
        <v>46242</v>
      </c>
      <c r="C688" t="s">
        <v>10</v>
      </c>
      <c r="D688">
        <v>1044</v>
      </c>
      <c r="E688" t="s">
        <v>46</v>
      </c>
      <c r="F688" s="1">
        <v>29465383.75</v>
      </c>
      <c r="H688" s="1">
        <v>23178995.23</v>
      </c>
    </row>
    <row r="689" spans="1:11" x14ac:dyDescent="0.25">
      <c r="A689" t="s">
        <v>9</v>
      </c>
      <c r="B689" s="3">
        <v>46242</v>
      </c>
      <c r="C689" t="s">
        <v>10</v>
      </c>
      <c r="D689">
        <v>1045</v>
      </c>
      <c r="E689" t="s">
        <v>47</v>
      </c>
      <c r="F689" s="1">
        <v>24276469.149999999</v>
      </c>
      <c r="H689" s="1">
        <v>19139647.25</v>
      </c>
    </row>
    <row r="690" spans="1:11" x14ac:dyDescent="0.25">
      <c r="A690" t="s">
        <v>9</v>
      </c>
      <c r="B690" s="3">
        <v>46242</v>
      </c>
      <c r="C690" t="s">
        <v>10</v>
      </c>
      <c r="D690">
        <v>1046</v>
      </c>
      <c r="E690" t="s">
        <v>48</v>
      </c>
      <c r="F690" s="1">
        <v>37453240.030000001</v>
      </c>
      <c r="G690" s="1">
        <v>731988</v>
      </c>
      <c r="H690" s="1">
        <v>29419690.66</v>
      </c>
      <c r="I690" s="1">
        <v>567139.47</v>
      </c>
      <c r="J690" s="2">
        <v>1</v>
      </c>
      <c r="K690" s="2">
        <v>1</v>
      </c>
    </row>
    <row r="691" spans="1:11" x14ac:dyDescent="0.25">
      <c r="A691" t="s">
        <v>9</v>
      </c>
      <c r="B691" s="3">
        <v>46242</v>
      </c>
      <c r="C691" t="s">
        <v>10</v>
      </c>
      <c r="D691">
        <v>1050</v>
      </c>
      <c r="E691" t="s">
        <v>49</v>
      </c>
      <c r="F691" s="1">
        <v>62486812.600000001</v>
      </c>
      <c r="H691" s="1">
        <v>48812092.049999997</v>
      </c>
    </row>
    <row r="692" spans="1:11" x14ac:dyDescent="0.25">
      <c r="A692" t="s">
        <v>9</v>
      </c>
      <c r="B692" s="3">
        <v>46242</v>
      </c>
      <c r="C692" t="s">
        <v>10</v>
      </c>
      <c r="D692">
        <v>1051</v>
      </c>
      <c r="E692" t="s">
        <v>50</v>
      </c>
      <c r="F692" s="1">
        <v>88486807.879999995</v>
      </c>
      <c r="G692" s="1">
        <v>640675.71</v>
      </c>
      <c r="H692" s="1">
        <v>70458560.359999999</v>
      </c>
      <c r="I692" s="1">
        <v>492141.59</v>
      </c>
      <c r="J692" s="2">
        <v>33.28</v>
      </c>
      <c r="K692" s="2">
        <v>2</v>
      </c>
    </row>
    <row r="693" spans="1:11" x14ac:dyDescent="0.25">
      <c r="A693" t="s">
        <v>9</v>
      </c>
      <c r="B693" s="3">
        <v>46242</v>
      </c>
      <c r="C693" t="s">
        <v>10</v>
      </c>
      <c r="D693">
        <v>1052</v>
      </c>
      <c r="E693" t="s">
        <v>51</v>
      </c>
      <c r="F693" s="1">
        <v>59846589.280000001</v>
      </c>
      <c r="H693" s="1">
        <v>47357353.079999998</v>
      </c>
    </row>
    <row r="694" spans="1:11" x14ac:dyDescent="0.25">
      <c r="A694" t="s">
        <v>9</v>
      </c>
      <c r="B694" s="3">
        <v>46242</v>
      </c>
      <c r="C694" t="s">
        <v>10</v>
      </c>
      <c r="D694">
        <v>1053</v>
      </c>
      <c r="E694" t="s">
        <v>52</v>
      </c>
      <c r="F694" s="1">
        <v>82756570.150000006</v>
      </c>
      <c r="H694" s="1">
        <v>65260563.600000001</v>
      </c>
    </row>
    <row r="695" spans="1:11" x14ac:dyDescent="0.25">
      <c r="A695" t="s">
        <v>9</v>
      </c>
      <c r="B695" s="3">
        <v>46242</v>
      </c>
      <c r="C695" t="s">
        <v>10</v>
      </c>
      <c r="D695">
        <v>1054</v>
      </c>
      <c r="E695" t="s">
        <v>53</v>
      </c>
      <c r="F695" s="1">
        <v>93405745.439999998</v>
      </c>
      <c r="G695" s="1">
        <v>1527352.75</v>
      </c>
      <c r="H695" s="1">
        <v>72968033.549999997</v>
      </c>
      <c r="I695" s="1">
        <v>1189858.25</v>
      </c>
      <c r="J695" s="2">
        <v>485.88</v>
      </c>
      <c r="K695" s="2">
        <v>14</v>
      </c>
    </row>
    <row r="696" spans="1:11" x14ac:dyDescent="0.25">
      <c r="A696" t="s">
        <v>9</v>
      </c>
      <c r="B696" s="3">
        <v>46242</v>
      </c>
      <c r="C696" t="s">
        <v>10</v>
      </c>
      <c r="D696">
        <v>1055</v>
      </c>
      <c r="E696" t="s">
        <v>54</v>
      </c>
      <c r="F696" s="1">
        <v>70692670.700000003</v>
      </c>
      <c r="G696" s="1">
        <v>1187584.1599999999</v>
      </c>
      <c r="H696" s="1">
        <v>55748916.140000001</v>
      </c>
      <c r="I696" s="1">
        <v>961095.37</v>
      </c>
      <c r="J696" s="2">
        <v>424.74299999999999</v>
      </c>
      <c r="K696" s="2">
        <v>19</v>
      </c>
    </row>
    <row r="697" spans="1:11" x14ac:dyDescent="0.25">
      <c r="A697" t="s">
        <v>9</v>
      </c>
      <c r="B697" s="3">
        <v>46242</v>
      </c>
      <c r="C697" t="s">
        <v>10</v>
      </c>
      <c r="D697">
        <v>1056</v>
      </c>
      <c r="E697" t="s">
        <v>55</v>
      </c>
      <c r="F697" s="1">
        <v>52388356.829999998</v>
      </c>
      <c r="H697" s="1">
        <v>41198546.490000002</v>
      </c>
    </row>
    <row r="698" spans="1:11" x14ac:dyDescent="0.25">
      <c r="A698" t="s">
        <v>9</v>
      </c>
      <c r="B698" s="3">
        <v>46242</v>
      </c>
      <c r="C698" t="s">
        <v>10</v>
      </c>
      <c r="D698">
        <v>1057</v>
      </c>
      <c r="E698" t="s">
        <v>56</v>
      </c>
      <c r="F698" s="1">
        <v>174454635.62</v>
      </c>
      <c r="G698" s="1">
        <v>5150218.93</v>
      </c>
      <c r="H698" s="1">
        <v>136534628.38999999</v>
      </c>
      <c r="I698" s="1">
        <v>4043525.89</v>
      </c>
      <c r="J698" s="2">
        <v>1418.902</v>
      </c>
      <c r="K698" s="2">
        <v>45</v>
      </c>
    </row>
    <row r="699" spans="1:11" x14ac:dyDescent="0.25">
      <c r="A699" t="s">
        <v>9</v>
      </c>
      <c r="B699" s="3">
        <v>46242</v>
      </c>
      <c r="C699" t="s">
        <v>10</v>
      </c>
      <c r="D699">
        <v>1058</v>
      </c>
      <c r="E699" t="s">
        <v>57</v>
      </c>
      <c r="F699" s="1">
        <v>76993522.799999997</v>
      </c>
      <c r="G699" s="1">
        <v>1980820.83</v>
      </c>
      <c r="H699" s="1">
        <v>60260873.549999997</v>
      </c>
      <c r="I699" s="1">
        <v>1530398.41</v>
      </c>
      <c r="J699" s="2">
        <v>306.834</v>
      </c>
      <c r="K699" s="2">
        <v>14</v>
      </c>
    </row>
    <row r="700" spans="1:11" x14ac:dyDescent="0.25">
      <c r="A700" t="s">
        <v>9</v>
      </c>
      <c r="B700" s="3">
        <v>46242</v>
      </c>
      <c r="C700" t="s">
        <v>10</v>
      </c>
      <c r="D700">
        <v>1059</v>
      </c>
      <c r="E700" t="s">
        <v>58</v>
      </c>
      <c r="F700" s="1">
        <v>75675748.900000006</v>
      </c>
      <c r="H700" s="1">
        <v>58972055.659999996</v>
      </c>
    </row>
    <row r="701" spans="1:11" x14ac:dyDescent="0.25">
      <c r="A701" t="s">
        <v>9</v>
      </c>
      <c r="B701" s="3">
        <v>46242</v>
      </c>
      <c r="C701" t="s">
        <v>10</v>
      </c>
      <c r="D701">
        <v>1060</v>
      </c>
      <c r="E701" t="s">
        <v>59</v>
      </c>
      <c r="F701" s="1">
        <v>48056844.990000002</v>
      </c>
      <c r="H701" s="1">
        <v>38110565.32</v>
      </c>
    </row>
    <row r="702" spans="1:11" x14ac:dyDescent="0.25">
      <c r="A702" t="s">
        <v>9</v>
      </c>
      <c r="B702" s="3">
        <v>46242</v>
      </c>
      <c r="C702" t="s">
        <v>10</v>
      </c>
      <c r="D702">
        <v>1061</v>
      </c>
      <c r="E702" t="s">
        <v>60</v>
      </c>
      <c r="F702" s="1">
        <v>109597618.90000001</v>
      </c>
      <c r="G702" s="1">
        <v>708174.69</v>
      </c>
      <c r="H702" s="1">
        <v>85601086.040000007</v>
      </c>
      <c r="I702" s="1">
        <v>544815.09</v>
      </c>
      <c r="J702" s="2">
        <v>7</v>
      </c>
      <c r="K702" s="2">
        <v>2</v>
      </c>
    </row>
    <row r="703" spans="1:11" x14ac:dyDescent="0.25">
      <c r="A703" t="s">
        <v>9</v>
      </c>
      <c r="B703" s="3">
        <v>46242</v>
      </c>
      <c r="C703" t="s">
        <v>10</v>
      </c>
      <c r="D703">
        <v>1066</v>
      </c>
      <c r="E703" t="s">
        <v>105</v>
      </c>
      <c r="F703" s="1">
        <v>449</v>
      </c>
      <c r="H703" s="1">
        <v>347.88</v>
      </c>
    </row>
    <row r="704" spans="1:11" x14ac:dyDescent="0.25">
      <c r="A704" t="s">
        <v>9</v>
      </c>
      <c r="B704" s="3">
        <v>46242</v>
      </c>
      <c r="C704" t="s">
        <v>10</v>
      </c>
      <c r="D704">
        <v>1067</v>
      </c>
      <c r="E704" t="s">
        <v>61</v>
      </c>
      <c r="F704" s="1">
        <v>58158588.590000004</v>
      </c>
      <c r="G704" s="1">
        <v>72140.210000000006</v>
      </c>
      <c r="H704" s="1">
        <v>45814678.640000001</v>
      </c>
      <c r="I704" s="1">
        <v>59807.48</v>
      </c>
      <c r="J704" s="2">
        <v>15.8</v>
      </c>
      <c r="K704" s="2">
        <v>2</v>
      </c>
    </row>
    <row r="705" spans="1:11" x14ac:dyDescent="0.25">
      <c r="A705" t="s">
        <v>9</v>
      </c>
      <c r="B705" s="3">
        <v>46242</v>
      </c>
      <c r="C705" t="s">
        <v>10</v>
      </c>
      <c r="D705">
        <v>1068</v>
      </c>
      <c r="E705" t="s">
        <v>62</v>
      </c>
      <c r="F705" s="1">
        <v>87212470.75</v>
      </c>
      <c r="H705" s="1">
        <v>68422324.890000001</v>
      </c>
    </row>
    <row r="706" spans="1:11" x14ac:dyDescent="0.25">
      <c r="A706" t="s">
        <v>9</v>
      </c>
      <c r="B706" s="3">
        <v>46242</v>
      </c>
      <c r="C706" t="s">
        <v>10</v>
      </c>
      <c r="D706">
        <v>1074</v>
      </c>
      <c r="E706" t="s">
        <v>63</v>
      </c>
      <c r="F706" s="1">
        <v>31734457.789999999</v>
      </c>
      <c r="H706" s="1">
        <v>24879455.469999999</v>
      </c>
    </row>
    <row r="707" spans="1:11" x14ac:dyDescent="0.25">
      <c r="A707" t="s">
        <v>9</v>
      </c>
      <c r="B707" s="3">
        <v>46242</v>
      </c>
      <c r="C707" t="s">
        <v>10</v>
      </c>
      <c r="D707">
        <v>1075</v>
      </c>
      <c r="E707" t="s">
        <v>64</v>
      </c>
      <c r="F707" s="1">
        <v>67264670.650000006</v>
      </c>
      <c r="H707" s="1">
        <v>53667502.719999999</v>
      </c>
    </row>
    <row r="708" spans="1:11" x14ac:dyDescent="0.25">
      <c r="A708" t="s">
        <v>9</v>
      </c>
      <c r="B708" s="3">
        <v>46242</v>
      </c>
      <c r="C708" t="s">
        <v>10</v>
      </c>
      <c r="D708">
        <v>1076</v>
      </c>
      <c r="E708" t="s">
        <v>65</v>
      </c>
      <c r="F708" s="1">
        <v>64810628.810000002</v>
      </c>
      <c r="G708" s="1">
        <v>1119999.25</v>
      </c>
      <c r="H708" s="1">
        <v>50863357.340000004</v>
      </c>
      <c r="I708" s="1">
        <v>867768.04</v>
      </c>
      <c r="J708" s="2">
        <v>1</v>
      </c>
      <c r="K708" s="2">
        <v>1</v>
      </c>
    </row>
    <row r="709" spans="1:11" x14ac:dyDescent="0.25">
      <c r="A709" t="s">
        <v>9</v>
      </c>
      <c r="B709" s="3">
        <v>46242</v>
      </c>
      <c r="C709" t="s">
        <v>10</v>
      </c>
      <c r="D709">
        <v>1077</v>
      </c>
      <c r="E709" t="s">
        <v>66</v>
      </c>
      <c r="F709" s="1">
        <v>117988559.12</v>
      </c>
      <c r="G709" s="1">
        <v>220712.59</v>
      </c>
      <c r="H709" s="1">
        <v>93097633.530000001</v>
      </c>
      <c r="I709" s="1">
        <v>163615.9</v>
      </c>
      <c r="J709" s="2">
        <v>95</v>
      </c>
      <c r="K709" s="2">
        <v>2</v>
      </c>
    </row>
    <row r="710" spans="1:11" x14ac:dyDescent="0.25">
      <c r="A710" t="s">
        <v>9</v>
      </c>
      <c r="B710" s="3">
        <v>46242</v>
      </c>
      <c r="C710" t="s">
        <v>10</v>
      </c>
      <c r="D710">
        <v>1078</v>
      </c>
      <c r="E710" t="s">
        <v>67</v>
      </c>
      <c r="F710" s="1">
        <v>68997234.879999995</v>
      </c>
      <c r="G710" s="1">
        <v>163499.59</v>
      </c>
      <c r="H710" s="1">
        <v>54690486.729999997</v>
      </c>
      <c r="I710" s="1">
        <v>123966.62</v>
      </c>
      <c r="J710" s="2">
        <v>1</v>
      </c>
      <c r="K710" s="2">
        <v>1</v>
      </c>
    </row>
    <row r="711" spans="1:11" x14ac:dyDescent="0.25">
      <c r="A711" t="s">
        <v>9</v>
      </c>
      <c r="B711" s="3">
        <v>46242</v>
      </c>
      <c r="C711" t="s">
        <v>10</v>
      </c>
      <c r="D711">
        <v>1080</v>
      </c>
      <c r="E711" t="s">
        <v>68</v>
      </c>
      <c r="F711" s="1">
        <v>58552294.82</v>
      </c>
      <c r="G711" s="1">
        <v>2064492.02</v>
      </c>
      <c r="H711" s="1">
        <v>45547712.68</v>
      </c>
      <c r="I711" s="1">
        <v>1588131.63</v>
      </c>
      <c r="J711" s="2">
        <v>552.73800000000006</v>
      </c>
      <c r="K711" s="2">
        <v>17</v>
      </c>
    </row>
    <row r="712" spans="1:11" x14ac:dyDescent="0.25">
      <c r="A712" t="s">
        <v>9</v>
      </c>
      <c r="B712" s="3">
        <v>46242</v>
      </c>
      <c r="C712" t="s">
        <v>10</v>
      </c>
      <c r="D712">
        <v>1081</v>
      </c>
      <c r="E712" t="s">
        <v>69</v>
      </c>
      <c r="F712" s="1">
        <v>50149326.039999999</v>
      </c>
      <c r="H712" s="1">
        <v>39406845.939999998</v>
      </c>
    </row>
    <row r="713" spans="1:11" x14ac:dyDescent="0.25">
      <c r="A713" t="s">
        <v>9</v>
      </c>
      <c r="B713" s="3">
        <v>46242</v>
      </c>
      <c r="C713" t="s">
        <v>10</v>
      </c>
      <c r="D713">
        <v>1082</v>
      </c>
      <c r="E713" t="s">
        <v>70</v>
      </c>
      <c r="F713" s="1">
        <v>34098992.780000001</v>
      </c>
      <c r="H713" s="1">
        <v>26862209.219999999</v>
      </c>
    </row>
    <row r="714" spans="1:11" x14ac:dyDescent="0.25">
      <c r="A714" t="s">
        <v>9</v>
      </c>
      <c r="B714" s="3">
        <v>46242</v>
      </c>
      <c r="C714" t="s">
        <v>10</v>
      </c>
      <c r="D714">
        <v>1084</v>
      </c>
      <c r="E714" t="s">
        <v>71</v>
      </c>
      <c r="F714" s="1">
        <v>28414909.309999999</v>
      </c>
      <c r="H714" s="1">
        <v>22496889.739999998</v>
      </c>
    </row>
    <row r="715" spans="1:11" x14ac:dyDescent="0.25">
      <c r="A715" t="s">
        <v>9</v>
      </c>
      <c r="B715" s="3">
        <v>46242</v>
      </c>
      <c r="C715" t="s">
        <v>10</v>
      </c>
      <c r="D715">
        <v>1085</v>
      </c>
      <c r="E715" t="s">
        <v>72</v>
      </c>
      <c r="F715" s="1">
        <v>34412759.049999997</v>
      </c>
      <c r="H715" s="1">
        <v>27276239.600000001</v>
      </c>
    </row>
    <row r="716" spans="1:11" x14ac:dyDescent="0.25">
      <c r="A716" t="s">
        <v>9</v>
      </c>
      <c r="B716" s="3">
        <v>46242</v>
      </c>
      <c r="C716" t="s">
        <v>10</v>
      </c>
      <c r="D716">
        <v>1086</v>
      </c>
      <c r="E716" t="s">
        <v>73</v>
      </c>
      <c r="F716" s="1">
        <v>71633267.420000002</v>
      </c>
      <c r="H716" s="1">
        <v>56075047.009999998</v>
      </c>
    </row>
    <row r="717" spans="1:11" x14ac:dyDescent="0.25">
      <c r="A717" t="s">
        <v>9</v>
      </c>
      <c r="B717" s="3">
        <v>46242</v>
      </c>
      <c r="C717" t="s">
        <v>10</v>
      </c>
      <c r="D717">
        <v>1087</v>
      </c>
      <c r="E717" t="s">
        <v>74</v>
      </c>
      <c r="F717" s="1">
        <v>99803954.730000004</v>
      </c>
      <c r="G717" s="1">
        <v>2370824.4700000002</v>
      </c>
      <c r="H717" s="1">
        <v>78312122.799999997</v>
      </c>
      <c r="I717" s="1">
        <v>1828493.25</v>
      </c>
      <c r="J717" s="2">
        <v>637.61</v>
      </c>
      <c r="K717" s="2">
        <v>21</v>
      </c>
    </row>
    <row r="718" spans="1:11" x14ac:dyDescent="0.25">
      <c r="A718" t="s">
        <v>9</v>
      </c>
      <c r="B718" s="3">
        <v>46242</v>
      </c>
      <c r="C718" t="s">
        <v>10</v>
      </c>
      <c r="D718">
        <v>1088</v>
      </c>
      <c r="E718" t="s">
        <v>75</v>
      </c>
      <c r="F718" s="1">
        <v>60588806.710000001</v>
      </c>
      <c r="H718" s="1">
        <v>48079088.969999999</v>
      </c>
    </row>
    <row r="719" spans="1:11" x14ac:dyDescent="0.25">
      <c r="A719" t="s">
        <v>9</v>
      </c>
      <c r="B719" s="3">
        <v>46242</v>
      </c>
      <c r="C719" t="s">
        <v>10</v>
      </c>
      <c r="D719">
        <v>1092</v>
      </c>
      <c r="E719" t="s">
        <v>76</v>
      </c>
      <c r="F719" s="1">
        <v>60123272.539999999</v>
      </c>
      <c r="G719" s="1">
        <v>1068996</v>
      </c>
      <c r="H719" s="1">
        <v>47076488.420000002</v>
      </c>
      <c r="I719" s="1">
        <v>859908.84</v>
      </c>
      <c r="J719" s="2">
        <v>5</v>
      </c>
      <c r="K719" s="2">
        <v>2</v>
      </c>
    </row>
    <row r="720" spans="1:11" x14ac:dyDescent="0.25">
      <c r="A720" t="s">
        <v>9</v>
      </c>
      <c r="B720" s="3">
        <v>46242</v>
      </c>
      <c r="C720" t="s">
        <v>10</v>
      </c>
      <c r="D720">
        <v>1093</v>
      </c>
      <c r="E720" t="s">
        <v>77</v>
      </c>
      <c r="F720" s="1">
        <v>100545492.29000001</v>
      </c>
      <c r="H720" s="1">
        <v>79132225.689999998</v>
      </c>
    </row>
    <row r="721" spans="1:11" x14ac:dyDescent="0.25">
      <c r="A721" t="s">
        <v>9</v>
      </c>
      <c r="B721" s="3">
        <v>46242</v>
      </c>
      <c r="C721" t="s">
        <v>10</v>
      </c>
      <c r="D721">
        <v>1096</v>
      </c>
      <c r="E721" t="s">
        <v>78</v>
      </c>
      <c r="F721" s="1">
        <v>66225811.950000003</v>
      </c>
      <c r="H721" s="1">
        <v>51972333.829999998</v>
      </c>
    </row>
    <row r="722" spans="1:11" x14ac:dyDescent="0.25">
      <c r="A722" t="s">
        <v>9</v>
      </c>
      <c r="B722" s="3">
        <v>46242</v>
      </c>
      <c r="C722" t="s">
        <v>10</v>
      </c>
      <c r="D722">
        <v>1097</v>
      </c>
      <c r="E722" t="s">
        <v>79</v>
      </c>
      <c r="F722" s="1">
        <v>57706445.350000001</v>
      </c>
      <c r="G722" s="1">
        <v>731988</v>
      </c>
      <c r="H722" s="1">
        <v>45368089.439999998</v>
      </c>
      <c r="I722" s="1">
        <v>567139.47</v>
      </c>
      <c r="J722" s="2">
        <v>1</v>
      </c>
      <c r="K722" s="2">
        <v>1</v>
      </c>
    </row>
    <row r="723" spans="1:11" x14ac:dyDescent="0.25">
      <c r="A723" t="s">
        <v>9</v>
      </c>
      <c r="B723" s="3">
        <v>46242</v>
      </c>
      <c r="C723" t="s">
        <v>10</v>
      </c>
      <c r="D723">
        <v>1098</v>
      </c>
      <c r="E723" t="s">
        <v>80</v>
      </c>
      <c r="F723" s="1">
        <v>61569797.420000002</v>
      </c>
      <c r="G723" s="1">
        <v>114832.51</v>
      </c>
      <c r="H723" s="1">
        <v>48203000.280000001</v>
      </c>
      <c r="I723" s="1">
        <v>89252.37</v>
      </c>
      <c r="J723" s="2">
        <v>33.545000000000002</v>
      </c>
      <c r="K723" s="2">
        <v>1</v>
      </c>
    </row>
    <row r="724" spans="1:11" x14ac:dyDescent="0.25">
      <c r="A724" t="s">
        <v>9</v>
      </c>
      <c r="B724" s="3">
        <v>46242</v>
      </c>
      <c r="C724" t="s">
        <v>10</v>
      </c>
      <c r="D724">
        <v>1099</v>
      </c>
      <c r="E724" t="s">
        <v>81</v>
      </c>
      <c r="F724" s="1">
        <v>71280943.859999999</v>
      </c>
      <c r="H724" s="1">
        <v>57114577.43</v>
      </c>
    </row>
    <row r="725" spans="1:11" x14ac:dyDescent="0.25">
      <c r="A725" t="s">
        <v>9</v>
      </c>
      <c r="B725" s="3">
        <v>46242</v>
      </c>
      <c r="C725" t="s">
        <v>10</v>
      </c>
      <c r="D725">
        <v>1100</v>
      </c>
      <c r="E725" t="s">
        <v>82</v>
      </c>
      <c r="F725" s="1">
        <v>74936689.939999998</v>
      </c>
      <c r="G725" s="1">
        <v>687999.2</v>
      </c>
      <c r="H725" s="1">
        <v>59025598.380000003</v>
      </c>
      <c r="I725" s="1">
        <v>533057.23</v>
      </c>
      <c r="J725" s="2">
        <v>1</v>
      </c>
      <c r="K725" s="2">
        <v>1</v>
      </c>
    </row>
    <row r="726" spans="1:11" x14ac:dyDescent="0.25">
      <c r="A726" t="s">
        <v>9</v>
      </c>
      <c r="B726" s="3">
        <v>46242</v>
      </c>
      <c r="C726" t="s">
        <v>10</v>
      </c>
      <c r="D726">
        <v>1106</v>
      </c>
      <c r="E726" t="s">
        <v>83</v>
      </c>
      <c r="F726" s="1">
        <v>31200144.239999998</v>
      </c>
      <c r="H726" s="1">
        <v>24621588.02</v>
      </c>
    </row>
    <row r="727" spans="1:11" x14ac:dyDescent="0.25">
      <c r="A727" t="s">
        <v>9</v>
      </c>
      <c r="B727" s="3">
        <v>46242</v>
      </c>
      <c r="C727" t="s">
        <v>10</v>
      </c>
      <c r="D727">
        <v>1108</v>
      </c>
      <c r="E727" t="s">
        <v>84</v>
      </c>
      <c r="F727" s="1">
        <v>89434644.299999997</v>
      </c>
      <c r="G727" s="1">
        <v>179134.7</v>
      </c>
      <c r="H727" s="1">
        <v>70123003.870000005</v>
      </c>
      <c r="I727" s="1">
        <v>142738.94</v>
      </c>
      <c r="J727" s="2">
        <v>48.277999999999999</v>
      </c>
      <c r="K727" s="2">
        <v>3</v>
      </c>
    </row>
    <row r="728" spans="1:11" x14ac:dyDescent="0.25">
      <c r="A728" t="s">
        <v>9</v>
      </c>
      <c r="B728" s="3">
        <v>46242</v>
      </c>
      <c r="C728" t="s">
        <v>10</v>
      </c>
      <c r="D728">
        <v>1110</v>
      </c>
      <c r="E728" t="s">
        <v>85</v>
      </c>
      <c r="F728" s="1">
        <v>55913009.520000003</v>
      </c>
      <c r="H728" s="1">
        <v>43795224.200000003</v>
      </c>
    </row>
    <row r="729" spans="1:11" x14ac:dyDescent="0.25">
      <c r="A729" t="s">
        <v>9</v>
      </c>
      <c r="B729" s="3">
        <v>46242</v>
      </c>
      <c r="C729" t="s">
        <v>10</v>
      </c>
      <c r="D729">
        <v>1111</v>
      </c>
      <c r="E729" t="s">
        <v>86</v>
      </c>
      <c r="F729" s="1">
        <v>55424918.009999998</v>
      </c>
      <c r="G729" s="1">
        <v>445549.31</v>
      </c>
      <c r="H729" s="1">
        <v>43803996.479999997</v>
      </c>
      <c r="I729" s="1">
        <v>345208.67</v>
      </c>
      <c r="J729" s="2">
        <v>1</v>
      </c>
      <c r="K729" s="2">
        <v>1</v>
      </c>
    </row>
    <row r="730" spans="1:11" x14ac:dyDescent="0.25">
      <c r="A730" t="s">
        <v>9</v>
      </c>
      <c r="B730" s="3">
        <v>46242</v>
      </c>
      <c r="C730" t="s">
        <v>10</v>
      </c>
      <c r="D730">
        <v>1114</v>
      </c>
      <c r="E730" t="s">
        <v>87</v>
      </c>
      <c r="F730" s="1">
        <v>35295341.460000001</v>
      </c>
      <c r="H730" s="1">
        <v>27727264.859999999</v>
      </c>
    </row>
    <row r="731" spans="1:11" x14ac:dyDescent="0.25">
      <c r="A731" t="s">
        <v>9</v>
      </c>
      <c r="B731" s="3">
        <v>46242</v>
      </c>
      <c r="C731" t="s">
        <v>10</v>
      </c>
      <c r="D731">
        <v>1115</v>
      </c>
      <c r="E731" t="s">
        <v>88</v>
      </c>
      <c r="F731" s="1">
        <v>71301965.730000004</v>
      </c>
      <c r="G731" s="1">
        <v>582325.11</v>
      </c>
      <c r="H731" s="1">
        <v>56206543.229999997</v>
      </c>
      <c r="I731" s="1">
        <v>464761.41</v>
      </c>
      <c r="J731" s="2">
        <v>145.89400000000001</v>
      </c>
      <c r="K731" s="2">
        <v>10</v>
      </c>
    </row>
    <row r="732" spans="1:11" x14ac:dyDescent="0.25">
      <c r="A732" t="s">
        <v>9</v>
      </c>
      <c r="B732" s="3">
        <v>46242</v>
      </c>
      <c r="C732" t="s">
        <v>10</v>
      </c>
      <c r="D732">
        <v>1116</v>
      </c>
      <c r="E732" t="s">
        <v>89</v>
      </c>
      <c r="F732" s="1">
        <v>55618628.32</v>
      </c>
      <c r="H732" s="1">
        <v>43703277.450000003</v>
      </c>
    </row>
    <row r="733" spans="1:11" x14ac:dyDescent="0.25">
      <c r="A733" t="s">
        <v>9</v>
      </c>
      <c r="B733" s="3">
        <v>46242</v>
      </c>
      <c r="C733" t="s">
        <v>10</v>
      </c>
      <c r="D733">
        <v>1119</v>
      </c>
      <c r="E733" t="s">
        <v>90</v>
      </c>
      <c r="F733" s="1">
        <v>53970959.350000001</v>
      </c>
      <c r="H733" s="1">
        <v>42493982.740000002</v>
      </c>
    </row>
    <row r="734" spans="1:11" x14ac:dyDescent="0.25">
      <c r="A734" t="s">
        <v>9</v>
      </c>
      <c r="B734" s="3">
        <v>46242</v>
      </c>
      <c r="C734" t="s">
        <v>10</v>
      </c>
      <c r="D734">
        <v>2997</v>
      </c>
      <c r="E734" t="s">
        <v>91</v>
      </c>
      <c r="F734" s="1">
        <v>296117922.14999998</v>
      </c>
      <c r="G734" s="1">
        <v>9879375.4000000004</v>
      </c>
      <c r="H734" s="1">
        <v>235271100.88999999</v>
      </c>
      <c r="I734" s="1">
        <v>7609321.6399999997</v>
      </c>
      <c r="J734" s="2">
        <v>3239.89</v>
      </c>
      <c r="K734" s="2">
        <v>106</v>
      </c>
    </row>
    <row r="735" spans="1:11" x14ac:dyDescent="0.25">
      <c r="A735" t="s">
        <v>9</v>
      </c>
      <c r="B735" s="3">
        <v>46242</v>
      </c>
      <c r="C735" t="s">
        <v>10</v>
      </c>
      <c r="D735">
        <v>2998</v>
      </c>
      <c r="E735" t="s">
        <v>92</v>
      </c>
      <c r="F735" s="1">
        <v>174237228.93000001</v>
      </c>
      <c r="G735" s="1">
        <v>10716880.65</v>
      </c>
      <c r="H735" s="1">
        <v>136370109.75999999</v>
      </c>
      <c r="I735" s="1">
        <v>8303769.9400000004</v>
      </c>
      <c r="J735" s="2">
        <v>3464.1909999999998</v>
      </c>
      <c r="K735" s="2">
        <v>102</v>
      </c>
    </row>
    <row r="736" spans="1:11" x14ac:dyDescent="0.25">
      <c r="A736" t="s">
        <v>9</v>
      </c>
      <c r="B736" s="3">
        <v>46242</v>
      </c>
      <c r="C736" t="s">
        <v>10</v>
      </c>
      <c r="D736">
        <v>2999</v>
      </c>
      <c r="E736" t="s">
        <v>93</v>
      </c>
      <c r="F736" s="1">
        <v>174243588.44</v>
      </c>
      <c r="G736" s="1">
        <v>7822771.5899999999</v>
      </c>
      <c r="H736" s="1">
        <v>136444623.78</v>
      </c>
      <c r="I736" s="1">
        <v>5977852.8300000001</v>
      </c>
      <c r="J736" s="2">
        <v>2697.625</v>
      </c>
      <c r="K736" s="2">
        <v>77</v>
      </c>
    </row>
    <row r="737" spans="1:11" x14ac:dyDescent="0.25">
      <c r="A737" t="s">
        <v>9</v>
      </c>
      <c r="B737" s="3">
        <v>46242</v>
      </c>
      <c r="C737" t="s">
        <v>10</v>
      </c>
      <c r="D737">
        <v>3601</v>
      </c>
      <c r="E737" t="s">
        <v>94</v>
      </c>
      <c r="F737" s="1">
        <v>192663785.34</v>
      </c>
      <c r="G737" s="1">
        <v>9469430.4399999995</v>
      </c>
      <c r="H737" s="1">
        <v>151275394.59</v>
      </c>
      <c r="I737" s="1">
        <v>7320709.0999999996</v>
      </c>
      <c r="J737" s="2">
        <v>2128.654</v>
      </c>
      <c r="K737" s="2">
        <v>80</v>
      </c>
    </row>
    <row r="738" spans="1:11" x14ac:dyDescent="0.25">
      <c r="A738" t="s">
        <v>9</v>
      </c>
      <c r="B738" s="3">
        <v>46242</v>
      </c>
      <c r="C738" t="s">
        <v>10</v>
      </c>
      <c r="D738">
        <v>3602</v>
      </c>
      <c r="E738" t="s">
        <v>95</v>
      </c>
      <c r="F738" s="1">
        <v>189762293.15000001</v>
      </c>
      <c r="G738" s="1">
        <v>6942940.9000000004</v>
      </c>
      <c r="H738" s="1">
        <v>148769675.93000001</v>
      </c>
      <c r="I738" s="1">
        <v>5380298.8099999996</v>
      </c>
      <c r="J738" s="2">
        <v>1333.7190000000001</v>
      </c>
      <c r="K738" s="2">
        <v>47</v>
      </c>
    </row>
    <row r="739" spans="1:11" x14ac:dyDescent="0.25">
      <c r="A739" t="s">
        <v>9</v>
      </c>
      <c r="B739" s="3">
        <v>46242</v>
      </c>
      <c r="C739" t="s">
        <v>10</v>
      </c>
      <c r="D739">
        <v>3603</v>
      </c>
      <c r="E739" t="s">
        <v>96</v>
      </c>
      <c r="F739" s="1">
        <v>171985075.72999999</v>
      </c>
      <c r="G739" s="1">
        <v>5381985.4699999997</v>
      </c>
      <c r="H739" s="1">
        <v>134311542.16999999</v>
      </c>
      <c r="I739" s="1">
        <v>4148718.86</v>
      </c>
      <c r="J739" s="2">
        <v>1118.943</v>
      </c>
      <c r="K739" s="2">
        <v>41</v>
      </c>
    </row>
    <row r="740" spans="1:11" x14ac:dyDescent="0.25">
      <c r="A740" t="s">
        <v>9</v>
      </c>
      <c r="B740" s="3">
        <v>46242</v>
      </c>
      <c r="C740" t="s">
        <v>10</v>
      </c>
      <c r="D740">
        <v>3604</v>
      </c>
      <c r="E740" t="s">
        <v>97</v>
      </c>
      <c r="F740" s="1">
        <v>131190221.28</v>
      </c>
      <c r="G740" s="1">
        <v>5058394.3499999996</v>
      </c>
      <c r="H740" s="1">
        <v>102788158.14</v>
      </c>
      <c r="I740" s="1">
        <v>3896300.58</v>
      </c>
      <c r="J740" s="2">
        <v>1024.078</v>
      </c>
      <c r="K740" s="2">
        <v>29</v>
      </c>
    </row>
    <row r="741" spans="1:11" x14ac:dyDescent="0.25">
      <c r="A741" t="s">
        <v>9</v>
      </c>
      <c r="B741" s="3">
        <v>46242</v>
      </c>
      <c r="C741" t="s">
        <v>10</v>
      </c>
      <c r="D741">
        <v>3605</v>
      </c>
      <c r="E741" t="s">
        <v>98</v>
      </c>
      <c r="F741" s="1">
        <v>230058384.86000001</v>
      </c>
      <c r="G741" s="1">
        <v>7171184.0599999996</v>
      </c>
      <c r="H741" s="1">
        <v>181286905.03</v>
      </c>
      <c r="I741" s="1">
        <v>5409374.3200000003</v>
      </c>
      <c r="J741" s="2">
        <v>1842.1990000000001</v>
      </c>
      <c r="K741" s="2">
        <v>54</v>
      </c>
    </row>
    <row r="742" spans="1:11" x14ac:dyDescent="0.25">
      <c r="A742" t="s">
        <v>9</v>
      </c>
      <c r="B742" s="3">
        <v>46242</v>
      </c>
      <c r="C742" t="s">
        <v>10</v>
      </c>
      <c r="D742">
        <v>3606</v>
      </c>
      <c r="E742" t="s">
        <v>99</v>
      </c>
      <c r="F742" s="1">
        <v>153225719.97999999</v>
      </c>
      <c r="G742" s="1">
        <v>1357597.24</v>
      </c>
      <c r="H742" s="1">
        <v>120696481.88</v>
      </c>
      <c r="I742" s="1">
        <v>1069512.7</v>
      </c>
      <c r="J742" s="2">
        <v>431.73599999999999</v>
      </c>
      <c r="K742" s="2">
        <v>16</v>
      </c>
    </row>
    <row r="743" spans="1:11" x14ac:dyDescent="0.25">
      <c r="A743" t="s">
        <v>9</v>
      </c>
      <c r="B743" s="3">
        <v>46242</v>
      </c>
      <c r="C743" t="s">
        <v>10</v>
      </c>
      <c r="D743">
        <v>3608</v>
      </c>
      <c r="E743" t="s">
        <v>100</v>
      </c>
      <c r="F743" s="1">
        <v>236141448.97999999</v>
      </c>
      <c r="G743" s="1">
        <v>4691596.7699999996</v>
      </c>
      <c r="H743" s="1">
        <v>184995381.41</v>
      </c>
      <c r="I743" s="1">
        <v>3671278.21</v>
      </c>
      <c r="J743" s="2">
        <v>1247.777</v>
      </c>
      <c r="K743" s="2">
        <v>37</v>
      </c>
    </row>
    <row r="744" spans="1:11" x14ac:dyDescent="0.25">
      <c r="A744" t="s">
        <v>9</v>
      </c>
      <c r="B744" s="3">
        <v>46242</v>
      </c>
      <c r="C744" t="s">
        <v>10</v>
      </c>
      <c r="D744">
        <v>3613</v>
      </c>
      <c r="E744" t="s">
        <v>101</v>
      </c>
      <c r="F744" s="1">
        <v>156787556.28</v>
      </c>
      <c r="G744" s="1">
        <v>4862583.3</v>
      </c>
      <c r="H744" s="1">
        <v>123129797.92</v>
      </c>
      <c r="I744" s="1">
        <v>3745767.51</v>
      </c>
      <c r="J744" s="2">
        <v>1494.463</v>
      </c>
      <c r="K744" s="2">
        <v>58</v>
      </c>
    </row>
    <row r="745" spans="1:11" x14ac:dyDescent="0.25">
      <c r="A745" t="s">
        <v>9</v>
      </c>
      <c r="B745" s="3">
        <v>46242</v>
      </c>
      <c r="C745" t="s">
        <v>10</v>
      </c>
      <c r="D745">
        <v>4001</v>
      </c>
      <c r="E745" t="s">
        <v>102</v>
      </c>
      <c r="F745" s="1">
        <v>29715696.460000001</v>
      </c>
      <c r="H745" s="1">
        <v>23529777.219999999</v>
      </c>
    </row>
    <row r="746" spans="1:11" x14ac:dyDescent="0.25">
      <c r="A746" t="s">
        <v>9</v>
      </c>
      <c r="B746" s="3">
        <v>46243</v>
      </c>
      <c r="C746" t="s">
        <v>103</v>
      </c>
      <c r="D746">
        <v>1002</v>
      </c>
      <c r="E746" t="s">
        <v>11</v>
      </c>
      <c r="F746" s="1">
        <v>127498547.01000001</v>
      </c>
      <c r="G746" s="1">
        <v>207956.17</v>
      </c>
      <c r="H746" s="1">
        <v>99435406.989999995</v>
      </c>
      <c r="I746" s="1">
        <v>158411.19</v>
      </c>
      <c r="J746" s="2">
        <v>73</v>
      </c>
      <c r="K746" s="2">
        <v>4</v>
      </c>
    </row>
    <row r="747" spans="1:11" x14ac:dyDescent="0.25">
      <c r="A747" t="s">
        <v>9</v>
      </c>
      <c r="B747" s="3">
        <v>46243</v>
      </c>
      <c r="C747" t="s">
        <v>103</v>
      </c>
      <c r="D747">
        <v>1003</v>
      </c>
      <c r="E747" t="s">
        <v>12</v>
      </c>
      <c r="F747" s="1">
        <v>118103629.01000001</v>
      </c>
      <c r="H747" s="1">
        <v>92248670.569999993</v>
      </c>
    </row>
    <row r="748" spans="1:11" x14ac:dyDescent="0.25">
      <c r="A748" t="s">
        <v>9</v>
      </c>
      <c r="B748" s="3">
        <v>46243</v>
      </c>
      <c r="C748" t="s">
        <v>103</v>
      </c>
      <c r="D748">
        <v>1004</v>
      </c>
      <c r="E748" t="s">
        <v>13</v>
      </c>
      <c r="F748" s="1">
        <v>108096330.37</v>
      </c>
      <c r="G748" s="1">
        <v>1545962.7</v>
      </c>
      <c r="H748" s="1">
        <v>84874029.560000002</v>
      </c>
      <c r="I748" s="1">
        <v>1195770.58</v>
      </c>
      <c r="J748" s="2">
        <v>442.06200000000001</v>
      </c>
      <c r="K748" s="2">
        <v>13</v>
      </c>
    </row>
    <row r="749" spans="1:11" x14ac:dyDescent="0.25">
      <c r="A749" t="s">
        <v>9</v>
      </c>
      <c r="B749" s="3">
        <v>46243</v>
      </c>
      <c r="C749" t="s">
        <v>103</v>
      </c>
      <c r="D749">
        <v>1005</v>
      </c>
      <c r="E749" t="s">
        <v>14</v>
      </c>
      <c r="F749" s="1">
        <v>82410080.069999993</v>
      </c>
      <c r="H749" s="1">
        <v>64609062.460000001</v>
      </c>
    </row>
    <row r="750" spans="1:11" x14ac:dyDescent="0.25">
      <c r="A750" t="s">
        <v>9</v>
      </c>
      <c r="B750" s="3">
        <v>46243</v>
      </c>
      <c r="C750" t="s">
        <v>103</v>
      </c>
      <c r="D750">
        <v>1006</v>
      </c>
      <c r="E750" t="s">
        <v>15</v>
      </c>
      <c r="F750" s="1">
        <v>103043973.83</v>
      </c>
      <c r="H750" s="1">
        <v>80597998.780000001</v>
      </c>
    </row>
    <row r="751" spans="1:11" x14ac:dyDescent="0.25">
      <c r="A751" t="s">
        <v>9</v>
      </c>
      <c r="B751" s="3">
        <v>46243</v>
      </c>
      <c r="C751" t="s">
        <v>103</v>
      </c>
      <c r="D751">
        <v>1008</v>
      </c>
      <c r="E751" t="s">
        <v>17</v>
      </c>
      <c r="F751" s="1">
        <v>112799768.98999999</v>
      </c>
      <c r="H751" s="1">
        <v>88329723.849999994</v>
      </c>
    </row>
    <row r="752" spans="1:11" x14ac:dyDescent="0.25">
      <c r="A752" t="s">
        <v>9</v>
      </c>
      <c r="B752" s="3">
        <v>46243</v>
      </c>
      <c r="C752" t="s">
        <v>103</v>
      </c>
      <c r="D752">
        <v>1010</v>
      </c>
      <c r="E752" t="s">
        <v>18</v>
      </c>
      <c r="F752" s="1">
        <v>66989025.030000001</v>
      </c>
      <c r="H752" s="1">
        <v>52285968.960000001</v>
      </c>
    </row>
    <row r="753" spans="1:11" x14ac:dyDescent="0.25">
      <c r="A753" t="s">
        <v>9</v>
      </c>
      <c r="B753" s="3">
        <v>46243</v>
      </c>
      <c r="C753" t="s">
        <v>103</v>
      </c>
      <c r="D753">
        <v>1011</v>
      </c>
      <c r="E753" t="s">
        <v>19</v>
      </c>
      <c r="F753" s="1">
        <v>67402161.430000007</v>
      </c>
      <c r="H753" s="1">
        <v>53390285.780000001</v>
      </c>
    </row>
    <row r="754" spans="1:11" x14ac:dyDescent="0.25">
      <c r="A754" t="s">
        <v>9</v>
      </c>
      <c r="B754" s="3">
        <v>46243</v>
      </c>
      <c r="C754" t="s">
        <v>103</v>
      </c>
      <c r="D754">
        <v>1012</v>
      </c>
      <c r="E754" t="s">
        <v>20</v>
      </c>
      <c r="F754" s="1">
        <v>81692805.390000001</v>
      </c>
      <c r="G754" s="1">
        <v>137753.35</v>
      </c>
      <c r="H754" s="1">
        <v>63888160.509999998</v>
      </c>
      <c r="I754" s="1">
        <v>107917.24</v>
      </c>
      <c r="J754" s="2">
        <v>53.603999999999999</v>
      </c>
      <c r="K754" s="2">
        <v>3</v>
      </c>
    </row>
    <row r="755" spans="1:11" x14ac:dyDescent="0.25">
      <c r="A755" t="s">
        <v>9</v>
      </c>
      <c r="B755" s="3">
        <v>46243</v>
      </c>
      <c r="C755" t="s">
        <v>103</v>
      </c>
      <c r="D755">
        <v>1013</v>
      </c>
      <c r="E755" t="s">
        <v>21</v>
      </c>
      <c r="F755" s="1">
        <v>84754868.950000003</v>
      </c>
      <c r="H755" s="1">
        <v>66646284.090000004</v>
      </c>
    </row>
    <row r="756" spans="1:11" x14ac:dyDescent="0.25">
      <c r="A756" t="s">
        <v>9</v>
      </c>
      <c r="B756" s="3">
        <v>46243</v>
      </c>
      <c r="C756" t="s">
        <v>103</v>
      </c>
      <c r="D756">
        <v>1014</v>
      </c>
      <c r="E756" t="s">
        <v>22</v>
      </c>
      <c r="F756" s="1">
        <v>87147341.329999998</v>
      </c>
      <c r="H756" s="1">
        <v>68013690.640000001</v>
      </c>
    </row>
    <row r="757" spans="1:11" x14ac:dyDescent="0.25">
      <c r="A757" t="s">
        <v>9</v>
      </c>
      <c r="B757" s="3">
        <v>46243</v>
      </c>
      <c r="C757" t="s">
        <v>103</v>
      </c>
      <c r="D757">
        <v>1015</v>
      </c>
      <c r="E757" t="s">
        <v>23</v>
      </c>
      <c r="F757" s="1">
        <v>85748059.540000007</v>
      </c>
      <c r="H757" s="1">
        <v>67145249.079999998</v>
      </c>
    </row>
    <row r="758" spans="1:11" x14ac:dyDescent="0.25">
      <c r="A758" t="s">
        <v>9</v>
      </c>
      <c r="B758" s="3">
        <v>46243</v>
      </c>
      <c r="C758" t="s">
        <v>103</v>
      </c>
      <c r="D758">
        <v>1016</v>
      </c>
      <c r="E758" t="s">
        <v>24</v>
      </c>
      <c r="F758" s="1">
        <v>130299161.29000001</v>
      </c>
      <c r="H758" s="1">
        <v>101967568.64</v>
      </c>
    </row>
    <row r="759" spans="1:11" x14ac:dyDescent="0.25">
      <c r="A759" t="s">
        <v>9</v>
      </c>
      <c r="B759" s="3">
        <v>46243</v>
      </c>
      <c r="C759" t="s">
        <v>103</v>
      </c>
      <c r="D759">
        <v>1017</v>
      </c>
      <c r="E759" t="s">
        <v>25</v>
      </c>
      <c r="F759" s="1">
        <v>100175921.48999999</v>
      </c>
      <c r="H759" s="1">
        <v>78425157.109999999</v>
      </c>
    </row>
    <row r="760" spans="1:11" x14ac:dyDescent="0.25">
      <c r="A760" t="s">
        <v>9</v>
      </c>
      <c r="B760" s="3">
        <v>46243</v>
      </c>
      <c r="C760" t="s">
        <v>103</v>
      </c>
      <c r="D760">
        <v>1018</v>
      </c>
      <c r="E760" t="s">
        <v>26</v>
      </c>
      <c r="F760" s="1">
        <v>56718889.039999999</v>
      </c>
      <c r="G760" s="1">
        <v>116999.1</v>
      </c>
      <c r="H760" s="1">
        <v>44460539.420000002</v>
      </c>
      <c r="I760" s="1">
        <v>90650.13</v>
      </c>
      <c r="J760" s="2">
        <v>1</v>
      </c>
      <c r="K760" s="2">
        <v>1</v>
      </c>
    </row>
    <row r="761" spans="1:11" x14ac:dyDescent="0.25">
      <c r="A761" t="s">
        <v>9</v>
      </c>
      <c r="B761" s="3">
        <v>46243</v>
      </c>
      <c r="C761" t="s">
        <v>103</v>
      </c>
      <c r="D761">
        <v>1020</v>
      </c>
      <c r="E761" t="s">
        <v>27</v>
      </c>
      <c r="F761" s="1">
        <v>95403683.909999996</v>
      </c>
      <c r="H761" s="1">
        <v>74385623.920000002</v>
      </c>
    </row>
    <row r="762" spans="1:11" x14ac:dyDescent="0.25">
      <c r="A762" t="s">
        <v>9</v>
      </c>
      <c r="B762" s="3">
        <v>46243</v>
      </c>
      <c r="C762" t="s">
        <v>103</v>
      </c>
      <c r="D762">
        <v>1021</v>
      </c>
      <c r="E762" t="s">
        <v>28</v>
      </c>
      <c r="F762" s="1">
        <v>68915944.739999995</v>
      </c>
      <c r="H762" s="1">
        <v>54155617.609999999</v>
      </c>
    </row>
    <row r="763" spans="1:11" x14ac:dyDescent="0.25">
      <c r="A763" t="s">
        <v>9</v>
      </c>
      <c r="B763" s="3">
        <v>46243</v>
      </c>
      <c r="C763" t="s">
        <v>103</v>
      </c>
      <c r="D763">
        <v>1022</v>
      </c>
      <c r="E763" t="s">
        <v>29</v>
      </c>
      <c r="F763" s="1">
        <v>85492186.659999996</v>
      </c>
      <c r="H763" s="1">
        <v>67445704.209999993</v>
      </c>
    </row>
    <row r="764" spans="1:11" x14ac:dyDescent="0.25">
      <c r="A764" t="s">
        <v>9</v>
      </c>
      <c r="B764" s="3">
        <v>46243</v>
      </c>
      <c r="C764" t="s">
        <v>103</v>
      </c>
      <c r="D764">
        <v>1024</v>
      </c>
      <c r="E764" t="s">
        <v>31</v>
      </c>
      <c r="F764" s="1">
        <v>88223251</v>
      </c>
      <c r="H764" s="1">
        <v>68991011.769999996</v>
      </c>
    </row>
    <row r="765" spans="1:11" x14ac:dyDescent="0.25">
      <c r="A765" t="s">
        <v>9</v>
      </c>
      <c r="B765" s="3">
        <v>46243</v>
      </c>
      <c r="C765" t="s">
        <v>103</v>
      </c>
      <c r="D765">
        <v>1026</v>
      </c>
      <c r="E765" t="s">
        <v>32</v>
      </c>
      <c r="F765" s="1">
        <v>89138917.189999998</v>
      </c>
      <c r="G765" s="1">
        <v>1604493.12</v>
      </c>
      <c r="H765" s="1">
        <v>70106203.519999996</v>
      </c>
      <c r="I765" s="1">
        <v>1243150.6599999999</v>
      </c>
      <c r="J765" s="2">
        <v>2</v>
      </c>
      <c r="K765" s="2">
        <v>2</v>
      </c>
    </row>
    <row r="766" spans="1:11" x14ac:dyDescent="0.25">
      <c r="A766" t="s">
        <v>9</v>
      </c>
      <c r="B766" s="3">
        <v>46243</v>
      </c>
      <c r="C766" t="s">
        <v>103</v>
      </c>
      <c r="D766">
        <v>1027</v>
      </c>
      <c r="E766" t="s">
        <v>33</v>
      </c>
      <c r="F766" s="1">
        <v>16074568.48</v>
      </c>
      <c r="H766" s="1">
        <v>12717029.039999999</v>
      </c>
    </row>
    <row r="767" spans="1:11" x14ac:dyDescent="0.25">
      <c r="A767" t="s">
        <v>9</v>
      </c>
      <c r="B767" s="3">
        <v>46243</v>
      </c>
      <c r="C767" t="s">
        <v>103</v>
      </c>
      <c r="D767">
        <v>1028</v>
      </c>
      <c r="E767" t="s">
        <v>34</v>
      </c>
      <c r="F767" s="1">
        <v>60841267.259999998</v>
      </c>
      <c r="H767" s="1">
        <v>47705657.57</v>
      </c>
    </row>
    <row r="768" spans="1:11" x14ac:dyDescent="0.25">
      <c r="A768" t="s">
        <v>9</v>
      </c>
      <c r="B768" s="3">
        <v>46243</v>
      </c>
      <c r="C768" t="s">
        <v>103</v>
      </c>
      <c r="D768">
        <v>1029</v>
      </c>
      <c r="E768" t="s">
        <v>35</v>
      </c>
      <c r="F768" s="1">
        <v>51644252.280000001</v>
      </c>
      <c r="H768" s="1">
        <v>40678991.450000003</v>
      </c>
    </row>
    <row r="769" spans="1:11" x14ac:dyDescent="0.25">
      <c r="A769" t="s">
        <v>9</v>
      </c>
      <c r="B769" s="3">
        <v>46243</v>
      </c>
      <c r="C769" t="s">
        <v>103</v>
      </c>
      <c r="D769">
        <v>1030</v>
      </c>
      <c r="E769" t="s">
        <v>36</v>
      </c>
      <c r="F769" s="1">
        <v>23447867.620000001</v>
      </c>
      <c r="H769" s="1">
        <v>18512726.789999999</v>
      </c>
    </row>
    <row r="770" spans="1:11" x14ac:dyDescent="0.25">
      <c r="A770" t="s">
        <v>9</v>
      </c>
      <c r="B770" s="3">
        <v>46243</v>
      </c>
      <c r="C770" t="s">
        <v>103</v>
      </c>
      <c r="D770">
        <v>1031</v>
      </c>
      <c r="E770" t="s">
        <v>37</v>
      </c>
      <c r="F770" s="1">
        <v>55641823.789999999</v>
      </c>
      <c r="H770" s="1">
        <v>44262641.530000001</v>
      </c>
    </row>
    <row r="771" spans="1:11" x14ac:dyDescent="0.25">
      <c r="A771" t="s">
        <v>9</v>
      </c>
      <c r="B771" s="3">
        <v>46243</v>
      </c>
      <c r="C771" t="s">
        <v>103</v>
      </c>
      <c r="D771">
        <v>1032</v>
      </c>
      <c r="E771" t="s">
        <v>38</v>
      </c>
      <c r="F771" s="1">
        <v>78327626.769999996</v>
      </c>
      <c r="H771" s="1">
        <v>61519673.280000001</v>
      </c>
    </row>
    <row r="772" spans="1:11" x14ac:dyDescent="0.25">
      <c r="A772" t="s">
        <v>9</v>
      </c>
      <c r="B772" s="3">
        <v>46243</v>
      </c>
      <c r="C772" t="s">
        <v>103</v>
      </c>
      <c r="D772">
        <v>1033</v>
      </c>
      <c r="E772" t="s">
        <v>39</v>
      </c>
      <c r="F772" s="1">
        <v>72479090.859999999</v>
      </c>
      <c r="G772" s="1">
        <v>1518254.94</v>
      </c>
      <c r="H772" s="1">
        <v>56984560.229999997</v>
      </c>
      <c r="I772" s="1">
        <v>1178450.9099999999</v>
      </c>
      <c r="J772" s="2">
        <v>77</v>
      </c>
      <c r="K772" s="2">
        <v>7</v>
      </c>
    </row>
    <row r="773" spans="1:11" x14ac:dyDescent="0.25">
      <c r="A773" t="s">
        <v>9</v>
      </c>
      <c r="B773" s="3">
        <v>46243</v>
      </c>
      <c r="C773" t="s">
        <v>103</v>
      </c>
      <c r="D773">
        <v>1035</v>
      </c>
      <c r="E773" t="s">
        <v>40</v>
      </c>
      <c r="F773" s="1">
        <v>47759392.939999998</v>
      </c>
      <c r="H773" s="1">
        <v>37515813.590000004</v>
      </c>
    </row>
    <row r="774" spans="1:11" x14ac:dyDescent="0.25">
      <c r="A774" t="s">
        <v>9</v>
      </c>
      <c r="B774" s="3">
        <v>46243</v>
      </c>
      <c r="C774" t="s">
        <v>103</v>
      </c>
      <c r="D774">
        <v>1036</v>
      </c>
      <c r="E774" t="s">
        <v>41</v>
      </c>
      <c r="F774" s="1">
        <v>6786685.75</v>
      </c>
      <c r="H774" s="1">
        <v>5317784.2699999996</v>
      </c>
    </row>
    <row r="775" spans="1:11" x14ac:dyDescent="0.25">
      <c r="A775" t="s">
        <v>9</v>
      </c>
      <c r="B775" s="3">
        <v>46243</v>
      </c>
      <c r="C775" t="s">
        <v>103</v>
      </c>
      <c r="D775">
        <v>1039</v>
      </c>
      <c r="E775" t="s">
        <v>43</v>
      </c>
      <c r="F775" s="1">
        <v>82620078.019999996</v>
      </c>
      <c r="H775" s="1">
        <v>64511092.950000003</v>
      </c>
    </row>
    <row r="776" spans="1:11" x14ac:dyDescent="0.25">
      <c r="A776" t="s">
        <v>9</v>
      </c>
      <c r="B776" s="3">
        <v>46243</v>
      </c>
      <c r="C776" t="s">
        <v>103</v>
      </c>
      <c r="D776">
        <v>1042</v>
      </c>
      <c r="E776" t="s">
        <v>44</v>
      </c>
      <c r="F776" s="1">
        <v>73252848.569999993</v>
      </c>
      <c r="G776" s="1">
        <v>2001089.1</v>
      </c>
      <c r="H776" s="1">
        <v>57507350.030000001</v>
      </c>
      <c r="I776" s="1">
        <v>1555746.57</v>
      </c>
      <c r="J776" s="2">
        <v>63.055</v>
      </c>
      <c r="K776" s="2">
        <v>3</v>
      </c>
    </row>
    <row r="777" spans="1:11" x14ac:dyDescent="0.25">
      <c r="A777" t="s">
        <v>9</v>
      </c>
      <c r="B777" s="3">
        <v>46243</v>
      </c>
      <c r="C777" t="s">
        <v>103</v>
      </c>
      <c r="D777">
        <v>1043</v>
      </c>
      <c r="E777" t="s">
        <v>45</v>
      </c>
      <c r="F777" s="1">
        <v>87186260.739999995</v>
      </c>
      <c r="H777" s="1">
        <v>68206114.659999996</v>
      </c>
    </row>
    <row r="778" spans="1:11" x14ac:dyDescent="0.25">
      <c r="A778" t="s">
        <v>9</v>
      </c>
      <c r="B778" s="3">
        <v>46243</v>
      </c>
      <c r="C778" t="s">
        <v>103</v>
      </c>
      <c r="D778">
        <v>1044</v>
      </c>
      <c r="E778" t="s">
        <v>46</v>
      </c>
      <c r="F778" s="1">
        <v>26994752.530000001</v>
      </c>
      <c r="H778" s="1">
        <v>21234475.309999999</v>
      </c>
    </row>
    <row r="779" spans="1:11" x14ac:dyDescent="0.25">
      <c r="A779" t="s">
        <v>9</v>
      </c>
      <c r="B779" s="3">
        <v>46243</v>
      </c>
      <c r="C779" t="s">
        <v>103</v>
      </c>
      <c r="D779">
        <v>1045</v>
      </c>
      <c r="E779" t="s">
        <v>47</v>
      </c>
      <c r="F779" s="1">
        <v>18539070.079999998</v>
      </c>
      <c r="H779" s="1">
        <v>14606033.51</v>
      </c>
    </row>
    <row r="780" spans="1:11" x14ac:dyDescent="0.25">
      <c r="A780" t="s">
        <v>9</v>
      </c>
      <c r="B780" s="3">
        <v>46243</v>
      </c>
      <c r="C780" t="s">
        <v>103</v>
      </c>
      <c r="D780">
        <v>1046</v>
      </c>
      <c r="E780" t="s">
        <v>48</v>
      </c>
      <c r="F780" s="1">
        <v>19529248.010000002</v>
      </c>
      <c r="H780" s="1">
        <v>15290095.07</v>
      </c>
    </row>
    <row r="781" spans="1:11" x14ac:dyDescent="0.25">
      <c r="A781" t="s">
        <v>9</v>
      </c>
      <c r="B781" s="3">
        <v>46243</v>
      </c>
      <c r="C781" t="s">
        <v>103</v>
      </c>
      <c r="D781">
        <v>1050</v>
      </c>
      <c r="E781" t="s">
        <v>49</v>
      </c>
      <c r="F781" s="1">
        <v>57878481.159999996</v>
      </c>
      <c r="H781" s="1">
        <v>45433536.039999999</v>
      </c>
    </row>
    <row r="782" spans="1:11" x14ac:dyDescent="0.25">
      <c r="A782" t="s">
        <v>9</v>
      </c>
      <c r="B782" s="3">
        <v>46243</v>
      </c>
      <c r="C782" t="s">
        <v>103</v>
      </c>
      <c r="D782">
        <v>1051</v>
      </c>
      <c r="E782" t="s">
        <v>50</v>
      </c>
      <c r="F782" s="1">
        <v>70645485.189999998</v>
      </c>
      <c r="G782" s="1">
        <v>62325.45</v>
      </c>
      <c r="H782" s="1">
        <v>55878951.780000001</v>
      </c>
      <c r="I782" s="1">
        <v>51049.84</v>
      </c>
      <c r="J782" s="2">
        <v>31</v>
      </c>
      <c r="K782" s="2">
        <v>1</v>
      </c>
    </row>
    <row r="783" spans="1:11" x14ac:dyDescent="0.25">
      <c r="A783" t="s">
        <v>9</v>
      </c>
      <c r="B783" s="3">
        <v>46243</v>
      </c>
      <c r="C783" t="s">
        <v>103</v>
      </c>
      <c r="D783">
        <v>1052</v>
      </c>
      <c r="E783" t="s">
        <v>51</v>
      </c>
      <c r="F783" s="1">
        <v>65410511.460000001</v>
      </c>
      <c r="H783" s="1">
        <v>51796967.329999998</v>
      </c>
    </row>
    <row r="784" spans="1:11" x14ac:dyDescent="0.25">
      <c r="A784" t="s">
        <v>9</v>
      </c>
      <c r="B784" s="3">
        <v>46243</v>
      </c>
      <c r="C784" t="s">
        <v>103</v>
      </c>
      <c r="D784">
        <v>1053</v>
      </c>
      <c r="E784" t="s">
        <v>52</v>
      </c>
      <c r="F784" s="1">
        <v>67329113.200000003</v>
      </c>
      <c r="H784" s="1">
        <v>52752584.240000002</v>
      </c>
    </row>
    <row r="785" spans="1:11" x14ac:dyDescent="0.25">
      <c r="A785" t="s">
        <v>9</v>
      </c>
      <c r="B785" s="3">
        <v>46243</v>
      </c>
      <c r="C785" t="s">
        <v>103</v>
      </c>
      <c r="D785">
        <v>1054</v>
      </c>
      <c r="E785" t="s">
        <v>53</v>
      </c>
      <c r="F785" s="1">
        <v>109897664.66</v>
      </c>
      <c r="H785" s="1">
        <v>85652547.269999996</v>
      </c>
    </row>
    <row r="786" spans="1:11" x14ac:dyDescent="0.25">
      <c r="A786" t="s">
        <v>9</v>
      </c>
      <c r="B786" s="3">
        <v>46243</v>
      </c>
      <c r="C786" t="s">
        <v>103</v>
      </c>
      <c r="D786">
        <v>1055</v>
      </c>
      <c r="E786" t="s">
        <v>54</v>
      </c>
      <c r="F786" s="1">
        <v>58438350.840000004</v>
      </c>
      <c r="H786" s="1">
        <v>45862505.350000001</v>
      </c>
    </row>
    <row r="787" spans="1:11" x14ac:dyDescent="0.25">
      <c r="A787" t="s">
        <v>9</v>
      </c>
      <c r="B787" s="3">
        <v>46243</v>
      </c>
      <c r="C787" t="s">
        <v>103</v>
      </c>
      <c r="D787">
        <v>1056</v>
      </c>
      <c r="E787" t="s">
        <v>55</v>
      </c>
      <c r="F787" s="1">
        <v>57950066.68</v>
      </c>
      <c r="G787" s="1">
        <v>364999</v>
      </c>
      <c r="H787" s="1">
        <v>45431840.200000003</v>
      </c>
      <c r="I787" s="1">
        <v>278924.84999999998</v>
      </c>
      <c r="J787" s="2">
        <v>1</v>
      </c>
      <c r="K787" s="2">
        <v>1</v>
      </c>
    </row>
    <row r="788" spans="1:11" x14ac:dyDescent="0.25">
      <c r="A788" t="s">
        <v>9</v>
      </c>
      <c r="B788" s="3">
        <v>46243</v>
      </c>
      <c r="C788" t="s">
        <v>103</v>
      </c>
      <c r="D788">
        <v>1057</v>
      </c>
      <c r="E788" t="s">
        <v>56</v>
      </c>
      <c r="F788" s="1">
        <v>141392199.30000001</v>
      </c>
      <c r="H788" s="1">
        <v>110398761.98999999</v>
      </c>
    </row>
    <row r="789" spans="1:11" x14ac:dyDescent="0.25">
      <c r="A789" t="s">
        <v>9</v>
      </c>
      <c r="B789" s="3">
        <v>46243</v>
      </c>
      <c r="C789" t="s">
        <v>103</v>
      </c>
      <c r="D789">
        <v>1058</v>
      </c>
      <c r="E789" t="s">
        <v>57</v>
      </c>
      <c r="F789" s="1">
        <v>63412221.640000001</v>
      </c>
      <c r="H789" s="1">
        <v>49607170.090000004</v>
      </c>
    </row>
    <row r="790" spans="1:11" x14ac:dyDescent="0.25">
      <c r="A790" t="s">
        <v>9</v>
      </c>
      <c r="B790" s="3">
        <v>46243</v>
      </c>
      <c r="C790" t="s">
        <v>103</v>
      </c>
      <c r="D790">
        <v>1059</v>
      </c>
      <c r="E790" t="s">
        <v>58</v>
      </c>
      <c r="F790" s="1">
        <v>80780382.400000006</v>
      </c>
      <c r="H790" s="1">
        <v>63039008.549999997</v>
      </c>
    </row>
    <row r="791" spans="1:11" x14ac:dyDescent="0.25">
      <c r="A791" t="s">
        <v>9</v>
      </c>
      <c r="B791" s="3">
        <v>46243</v>
      </c>
      <c r="C791" t="s">
        <v>103</v>
      </c>
      <c r="D791">
        <v>1060</v>
      </c>
      <c r="E791" t="s">
        <v>59</v>
      </c>
      <c r="F791" s="1">
        <v>35915630.560000002</v>
      </c>
      <c r="H791" s="1">
        <v>28384051.010000002</v>
      </c>
    </row>
    <row r="792" spans="1:11" x14ac:dyDescent="0.25">
      <c r="A792" t="s">
        <v>9</v>
      </c>
      <c r="B792" s="3">
        <v>46243</v>
      </c>
      <c r="C792" t="s">
        <v>103</v>
      </c>
      <c r="D792">
        <v>1061</v>
      </c>
      <c r="E792" t="s">
        <v>60</v>
      </c>
      <c r="F792" s="1">
        <v>88558158.519999996</v>
      </c>
      <c r="G792" s="1">
        <v>213329.3</v>
      </c>
      <c r="H792" s="1">
        <v>68999430.620000005</v>
      </c>
      <c r="I792" s="1">
        <v>162574.44</v>
      </c>
      <c r="J792" s="2">
        <v>52</v>
      </c>
      <c r="K792" s="2">
        <v>2</v>
      </c>
    </row>
    <row r="793" spans="1:11" x14ac:dyDescent="0.25">
      <c r="A793" t="s">
        <v>9</v>
      </c>
      <c r="B793" s="3">
        <v>46243</v>
      </c>
      <c r="C793" t="s">
        <v>103</v>
      </c>
      <c r="D793">
        <v>1066</v>
      </c>
      <c r="E793" t="s">
        <v>105</v>
      </c>
      <c r="F793" s="1">
        <v>0</v>
      </c>
      <c r="H793" s="1">
        <v>0</v>
      </c>
    </row>
    <row r="794" spans="1:11" x14ac:dyDescent="0.25">
      <c r="A794" t="s">
        <v>9</v>
      </c>
      <c r="B794" s="3">
        <v>46243</v>
      </c>
      <c r="C794" t="s">
        <v>103</v>
      </c>
      <c r="D794">
        <v>1067</v>
      </c>
      <c r="E794" t="s">
        <v>61</v>
      </c>
      <c r="F794" s="1">
        <v>48878580.509999998</v>
      </c>
      <c r="G794" s="1">
        <v>453191.93</v>
      </c>
      <c r="H794" s="1">
        <v>38331271.359999999</v>
      </c>
      <c r="I794" s="1">
        <v>357565.3</v>
      </c>
      <c r="J794" s="2">
        <v>199.15</v>
      </c>
      <c r="K794" s="2">
        <v>4</v>
      </c>
    </row>
    <row r="795" spans="1:11" x14ac:dyDescent="0.25">
      <c r="A795" t="s">
        <v>9</v>
      </c>
      <c r="B795" s="3">
        <v>46243</v>
      </c>
      <c r="C795" t="s">
        <v>103</v>
      </c>
      <c r="D795">
        <v>1068</v>
      </c>
      <c r="E795" t="s">
        <v>62</v>
      </c>
      <c r="F795" s="1">
        <v>87617784.870000005</v>
      </c>
      <c r="H795" s="1">
        <v>68778401.030000001</v>
      </c>
    </row>
    <row r="796" spans="1:11" x14ac:dyDescent="0.25">
      <c r="A796" t="s">
        <v>9</v>
      </c>
      <c r="B796" s="3">
        <v>46243</v>
      </c>
      <c r="C796" t="s">
        <v>103</v>
      </c>
      <c r="D796">
        <v>1074</v>
      </c>
      <c r="E796" t="s">
        <v>63</v>
      </c>
      <c r="F796" s="1">
        <v>32365493.23</v>
      </c>
      <c r="H796" s="1">
        <v>25208058.609999999</v>
      </c>
    </row>
    <row r="797" spans="1:11" x14ac:dyDescent="0.25">
      <c r="A797" t="s">
        <v>9</v>
      </c>
      <c r="B797" s="3">
        <v>46243</v>
      </c>
      <c r="C797" t="s">
        <v>103</v>
      </c>
      <c r="D797">
        <v>1075</v>
      </c>
      <c r="E797" t="s">
        <v>64</v>
      </c>
      <c r="F797" s="1">
        <v>73628245.569999993</v>
      </c>
      <c r="H797" s="1">
        <v>58339008.630000003</v>
      </c>
    </row>
    <row r="798" spans="1:11" x14ac:dyDescent="0.25">
      <c r="A798" t="s">
        <v>9</v>
      </c>
      <c r="B798" s="3">
        <v>46243</v>
      </c>
      <c r="C798" t="s">
        <v>103</v>
      </c>
      <c r="D798">
        <v>1076</v>
      </c>
      <c r="E798" t="s">
        <v>65</v>
      </c>
      <c r="F798" s="1">
        <v>65793866.329999998</v>
      </c>
      <c r="H798" s="1">
        <v>51592529.359999999</v>
      </c>
    </row>
    <row r="799" spans="1:11" x14ac:dyDescent="0.25">
      <c r="A799" t="s">
        <v>9</v>
      </c>
      <c r="B799" s="3">
        <v>46243</v>
      </c>
      <c r="C799" t="s">
        <v>103</v>
      </c>
      <c r="D799">
        <v>1078</v>
      </c>
      <c r="E799" t="s">
        <v>67</v>
      </c>
      <c r="F799" s="1">
        <v>76006969.939999998</v>
      </c>
      <c r="H799" s="1">
        <v>60234505.689999998</v>
      </c>
    </row>
    <row r="800" spans="1:11" x14ac:dyDescent="0.25">
      <c r="A800" t="s">
        <v>9</v>
      </c>
      <c r="B800" s="3">
        <v>46243</v>
      </c>
      <c r="C800" t="s">
        <v>103</v>
      </c>
      <c r="D800">
        <v>1080</v>
      </c>
      <c r="E800" t="s">
        <v>68</v>
      </c>
      <c r="F800" s="1">
        <v>62264271.640000001</v>
      </c>
      <c r="H800" s="1">
        <v>48647207.229999997</v>
      </c>
    </row>
    <row r="801" spans="1:11" x14ac:dyDescent="0.25">
      <c r="A801" t="s">
        <v>9</v>
      </c>
      <c r="B801" s="3">
        <v>46243</v>
      </c>
      <c r="C801" t="s">
        <v>103</v>
      </c>
      <c r="D801">
        <v>1081</v>
      </c>
      <c r="E801" t="s">
        <v>69</v>
      </c>
      <c r="F801" s="1">
        <v>56925862.68</v>
      </c>
      <c r="H801" s="1">
        <v>44495666.920000002</v>
      </c>
    </row>
    <row r="802" spans="1:11" x14ac:dyDescent="0.25">
      <c r="A802" t="s">
        <v>9</v>
      </c>
      <c r="B802" s="3">
        <v>46243</v>
      </c>
      <c r="C802" t="s">
        <v>103</v>
      </c>
      <c r="D802">
        <v>1082</v>
      </c>
      <c r="E802" t="s">
        <v>70</v>
      </c>
      <c r="F802" s="1">
        <v>27927367.739999998</v>
      </c>
      <c r="H802" s="1">
        <v>22066206.949999999</v>
      </c>
    </row>
    <row r="803" spans="1:11" x14ac:dyDescent="0.25">
      <c r="A803" t="s">
        <v>9</v>
      </c>
      <c r="B803" s="3">
        <v>46243</v>
      </c>
      <c r="C803" t="s">
        <v>103</v>
      </c>
      <c r="D803">
        <v>1084</v>
      </c>
      <c r="E803" t="s">
        <v>71</v>
      </c>
      <c r="F803" s="1">
        <v>22030955.640000001</v>
      </c>
      <c r="H803" s="1">
        <v>17392743.579999998</v>
      </c>
    </row>
    <row r="804" spans="1:11" x14ac:dyDescent="0.25">
      <c r="A804" t="s">
        <v>9</v>
      </c>
      <c r="B804" s="3">
        <v>46243</v>
      </c>
      <c r="C804" t="s">
        <v>103</v>
      </c>
      <c r="D804">
        <v>1085</v>
      </c>
      <c r="E804" t="s">
        <v>72</v>
      </c>
      <c r="F804" s="1">
        <v>36698565.530000001</v>
      </c>
      <c r="G804" s="1">
        <v>5203230.1900000004</v>
      </c>
      <c r="H804" s="1">
        <v>28833682.399999999</v>
      </c>
      <c r="I804" s="1">
        <v>4031428.37</v>
      </c>
      <c r="J804" s="2">
        <v>20</v>
      </c>
      <c r="K804" s="2">
        <v>11</v>
      </c>
    </row>
    <row r="805" spans="1:11" x14ac:dyDescent="0.25">
      <c r="A805" t="s">
        <v>9</v>
      </c>
      <c r="B805" s="3">
        <v>46243</v>
      </c>
      <c r="C805" t="s">
        <v>103</v>
      </c>
      <c r="D805">
        <v>1086</v>
      </c>
      <c r="E805" t="s">
        <v>73</v>
      </c>
      <c r="F805" s="1">
        <v>68827696.840000004</v>
      </c>
      <c r="H805" s="1">
        <v>53849960.789999999</v>
      </c>
    </row>
    <row r="806" spans="1:11" x14ac:dyDescent="0.25">
      <c r="A806" t="s">
        <v>9</v>
      </c>
      <c r="B806" s="3">
        <v>46243</v>
      </c>
      <c r="C806" t="s">
        <v>103</v>
      </c>
      <c r="D806">
        <v>1087</v>
      </c>
      <c r="E806" t="s">
        <v>74</v>
      </c>
      <c r="F806" s="1">
        <v>72612416.420000002</v>
      </c>
      <c r="G806" s="1">
        <v>295940.46999999997</v>
      </c>
      <c r="H806" s="1">
        <v>57130137.119999997</v>
      </c>
      <c r="I806" s="1">
        <v>227189.78</v>
      </c>
      <c r="J806" s="2">
        <v>179.624</v>
      </c>
      <c r="K806" s="2">
        <v>3</v>
      </c>
    </row>
    <row r="807" spans="1:11" x14ac:dyDescent="0.25">
      <c r="A807" t="s">
        <v>9</v>
      </c>
      <c r="B807" s="3">
        <v>46243</v>
      </c>
      <c r="C807" t="s">
        <v>103</v>
      </c>
      <c r="D807">
        <v>1088</v>
      </c>
      <c r="E807" t="s">
        <v>75</v>
      </c>
      <c r="F807" s="1">
        <v>57643885.350000001</v>
      </c>
      <c r="G807" s="1">
        <v>1181495.8400000001</v>
      </c>
      <c r="H807" s="1">
        <v>44973574.920000002</v>
      </c>
      <c r="I807" s="1">
        <v>915415.15</v>
      </c>
      <c r="J807" s="2">
        <v>5</v>
      </c>
      <c r="K807" s="2">
        <v>4</v>
      </c>
    </row>
    <row r="808" spans="1:11" x14ac:dyDescent="0.25">
      <c r="A808" t="s">
        <v>9</v>
      </c>
      <c r="B808" s="3">
        <v>46243</v>
      </c>
      <c r="C808" t="s">
        <v>103</v>
      </c>
      <c r="D808">
        <v>1092</v>
      </c>
      <c r="E808" t="s">
        <v>76</v>
      </c>
      <c r="F808" s="1">
        <v>61329268.030000001</v>
      </c>
      <c r="H808" s="1">
        <v>47908485.469999999</v>
      </c>
    </row>
    <row r="809" spans="1:11" x14ac:dyDescent="0.25">
      <c r="A809" t="s">
        <v>9</v>
      </c>
      <c r="B809" s="3">
        <v>46243</v>
      </c>
      <c r="C809" t="s">
        <v>103</v>
      </c>
      <c r="D809">
        <v>1093</v>
      </c>
      <c r="E809" t="s">
        <v>77</v>
      </c>
      <c r="F809" s="1">
        <v>89230533.549999997</v>
      </c>
      <c r="H809" s="1">
        <v>69742656.060000002</v>
      </c>
    </row>
    <row r="810" spans="1:11" x14ac:dyDescent="0.25">
      <c r="A810" t="s">
        <v>9</v>
      </c>
      <c r="B810" s="3">
        <v>46243</v>
      </c>
      <c r="C810" t="s">
        <v>103</v>
      </c>
      <c r="D810">
        <v>1096</v>
      </c>
      <c r="E810" t="s">
        <v>78</v>
      </c>
      <c r="F810" s="1">
        <v>66877046.590000004</v>
      </c>
      <c r="H810" s="1">
        <v>52486021.939999998</v>
      </c>
    </row>
    <row r="811" spans="1:11" x14ac:dyDescent="0.25">
      <c r="A811" t="s">
        <v>9</v>
      </c>
      <c r="B811" s="3">
        <v>46243</v>
      </c>
      <c r="C811" t="s">
        <v>103</v>
      </c>
      <c r="D811">
        <v>1097</v>
      </c>
      <c r="E811" t="s">
        <v>79</v>
      </c>
      <c r="F811" s="1">
        <v>53725609.450000003</v>
      </c>
      <c r="G811" s="1">
        <v>31999.599999999999</v>
      </c>
      <c r="H811" s="1">
        <v>42015575.579999998</v>
      </c>
      <c r="I811" s="1">
        <v>24793.08</v>
      </c>
      <c r="J811" s="2">
        <v>1</v>
      </c>
      <c r="K811" s="2">
        <v>1</v>
      </c>
    </row>
    <row r="812" spans="1:11" x14ac:dyDescent="0.25">
      <c r="A812" t="s">
        <v>9</v>
      </c>
      <c r="B812" s="3">
        <v>46243</v>
      </c>
      <c r="C812" t="s">
        <v>103</v>
      </c>
      <c r="D812">
        <v>1099</v>
      </c>
      <c r="E812" t="s">
        <v>81</v>
      </c>
      <c r="F812" s="1">
        <v>65713966.43</v>
      </c>
      <c r="H812" s="1">
        <v>52132316.869999997</v>
      </c>
    </row>
    <row r="813" spans="1:11" x14ac:dyDescent="0.25">
      <c r="A813" t="s">
        <v>9</v>
      </c>
      <c r="B813" s="3">
        <v>46243</v>
      </c>
      <c r="C813" t="s">
        <v>103</v>
      </c>
      <c r="D813">
        <v>1102</v>
      </c>
      <c r="E813" t="s">
        <v>107</v>
      </c>
      <c r="F813" s="1">
        <v>10914.46</v>
      </c>
      <c r="H813" s="1">
        <v>8456.43</v>
      </c>
    </row>
    <row r="814" spans="1:11" x14ac:dyDescent="0.25">
      <c r="A814" t="s">
        <v>9</v>
      </c>
      <c r="B814" s="3">
        <v>46243</v>
      </c>
      <c r="C814" t="s">
        <v>103</v>
      </c>
      <c r="D814">
        <v>1106</v>
      </c>
      <c r="E814" t="s">
        <v>83</v>
      </c>
      <c r="F814" s="1">
        <v>36495477.82</v>
      </c>
      <c r="H814" s="1">
        <v>28658309.059999999</v>
      </c>
    </row>
    <row r="815" spans="1:11" x14ac:dyDescent="0.25">
      <c r="A815" t="s">
        <v>9</v>
      </c>
      <c r="B815" s="3">
        <v>46243</v>
      </c>
      <c r="C815" t="s">
        <v>103</v>
      </c>
      <c r="D815">
        <v>1108</v>
      </c>
      <c r="E815" t="s">
        <v>84</v>
      </c>
      <c r="F815" s="1">
        <v>74605789.840000004</v>
      </c>
      <c r="G815" s="1">
        <v>204463.98</v>
      </c>
      <c r="H815" s="1">
        <v>58768446.399999999</v>
      </c>
      <c r="I815" s="1">
        <v>157945.37</v>
      </c>
      <c r="J815" s="2">
        <v>73.713999999999999</v>
      </c>
      <c r="K815" s="2">
        <v>2</v>
      </c>
    </row>
    <row r="816" spans="1:11" x14ac:dyDescent="0.25">
      <c r="A816" t="s">
        <v>9</v>
      </c>
      <c r="B816" s="3">
        <v>46243</v>
      </c>
      <c r="C816" t="s">
        <v>103</v>
      </c>
      <c r="D816">
        <v>1109</v>
      </c>
      <c r="E816" t="s">
        <v>108</v>
      </c>
      <c r="F816" s="1">
        <v>419</v>
      </c>
      <c r="H816" s="1">
        <v>324.64</v>
      </c>
    </row>
    <row r="817" spans="1:11" x14ac:dyDescent="0.25">
      <c r="A817" t="s">
        <v>9</v>
      </c>
      <c r="B817" s="3">
        <v>46243</v>
      </c>
      <c r="C817" t="s">
        <v>103</v>
      </c>
      <c r="D817">
        <v>1110</v>
      </c>
      <c r="E817" t="s">
        <v>85</v>
      </c>
      <c r="F817" s="1">
        <v>48143569.5</v>
      </c>
      <c r="H817" s="1">
        <v>37855883.25</v>
      </c>
    </row>
    <row r="818" spans="1:11" x14ac:dyDescent="0.25">
      <c r="A818" t="s">
        <v>9</v>
      </c>
      <c r="B818" s="3">
        <v>46243</v>
      </c>
      <c r="C818" t="s">
        <v>103</v>
      </c>
      <c r="D818">
        <v>1111</v>
      </c>
      <c r="E818" t="s">
        <v>86</v>
      </c>
      <c r="F818" s="1">
        <v>31735305.280000001</v>
      </c>
      <c r="H818" s="1">
        <v>25269600.23</v>
      </c>
    </row>
    <row r="819" spans="1:11" x14ac:dyDescent="0.25">
      <c r="A819" t="s">
        <v>9</v>
      </c>
      <c r="B819" s="3">
        <v>46243</v>
      </c>
      <c r="C819" t="s">
        <v>103</v>
      </c>
      <c r="D819">
        <v>1114</v>
      </c>
      <c r="E819" t="s">
        <v>87</v>
      </c>
      <c r="F819" s="1">
        <v>32070801.149999999</v>
      </c>
      <c r="H819" s="1">
        <v>25202497.420000002</v>
      </c>
    </row>
    <row r="820" spans="1:11" x14ac:dyDescent="0.25">
      <c r="A820" t="s">
        <v>9</v>
      </c>
      <c r="B820" s="3">
        <v>46243</v>
      </c>
      <c r="C820" t="s">
        <v>103</v>
      </c>
      <c r="D820">
        <v>1115</v>
      </c>
      <c r="E820" t="s">
        <v>88</v>
      </c>
      <c r="F820" s="1">
        <v>64006027.780000001</v>
      </c>
      <c r="H820" s="1">
        <v>50449985.390000001</v>
      </c>
    </row>
    <row r="821" spans="1:11" x14ac:dyDescent="0.25">
      <c r="A821" t="s">
        <v>9</v>
      </c>
      <c r="B821" s="3">
        <v>46243</v>
      </c>
      <c r="C821" t="s">
        <v>103</v>
      </c>
      <c r="D821">
        <v>1116</v>
      </c>
      <c r="E821" t="s">
        <v>89</v>
      </c>
      <c r="F821" s="1">
        <v>54410948.049999997</v>
      </c>
      <c r="H821" s="1">
        <v>42603902.689999998</v>
      </c>
    </row>
    <row r="822" spans="1:11" x14ac:dyDescent="0.25">
      <c r="A822" t="s">
        <v>9</v>
      </c>
      <c r="B822" s="3">
        <v>46243</v>
      </c>
      <c r="C822" t="s">
        <v>103</v>
      </c>
      <c r="D822">
        <v>1119</v>
      </c>
      <c r="E822" t="s">
        <v>90</v>
      </c>
      <c r="F822" s="1">
        <v>53276025.07</v>
      </c>
      <c r="H822" s="1">
        <v>41789813.189999998</v>
      </c>
    </row>
    <row r="823" spans="1:11" x14ac:dyDescent="0.25">
      <c r="A823" t="s">
        <v>9</v>
      </c>
      <c r="B823" s="3">
        <v>46243</v>
      </c>
      <c r="C823" t="s">
        <v>103</v>
      </c>
      <c r="D823">
        <v>2997</v>
      </c>
      <c r="E823" t="s">
        <v>91</v>
      </c>
      <c r="F823" s="1">
        <v>273062729.77999997</v>
      </c>
      <c r="G823" s="1">
        <v>3553220.55</v>
      </c>
      <c r="H823" s="1">
        <v>216354333.68000001</v>
      </c>
      <c r="I823" s="1">
        <v>2717102.71</v>
      </c>
      <c r="J823" s="2">
        <v>1103.028</v>
      </c>
      <c r="K823" s="2">
        <v>32</v>
      </c>
    </row>
    <row r="824" spans="1:11" x14ac:dyDescent="0.25">
      <c r="A824" t="s">
        <v>9</v>
      </c>
      <c r="B824" s="3">
        <v>46243</v>
      </c>
      <c r="C824" t="s">
        <v>103</v>
      </c>
      <c r="D824">
        <v>2998</v>
      </c>
      <c r="E824" t="s">
        <v>92</v>
      </c>
      <c r="F824" s="1">
        <v>167110001.86000001</v>
      </c>
      <c r="G824" s="1">
        <v>1975347.83</v>
      </c>
      <c r="H824" s="1">
        <v>130515927.42</v>
      </c>
      <c r="I824" s="1">
        <v>1518623.23</v>
      </c>
      <c r="J824" s="2">
        <v>710.31100000000004</v>
      </c>
      <c r="K824" s="2">
        <v>24</v>
      </c>
    </row>
    <row r="825" spans="1:11" x14ac:dyDescent="0.25">
      <c r="A825" t="s">
        <v>9</v>
      </c>
      <c r="B825" s="3">
        <v>46243</v>
      </c>
      <c r="C825" t="s">
        <v>103</v>
      </c>
      <c r="D825">
        <v>2999</v>
      </c>
      <c r="E825" t="s">
        <v>93</v>
      </c>
      <c r="F825" s="1">
        <v>176344611.61000001</v>
      </c>
      <c r="G825" s="1">
        <v>2035210.58</v>
      </c>
      <c r="H825" s="1">
        <v>138175293.00999999</v>
      </c>
      <c r="I825" s="1">
        <v>1554147.61</v>
      </c>
      <c r="J825" s="2">
        <v>801.38199999999995</v>
      </c>
      <c r="K825" s="2">
        <v>31</v>
      </c>
    </row>
    <row r="826" spans="1:11" x14ac:dyDescent="0.25">
      <c r="A826" t="s">
        <v>9</v>
      </c>
      <c r="B826" s="3">
        <v>46243</v>
      </c>
      <c r="C826" t="s">
        <v>103</v>
      </c>
      <c r="D826">
        <v>3601</v>
      </c>
      <c r="E826" t="s">
        <v>94</v>
      </c>
      <c r="F826" s="1">
        <v>171253657.72</v>
      </c>
      <c r="G826" s="1">
        <v>-167976</v>
      </c>
      <c r="H826" s="1">
        <v>134323836.56</v>
      </c>
      <c r="I826" s="1">
        <v>-130146.7</v>
      </c>
      <c r="J826" s="2">
        <v>-2</v>
      </c>
      <c r="K826" s="2">
        <v>1</v>
      </c>
    </row>
    <row r="827" spans="1:11" x14ac:dyDescent="0.25">
      <c r="A827" t="s">
        <v>9</v>
      </c>
      <c r="B827" s="3">
        <v>46243</v>
      </c>
      <c r="C827" t="s">
        <v>103</v>
      </c>
      <c r="D827">
        <v>3602</v>
      </c>
      <c r="E827" t="s">
        <v>95</v>
      </c>
      <c r="F827" s="1">
        <v>177912534.47</v>
      </c>
      <c r="H827" s="1">
        <v>139427820.28</v>
      </c>
    </row>
    <row r="828" spans="1:11" x14ac:dyDescent="0.25">
      <c r="A828" t="s">
        <v>9</v>
      </c>
      <c r="B828" s="3">
        <v>46243</v>
      </c>
      <c r="C828" t="s">
        <v>103</v>
      </c>
      <c r="D828">
        <v>3603</v>
      </c>
      <c r="E828" t="s">
        <v>96</v>
      </c>
      <c r="F828" s="1">
        <v>180335877.34</v>
      </c>
      <c r="H828" s="1">
        <v>140732165.25999999</v>
      </c>
    </row>
    <row r="829" spans="1:11" x14ac:dyDescent="0.25">
      <c r="A829" t="s">
        <v>9</v>
      </c>
      <c r="B829" s="3">
        <v>46243</v>
      </c>
      <c r="C829" t="s">
        <v>103</v>
      </c>
      <c r="D829">
        <v>3604</v>
      </c>
      <c r="E829" t="s">
        <v>97</v>
      </c>
      <c r="F829" s="1">
        <v>142125499.97999999</v>
      </c>
      <c r="H829" s="1">
        <v>110874373.13</v>
      </c>
    </row>
    <row r="830" spans="1:11" x14ac:dyDescent="0.25">
      <c r="A830" t="s">
        <v>9</v>
      </c>
      <c r="B830" s="3">
        <v>46243</v>
      </c>
      <c r="C830" t="s">
        <v>103</v>
      </c>
      <c r="D830">
        <v>3605</v>
      </c>
      <c r="E830" t="s">
        <v>98</v>
      </c>
      <c r="F830" s="1">
        <v>204137835.88</v>
      </c>
      <c r="H830" s="1">
        <v>160197294.25999999</v>
      </c>
    </row>
    <row r="831" spans="1:11" x14ac:dyDescent="0.25">
      <c r="A831" t="s">
        <v>9</v>
      </c>
      <c r="B831" s="3">
        <v>46243</v>
      </c>
      <c r="C831" t="s">
        <v>103</v>
      </c>
      <c r="D831">
        <v>3606</v>
      </c>
      <c r="E831" t="s">
        <v>99</v>
      </c>
      <c r="F831" s="1">
        <v>143305846.30000001</v>
      </c>
      <c r="H831" s="1">
        <v>112477341.98</v>
      </c>
    </row>
    <row r="832" spans="1:11" x14ac:dyDescent="0.25">
      <c r="A832" t="s">
        <v>9</v>
      </c>
      <c r="B832" s="3">
        <v>46243</v>
      </c>
      <c r="C832" t="s">
        <v>103</v>
      </c>
      <c r="D832">
        <v>3608</v>
      </c>
      <c r="E832" t="s">
        <v>100</v>
      </c>
      <c r="F832" s="1">
        <v>224330770.91</v>
      </c>
      <c r="G832" s="1">
        <v>6038837.7199999997</v>
      </c>
      <c r="H832" s="1">
        <v>175181719.81</v>
      </c>
      <c r="I832" s="1">
        <v>4643944.12</v>
      </c>
      <c r="J832" s="2">
        <v>1066.6469999999999</v>
      </c>
      <c r="K832" s="2">
        <v>29</v>
      </c>
    </row>
    <row r="833" spans="1:11" x14ac:dyDescent="0.25">
      <c r="A833" t="s">
        <v>9</v>
      </c>
      <c r="B833" s="3">
        <v>46243</v>
      </c>
      <c r="C833" t="s">
        <v>103</v>
      </c>
      <c r="D833">
        <v>3613</v>
      </c>
      <c r="E833" t="s">
        <v>101</v>
      </c>
      <c r="F833" s="1">
        <v>143327434.21000001</v>
      </c>
      <c r="H833" s="1">
        <v>112583240.17</v>
      </c>
    </row>
    <row r="834" spans="1:11" x14ac:dyDescent="0.25">
      <c r="A834" t="s">
        <v>9</v>
      </c>
      <c r="B834" s="3">
        <v>46243</v>
      </c>
      <c r="C834" t="s">
        <v>103</v>
      </c>
      <c r="D834">
        <v>4001</v>
      </c>
      <c r="E834" t="s">
        <v>102</v>
      </c>
      <c r="F834" s="1">
        <v>22172802.859999999</v>
      </c>
      <c r="H834" s="1">
        <v>17572194.609999999</v>
      </c>
    </row>
    <row r="835" spans="1:11" x14ac:dyDescent="0.25">
      <c r="A835" t="s">
        <v>9</v>
      </c>
      <c r="B835" s="3">
        <v>46244</v>
      </c>
      <c r="C835" t="s">
        <v>104</v>
      </c>
      <c r="D835">
        <v>1002</v>
      </c>
      <c r="E835" t="s">
        <v>11</v>
      </c>
      <c r="F835" s="1">
        <v>66024338.170000002</v>
      </c>
      <c r="G835" s="1">
        <v>3569194.73</v>
      </c>
      <c r="H835" s="1">
        <v>51527827.560000002</v>
      </c>
      <c r="I835" s="1">
        <v>2737250.06</v>
      </c>
      <c r="J835" s="2">
        <v>1479.5609999999999</v>
      </c>
      <c r="K835" s="2">
        <v>38</v>
      </c>
    </row>
    <row r="836" spans="1:11" x14ac:dyDescent="0.25">
      <c r="A836" t="s">
        <v>9</v>
      </c>
      <c r="B836" s="3">
        <v>46244</v>
      </c>
      <c r="C836" t="s">
        <v>104</v>
      </c>
      <c r="D836">
        <v>1003</v>
      </c>
      <c r="E836" t="s">
        <v>12</v>
      </c>
      <c r="F836" s="1">
        <v>86380604.280000001</v>
      </c>
      <c r="G836" s="1">
        <v>3397106.58</v>
      </c>
      <c r="H836" s="1">
        <v>68009665.829999998</v>
      </c>
      <c r="I836" s="1">
        <v>2640300.9900000002</v>
      </c>
      <c r="J836" s="2">
        <v>1079.8119999999999</v>
      </c>
      <c r="K836" s="2">
        <v>38</v>
      </c>
    </row>
    <row r="837" spans="1:11" x14ac:dyDescent="0.25">
      <c r="A837" t="s">
        <v>9</v>
      </c>
      <c r="B837" s="3">
        <v>46244</v>
      </c>
      <c r="C837" t="s">
        <v>104</v>
      </c>
      <c r="D837">
        <v>1004</v>
      </c>
      <c r="E837" t="s">
        <v>13</v>
      </c>
      <c r="F837" s="1">
        <v>91350036.409999996</v>
      </c>
      <c r="G837" s="1">
        <v>5421662.8700000001</v>
      </c>
      <c r="H837" s="1">
        <v>71993554.590000004</v>
      </c>
      <c r="I837" s="1">
        <v>4210596.4800000004</v>
      </c>
      <c r="J837" s="2">
        <v>1780.2260000000001</v>
      </c>
      <c r="K837" s="2">
        <v>45</v>
      </c>
    </row>
    <row r="838" spans="1:11" x14ac:dyDescent="0.25">
      <c r="A838" t="s">
        <v>9</v>
      </c>
      <c r="B838" s="3">
        <v>46244</v>
      </c>
      <c r="C838" t="s">
        <v>104</v>
      </c>
      <c r="D838">
        <v>1005</v>
      </c>
      <c r="E838" t="s">
        <v>14</v>
      </c>
      <c r="F838" s="1">
        <v>75324268.980000004</v>
      </c>
      <c r="G838" s="1">
        <v>1316609.1200000001</v>
      </c>
      <c r="H838" s="1">
        <v>59721918.560000002</v>
      </c>
      <c r="I838" s="1">
        <v>1020100.04</v>
      </c>
      <c r="J838" s="2">
        <v>1</v>
      </c>
      <c r="K838" s="2">
        <v>1</v>
      </c>
    </row>
    <row r="839" spans="1:11" x14ac:dyDescent="0.25">
      <c r="A839" t="s">
        <v>9</v>
      </c>
      <c r="B839" s="3">
        <v>46244</v>
      </c>
      <c r="C839" t="s">
        <v>104</v>
      </c>
      <c r="D839">
        <v>1006</v>
      </c>
      <c r="E839" t="s">
        <v>15</v>
      </c>
      <c r="F839" s="1">
        <v>66981156.280000001</v>
      </c>
      <c r="G839" s="1">
        <v>1873100.63</v>
      </c>
      <c r="H839" s="1">
        <v>53073069.859999999</v>
      </c>
      <c r="I839" s="1">
        <v>1467106.57</v>
      </c>
      <c r="J839" s="2">
        <v>676.54</v>
      </c>
      <c r="K839" s="2">
        <v>22</v>
      </c>
    </row>
    <row r="840" spans="1:11" x14ac:dyDescent="0.25">
      <c r="A840" t="s">
        <v>9</v>
      </c>
      <c r="B840" s="3">
        <v>46244</v>
      </c>
      <c r="C840" t="s">
        <v>104</v>
      </c>
      <c r="D840">
        <v>1007</v>
      </c>
      <c r="E840" t="s">
        <v>16</v>
      </c>
      <c r="F840" s="1">
        <v>97566456.969999999</v>
      </c>
      <c r="G840" s="1">
        <v>662815.1</v>
      </c>
      <c r="H840" s="1">
        <v>76849815.019999996</v>
      </c>
      <c r="I840" s="1">
        <v>509670.9</v>
      </c>
      <c r="J840" s="2">
        <v>37</v>
      </c>
      <c r="K840" s="2">
        <v>4</v>
      </c>
    </row>
    <row r="841" spans="1:11" x14ac:dyDescent="0.25">
      <c r="A841" t="s">
        <v>9</v>
      </c>
      <c r="B841" s="3">
        <v>46244</v>
      </c>
      <c r="C841" t="s">
        <v>104</v>
      </c>
      <c r="D841">
        <v>1008</v>
      </c>
      <c r="E841" t="s">
        <v>17</v>
      </c>
      <c r="F841" s="1">
        <v>70685256.230000004</v>
      </c>
      <c r="G841" s="1">
        <v>1893836.41</v>
      </c>
      <c r="H841" s="1">
        <v>55179911.490000002</v>
      </c>
      <c r="I841" s="1">
        <v>1458459.75</v>
      </c>
      <c r="J841" s="2">
        <v>566.75400000000002</v>
      </c>
      <c r="K841" s="2">
        <v>26</v>
      </c>
    </row>
    <row r="842" spans="1:11" x14ac:dyDescent="0.25">
      <c r="A842" t="s">
        <v>9</v>
      </c>
      <c r="B842" s="3">
        <v>46244</v>
      </c>
      <c r="C842" t="s">
        <v>104</v>
      </c>
      <c r="D842">
        <v>1010</v>
      </c>
      <c r="E842" t="s">
        <v>18</v>
      </c>
      <c r="F842" s="1">
        <v>43809920.009999998</v>
      </c>
      <c r="H842" s="1">
        <v>34442371.740000002</v>
      </c>
    </row>
    <row r="843" spans="1:11" x14ac:dyDescent="0.25">
      <c r="A843" t="s">
        <v>9</v>
      </c>
      <c r="B843" s="3">
        <v>46244</v>
      </c>
      <c r="C843" t="s">
        <v>104</v>
      </c>
      <c r="D843">
        <v>1011</v>
      </c>
      <c r="E843" t="s">
        <v>19</v>
      </c>
      <c r="F843" s="1">
        <v>47289782.780000001</v>
      </c>
      <c r="G843" s="1">
        <v>-3350906.81</v>
      </c>
      <c r="H843" s="1">
        <v>37158924.579999998</v>
      </c>
      <c r="I843" s="1">
        <v>-2583436.15</v>
      </c>
      <c r="J843" s="2">
        <v>229.542</v>
      </c>
      <c r="K843" s="2">
        <v>22</v>
      </c>
    </row>
    <row r="844" spans="1:11" x14ac:dyDescent="0.25">
      <c r="A844" t="s">
        <v>9</v>
      </c>
      <c r="B844" s="3">
        <v>46244</v>
      </c>
      <c r="C844" t="s">
        <v>104</v>
      </c>
      <c r="D844">
        <v>1012</v>
      </c>
      <c r="E844" t="s">
        <v>20</v>
      </c>
      <c r="F844" s="1">
        <v>59854640.850000001</v>
      </c>
      <c r="G844" s="1">
        <v>202178.43</v>
      </c>
      <c r="H844" s="1">
        <v>46782800.009999998</v>
      </c>
      <c r="I844" s="1">
        <v>157793.42000000001</v>
      </c>
      <c r="J844" s="2">
        <v>101.542</v>
      </c>
      <c r="K844" s="2">
        <v>4</v>
      </c>
    </row>
    <row r="845" spans="1:11" x14ac:dyDescent="0.25">
      <c r="A845" t="s">
        <v>9</v>
      </c>
      <c r="B845" s="3">
        <v>46244</v>
      </c>
      <c r="C845" t="s">
        <v>104</v>
      </c>
      <c r="D845">
        <v>1013</v>
      </c>
      <c r="E845" t="s">
        <v>21</v>
      </c>
      <c r="F845" s="1">
        <v>47670144.530000001</v>
      </c>
      <c r="H845" s="1">
        <v>37460544.57</v>
      </c>
    </row>
    <row r="846" spans="1:11" x14ac:dyDescent="0.25">
      <c r="A846" t="s">
        <v>9</v>
      </c>
      <c r="B846" s="3">
        <v>46244</v>
      </c>
      <c r="C846" t="s">
        <v>104</v>
      </c>
      <c r="D846">
        <v>1014</v>
      </c>
      <c r="E846" t="s">
        <v>22</v>
      </c>
      <c r="F846" s="1">
        <v>46004025.729999997</v>
      </c>
      <c r="G846" s="1">
        <v>1653623.37</v>
      </c>
      <c r="H846" s="1">
        <v>35790236</v>
      </c>
      <c r="I846" s="1">
        <v>1280108.68</v>
      </c>
      <c r="J846" s="2">
        <v>304.11</v>
      </c>
      <c r="K846" s="2">
        <v>11</v>
      </c>
    </row>
    <row r="847" spans="1:11" x14ac:dyDescent="0.25">
      <c r="A847" t="s">
        <v>9</v>
      </c>
      <c r="B847" s="3">
        <v>46244</v>
      </c>
      <c r="C847" t="s">
        <v>104</v>
      </c>
      <c r="D847">
        <v>1015</v>
      </c>
      <c r="E847" t="s">
        <v>23</v>
      </c>
      <c r="F847" s="1">
        <v>57234696.369999997</v>
      </c>
      <c r="H847" s="1">
        <v>44933600.299999997</v>
      </c>
    </row>
    <row r="848" spans="1:11" x14ac:dyDescent="0.25">
      <c r="A848" t="s">
        <v>9</v>
      </c>
      <c r="B848" s="3">
        <v>46244</v>
      </c>
      <c r="C848" t="s">
        <v>104</v>
      </c>
      <c r="D848">
        <v>1016</v>
      </c>
      <c r="E848" t="s">
        <v>24</v>
      </c>
      <c r="F848" s="1">
        <v>59737998.329999998</v>
      </c>
      <c r="H848" s="1">
        <v>46810263.469999999</v>
      </c>
    </row>
    <row r="849" spans="1:11" x14ac:dyDescent="0.25">
      <c r="A849" t="s">
        <v>9</v>
      </c>
      <c r="B849" s="3">
        <v>46244</v>
      </c>
      <c r="C849" t="s">
        <v>104</v>
      </c>
      <c r="D849">
        <v>1017</v>
      </c>
      <c r="E849" t="s">
        <v>25</v>
      </c>
      <c r="F849" s="1">
        <v>51380490.799999997</v>
      </c>
      <c r="G849" s="1">
        <v>108999</v>
      </c>
      <c r="H849" s="1">
        <v>40197451.829999998</v>
      </c>
      <c r="I849" s="1">
        <v>84451.7</v>
      </c>
      <c r="J849" s="2">
        <v>1</v>
      </c>
      <c r="K849" s="2">
        <v>1</v>
      </c>
    </row>
    <row r="850" spans="1:11" x14ac:dyDescent="0.25">
      <c r="A850" t="s">
        <v>9</v>
      </c>
      <c r="B850" s="3">
        <v>46244</v>
      </c>
      <c r="C850" t="s">
        <v>104</v>
      </c>
      <c r="D850">
        <v>1018</v>
      </c>
      <c r="E850" t="s">
        <v>26</v>
      </c>
      <c r="F850" s="1">
        <v>37324750.880000003</v>
      </c>
      <c r="H850" s="1">
        <v>29300481.760000002</v>
      </c>
    </row>
    <row r="851" spans="1:11" x14ac:dyDescent="0.25">
      <c r="A851" t="s">
        <v>9</v>
      </c>
      <c r="B851" s="3">
        <v>46244</v>
      </c>
      <c r="C851" t="s">
        <v>104</v>
      </c>
      <c r="D851">
        <v>1020</v>
      </c>
      <c r="E851" t="s">
        <v>27</v>
      </c>
      <c r="F851" s="1">
        <v>73116853.939999998</v>
      </c>
      <c r="G851" s="1">
        <v>7451927.2400000002</v>
      </c>
      <c r="H851" s="1">
        <v>57685684.710000001</v>
      </c>
      <c r="I851" s="1">
        <v>5757756.9100000001</v>
      </c>
      <c r="J851" s="2">
        <v>1605.5170000000001</v>
      </c>
      <c r="K851" s="2">
        <v>57</v>
      </c>
    </row>
    <row r="852" spans="1:11" x14ac:dyDescent="0.25">
      <c r="A852" t="s">
        <v>9</v>
      </c>
      <c r="B852" s="3">
        <v>46244</v>
      </c>
      <c r="C852" t="s">
        <v>104</v>
      </c>
      <c r="D852">
        <v>1021</v>
      </c>
      <c r="E852" t="s">
        <v>28</v>
      </c>
      <c r="F852" s="1">
        <v>57660411.740000002</v>
      </c>
      <c r="H852" s="1">
        <v>45261602.43</v>
      </c>
    </row>
    <row r="853" spans="1:11" x14ac:dyDescent="0.25">
      <c r="A853" t="s">
        <v>9</v>
      </c>
      <c r="B853" s="3">
        <v>46244</v>
      </c>
      <c r="C853" t="s">
        <v>104</v>
      </c>
      <c r="D853">
        <v>1022</v>
      </c>
      <c r="E853" t="s">
        <v>29</v>
      </c>
      <c r="F853" s="1">
        <v>68897303.349999994</v>
      </c>
      <c r="G853" s="1">
        <v>490459.61</v>
      </c>
      <c r="H853" s="1">
        <v>54436709.960000001</v>
      </c>
      <c r="I853" s="1">
        <v>394824.7</v>
      </c>
      <c r="J853" s="2">
        <v>103.39400000000001</v>
      </c>
      <c r="K853" s="2">
        <v>3</v>
      </c>
    </row>
    <row r="854" spans="1:11" x14ac:dyDescent="0.25">
      <c r="A854" t="s">
        <v>9</v>
      </c>
      <c r="B854" s="3">
        <v>46244</v>
      </c>
      <c r="C854" t="s">
        <v>104</v>
      </c>
      <c r="D854">
        <v>1023</v>
      </c>
      <c r="E854" t="s">
        <v>30</v>
      </c>
      <c r="F854" s="1">
        <v>48399096.75</v>
      </c>
      <c r="G854" s="1">
        <v>175927.25</v>
      </c>
      <c r="H854" s="1">
        <v>37867310.25</v>
      </c>
      <c r="I854" s="1">
        <v>131120.26</v>
      </c>
      <c r="J854" s="2">
        <v>55.338999999999999</v>
      </c>
      <c r="K854" s="2">
        <v>2</v>
      </c>
    </row>
    <row r="855" spans="1:11" x14ac:dyDescent="0.25">
      <c r="A855" t="s">
        <v>9</v>
      </c>
      <c r="B855" s="3">
        <v>46244</v>
      </c>
      <c r="C855" t="s">
        <v>104</v>
      </c>
      <c r="D855">
        <v>1024</v>
      </c>
      <c r="E855" t="s">
        <v>31</v>
      </c>
      <c r="F855" s="1">
        <v>59691582.829999998</v>
      </c>
      <c r="G855" s="1">
        <v>5411616.6100000003</v>
      </c>
      <c r="H855" s="1">
        <v>46569496.299999997</v>
      </c>
      <c r="I855" s="1">
        <v>4221058.6900000004</v>
      </c>
      <c r="J855" s="2">
        <v>1090.0229999999999</v>
      </c>
      <c r="K855" s="2">
        <v>48</v>
      </c>
    </row>
    <row r="856" spans="1:11" x14ac:dyDescent="0.25">
      <c r="A856" t="s">
        <v>9</v>
      </c>
      <c r="B856" s="3">
        <v>46244</v>
      </c>
      <c r="C856" t="s">
        <v>104</v>
      </c>
      <c r="D856">
        <v>1026</v>
      </c>
      <c r="E856" t="s">
        <v>32</v>
      </c>
      <c r="F856" s="1">
        <v>58245951.710000001</v>
      </c>
      <c r="G856" s="1">
        <v>290994.26</v>
      </c>
      <c r="H856" s="1">
        <v>45888153.369999997</v>
      </c>
      <c r="I856" s="1">
        <v>225296.4</v>
      </c>
      <c r="J856" s="2">
        <v>70.569999999999993</v>
      </c>
      <c r="K856" s="2">
        <v>2</v>
      </c>
    </row>
    <row r="857" spans="1:11" x14ac:dyDescent="0.25">
      <c r="A857" t="s">
        <v>9</v>
      </c>
      <c r="B857" s="3">
        <v>46244</v>
      </c>
      <c r="C857" t="s">
        <v>104</v>
      </c>
      <c r="D857">
        <v>1027</v>
      </c>
      <c r="E857" t="s">
        <v>33</v>
      </c>
      <c r="F857" s="1">
        <v>16667215.66</v>
      </c>
      <c r="H857" s="1">
        <v>13116796.02</v>
      </c>
    </row>
    <row r="858" spans="1:11" x14ac:dyDescent="0.25">
      <c r="A858" t="s">
        <v>9</v>
      </c>
      <c r="B858" s="3">
        <v>46244</v>
      </c>
      <c r="C858" t="s">
        <v>104</v>
      </c>
      <c r="D858">
        <v>1028</v>
      </c>
      <c r="E858" t="s">
        <v>34</v>
      </c>
      <c r="F858" s="1">
        <v>44382436.509999998</v>
      </c>
      <c r="H858" s="1">
        <v>34746065.579999998</v>
      </c>
    </row>
    <row r="859" spans="1:11" x14ac:dyDescent="0.25">
      <c r="A859" t="s">
        <v>9</v>
      </c>
      <c r="B859" s="3">
        <v>46244</v>
      </c>
      <c r="C859" t="s">
        <v>104</v>
      </c>
      <c r="D859">
        <v>1029</v>
      </c>
      <c r="E859" t="s">
        <v>35</v>
      </c>
      <c r="F859" s="1">
        <v>30641835.41</v>
      </c>
      <c r="H859" s="1">
        <v>24000613.850000001</v>
      </c>
    </row>
    <row r="860" spans="1:11" x14ac:dyDescent="0.25">
      <c r="A860" t="s">
        <v>9</v>
      </c>
      <c r="B860" s="3">
        <v>46244</v>
      </c>
      <c r="C860" t="s">
        <v>104</v>
      </c>
      <c r="D860">
        <v>1030</v>
      </c>
      <c r="E860" t="s">
        <v>36</v>
      </c>
      <c r="F860" s="1">
        <v>14387458.960000001</v>
      </c>
      <c r="H860" s="1">
        <v>11274650.74</v>
      </c>
    </row>
    <row r="861" spans="1:11" x14ac:dyDescent="0.25">
      <c r="A861" t="s">
        <v>9</v>
      </c>
      <c r="B861" s="3">
        <v>46244</v>
      </c>
      <c r="C861" t="s">
        <v>104</v>
      </c>
      <c r="D861">
        <v>1031</v>
      </c>
      <c r="E861" t="s">
        <v>37</v>
      </c>
      <c r="F861" s="1">
        <v>67490838.239999995</v>
      </c>
      <c r="G861" s="1">
        <v>1073922.31</v>
      </c>
      <c r="H861" s="1">
        <v>53236286.829999998</v>
      </c>
      <c r="I861" s="1">
        <v>856061.13</v>
      </c>
      <c r="J861" s="2">
        <v>226.47200000000001</v>
      </c>
      <c r="K861" s="2">
        <v>13</v>
      </c>
    </row>
    <row r="862" spans="1:11" x14ac:dyDescent="0.25">
      <c r="A862" t="s">
        <v>9</v>
      </c>
      <c r="B862" s="3">
        <v>46244</v>
      </c>
      <c r="C862" t="s">
        <v>104</v>
      </c>
      <c r="D862">
        <v>1032</v>
      </c>
      <c r="E862" t="s">
        <v>38</v>
      </c>
      <c r="F862" s="1">
        <v>47437410.920000002</v>
      </c>
      <c r="G862" s="1">
        <v>821997.8</v>
      </c>
      <c r="H862" s="1">
        <v>37232921.619999997</v>
      </c>
      <c r="I862" s="1">
        <v>636878.44999999995</v>
      </c>
      <c r="J862" s="2">
        <v>3</v>
      </c>
      <c r="K862" s="2">
        <v>3</v>
      </c>
    </row>
    <row r="863" spans="1:11" x14ac:dyDescent="0.25">
      <c r="A863" t="s">
        <v>9</v>
      </c>
      <c r="B863" s="3">
        <v>46244</v>
      </c>
      <c r="C863" t="s">
        <v>104</v>
      </c>
      <c r="D863">
        <v>1033</v>
      </c>
      <c r="E863" t="s">
        <v>39</v>
      </c>
      <c r="F863" s="1">
        <v>39660431.57</v>
      </c>
      <c r="G863" s="1">
        <v>849859.05</v>
      </c>
      <c r="H863" s="1">
        <v>31210525.640000001</v>
      </c>
      <c r="I863" s="1">
        <v>662734.93000000005</v>
      </c>
      <c r="J863" s="2">
        <v>44.054000000000002</v>
      </c>
      <c r="K863" s="2">
        <v>4</v>
      </c>
    </row>
    <row r="864" spans="1:11" x14ac:dyDescent="0.25">
      <c r="A864" t="s">
        <v>9</v>
      </c>
      <c r="B864" s="3">
        <v>46244</v>
      </c>
      <c r="C864" t="s">
        <v>104</v>
      </c>
      <c r="D864">
        <v>1035</v>
      </c>
      <c r="E864" t="s">
        <v>40</v>
      </c>
      <c r="F864" s="1">
        <v>30669135.870000001</v>
      </c>
      <c r="G864" s="1">
        <v>1744878.48</v>
      </c>
      <c r="H864" s="1">
        <v>24067307.91</v>
      </c>
      <c r="I864" s="1">
        <v>1344077.69</v>
      </c>
      <c r="J864" s="2">
        <v>467.995</v>
      </c>
      <c r="K864" s="2">
        <v>16</v>
      </c>
    </row>
    <row r="865" spans="1:11" x14ac:dyDescent="0.25">
      <c r="A865" t="s">
        <v>9</v>
      </c>
      <c r="B865" s="3">
        <v>46244</v>
      </c>
      <c r="C865" t="s">
        <v>104</v>
      </c>
      <c r="D865">
        <v>1036</v>
      </c>
      <c r="E865" t="s">
        <v>41</v>
      </c>
      <c r="F865" s="1">
        <v>14259992</v>
      </c>
      <c r="G865" s="1">
        <v>319999.59000000003</v>
      </c>
      <c r="H865" s="1">
        <v>11196029.060000001</v>
      </c>
      <c r="I865" s="1">
        <v>247933.58</v>
      </c>
      <c r="J865" s="2">
        <v>1</v>
      </c>
      <c r="K865" s="2">
        <v>1</v>
      </c>
    </row>
    <row r="866" spans="1:11" x14ac:dyDescent="0.25">
      <c r="A866" t="s">
        <v>9</v>
      </c>
      <c r="B866" s="3">
        <v>46244</v>
      </c>
      <c r="C866" t="s">
        <v>104</v>
      </c>
      <c r="D866">
        <v>1038</v>
      </c>
      <c r="E866" t="s">
        <v>42</v>
      </c>
      <c r="F866" s="1">
        <v>75351008.219999999</v>
      </c>
      <c r="G866" s="1">
        <v>1331167.93</v>
      </c>
      <c r="H866" s="1">
        <v>59013223.090000004</v>
      </c>
      <c r="I866" s="1">
        <v>1064248.8600000001</v>
      </c>
      <c r="J866" s="2">
        <v>397.07600000000002</v>
      </c>
      <c r="K866" s="2">
        <v>15</v>
      </c>
    </row>
    <row r="867" spans="1:11" x14ac:dyDescent="0.25">
      <c r="A867" t="s">
        <v>9</v>
      </c>
      <c r="B867" s="3">
        <v>46244</v>
      </c>
      <c r="C867" t="s">
        <v>104</v>
      </c>
      <c r="D867">
        <v>1039</v>
      </c>
      <c r="E867" t="s">
        <v>43</v>
      </c>
      <c r="F867" s="1">
        <v>57557859.539999999</v>
      </c>
      <c r="H867" s="1">
        <v>45104510.130000003</v>
      </c>
    </row>
    <row r="868" spans="1:11" x14ac:dyDescent="0.25">
      <c r="A868" t="s">
        <v>9</v>
      </c>
      <c r="B868" s="3">
        <v>46244</v>
      </c>
      <c r="C868" t="s">
        <v>104</v>
      </c>
      <c r="D868">
        <v>1042</v>
      </c>
      <c r="E868" t="s">
        <v>44</v>
      </c>
      <c r="F868" s="1">
        <v>43272924.869999997</v>
      </c>
      <c r="G868" s="1">
        <v>1370943.71</v>
      </c>
      <c r="H868" s="1">
        <v>34052563.380000003</v>
      </c>
      <c r="I868" s="1">
        <v>1062198.22</v>
      </c>
      <c r="J868" s="2">
        <v>20</v>
      </c>
      <c r="K868" s="2">
        <v>5</v>
      </c>
    </row>
    <row r="869" spans="1:11" x14ac:dyDescent="0.25">
      <c r="A869" t="s">
        <v>9</v>
      </c>
      <c r="B869" s="3">
        <v>46244</v>
      </c>
      <c r="C869" t="s">
        <v>104</v>
      </c>
      <c r="D869">
        <v>1043</v>
      </c>
      <c r="E869" t="s">
        <v>45</v>
      </c>
      <c r="F869" s="1">
        <v>38052104.93</v>
      </c>
      <c r="H869" s="1">
        <v>29674679.59</v>
      </c>
    </row>
    <row r="870" spans="1:11" x14ac:dyDescent="0.25">
      <c r="A870" t="s">
        <v>9</v>
      </c>
      <c r="B870" s="3">
        <v>46244</v>
      </c>
      <c r="C870" t="s">
        <v>104</v>
      </c>
      <c r="D870">
        <v>1044</v>
      </c>
      <c r="E870" t="s">
        <v>46</v>
      </c>
      <c r="F870" s="1">
        <v>12879306.529999999</v>
      </c>
      <c r="H870" s="1">
        <v>10083865.529999999</v>
      </c>
    </row>
    <row r="871" spans="1:11" x14ac:dyDescent="0.25">
      <c r="A871" t="s">
        <v>9</v>
      </c>
      <c r="B871" s="3">
        <v>46244</v>
      </c>
      <c r="C871" t="s">
        <v>104</v>
      </c>
      <c r="D871">
        <v>1045</v>
      </c>
      <c r="E871" t="s">
        <v>47</v>
      </c>
      <c r="F871" s="1">
        <v>14867847.4</v>
      </c>
      <c r="H871" s="1">
        <v>11688288.49</v>
      </c>
    </row>
    <row r="872" spans="1:11" x14ac:dyDescent="0.25">
      <c r="A872" t="s">
        <v>9</v>
      </c>
      <c r="B872" s="3">
        <v>46244</v>
      </c>
      <c r="C872" t="s">
        <v>104</v>
      </c>
      <c r="D872">
        <v>1046</v>
      </c>
      <c r="E872" t="s">
        <v>48</v>
      </c>
      <c r="F872" s="1">
        <v>17923287.489999998</v>
      </c>
      <c r="H872" s="1">
        <v>14016563.51</v>
      </c>
    </row>
    <row r="873" spans="1:11" x14ac:dyDescent="0.25">
      <c r="A873" t="s">
        <v>9</v>
      </c>
      <c r="B873" s="3">
        <v>46244</v>
      </c>
      <c r="C873" t="s">
        <v>104</v>
      </c>
      <c r="D873">
        <v>1050</v>
      </c>
      <c r="E873" t="s">
        <v>49</v>
      </c>
      <c r="F873" s="1">
        <v>38838505.32</v>
      </c>
      <c r="G873" s="1">
        <v>1769993</v>
      </c>
      <c r="H873" s="1">
        <v>30384614</v>
      </c>
      <c r="I873" s="1">
        <v>1444265.47</v>
      </c>
      <c r="J873" s="2">
        <v>2</v>
      </c>
      <c r="K873" s="2">
        <v>2</v>
      </c>
    </row>
    <row r="874" spans="1:11" x14ac:dyDescent="0.25">
      <c r="A874" t="s">
        <v>9</v>
      </c>
      <c r="B874" s="3">
        <v>46244</v>
      </c>
      <c r="C874" t="s">
        <v>104</v>
      </c>
      <c r="D874">
        <v>1051</v>
      </c>
      <c r="E874" t="s">
        <v>50</v>
      </c>
      <c r="F874" s="1">
        <v>55423642.880000003</v>
      </c>
      <c r="G874" s="1">
        <v>216847.22</v>
      </c>
      <c r="H874" s="1">
        <v>44611612.799999997</v>
      </c>
      <c r="I874" s="1">
        <v>167900.9</v>
      </c>
      <c r="J874" s="2">
        <v>91.914000000000001</v>
      </c>
      <c r="K874" s="2">
        <v>2</v>
      </c>
    </row>
    <row r="875" spans="1:11" x14ac:dyDescent="0.25">
      <c r="A875" t="s">
        <v>9</v>
      </c>
      <c r="B875" s="3">
        <v>46244</v>
      </c>
      <c r="C875" t="s">
        <v>104</v>
      </c>
      <c r="D875">
        <v>1052</v>
      </c>
      <c r="E875" t="s">
        <v>51</v>
      </c>
      <c r="F875" s="1">
        <v>34004533.219999999</v>
      </c>
      <c r="G875" s="1">
        <v>-3500</v>
      </c>
      <c r="H875" s="1">
        <v>26657154.469999999</v>
      </c>
    </row>
    <row r="876" spans="1:11" x14ac:dyDescent="0.25">
      <c r="A876" t="s">
        <v>9</v>
      </c>
      <c r="B876" s="3">
        <v>46244</v>
      </c>
      <c r="C876" t="s">
        <v>104</v>
      </c>
      <c r="D876">
        <v>1053</v>
      </c>
      <c r="E876" t="s">
        <v>52</v>
      </c>
      <c r="F876" s="1">
        <v>41090640.340000004</v>
      </c>
      <c r="G876" s="1">
        <v>433191.9</v>
      </c>
      <c r="H876" s="1">
        <v>32160059.210000001</v>
      </c>
      <c r="I876" s="1">
        <v>335634.24</v>
      </c>
      <c r="J876" s="2">
        <v>32</v>
      </c>
      <c r="K876" s="2">
        <v>4</v>
      </c>
    </row>
    <row r="877" spans="1:11" x14ac:dyDescent="0.25">
      <c r="A877" t="s">
        <v>9</v>
      </c>
      <c r="B877" s="3">
        <v>46244</v>
      </c>
      <c r="C877" t="s">
        <v>104</v>
      </c>
      <c r="D877">
        <v>1054</v>
      </c>
      <c r="E877" t="s">
        <v>53</v>
      </c>
      <c r="F877" s="1">
        <v>44164658.93</v>
      </c>
      <c r="G877" s="1">
        <v>2817868.3</v>
      </c>
      <c r="H877" s="1">
        <v>34429275.170000002</v>
      </c>
      <c r="I877" s="1">
        <v>2186474.31</v>
      </c>
      <c r="J877" s="2">
        <v>833.85299999999995</v>
      </c>
      <c r="K877" s="2">
        <v>24</v>
      </c>
    </row>
    <row r="878" spans="1:11" x14ac:dyDescent="0.25">
      <c r="A878" t="s">
        <v>9</v>
      </c>
      <c r="B878" s="3">
        <v>46244</v>
      </c>
      <c r="C878" t="s">
        <v>104</v>
      </c>
      <c r="D878">
        <v>1055</v>
      </c>
      <c r="E878" t="s">
        <v>54</v>
      </c>
      <c r="F878" s="1">
        <v>49649574.5</v>
      </c>
      <c r="G878" s="1">
        <v>3191676.21</v>
      </c>
      <c r="H878" s="1">
        <v>38862596.149999999</v>
      </c>
      <c r="I878" s="1">
        <v>2492403.0699999998</v>
      </c>
      <c r="J878" s="2">
        <v>395.303</v>
      </c>
      <c r="K878" s="2">
        <v>20</v>
      </c>
    </row>
    <row r="879" spans="1:11" x14ac:dyDescent="0.25">
      <c r="A879" t="s">
        <v>9</v>
      </c>
      <c r="B879" s="3">
        <v>46244</v>
      </c>
      <c r="C879" t="s">
        <v>104</v>
      </c>
      <c r="D879">
        <v>1056</v>
      </c>
      <c r="E879" t="s">
        <v>55</v>
      </c>
      <c r="F879" s="1">
        <v>30511969.09</v>
      </c>
      <c r="G879" s="1">
        <v>263306.75</v>
      </c>
      <c r="H879" s="1">
        <v>23969288.390000001</v>
      </c>
      <c r="I879" s="1">
        <v>193855.23</v>
      </c>
      <c r="J879" s="2">
        <v>51</v>
      </c>
      <c r="K879" s="2">
        <v>5</v>
      </c>
    </row>
    <row r="880" spans="1:11" x14ac:dyDescent="0.25">
      <c r="A880" t="s">
        <v>9</v>
      </c>
      <c r="B880" s="3">
        <v>46244</v>
      </c>
      <c r="C880" t="s">
        <v>104</v>
      </c>
      <c r="D880">
        <v>1057</v>
      </c>
      <c r="E880" t="s">
        <v>56</v>
      </c>
      <c r="F880" s="1">
        <v>82209856.390000001</v>
      </c>
      <c r="G880" s="1">
        <v>5234378.24</v>
      </c>
      <c r="H880" s="1">
        <v>64441810.329999998</v>
      </c>
      <c r="I880" s="1">
        <v>4029613.51</v>
      </c>
      <c r="J880" s="2">
        <v>1679.232</v>
      </c>
      <c r="K880" s="2">
        <v>42</v>
      </c>
    </row>
    <row r="881" spans="1:11" x14ac:dyDescent="0.25">
      <c r="A881" t="s">
        <v>9</v>
      </c>
      <c r="B881" s="3">
        <v>46244</v>
      </c>
      <c r="C881" t="s">
        <v>104</v>
      </c>
      <c r="D881">
        <v>1058</v>
      </c>
      <c r="E881" t="s">
        <v>57</v>
      </c>
      <c r="F881" s="1">
        <v>40624917.5</v>
      </c>
      <c r="G881" s="1">
        <v>2146800.6</v>
      </c>
      <c r="H881" s="1">
        <v>31655852.190000001</v>
      </c>
      <c r="I881" s="1">
        <v>1653608.53</v>
      </c>
      <c r="J881" s="2">
        <v>479.661</v>
      </c>
      <c r="K881" s="2">
        <v>24</v>
      </c>
    </row>
    <row r="882" spans="1:11" x14ac:dyDescent="0.25">
      <c r="A882" t="s">
        <v>9</v>
      </c>
      <c r="B882" s="3">
        <v>46244</v>
      </c>
      <c r="C882" t="s">
        <v>104</v>
      </c>
      <c r="D882">
        <v>1059</v>
      </c>
      <c r="E882" t="s">
        <v>58</v>
      </c>
      <c r="F882" s="1">
        <v>38300118.090000004</v>
      </c>
      <c r="H882" s="1">
        <v>29830499.789999999</v>
      </c>
    </row>
    <row r="883" spans="1:11" x14ac:dyDescent="0.25">
      <c r="A883" t="s">
        <v>9</v>
      </c>
      <c r="B883" s="3">
        <v>46244</v>
      </c>
      <c r="C883" t="s">
        <v>104</v>
      </c>
      <c r="D883">
        <v>1060</v>
      </c>
      <c r="E883" t="s">
        <v>59</v>
      </c>
      <c r="F883" s="1">
        <v>39017004.899999999</v>
      </c>
      <c r="H883" s="1">
        <v>31330387.379999999</v>
      </c>
    </row>
    <row r="884" spans="1:11" x14ac:dyDescent="0.25">
      <c r="A884" t="s">
        <v>9</v>
      </c>
      <c r="B884" s="3">
        <v>46244</v>
      </c>
      <c r="C884" t="s">
        <v>104</v>
      </c>
      <c r="D884">
        <v>1061</v>
      </c>
      <c r="E884" t="s">
        <v>60</v>
      </c>
      <c r="F884" s="1">
        <v>47681534.740000002</v>
      </c>
      <c r="G884" s="1">
        <v>491707.44</v>
      </c>
      <c r="H884" s="1">
        <v>37159745.079999998</v>
      </c>
      <c r="I884" s="1">
        <v>374204.8</v>
      </c>
      <c r="J884" s="2">
        <v>119.486</v>
      </c>
      <c r="K884" s="2">
        <v>6</v>
      </c>
    </row>
    <row r="885" spans="1:11" x14ac:dyDescent="0.25">
      <c r="A885" t="s">
        <v>9</v>
      </c>
      <c r="B885" s="3">
        <v>46244</v>
      </c>
      <c r="C885" t="s">
        <v>104</v>
      </c>
      <c r="D885">
        <v>1066</v>
      </c>
      <c r="E885" t="s">
        <v>105</v>
      </c>
      <c r="F885" s="1">
        <v>0</v>
      </c>
      <c r="H885" s="1">
        <v>0</v>
      </c>
    </row>
    <row r="886" spans="1:11" x14ac:dyDescent="0.25">
      <c r="A886" t="s">
        <v>9</v>
      </c>
      <c r="B886" s="3">
        <v>46244</v>
      </c>
      <c r="C886" t="s">
        <v>104</v>
      </c>
      <c r="D886">
        <v>1067</v>
      </c>
      <c r="E886" t="s">
        <v>61</v>
      </c>
      <c r="F886" s="1">
        <v>32080077.5</v>
      </c>
      <c r="G886" s="1">
        <v>264814.21999999997</v>
      </c>
      <c r="H886" s="1">
        <v>25056256.579999998</v>
      </c>
      <c r="I886" s="1">
        <v>207111.35</v>
      </c>
      <c r="J886" s="2">
        <v>83</v>
      </c>
      <c r="K886" s="2">
        <v>4</v>
      </c>
    </row>
    <row r="887" spans="1:11" x14ac:dyDescent="0.25">
      <c r="A887" t="s">
        <v>9</v>
      </c>
      <c r="B887" s="3">
        <v>46244</v>
      </c>
      <c r="C887" t="s">
        <v>104</v>
      </c>
      <c r="D887">
        <v>1068</v>
      </c>
      <c r="E887" t="s">
        <v>62</v>
      </c>
      <c r="F887" s="1">
        <v>75230610.209999993</v>
      </c>
      <c r="H887" s="1">
        <v>59057419.700000003</v>
      </c>
    </row>
    <row r="888" spans="1:11" x14ac:dyDescent="0.25">
      <c r="A888" t="s">
        <v>9</v>
      </c>
      <c r="B888" s="3">
        <v>46244</v>
      </c>
      <c r="C888" t="s">
        <v>104</v>
      </c>
      <c r="D888">
        <v>1074</v>
      </c>
      <c r="E888" t="s">
        <v>63</v>
      </c>
      <c r="F888" s="1">
        <v>18039901.120000001</v>
      </c>
      <c r="G888" s="1">
        <v>94937.51</v>
      </c>
      <c r="H888" s="1">
        <v>14104964.449999999</v>
      </c>
      <c r="I888" s="1">
        <v>73150.649999999994</v>
      </c>
      <c r="J888" s="2">
        <v>16.741</v>
      </c>
      <c r="K888" s="2">
        <v>1</v>
      </c>
    </row>
    <row r="889" spans="1:11" x14ac:dyDescent="0.25">
      <c r="A889" t="s">
        <v>9</v>
      </c>
      <c r="B889" s="3">
        <v>46244</v>
      </c>
      <c r="C889" t="s">
        <v>104</v>
      </c>
      <c r="D889">
        <v>1075</v>
      </c>
      <c r="E889" t="s">
        <v>64</v>
      </c>
      <c r="F889" s="1">
        <v>46050361.450000003</v>
      </c>
      <c r="G889" s="1">
        <v>-199999.59</v>
      </c>
      <c r="H889" s="1">
        <v>36434141.950000003</v>
      </c>
      <c r="I889" s="1">
        <v>-154958.37</v>
      </c>
      <c r="J889" s="2">
        <v>-1</v>
      </c>
      <c r="K889" s="2">
        <v>1</v>
      </c>
    </row>
    <row r="890" spans="1:11" x14ac:dyDescent="0.25">
      <c r="A890" t="s">
        <v>9</v>
      </c>
      <c r="B890" s="3">
        <v>46244</v>
      </c>
      <c r="C890" t="s">
        <v>104</v>
      </c>
      <c r="D890">
        <v>1076</v>
      </c>
      <c r="E890" t="s">
        <v>65</v>
      </c>
      <c r="F890" s="1">
        <v>47297701.859999999</v>
      </c>
      <c r="H890" s="1">
        <v>37263030.210000001</v>
      </c>
    </row>
    <row r="891" spans="1:11" x14ac:dyDescent="0.25">
      <c r="A891" t="s">
        <v>9</v>
      </c>
      <c r="B891" s="3">
        <v>46244</v>
      </c>
      <c r="C891" t="s">
        <v>104</v>
      </c>
      <c r="D891">
        <v>1077</v>
      </c>
      <c r="E891" t="s">
        <v>66</v>
      </c>
      <c r="F891" s="1">
        <v>41319586.890000001</v>
      </c>
      <c r="H891" s="1">
        <v>32505141.390000001</v>
      </c>
    </row>
    <row r="892" spans="1:11" x14ac:dyDescent="0.25">
      <c r="A892" t="s">
        <v>9</v>
      </c>
      <c r="B892" s="3">
        <v>46244</v>
      </c>
      <c r="C892" t="s">
        <v>104</v>
      </c>
      <c r="D892">
        <v>1078</v>
      </c>
      <c r="E892" t="s">
        <v>67</v>
      </c>
      <c r="F892" s="1">
        <v>40524198.619999997</v>
      </c>
      <c r="H892" s="1">
        <v>31757813.890000001</v>
      </c>
    </row>
    <row r="893" spans="1:11" x14ac:dyDescent="0.25">
      <c r="A893" t="s">
        <v>9</v>
      </c>
      <c r="B893" s="3">
        <v>46244</v>
      </c>
      <c r="C893" t="s">
        <v>104</v>
      </c>
      <c r="D893">
        <v>1080</v>
      </c>
      <c r="E893" t="s">
        <v>68</v>
      </c>
      <c r="F893" s="1">
        <v>39078707.060000002</v>
      </c>
      <c r="G893" s="1">
        <v>2334082.19</v>
      </c>
      <c r="H893" s="1">
        <v>30544322.280000001</v>
      </c>
      <c r="I893" s="1">
        <v>1807646.29</v>
      </c>
      <c r="J893" s="2">
        <v>506.34300000000002</v>
      </c>
      <c r="K893" s="2">
        <v>25</v>
      </c>
    </row>
    <row r="894" spans="1:11" x14ac:dyDescent="0.25">
      <c r="A894" t="s">
        <v>9</v>
      </c>
      <c r="B894" s="3">
        <v>46244</v>
      </c>
      <c r="C894" t="s">
        <v>104</v>
      </c>
      <c r="D894">
        <v>1081</v>
      </c>
      <c r="E894" t="s">
        <v>69</v>
      </c>
      <c r="F894" s="1">
        <v>31310249.399999999</v>
      </c>
      <c r="H894" s="1">
        <v>24954575.25</v>
      </c>
    </row>
    <row r="895" spans="1:11" x14ac:dyDescent="0.25">
      <c r="A895" t="s">
        <v>9</v>
      </c>
      <c r="B895" s="3">
        <v>46244</v>
      </c>
      <c r="C895" t="s">
        <v>104</v>
      </c>
      <c r="D895">
        <v>1082</v>
      </c>
      <c r="E895" t="s">
        <v>70</v>
      </c>
      <c r="F895" s="1">
        <v>15533403.33</v>
      </c>
      <c r="H895" s="1">
        <v>12204274.619999999</v>
      </c>
    </row>
    <row r="896" spans="1:11" x14ac:dyDescent="0.25">
      <c r="A896" t="s">
        <v>9</v>
      </c>
      <c r="B896" s="3">
        <v>46244</v>
      </c>
      <c r="C896" t="s">
        <v>104</v>
      </c>
      <c r="D896">
        <v>1084</v>
      </c>
      <c r="E896" t="s">
        <v>71</v>
      </c>
      <c r="F896" s="1">
        <v>11994926.93</v>
      </c>
      <c r="H896" s="1">
        <v>9413712.3399999999</v>
      </c>
    </row>
    <row r="897" spans="1:11" x14ac:dyDescent="0.25">
      <c r="A897" t="s">
        <v>9</v>
      </c>
      <c r="B897" s="3">
        <v>46244</v>
      </c>
      <c r="C897" t="s">
        <v>104</v>
      </c>
      <c r="D897">
        <v>1085</v>
      </c>
      <c r="E897" t="s">
        <v>72</v>
      </c>
      <c r="F897" s="1">
        <v>17384327.780000001</v>
      </c>
      <c r="H897" s="1">
        <v>13505878.210000001</v>
      </c>
    </row>
    <row r="898" spans="1:11" x14ac:dyDescent="0.25">
      <c r="A898" t="s">
        <v>9</v>
      </c>
      <c r="B898" s="3">
        <v>46244</v>
      </c>
      <c r="C898" t="s">
        <v>104</v>
      </c>
      <c r="D898">
        <v>1086</v>
      </c>
      <c r="E898" t="s">
        <v>73</v>
      </c>
      <c r="F898" s="1">
        <v>36830530.090000004</v>
      </c>
      <c r="H898" s="1">
        <v>28711046.440000001</v>
      </c>
    </row>
    <row r="899" spans="1:11" x14ac:dyDescent="0.25">
      <c r="A899" t="s">
        <v>9</v>
      </c>
      <c r="B899" s="3">
        <v>46244</v>
      </c>
      <c r="C899" t="s">
        <v>104</v>
      </c>
      <c r="D899">
        <v>1087</v>
      </c>
      <c r="E899" t="s">
        <v>74</v>
      </c>
      <c r="F899" s="1">
        <v>66038072.159999996</v>
      </c>
      <c r="G899" s="1">
        <v>4027730.68</v>
      </c>
      <c r="H899" s="1">
        <v>51876986.380000003</v>
      </c>
      <c r="I899" s="1">
        <v>3115202.2</v>
      </c>
      <c r="J899" s="2">
        <v>1067.8969999999999</v>
      </c>
      <c r="K899" s="2">
        <v>38</v>
      </c>
    </row>
    <row r="900" spans="1:11" x14ac:dyDescent="0.25">
      <c r="A900" t="s">
        <v>9</v>
      </c>
      <c r="B900" s="3">
        <v>46244</v>
      </c>
      <c r="C900" t="s">
        <v>104</v>
      </c>
      <c r="D900">
        <v>1088</v>
      </c>
      <c r="E900" t="s">
        <v>75</v>
      </c>
      <c r="F900" s="1">
        <v>33147081.920000002</v>
      </c>
      <c r="G900" s="1">
        <v>31499.3</v>
      </c>
      <c r="H900" s="1">
        <v>26515002.100000001</v>
      </c>
      <c r="I900" s="1">
        <v>24405.45</v>
      </c>
      <c r="J900" s="2">
        <v>1</v>
      </c>
      <c r="K900" s="2">
        <v>1</v>
      </c>
    </row>
    <row r="901" spans="1:11" x14ac:dyDescent="0.25">
      <c r="A901" t="s">
        <v>9</v>
      </c>
      <c r="B901" s="3">
        <v>46244</v>
      </c>
      <c r="C901" t="s">
        <v>104</v>
      </c>
      <c r="D901">
        <v>1092</v>
      </c>
      <c r="E901" t="s">
        <v>76</v>
      </c>
      <c r="F901" s="1">
        <v>43834330.399999999</v>
      </c>
      <c r="G901" s="1">
        <v>1189998</v>
      </c>
      <c r="H901" s="1">
        <v>34115392.490000002</v>
      </c>
      <c r="I901" s="1">
        <v>922002.58</v>
      </c>
      <c r="J901" s="2">
        <v>2</v>
      </c>
      <c r="K901" s="2">
        <v>1</v>
      </c>
    </row>
    <row r="902" spans="1:11" x14ac:dyDescent="0.25">
      <c r="A902" t="s">
        <v>9</v>
      </c>
      <c r="B902" s="3">
        <v>46244</v>
      </c>
      <c r="C902" t="s">
        <v>104</v>
      </c>
      <c r="D902">
        <v>1093</v>
      </c>
      <c r="E902" t="s">
        <v>77</v>
      </c>
      <c r="F902" s="1">
        <v>59437099.07</v>
      </c>
      <c r="H902" s="1">
        <v>46632781.689999998</v>
      </c>
    </row>
    <row r="903" spans="1:11" x14ac:dyDescent="0.25">
      <c r="A903" t="s">
        <v>9</v>
      </c>
      <c r="B903" s="3">
        <v>46244</v>
      </c>
      <c r="C903" t="s">
        <v>104</v>
      </c>
      <c r="D903">
        <v>1096</v>
      </c>
      <c r="E903" t="s">
        <v>78</v>
      </c>
      <c r="F903" s="1">
        <v>49699269.049999997</v>
      </c>
      <c r="H903" s="1">
        <v>38970531.659999996</v>
      </c>
    </row>
    <row r="904" spans="1:11" x14ac:dyDescent="0.25">
      <c r="A904" t="s">
        <v>9</v>
      </c>
      <c r="B904" s="3">
        <v>46244</v>
      </c>
      <c r="C904" t="s">
        <v>104</v>
      </c>
      <c r="D904">
        <v>1097</v>
      </c>
      <c r="E904" t="s">
        <v>79</v>
      </c>
      <c r="F904" s="1">
        <v>41324921.450000003</v>
      </c>
      <c r="H904" s="1">
        <v>32623202.68</v>
      </c>
    </row>
    <row r="905" spans="1:11" x14ac:dyDescent="0.25">
      <c r="A905" t="s">
        <v>9</v>
      </c>
      <c r="B905" s="3">
        <v>46244</v>
      </c>
      <c r="C905" t="s">
        <v>104</v>
      </c>
      <c r="D905">
        <v>1098</v>
      </c>
      <c r="E905" t="s">
        <v>80</v>
      </c>
      <c r="F905" s="1">
        <v>28241857.170000002</v>
      </c>
      <c r="H905" s="1">
        <v>21709635.109999999</v>
      </c>
    </row>
    <row r="906" spans="1:11" x14ac:dyDescent="0.25">
      <c r="A906" t="s">
        <v>9</v>
      </c>
      <c r="B906" s="3">
        <v>46244</v>
      </c>
      <c r="C906" t="s">
        <v>104</v>
      </c>
      <c r="D906">
        <v>1099</v>
      </c>
      <c r="E906" t="s">
        <v>81</v>
      </c>
      <c r="F906" s="1">
        <v>30840120.239999998</v>
      </c>
      <c r="H906" s="1">
        <v>24877702.780000001</v>
      </c>
    </row>
    <row r="907" spans="1:11" x14ac:dyDescent="0.25">
      <c r="A907" t="s">
        <v>9</v>
      </c>
      <c r="B907" s="3">
        <v>46244</v>
      </c>
      <c r="C907" t="s">
        <v>104</v>
      </c>
      <c r="D907">
        <v>1100</v>
      </c>
      <c r="E907" t="s">
        <v>82</v>
      </c>
      <c r="F907" s="1">
        <v>30841327.57</v>
      </c>
      <c r="H907" s="1">
        <v>24175631.449999999</v>
      </c>
    </row>
    <row r="908" spans="1:11" x14ac:dyDescent="0.25">
      <c r="A908" t="s">
        <v>9</v>
      </c>
      <c r="B908" s="3">
        <v>46244</v>
      </c>
      <c r="C908" t="s">
        <v>104</v>
      </c>
      <c r="D908">
        <v>1102</v>
      </c>
      <c r="E908" t="s">
        <v>107</v>
      </c>
      <c r="F908" s="1">
        <v>63084.7</v>
      </c>
      <c r="H908" s="1">
        <v>48877.56</v>
      </c>
    </row>
    <row r="909" spans="1:11" x14ac:dyDescent="0.25">
      <c r="A909" t="s">
        <v>9</v>
      </c>
      <c r="B909" s="3">
        <v>46244</v>
      </c>
      <c r="C909" t="s">
        <v>104</v>
      </c>
      <c r="D909">
        <v>1106</v>
      </c>
      <c r="E909" t="s">
        <v>83</v>
      </c>
      <c r="F909" s="1">
        <v>21902426.280000001</v>
      </c>
      <c r="H909" s="1">
        <v>17244183.670000002</v>
      </c>
    </row>
    <row r="910" spans="1:11" x14ac:dyDescent="0.25">
      <c r="A910" t="s">
        <v>9</v>
      </c>
      <c r="B910" s="3">
        <v>46244</v>
      </c>
      <c r="C910" t="s">
        <v>104</v>
      </c>
      <c r="D910">
        <v>1108</v>
      </c>
      <c r="E910" t="s">
        <v>84</v>
      </c>
      <c r="F910" s="1">
        <v>55377693.939999998</v>
      </c>
      <c r="G910" s="1">
        <v>1052528.69</v>
      </c>
      <c r="H910" s="1">
        <v>43296290.340000004</v>
      </c>
      <c r="I910" s="1">
        <v>814113.8</v>
      </c>
      <c r="J910" s="2">
        <v>27.103000000000002</v>
      </c>
      <c r="K910" s="2">
        <v>5</v>
      </c>
    </row>
    <row r="911" spans="1:11" x14ac:dyDescent="0.25">
      <c r="A911" t="s">
        <v>9</v>
      </c>
      <c r="B911" s="3">
        <v>46244</v>
      </c>
      <c r="C911" t="s">
        <v>104</v>
      </c>
      <c r="D911">
        <v>1109</v>
      </c>
      <c r="E911" t="s">
        <v>108</v>
      </c>
      <c r="F911" s="1">
        <v>0</v>
      </c>
      <c r="H911" s="1">
        <v>0</v>
      </c>
    </row>
    <row r="912" spans="1:11" x14ac:dyDescent="0.25">
      <c r="A912" t="s">
        <v>9</v>
      </c>
      <c r="B912" s="3">
        <v>46244</v>
      </c>
      <c r="C912" t="s">
        <v>104</v>
      </c>
      <c r="D912">
        <v>1110</v>
      </c>
      <c r="E912" t="s">
        <v>85</v>
      </c>
      <c r="F912" s="1">
        <v>24108922.329999998</v>
      </c>
      <c r="H912" s="1">
        <v>18914665.309999999</v>
      </c>
    </row>
    <row r="913" spans="1:11" x14ac:dyDescent="0.25">
      <c r="A913" t="s">
        <v>9</v>
      </c>
      <c r="B913" s="3">
        <v>46244</v>
      </c>
      <c r="C913" t="s">
        <v>104</v>
      </c>
      <c r="D913">
        <v>1111</v>
      </c>
      <c r="E913" t="s">
        <v>86</v>
      </c>
      <c r="F913" s="1">
        <v>29199283.359999999</v>
      </c>
      <c r="G913" s="1">
        <v>54182.85</v>
      </c>
      <c r="H913" s="1">
        <v>22958301.600000001</v>
      </c>
      <c r="I913" s="1">
        <v>41980.52</v>
      </c>
      <c r="J913" s="2">
        <v>6</v>
      </c>
      <c r="K913" s="2">
        <v>1</v>
      </c>
    </row>
    <row r="914" spans="1:11" x14ac:dyDescent="0.25">
      <c r="A914" t="s">
        <v>9</v>
      </c>
      <c r="B914" s="3">
        <v>46244</v>
      </c>
      <c r="C914" t="s">
        <v>104</v>
      </c>
      <c r="D914">
        <v>1114</v>
      </c>
      <c r="E914" t="s">
        <v>87</v>
      </c>
      <c r="F914" s="1">
        <v>26599682.940000001</v>
      </c>
      <c r="H914" s="1">
        <v>20851348.309999999</v>
      </c>
    </row>
    <row r="915" spans="1:11" x14ac:dyDescent="0.25">
      <c r="A915" t="s">
        <v>9</v>
      </c>
      <c r="B915" s="3">
        <v>46244</v>
      </c>
      <c r="C915" t="s">
        <v>104</v>
      </c>
      <c r="D915">
        <v>1115</v>
      </c>
      <c r="E915" t="s">
        <v>88</v>
      </c>
      <c r="F915" s="1">
        <v>37458139.82</v>
      </c>
      <c r="G915" s="1">
        <v>1169922.72</v>
      </c>
      <c r="H915" s="1">
        <v>29387318.620000001</v>
      </c>
      <c r="I915" s="1">
        <v>897631.79</v>
      </c>
      <c r="J915" s="2">
        <v>305.20699999999999</v>
      </c>
      <c r="K915" s="2">
        <v>15</v>
      </c>
    </row>
    <row r="916" spans="1:11" x14ac:dyDescent="0.25">
      <c r="A916" t="s">
        <v>9</v>
      </c>
      <c r="B916" s="3">
        <v>46244</v>
      </c>
      <c r="C916" t="s">
        <v>104</v>
      </c>
      <c r="D916">
        <v>1116</v>
      </c>
      <c r="E916" t="s">
        <v>89</v>
      </c>
      <c r="F916" s="1">
        <v>31847312.440000001</v>
      </c>
      <c r="G916" s="1">
        <v>559999.31000000006</v>
      </c>
      <c r="H916" s="1">
        <v>24890771.5</v>
      </c>
      <c r="I916" s="1">
        <v>433883.77</v>
      </c>
      <c r="J916" s="2">
        <v>1</v>
      </c>
      <c r="K916" s="2">
        <v>1</v>
      </c>
    </row>
    <row r="917" spans="1:11" x14ac:dyDescent="0.25">
      <c r="A917" t="s">
        <v>9</v>
      </c>
      <c r="B917" s="3">
        <v>46244</v>
      </c>
      <c r="C917" t="s">
        <v>104</v>
      </c>
      <c r="D917">
        <v>1119</v>
      </c>
      <c r="E917" t="s">
        <v>90</v>
      </c>
      <c r="F917" s="1">
        <v>23734402.75</v>
      </c>
      <c r="G917" s="1">
        <v>692975.25</v>
      </c>
      <c r="H917" s="1">
        <v>18573301.84</v>
      </c>
      <c r="I917" s="1">
        <v>536912.64000000001</v>
      </c>
      <c r="J917" s="2">
        <v>3</v>
      </c>
      <c r="K917" s="2">
        <v>3</v>
      </c>
    </row>
    <row r="918" spans="1:11" x14ac:dyDescent="0.25">
      <c r="A918" t="s">
        <v>9</v>
      </c>
      <c r="B918" s="3">
        <v>46244</v>
      </c>
      <c r="C918" t="s">
        <v>104</v>
      </c>
      <c r="D918">
        <v>2997</v>
      </c>
      <c r="E918" t="s">
        <v>91</v>
      </c>
      <c r="F918" s="1">
        <v>221681669</v>
      </c>
      <c r="G918" s="1">
        <v>20106587.09</v>
      </c>
      <c r="H918" s="1">
        <v>177073144.19</v>
      </c>
      <c r="I918" s="1">
        <v>15546140.9</v>
      </c>
      <c r="J918" s="2">
        <v>3936.6170000000002</v>
      </c>
      <c r="K918" s="2">
        <v>135</v>
      </c>
    </row>
    <row r="919" spans="1:11" x14ac:dyDescent="0.25">
      <c r="A919" t="s">
        <v>9</v>
      </c>
      <c r="B919" s="3">
        <v>46244</v>
      </c>
      <c r="C919" t="s">
        <v>104</v>
      </c>
      <c r="D919">
        <v>2998</v>
      </c>
      <c r="E919" t="s">
        <v>92</v>
      </c>
      <c r="F919" s="1">
        <v>93081271.909999996</v>
      </c>
      <c r="G919" s="1">
        <v>7533702.2199999997</v>
      </c>
      <c r="H919" s="1">
        <v>72777578.629999995</v>
      </c>
      <c r="I919" s="1">
        <v>5851090.0099999998</v>
      </c>
      <c r="J919" s="2">
        <v>2610.366</v>
      </c>
      <c r="K919" s="2">
        <v>70</v>
      </c>
    </row>
    <row r="920" spans="1:11" x14ac:dyDescent="0.25">
      <c r="A920" t="s">
        <v>9</v>
      </c>
      <c r="B920" s="3">
        <v>46244</v>
      </c>
      <c r="C920" t="s">
        <v>104</v>
      </c>
      <c r="D920">
        <v>2999</v>
      </c>
      <c r="E920" t="s">
        <v>93</v>
      </c>
      <c r="F920" s="1">
        <v>96413005.760000005</v>
      </c>
      <c r="G920" s="1">
        <v>6488006.3399999999</v>
      </c>
      <c r="H920" s="1">
        <v>75380076.980000004</v>
      </c>
      <c r="I920" s="1">
        <v>4925087.9800000004</v>
      </c>
      <c r="J920" s="2">
        <v>2206.866</v>
      </c>
      <c r="K920" s="2">
        <v>58</v>
      </c>
    </row>
    <row r="921" spans="1:11" x14ac:dyDescent="0.25">
      <c r="A921" t="s">
        <v>9</v>
      </c>
      <c r="B921" s="3">
        <v>46244</v>
      </c>
      <c r="C921" t="s">
        <v>104</v>
      </c>
      <c r="D921">
        <v>3601</v>
      </c>
      <c r="E921" t="s">
        <v>94</v>
      </c>
      <c r="F921" s="1">
        <v>119327385.98</v>
      </c>
      <c r="G921" s="1">
        <v>11398825.460000001</v>
      </c>
      <c r="H921" s="1">
        <v>93392879.709999993</v>
      </c>
      <c r="I921" s="1">
        <v>8844722.6099999994</v>
      </c>
      <c r="J921" s="2">
        <v>3355.9679999999998</v>
      </c>
      <c r="K921" s="2">
        <v>92</v>
      </c>
    </row>
    <row r="922" spans="1:11" x14ac:dyDescent="0.25">
      <c r="A922" t="s">
        <v>9</v>
      </c>
      <c r="B922" s="3">
        <v>46244</v>
      </c>
      <c r="C922" t="s">
        <v>104</v>
      </c>
      <c r="D922">
        <v>3602</v>
      </c>
      <c r="E922" t="s">
        <v>95</v>
      </c>
      <c r="F922" s="1">
        <v>106629368.76000001</v>
      </c>
      <c r="G922" s="1">
        <v>9258404.25</v>
      </c>
      <c r="H922" s="1">
        <v>83559364.140000001</v>
      </c>
      <c r="I922" s="1">
        <v>7183163.21</v>
      </c>
      <c r="J922" s="2">
        <v>1840.682</v>
      </c>
      <c r="K922" s="2">
        <v>53</v>
      </c>
    </row>
    <row r="923" spans="1:11" x14ac:dyDescent="0.25">
      <c r="A923" t="s">
        <v>9</v>
      </c>
      <c r="B923" s="3">
        <v>46244</v>
      </c>
      <c r="C923" t="s">
        <v>104</v>
      </c>
      <c r="D923">
        <v>3603</v>
      </c>
      <c r="E923" t="s">
        <v>96</v>
      </c>
      <c r="F923" s="1">
        <v>102416628.89</v>
      </c>
      <c r="G923" s="1">
        <v>4160629.17</v>
      </c>
      <c r="H923" s="1">
        <v>79937239.280000001</v>
      </c>
      <c r="I923" s="1">
        <v>3213148.64</v>
      </c>
      <c r="J923" s="2">
        <v>1344.568</v>
      </c>
      <c r="K923" s="2">
        <v>42</v>
      </c>
    </row>
    <row r="924" spans="1:11" x14ac:dyDescent="0.25">
      <c r="A924" t="s">
        <v>9</v>
      </c>
      <c r="B924" s="3">
        <v>46244</v>
      </c>
      <c r="C924" t="s">
        <v>104</v>
      </c>
      <c r="D924">
        <v>3604</v>
      </c>
      <c r="E924" t="s">
        <v>97</v>
      </c>
      <c r="F924" s="1">
        <v>76802895.090000004</v>
      </c>
      <c r="G924" s="1">
        <v>6763952.6100000003</v>
      </c>
      <c r="H924" s="1">
        <v>60112756.460000001</v>
      </c>
      <c r="I924" s="1">
        <v>5240343.03</v>
      </c>
      <c r="J924" s="2">
        <v>1448.7539999999999</v>
      </c>
      <c r="K924" s="2">
        <v>51</v>
      </c>
    </row>
    <row r="925" spans="1:11" x14ac:dyDescent="0.25">
      <c r="A925" t="s">
        <v>9</v>
      </c>
      <c r="B925" s="3">
        <v>46244</v>
      </c>
      <c r="C925" t="s">
        <v>104</v>
      </c>
      <c r="D925">
        <v>3605</v>
      </c>
      <c r="E925" t="s">
        <v>98</v>
      </c>
      <c r="F925" s="1">
        <v>168510417.75999999</v>
      </c>
      <c r="G925" s="1">
        <v>14056113.92</v>
      </c>
      <c r="H925" s="1">
        <v>133117434.12</v>
      </c>
      <c r="I925" s="1">
        <v>10756560.85</v>
      </c>
      <c r="J925" s="2">
        <v>3616.7649999999999</v>
      </c>
      <c r="K925" s="2">
        <v>96</v>
      </c>
    </row>
    <row r="926" spans="1:11" x14ac:dyDescent="0.25">
      <c r="A926" t="s">
        <v>9</v>
      </c>
      <c r="B926" s="3">
        <v>46244</v>
      </c>
      <c r="C926" t="s">
        <v>104</v>
      </c>
      <c r="D926">
        <v>3606</v>
      </c>
      <c r="E926" t="s">
        <v>99</v>
      </c>
      <c r="F926" s="1">
        <v>90772380.510000005</v>
      </c>
      <c r="G926" s="1">
        <v>5273138.2</v>
      </c>
      <c r="H926" s="1">
        <v>71383537.680000007</v>
      </c>
      <c r="I926" s="1">
        <v>4078953.6</v>
      </c>
      <c r="J926" s="2">
        <v>1510.596</v>
      </c>
      <c r="K926" s="2">
        <v>50</v>
      </c>
    </row>
    <row r="927" spans="1:11" x14ac:dyDescent="0.25">
      <c r="A927" t="s">
        <v>9</v>
      </c>
      <c r="B927" s="3">
        <v>46244</v>
      </c>
      <c r="C927" t="s">
        <v>104</v>
      </c>
      <c r="D927">
        <v>3608</v>
      </c>
      <c r="E927" t="s">
        <v>100</v>
      </c>
      <c r="F927" s="1">
        <v>109531790.81999999</v>
      </c>
      <c r="G927" s="1">
        <v>2951044.76</v>
      </c>
      <c r="H927" s="1">
        <v>85627033.840000004</v>
      </c>
      <c r="I927" s="1">
        <v>2294845.42</v>
      </c>
      <c r="J927" s="2">
        <v>833.70500000000004</v>
      </c>
      <c r="K927" s="2">
        <v>30</v>
      </c>
    </row>
    <row r="928" spans="1:11" x14ac:dyDescent="0.25">
      <c r="A928" t="s">
        <v>9</v>
      </c>
      <c r="B928" s="3">
        <v>46244</v>
      </c>
      <c r="C928" t="s">
        <v>104</v>
      </c>
      <c r="D928">
        <v>3613</v>
      </c>
      <c r="E928" t="s">
        <v>101</v>
      </c>
      <c r="F928" s="1">
        <v>128982063.95999999</v>
      </c>
      <c r="G928" s="1">
        <v>12687060.82</v>
      </c>
      <c r="H928" s="1">
        <v>101608779.58</v>
      </c>
      <c r="I928" s="1">
        <v>9826514.7899999991</v>
      </c>
      <c r="J928" s="2">
        <v>3358.0279999999998</v>
      </c>
      <c r="K928" s="2">
        <v>91</v>
      </c>
    </row>
    <row r="929" spans="1:11" x14ac:dyDescent="0.25">
      <c r="A929" t="s">
        <v>9</v>
      </c>
      <c r="B929" s="3">
        <v>46244</v>
      </c>
      <c r="C929" t="s">
        <v>104</v>
      </c>
      <c r="D929">
        <v>4001</v>
      </c>
      <c r="E929" t="s">
        <v>102</v>
      </c>
      <c r="F929" s="1">
        <v>21784114.82</v>
      </c>
      <c r="H929" s="1">
        <v>17159870.120000001</v>
      </c>
    </row>
    <row r="930" spans="1:11" x14ac:dyDescent="0.25">
      <c r="A930" t="s">
        <v>9</v>
      </c>
      <c r="B930" s="3">
        <v>46245</v>
      </c>
      <c r="C930" t="s">
        <v>106</v>
      </c>
      <c r="D930">
        <v>1002</v>
      </c>
      <c r="E930" t="s">
        <v>11</v>
      </c>
      <c r="F930" s="1">
        <v>49945636.380000003</v>
      </c>
      <c r="G930" s="1">
        <v>3246022.51</v>
      </c>
      <c r="H930" s="1">
        <v>38941695.969999999</v>
      </c>
      <c r="I930" s="1">
        <v>2506264.19</v>
      </c>
      <c r="J930" s="2">
        <v>825.35599999999999</v>
      </c>
      <c r="K930" s="2">
        <v>23</v>
      </c>
    </row>
    <row r="931" spans="1:11" x14ac:dyDescent="0.25">
      <c r="A931" t="s">
        <v>9</v>
      </c>
      <c r="B931" s="3">
        <v>46245</v>
      </c>
      <c r="C931" t="s">
        <v>106</v>
      </c>
      <c r="D931">
        <v>1003</v>
      </c>
      <c r="E931" t="s">
        <v>12</v>
      </c>
      <c r="F931" s="1">
        <v>62684764.409999996</v>
      </c>
      <c r="G931" s="1">
        <v>2108344.23</v>
      </c>
      <c r="H931" s="1">
        <v>49663468.93</v>
      </c>
      <c r="I931" s="1">
        <v>1638879.46</v>
      </c>
      <c r="J931" s="2">
        <v>769.24199999999996</v>
      </c>
      <c r="K931" s="2">
        <v>23</v>
      </c>
    </row>
    <row r="932" spans="1:11" x14ac:dyDescent="0.25">
      <c r="A932" t="s">
        <v>9</v>
      </c>
      <c r="B932" s="3">
        <v>46245</v>
      </c>
      <c r="C932" t="s">
        <v>106</v>
      </c>
      <c r="D932">
        <v>1004</v>
      </c>
      <c r="E932" t="s">
        <v>13</v>
      </c>
      <c r="F932" s="1">
        <v>73747605.469999999</v>
      </c>
      <c r="G932" s="1">
        <v>7514144.8899999997</v>
      </c>
      <c r="H932" s="1">
        <v>57993097.969999999</v>
      </c>
      <c r="I932" s="1">
        <v>5783168.5300000003</v>
      </c>
      <c r="J932" s="2">
        <v>2009.336</v>
      </c>
      <c r="K932" s="2">
        <v>61</v>
      </c>
    </row>
    <row r="933" spans="1:11" x14ac:dyDescent="0.25">
      <c r="A933" t="s">
        <v>9</v>
      </c>
      <c r="B933" s="3">
        <v>46245</v>
      </c>
      <c r="C933" t="s">
        <v>106</v>
      </c>
      <c r="D933">
        <v>1005</v>
      </c>
      <c r="E933" t="s">
        <v>14</v>
      </c>
      <c r="F933" s="1">
        <v>46762762.890000001</v>
      </c>
      <c r="H933" s="1">
        <v>36575149.890000001</v>
      </c>
    </row>
    <row r="934" spans="1:11" x14ac:dyDescent="0.25">
      <c r="A934" t="s">
        <v>9</v>
      </c>
      <c r="B934" s="3">
        <v>46245</v>
      </c>
      <c r="C934" t="s">
        <v>106</v>
      </c>
      <c r="D934">
        <v>1006</v>
      </c>
      <c r="E934" t="s">
        <v>15</v>
      </c>
      <c r="F934" s="1">
        <v>55003156.530000001</v>
      </c>
      <c r="G934" s="1">
        <v>3339964.44</v>
      </c>
      <c r="H934" s="1">
        <v>43377067.32</v>
      </c>
      <c r="I934" s="1">
        <v>2603571.7400000002</v>
      </c>
      <c r="J934" s="2">
        <v>1028.991</v>
      </c>
      <c r="K934" s="2">
        <v>31</v>
      </c>
    </row>
    <row r="935" spans="1:11" x14ac:dyDescent="0.25">
      <c r="A935" t="s">
        <v>9</v>
      </c>
      <c r="B935" s="3">
        <v>46245</v>
      </c>
      <c r="C935" t="s">
        <v>106</v>
      </c>
      <c r="D935">
        <v>1007</v>
      </c>
      <c r="E935" t="s">
        <v>16</v>
      </c>
      <c r="F935" s="1">
        <v>87115358.480000004</v>
      </c>
      <c r="G935" s="1">
        <v>628215.6</v>
      </c>
      <c r="H935" s="1">
        <v>68731744.079999998</v>
      </c>
      <c r="I935" s="1">
        <v>480649.86</v>
      </c>
      <c r="J935" s="2">
        <v>93</v>
      </c>
      <c r="K935" s="2">
        <v>4</v>
      </c>
    </row>
    <row r="936" spans="1:11" x14ac:dyDescent="0.25">
      <c r="A936" t="s">
        <v>9</v>
      </c>
      <c r="B936" s="3">
        <v>46245</v>
      </c>
      <c r="C936" t="s">
        <v>106</v>
      </c>
      <c r="D936">
        <v>1008</v>
      </c>
      <c r="E936" t="s">
        <v>17</v>
      </c>
      <c r="F936" s="1">
        <v>60368403.18</v>
      </c>
      <c r="G936" s="1">
        <v>1624400.52</v>
      </c>
      <c r="H936" s="1">
        <v>47245741.439999998</v>
      </c>
      <c r="I936" s="1">
        <v>1262486.03</v>
      </c>
      <c r="J936" s="2">
        <v>360.93200000000002</v>
      </c>
      <c r="K936" s="2">
        <v>14</v>
      </c>
    </row>
    <row r="937" spans="1:11" x14ac:dyDescent="0.25">
      <c r="A937" t="s">
        <v>9</v>
      </c>
      <c r="B937" s="3">
        <v>46245</v>
      </c>
      <c r="C937" t="s">
        <v>106</v>
      </c>
      <c r="D937">
        <v>1010</v>
      </c>
      <c r="E937" t="s">
        <v>18</v>
      </c>
      <c r="F937" s="1">
        <v>37591856.399999999</v>
      </c>
      <c r="G937" s="1">
        <v>596397.19999999995</v>
      </c>
      <c r="H937" s="1">
        <v>29733270.699999999</v>
      </c>
      <c r="I937" s="1">
        <v>462084.6</v>
      </c>
      <c r="J937" s="2">
        <v>4</v>
      </c>
      <c r="K937" s="2">
        <v>1</v>
      </c>
    </row>
    <row r="938" spans="1:11" x14ac:dyDescent="0.25">
      <c r="A938" t="s">
        <v>9</v>
      </c>
      <c r="B938" s="3">
        <v>46245</v>
      </c>
      <c r="C938" t="s">
        <v>106</v>
      </c>
      <c r="D938">
        <v>1011</v>
      </c>
      <c r="E938" t="s">
        <v>19</v>
      </c>
      <c r="F938" s="1">
        <v>36051085.729999997</v>
      </c>
      <c r="G938" s="1">
        <v>404910.85</v>
      </c>
      <c r="H938" s="1">
        <v>28296086.600000001</v>
      </c>
      <c r="I938" s="1">
        <v>324373.61</v>
      </c>
      <c r="J938" s="2">
        <v>85.512</v>
      </c>
      <c r="K938" s="2">
        <v>5</v>
      </c>
    </row>
    <row r="939" spans="1:11" x14ac:dyDescent="0.25">
      <c r="A939" t="s">
        <v>9</v>
      </c>
      <c r="B939" s="3">
        <v>46245</v>
      </c>
      <c r="C939" t="s">
        <v>106</v>
      </c>
      <c r="D939">
        <v>1012</v>
      </c>
      <c r="E939" t="s">
        <v>20</v>
      </c>
      <c r="F939" s="1">
        <v>61605862.270000003</v>
      </c>
      <c r="G939" s="1">
        <v>3367249.26</v>
      </c>
      <c r="H939" s="1">
        <v>48200491.890000001</v>
      </c>
      <c r="I939" s="1">
        <v>2658090.4</v>
      </c>
      <c r="J939" s="2">
        <v>137.72</v>
      </c>
      <c r="K939" s="2">
        <v>8</v>
      </c>
    </row>
    <row r="940" spans="1:11" x14ac:dyDescent="0.25">
      <c r="A940" t="s">
        <v>9</v>
      </c>
      <c r="B940" s="3">
        <v>46245</v>
      </c>
      <c r="C940" t="s">
        <v>106</v>
      </c>
      <c r="D940">
        <v>1013</v>
      </c>
      <c r="E940" t="s">
        <v>21</v>
      </c>
      <c r="F940" s="1">
        <v>42941322.020000003</v>
      </c>
      <c r="H940" s="1">
        <v>33658938.520000003</v>
      </c>
    </row>
    <row r="941" spans="1:11" x14ac:dyDescent="0.25">
      <c r="A941" t="s">
        <v>9</v>
      </c>
      <c r="B941" s="3">
        <v>46245</v>
      </c>
      <c r="C941" t="s">
        <v>106</v>
      </c>
      <c r="D941">
        <v>1014</v>
      </c>
      <c r="E941" t="s">
        <v>22</v>
      </c>
      <c r="F941" s="1">
        <v>33094004.789999999</v>
      </c>
      <c r="G941" s="1">
        <v>1097401.45</v>
      </c>
      <c r="H941" s="1">
        <v>25947678.530000001</v>
      </c>
      <c r="I941" s="1">
        <v>852229.96</v>
      </c>
      <c r="J941" s="2">
        <v>333.06700000000001</v>
      </c>
      <c r="K941" s="2">
        <v>11</v>
      </c>
    </row>
    <row r="942" spans="1:11" x14ac:dyDescent="0.25">
      <c r="A942" t="s">
        <v>9</v>
      </c>
      <c r="B942" s="3">
        <v>46245</v>
      </c>
      <c r="C942" t="s">
        <v>106</v>
      </c>
      <c r="D942">
        <v>1015</v>
      </c>
      <c r="E942" t="s">
        <v>23</v>
      </c>
      <c r="F942" s="1">
        <v>43394886.520000003</v>
      </c>
      <c r="G942" s="1">
        <v>44998.2</v>
      </c>
      <c r="H942" s="1">
        <v>34032833.399999999</v>
      </c>
      <c r="I942" s="1">
        <v>34864.300000000003</v>
      </c>
      <c r="J942" s="2">
        <v>2</v>
      </c>
      <c r="K942" s="2">
        <v>1</v>
      </c>
    </row>
    <row r="943" spans="1:11" x14ac:dyDescent="0.25">
      <c r="A943" t="s">
        <v>9</v>
      </c>
      <c r="B943" s="3">
        <v>46245</v>
      </c>
      <c r="C943" t="s">
        <v>106</v>
      </c>
      <c r="D943">
        <v>1016</v>
      </c>
      <c r="E943" t="s">
        <v>24</v>
      </c>
      <c r="F943" s="1">
        <v>48493883.030000001</v>
      </c>
      <c r="G943" s="1">
        <v>209998.6</v>
      </c>
      <c r="H943" s="1">
        <v>37946858.280000001</v>
      </c>
      <c r="I943" s="1">
        <v>162705.51999999999</v>
      </c>
      <c r="J943" s="2">
        <v>2</v>
      </c>
      <c r="K943" s="2">
        <v>1</v>
      </c>
    </row>
    <row r="944" spans="1:11" x14ac:dyDescent="0.25">
      <c r="A944" t="s">
        <v>9</v>
      </c>
      <c r="B944" s="3">
        <v>46245</v>
      </c>
      <c r="C944" t="s">
        <v>106</v>
      </c>
      <c r="D944">
        <v>1017</v>
      </c>
      <c r="E944" t="s">
        <v>25</v>
      </c>
      <c r="F944" s="1">
        <v>32848342.399999999</v>
      </c>
      <c r="H944" s="1">
        <v>25731779.82</v>
      </c>
    </row>
    <row r="945" spans="1:11" x14ac:dyDescent="0.25">
      <c r="A945" t="s">
        <v>9</v>
      </c>
      <c r="B945" s="3">
        <v>46245</v>
      </c>
      <c r="C945" t="s">
        <v>106</v>
      </c>
      <c r="D945">
        <v>1018</v>
      </c>
      <c r="E945" t="s">
        <v>26</v>
      </c>
      <c r="F945" s="1">
        <v>45406759.68</v>
      </c>
      <c r="H945" s="1">
        <v>35374146.060000002</v>
      </c>
    </row>
    <row r="946" spans="1:11" x14ac:dyDescent="0.25">
      <c r="A946" t="s">
        <v>9</v>
      </c>
      <c r="B946" s="3">
        <v>46245</v>
      </c>
      <c r="C946" t="s">
        <v>106</v>
      </c>
      <c r="D946">
        <v>1020</v>
      </c>
      <c r="E946" t="s">
        <v>27</v>
      </c>
      <c r="F946" s="1">
        <v>51694896.93</v>
      </c>
      <c r="G946" s="1">
        <v>4082851.36</v>
      </c>
      <c r="H946" s="1">
        <v>40848752.439999998</v>
      </c>
      <c r="I946" s="1">
        <v>3166804.26</v>
      </c>
      <c r="J946" s="2">
        <v>1083.655</v>
      </c>
      <c r="K946" s="2">
        <v>47</v>
      </c>
    </row>
    <row r="947" spans="1:11" x14ac:dyDescent="0.25">
      <c r="A947" t="s">
        <v>9</v>
      </c>
      <c r="B947" s="3">
        <v>46245</v>
      </c>
      <c r="C947" t="s">
        <v>106</v>
      </c>
      <c r="D947">
        <v>1021</v>
      </c>
      <c r="E947" t="s">
        <v>28</v>
      </c>
      <c r="F947" s="1">
        <v>59770210.109999999</v>
      </c>
      <c r="H947" s="1">
        <v>46882375.18</v>
      </c>
    </row>
    <row r="948" spans="1:11" x14ac:dyDescent="0.25">
      <c r="A948" t="s">
        <v>9</v>
      </c>
      <c r="B948" s="3">
        <v>46245</v>
      </c>
      <c r="C948" t="s">
        <v>106</v>
      </c>
      <c r="D948">
        <v>1022</v>
      </c>
      <c r="E948" t="s">
        <v>29</v>
      </c>
      <c r="F948" s="1">
        <v>48974474.850000001</v>
      </c>
      <c r="G948" s="1">
        <v>163361.15</v>
      </c>
      <c r="H948" s="1">
        <v>38582612.719999999</v>
      </c>
      <c r="I948" s="1">
        <v>128821.47</v>
      </c>
      <c r="J948" s="2">
        <v>45.28</v>
      </c>
      <c r="K948" s="2">
        <v>2</v>
      </c>
    </row>
    <row r="949" spans="1:11" x14ac:dyDescent="0.25">
      <c r="A949" t="s">
        <v>9</v>
      </c>
      <c r="B949" s="3">
        <v>46245</v>
      </c>
      <c r="C949" t="s">
        <v>106</v>
      </c>
      <c r="D949">
        <v>1023</v>
      </c>
      <c r="E949" t="s">
        <v>30</v>
      </c>
      <c r="F949" s="1">
        <v>39974737.990000002</v>
      </c>
      <c r="G949" s="1">
        <v>664042.05000000005</v>
      </c>
      <c r="H949" s="1">
        <v>31223762.5</v>
      </c>
      <c r="I949" s="1">
        <v>506957.79</v>
      </c>
      <c r="J949" s="2">
        <v>43</v>
      </c>
      <c r="K949" s="2">
        <v>3</v>
      </c>
    </row>
    <row r="950" spans="1:11" x14ac:dyDescent="0.25">
      <c r="A950" t="s">
        <v>9</v>
      </c>
      <c r="B950" s="3">
        <v>46245</v>
      </c>
      <c r="C950" t="s">
        <v>106</v>
      </c>
      <c r="D950">
        <v>1024</v>
      </c>
      <c r="E950" t="s">
        <v>31</v>
      </c>
      <c r="F950" s="1">
        <v>64023792.25</v>
      </c>
      <c r="G950" s="1">
        <v>2303818.41</v>
      </c>
      <c r="H950" s="1">
        <v>49979991.729999997</v>
      </c>
      <c r="I950" s="1">
        <v>1796048.38</v>
      </c>
      <c r="J950" s="2">
        <v>667.22900000000004</v>
      </c>
      <c r="K950" s="2">
        <v>32</v>
      </c>
    </row>
    <row r="951" spans="1:11" x14ac:dyDescent="0.25">
      <c r="A951" t="s">
        <v>9</v>
      </c>
      <c r="B951" s="3">
        <v>46245</v>
      </c>
      <c r="C951" t="s">
        <v>106</v>
      </c>
      <c r="D951">
        <v>1026</v>
      </c>
      <c r="E951" t="s">
        <v>32</v>
      </c>
      <c r="F951" s="1">
        <v>38484294.740000002</v>
      </c>
      <c r="G951" s="1">
        <v>76123.649999999994</v>
      </c>
      <c r="H951" s="1">
        <v>30246823.530000001</v>
      </c>
      <c r="I951" s="1">
        <v>58980.22</v>
      </c>
      <c r="J951" s="2">
        <v>30</v>
      </c>
      <c r="K951" s="2">
        <v>2</v>
      </c>
    </row>
    <row r="952" spans="1:11" x14ac:dyDescent="0.25">
      <c r="A952" t="s">
        <v>9</v>
      </c>
      <c r="B952" s="3">
        <v>46245</v>
      </c>
      <c r="C952" t="s">
        <v>106</v>
      </c>
      <c r="D952">
        <v>1027</v>
      </c>
      <c r="E952" t="s">
        <v>33</v>
      </c>
      <c r="F952" s="1">
        <v>10135197.85</v>
      </c>
      <c r="G952" s="1">
        <v>106998.6</v>
      </c>
      <c r="H952" s="1">
        <v>7985208.0599999996</v>
      </c>
      <c r="I952" s="1">
        <v>82901.8</v>
      </c>
      <c r="J952" s="2">
        <v>2</v>
      </c>
      <c r="K952" s="2">
        <v>3</v>
      </c>
    </row>
    <row r="953" spans="1:11" x14ac:dyDescent="0.25">
      <c r="A953" t="s">
        <v>9</v>
      </c>
      <c r="B953" s="3">
        <v>46245</v>
      </c>
      <c r="C953" t="s">
        <v>106</v>
      </c>
      <c r="D953">
        <v>1028</v>
      </c>
      <c r="E953" t="s">
        <v>34</v>
      </c>
      <c r="F953" s="1">
        <v>34270847.869999997</v>
      </c>
      <c r="H953" s="1">
        <v>26818726.809999999</v>
      </c>
    </row>
    <row r="954" spans="1:11" x14ac:dyDescent="0.25">
      <c r="A954" t="s">
        <v>9</v>
      </c>
      <c r="B954" s="3">
        <v>46245</v>
      </c>
      <c r="C954" t="s">
        <v>106</v>
      </c>
      <c r="D954">
        <v>1029</v>
      </c>
      <c r="E954" t="s">
        <v>35</v>
      </c>
      <c r="F954" s="1">
        <v>24384640.190000001</v>
      </c>
      <c r="H954" s="1">
        <v>19281544.289999999</v>
      </c>
    </row>
    <row r="955" spans="1:11" x14ac:dyDescent="0.25">
      <c r="A955" t="s">
        <v>9</v>
      </c>
      <c r="B955" s="3">
        <v>46245</v>
      </c>
      <c r="C955" t="s">
        <v>106</v>
      </c>
      <c r="D955">
        <v>1030</v>
      </c>
      <c r="E955" t="s">
        <v>36</v>
      </c>
      <c r="F955" s="1">
        <v>11355362.960000001</v>
      </c>
      <c r="H955" s="1">
        <v>8950638.6799999997</v>
      </c>
    </row>
    <row r="956" spans="1:11" x14ac:dyDescent="0.25">
      <c r="A956" t="s">
        <v>9</v>
      </c>
      <c r="B956" s="3">
        <v>46245</v>
      </c>
      <c r="C956" t="s">
        <v>106</v>
      </c>
      <c r="D956">
        <v>1031</v>
      </c>
      <c r="E956" t="s">
        <v>37</v>
      </c>
      <c r="F956" s="1">
        <v>47744207.259999998</v>
      </c>
      <c r="G956" s="1">
        <v>1551569.66</v>
      </c>
      <c r="H956" s="1">
        <v>37705958.07</v>
      </c>
      <c r="I956" s="1">
        <v>1270894.04</v>
      </c>
      <c r="J956" s="2">
        <v>214.47399999999999</v>
      </c>
      <c r="K956" s="2">
        <v>13</v>
      </c>
    </row>
    <row r="957" spans="1:11" x14ac:dyDescent="0.25">
      <c r="A957" t="s">
        <v>9</v>
      </c>
      <c r="B957" s="3">
        <v>46245</v>
      </c>
      <c r="C957" t="s">
        <v>106</v>
      </c>
      <c r="D957">
        <v>1032</v>
      </c>
      <c r="E957" t="s">
        <v>38</v>
      </c>
      <c r="F957" s="1">
        <v>38280163.079999998</v>
      </c>
      <c r="H957" s="1">
        <v>29986186.699999999</v>
      </c>
    </row>
    <row r="958" spans="1:11" x14ac:dyDescent="0.25">
      <c r="A958" t="s">
        <v>9</v>
      </c>
      <c r="B958" s="3">
        <v>46245</v>
      </c>
      <c r="C958" t="s">
        <v>106</v>
      </c>
      <c r="D958">
        <v>1033</v>
      </c>
      <c r="E958" t="s">
        <v>39</v>
      </c>
      <c r="F958" s="1">
        <v>33856001.479999997</v>
      </c>
      <c r="G958" s="1">
        <v>45538.3</v>
      </c>
      <c r="H958" s="1">
        <v>26652951.399999999</v>
      </c>
      <c r="I958" s="1">
        <v>35282.769999999997</v>
      </c>
      <c r="J958" s="2">
        <v>2</v>
      </c>
      <c r="K958" s="2">
        <v>1</v>
      </c>
    </row>
    <row r="959" spans="1:11" x14ac:dyDescent="0.25">
      <c r="A959" t="s">
        <v>9</v>
      </c>
      <c r="B959" s="3">
        <v>46245</v>
      </c>
      <c r="C959" t="s">
        <v>106</v>
      </c>
      <c r="D959">
        <v>1035</v>
      </c>
      <c r="E959" t="s">
        <v>40</v>
      </c>
      <c r="F959" s="1">
        <v>27962696.329999998</v>
      </c>
      <c r="G959" s="1">
        <v>1966323.22</v>
      </c>
      <c r="H959" s="1">
        <v>21883287.579999998</v>
      </c>
      <c r="I959" s="1">
        <v>1521599.95</v>
      </c>
      <c r="J959" s="2">
        <v>497.41899999999998</v>
      </c>
      <c r="K959" s="2">
        <v>16</v>
      </c>
    </row>
    <row r="960" spans="1:11" x14ac:dyDescent="0.25">
      <c r="A960" t="s">
        <v>9</v>
      </c>
      <c r="B960" s="3">
        <v>46245</v>
      </c>
      <c r="C960" t="s">
        <v>106</v>
      </c>
      <c r="D960">
        <v>1036</v>
      </c>
      <c r="E960" t="s">
        <v>41</v>
      </c>
      <c r="F960" s="1">
        <v>13719964.02</v>
      </c>
      <c r="H960" s="1">
        <v>10782162.68</v>
      </c>
    </row>
    <row r="961" spans="1:11" x14ac:dyDescent="0.25">
      <c r="A961" t="s">
        <v>9</v>
      </c>
      <c r="B961" s="3">
        <v>46245</v>
      </c>
      <c r="C961" t="s">
        <v>106</v>
      </c>
      <c r="D961">
        <v>1038</v>
      </c>
      <c r="E961" t="s">
        <v>42</v>
      </c>
      <c r="F961" s="1">
        <v>68780152.439999998</v>
      </c>
      <c r="G961" s="1">
        <v>4800693.6100000003</v>
      </c>
      <c r="H961" s="1">
        <v>53860996.469999999</v>
      </c>
      <c r="I961" s="1">
        <v>3712714.71</v>
      </c>
      <c r="J961" s="2">
        <v>313.63900000000001</v>
      </c>
      <c r="K961" s="2">
        <v>16</v>
      </c>
    </row>
    <row r="962" spans="1:11" x14ac:dyDescent="0.25">
      <c r="A962" t="s">
        <v>9</v>
      </c>
      <c r="B962" s="3">
        <v>46245</v>
      </c>
      <c r="C962" t="s">
        <v>106</v>
      </c>
      <c r="D962">
        <v>1039</v>
      </c>
      <c r="E962" t="s">
        <v>43</v>
      </c>
      <c r="F962" s="1">
        <v>43153189.450000003</v>
      </c>
      <c r="H962" s="1">
        <v>33801138.990000002</v>
      </c>
    </row>
    <row r="963" spans="1:11" x14ac:dyDescent="0.25">
      <c r="A963" t="s">
        <v>9</v>
      </c>
      <c r="B963" s="3">
        <v>46245</v>
      </c>
      <c r="C963" t="s">
        <v>106</v>
      </c>
      <c r="D963">
        <v>1042</v>
      </c>
      <c r="E963" t="s">
        <v>44</v>
      </c>
      <c r="F963" s="1">
        <v>39447306.340000004</v>
      </c>
      <c r="H963" s="1">
        <v>30913886.489999998</v>
      </c>
    </row>
    <row r="964" spans="1:11" x14ac:dyDescent="0.25">
      <c r="A964" t="s">
        <v>9</v>
      </c>
      <c r="B964" s="3">
        <v>46245</v>
      </c>
      <c r="C964" t="s">
        <v>106</v>
      </c>
      <c r="D964">
        <v>1043</v>
      </c>
      <c r="E964" t="s">
        <v>45</v>
      </c>
      <c r="F964" s="1">
        <v>28372608.02</v>
      </c>
      <c r="H964" s="1">
        <v>22156582.59</v>
      </c>
    </row>
    <row r="965" spans="1:11" x14ac:dyDescent="0.25">
      <c r="A965" t="s">
        <v>9</v>
      </c>
      <c r="B965" s="3">
        <v>46245</v>
      </c>
      <c r="C965" t="s">
        <v>106</v>
      </c>
      <c r="D965">
        <v>1044</v>
      </c>
      <c r="E965" t="s">
        <v>46</v>
      </c>
      <c r="F965" s="1">
        <v>12977122.289999999</v>
      </c>
      <c r="H965" s="1">
        <v>10160032.07</v>
      </c>
    </row>
    <row r="966" spans="1:11" x14ac:dyDescent="0.25">
      <c r="A966" t="s">
        <v>9</v>
      </c>
      <c r="B966" s="3">
        <v>46245</v>
      </c>
      <c r="C966" t="s">
        <v>106</v>
      </c>
      <c r="D966">
        <v>1045</v>
      </c>
      <c r="E966" t="s">
        <v>47</v>
      </c>
      <c r="F966" s="1">
        <v>8835070.1300000008</v>
      </c>
      <c r="H966" s="1">
        <v>6938218.3799999999</v>
      </c>
    </row>
    <row r="967" spans="1:11" x14ac:dyDescent="0.25">
      <c r="A967" t="s">
        <v>9</v>
      </c>
      <c r="B967" s="3">
        <v>46245</v>
      </c>
      <c r="C967" t="s">
        <v>106</v>
      </c>
      <c r="D967">
        <v>1046</v>
      </c>
      <c r="E967" t="s">
        <v>48</v>
      </c>
      <c r="F967" s="1">
        <v>14910561.42</v>
      </c>
      <c r="G967" s="1">
        <v>18870.8</v>
      </c>
      <c r="H967" s="1">
        <v>11688954.640000001</v>
      </c>
      <c r="I967" s="1">
        <v>14620.96</v>
      </c>
      <c r="J967" s="2">
        <v>8</v>
      </c>
      <c r="K967" s="2">
        <v>1</v>
      </c>
    </row>
    <row r="968" spans="1:11" x14ac:dyDescent="0.25">
      <c r="A968" t="s">
        <v>9</v>
      </c>
      <c r="B968" s="3">
        <v>46245</v>
      </c>
      <c r="C968" t="s">
        <v>106</v>
      </c>
      <c r="D968">
        <v>1050</v>
      </c>
      <c r="E968" t="s">
        <v>49</v>
      </c>
      <c r="F968" s="1">
        <v>27169575.489999998</v>
      </c>
      <c r="H968" s="1">
        <v>21262738.719999999</v>
      </c>
    </row>
    <row r="969" spans="1:11" x14ac:dyDescent="0.25">
      <c r="A969" t="s">
        <v>9</v>
      </c>
      <c r="B969" s="3">
        <v>46245</v>
      </c>
      <c r="C969" t="s">
        <v>106</v>
      </c>
      <c r="D969">
        <v>1051</v>
      </c>
      <c r="E969" t="s">
        <v>50</v>
      </c>
      <c r="F969" s="1">
        <v>40115325.5</v>
      </c>
      <c r="G969" s="1">
        <v>521118.8</v>
      </c>
      <c r="H969" s="1">
        <v>32234307.75</v>
      </c>
      <c r="I969" s="1">
        <v>405142.31</v>
      </c>
      <c r="J969" s="2">
        <v>264.654</v>
      </c>
      <c r="K969" s="2">
        <v>6</v>
      </c>
    </row>
    <row r="970" spans="1:11" x14ac:dyDescent="0.25">
      <c r="A970" t="s">
        <v>9</v>
      </c>
      <c r="B970" s="3">
        <v>46245</v>
      </c>
      <c r="C970" t="s">
        <v>106</v>
      </c>
      <c r="D970">
        <v>1052</v>
      </c>
      <c r="E970" t="s">
        <v>51</v>
      </c>
      <c r="F970" s="1">
        <v>32962329.98</v>
      </c>
      <c r="H970" s="1">
        <v>26001365.719999999</v>
      </c>
    </row>
    <row r="971" spans="1:11" x14ac:dyDescent="0.25">
      <c r="A971" t="s">
        <v>9</v>
      </c>
      <c r="B971" s="3">
        <v>46245</v>
      </c>
      <c r="C971" t="s">
        <v>106</v>
      </c>
      <c r="D971">
        <v>1053</v>
      </c>
      <c r="E971" t="s">
        <v>52</v>
      </c>
      <c r="F971" s="1">
        <v>34712346.5</v>
      </c>
      <c r="H971" s="1">
        <v>27253394.09</v>
      </c>
    </row>
    <row r="972" spans="1:11" x14ac:dyDescent="0.25">
      <c r="A972" t="s">
        <v>9</v>
      </c>
      <c r="B972" s="3">
        <v>46245</v>
      </c>
      <c r="C972" t="s">
        <v>106</v>
      </c>
      <c r="D972">
        <v>1054</v>
      </c>
      <c r="E972" t="s">
        <v>53</v>
      </c>
      <c r="F972" s="1">
        <v>35704047.380000003</v>
      </c>
      <c r="G972" s="1">
        <v>2475326.0499999998</v>
      </c>
      <c r="H972" s="1">
        <v>27845079.010000002</v>
      </c>
      <c r="I972" s="1">
        <v>1950298.52</v>
      </c>
      <c r="J972" s="2">
        <v>789.35699999999997</v>
      </c>
      <c r="K972" s="2">
        <v>23</v>
      </c>
    </row>
    <row r="973" spans="1:11" x14ac:dyDescent="0.25">
      <c r="A973" t="s">
        <v>9</v>
      </c>
      <c r="B973" s="3">
        <v>46245</v>
      </c>
      <c r="C973" t="s">
        <v>106</v>
      </c>
      <c r="D973">
        <v>1055</v>
      </c>
      <c r="E973" t="s">
        <v>54</v>
      </c>
      <c r="F973" s="1">
        <v>30424312.18</v>
      </c>
      <c r="G973" s="1">
        <v>555465.44999999995</v>
      </c>
      <c r="H973" s="1">
        <v>23887938.420000002</v>
      </c>
      <c r="I973" s="1">
        <v>445608.81</v>
      </c>
      <c r="J973" s="2">
        <v>188.21199999999999</v>
      </c>
      <c r="K973" s="2">
        <v>8</v>
      </c>
    </row>
    <row r="974" spans="1:11" x14ac:dyDescent="0.25">
      <c r="A974" t="s">
        <v>9</v>
      </c>
      <c r="B974" s="3">
        <v>46245</v>
      </c>
      <c r="C974" t="s">
        <v>106</v>
      </c>
      <c r="D974">
        <v>1056</v>
      </c>
      <c r="E974" t="s">
        <v>55</v>
      </c>
      <c r="F974" s="1">
        <v>22062384.579999998</v>
      </c>
      <c r="G974" s="1">
        <v>129603.2</v>
      </c>
      <c r="H974" s="1">
        <v>17363629.949999999</v>
      </c>
      <c r="I974" s="1">
        <v>96541.68</v>
      </c>
      <c r="J974" s="2">
        <v>30</v>
      </c>
      <c r="K974" s="2">
        <v>1</v>
      </c>
    </row>
    <row r="975" spans="1:11" x14ac:dyDescent="0.25">
      <c r="A975" t="s">
        <v>9</v>
      </c>
      <c r="B975" s="3">
        <v>46245</v>
      </c>
      <c r="C975" t="s">
        <v>106</v>
      </c>
      <c r="D975">
        <v>1057</v>
      </c>
      <c r="E975" t="s">
        <v>56</v>
      </c>
      <c r="F975" s="1">
        <v>70470321.670000002</v>
      </c>
      <c r="G975" s="1">
        <v>2701357.56</v>
      </c>
      <c r="H975" s="1">
        <v>55232301.899999999</v>
      </c>
      <c r="I975" s="1">
        <v>2087475.71</v>
      </c>
      <c r="J975" s="2">
        <v>467.42</v>
      </c>
      <c r="K975" s="2">
        <v>23</v>
      </c>
    </row>
    <row r="976" spans="1:11" x14ac:dyDescent="0.25">
      <c r="A976" t="s">
        <v>9</v>
      </c>
      <c r="B976" s="3">
        <v>46245</v>
      </c>
      <c r="C976" t="s">
        <v>106</v>
      </c>
      <c r="D976">
        <v>1058</v>
      </c>
      <c r="E976" t="s">
        <v>57</v>
      </c>
      <c r="F976" s="1">
        <v>34877647.020000003</v>
      </c>
      <c r="G976" s="1">
        <v>2654794.3199999998</v>
      </c>
      <c r="H976" s="1">
        <v>27163160.82</v>
      </c>
      <c r="I976" s="1">
        <v>2053699.99</v>
      </c>
      <c r="J976" s="2">
        <v>197.071</v>
      </c>
      <c r="K976" s="2">
        <v>10</v>
      </c>
    </row>
    <row r="977" spans="1:11" x14ac:dyDescent="0.25">
      <c r="A977" t="s">
        <v>9</v>
      </c>
      <c r="B977" s="3">
        <v>46245</v>
      </c>
      <c r="C977" t="s">
        <v>106</v>
      </c>
      <c r="D977">
        <v>1059</v>
      </c>
      <c r="E977" t="s">
        <v>58</v>
      </c>
      <c r="F977" s="1">
        <v>24725172.91</v>
      </c>
      <c r="H977" s="1">
        <v>19366484.68</v>
      </c>
    </row>
    <row r="978" spans="1:11" x14ac:dyDescent="0.25">
      <c r="A978" t="s">
        <v>9</v>
      </c>
      <c r="B978" s="3">
        <v>46245</v>
      </c>
      <c r="C978" t="s">
        <v>106</v>
      </c>
      <c r="D978">
        <v>1060</v>
      </c>
      <c r="E978" t="s">
        <v>59</v>
      </c>
      <c r="F978" s="1">
        <v>29956071.530000001</v>
      </c>
      <c r="H978" s="1">
        <v>23839841.920000002</v>
      </c>
    </row>
    <row r="979" spans="1:11" x14ac:dyDescent="0.25">
      <c r="A979" t="s">
        <v>9</v>
      </c>
      <c r="B979" s="3">
        <v>46245</v>
      </c>
      <c r="C979" t="s">
        <v>106</v>
      </c>
      <c r="D979">
        <v>1061</v>
      </c>
      <c r="E979" t="s">
        <v>60</v>
      </c>
      <c r="F979" s="1">
        <v>30876151.640000001</v>
      </c>
      <c r="G979" s="1">
        <v>276542.5</v>
      </c>
      <c r="H979" s="1">
        <v>24061400.32</v>
      </c>
      <c r="I979" s="1">
        <v>211660.71</v>
      </c>
      <c r="J979" s="2">
        <v>113.7</v>
      </c>
      <c r="K979" s="2">
        <v>4</v>
      </c>
    </row>
    <row r="980" spans="1:11" x14ac:dyDescent="0.25">
      <c r="A980" t="s">
        <v>9</v>
      </c>
      <c r="B980" s="3">
        <v>46245</v>
      </c>
      <c r="C980" t="s">
        <v>106</v>
      </c>
      <c r="D980">
        <v>1066</v>
      </c>
      <c r="E980" t="s">
        <v>105</v>
      </c>
      <c r="F980" s="1">
        <v>3133980.54</v>
      </c>
      <c r="H980" s="1">
        <v>2433722.1</v>
      </c>
    </row>
    <row r="981" spans="1:11" x14ac:dyDescent="0.25">
      <c r="A981" t="s">
        <v>9</v>
      </c>
      <c r="B981" s="3">
        <v>46245</v>
      </c>
      <c r="C981" t="s">
        <v>106</v>
      </c>
      <c r="D981">
        <v>1067</v>
      </c>
      <c r="E981" t="s">
        <v>61</v>
      </c>
      <c r="F981" s="1">
        <v>23362449.440000001</v>
      </c>
      <c r="G981" s="1">
        <v>269336.99</v>
      </c>
      <c r="H981" s="1">
        <v>18342173.149999999</v>
      </c>
      <c r="I981" s="1">
        <v>212212.64</v>
      </c>
      <c r="J981" s="2">
        <v>108.77500000000001</v>
      </c>
      <c r="K981" s="2">
        <v>3</v>
      </c>
    </row>
    <row r="982" spans="1:11" x14ac:dyDescent="0.25">
      <c r="A982" t="s">
        <v>9</v>
      </c>
      <c r="B982" s="3">
        <v>46245</v>
      </c>
      <c r="C982" t="s">
        <v>106</v>
      </c>
      <c r="D982">
        <v>1068</v>
      </c>
      <c r="E982" t="s">
        <v>62</v>
      </c>
      <c r="F982" s="1">
        <v>48119411.890000001</v>
      </c>
      <c r="H982" s="1">
        <v>37839493.149999999</v>
      </c>
    </row>
    <row r="983" spans="1:11" x14ac:dyDescent="0.25">
      <c r="A983" t="s">
        <v>9</v>
      </c>
      <c r="B983" s="3">
        <v>46245</v>
      </c>
      <c r="C983" t="s">
        <v>106</v>
      </c>
      <c r="D983">
        <v>1074</v>
      </c>
      <c r="E983" t="s">
        <v>63</v>
      </c>
      <c r="F983" s="1">
        <v>14004287.93</v>
      </c>
      <c r="G983" s="1">
        <v>176410.99</v>
      </c>
      <c r="H983" s="1">
        <v>10957165.949999999</v>
      </c>
      <c r="I983" s="1">
        <v>132974.22</v>
      </c>
      <c r="J983" s="2">
        <v>59.171999999999997</v>
      </c>
      <c r="K983" s="2">
        <v>1</v>
      </c>
    </row>
    <row r="984" spans="1:11" x14ac:dyDescent="0.25">
      <c r="A984" t="s">
        <v>9</v>
      </c>
      <c r="B984" s="3">
        <v>46245</v>
      </c>
      <c r="C984" t="s">
        <v>106</v>
      </c>
      <c r="D984">
        <v>1075</v>
      </c>
      <c r="E984" t="s">
        <v>64</v>
      </c>
      <c r="F984" s="1">
        <v>31909874.18</v>
      </c>
      <c r="H984" s="1">
        <v>25389021.239999998</v>
      </c>
    </row>
    <row r="985" spans="1:11" x14ac:dyDescent="0.25">
      <c r="A985" t="s">
        <v>9</v>
      </c>
      <c r="B985" s="3">
        <v>46245</v>
      </c>
      <c r="C985" t="s">
        <v>106</v>
      </c>
      <c r="D985">
        <v>1076</v>
      </c>
      <c r="E985" t="s">
        <v>65</v>
      </c>
      <c r="F985" s="1">
        <v>33276016.940000001</v>
      </c>
      <c r="H985" s="1">
        <v>26187920.309999999</v>
      </c>
    </row>
    <row r="986" spans="1:11" x14ac:dyDescent="0.25">
      <c r="A986" t="s">
        <v>9</v>
      </c>
      <c r="B986" s="3">
        <v>46245</v>
      </c>
      <c r="C986" t="s">
        <v>106</v>
      </c>
      <c r="D986">
        <v>1077</v>
      </c>
      <c r="E986" t="s">
        <v>66</v>
      </c>
      <c r="F986" s="1">
        <v>43245370.289999999</v>
      </c>
      <c r="H986" s="1">
        <v>33906325.25</v>
      </c>
    </row>
    <row r="987" spans="1:11" x14ac:dyDescent="0.25">
      <c r="A987" t="s">
        <v>9</v>
      </c>
      <c r="B987" s="3">
        <v>46245</v>
      </c>
      <c r="C987" t="s">
        <v>106</v>
      </c>
      <c r="D987">
        <v>1078</v>
      </c>
      <c r="E987" t="s">
        <v>67</v>
      </c>
      <c r="F987" s="1">
        <v>34749020.020000003</v>
      </c>
      <c r="G987" s="1">
        <v>150028.41</v>
      </c>
      <c r="H987" s="1">
        <v>27274137.140000001</v>
      </c>
      <c r="I987" s="1">
        <v>112719</v>
      </c>
      <c r="J987" s="2">
        <v>57.758000000000003</v>
      </c>
      <c r="K987" s="2">
        <v>1</v>
      </c>
    </row>
    <row r="988" spans="1:11" x14ac:dyDescent="0.25">
      <c r="A988" t="s">
        <v>9</v>
      </c>
      <c r="B988" s="3">
        <v>46245</v>
      </c>
      <c r="C988" t="s">
        <v>106</v>
      </c>
      <c r="D988">
        <v>1080</v>
      </c>
      <c r="E988" t="s">
        <v>68</v>
      </c>
      <c r="F988" s="1">
        <v>34602211.979999997</v>
      </c>
      <c r="G988" s="1">
        <v>1813201.8</v>
      </c>
      <c r="H988" s="1">
        <v>26563051.280000001</v>
      </c>
      <c r="I988" s="1">
        <v>1407728.33</v>
      </c>
      <c r="J988" s="2">
        <v>204</v>
      </c>
      <c r="K988" s="2">
        <v>10</v>
      </c>
    </row>
    <row r="989" spans="1:11" x14ac:dyDescent="0.25">
      <c r="A989" t="s">
        <v>9</v>
      </c>
      <c r="B989" s="3">
        <v>46245</v>
      </c>
      <c r="C989" t="s">
        <v>106</v>
      </c>
      <c r="D989">
        <v>1081</v>
      </c>
      <c r="E989" t="s">
        <v>69</v>
      </c>
      <c r="F989" s="1">
        <v>30533814.390000001</v>
      </c>
      <c r="H989" s="1">
        <v>24212837.859999999</v>
      </c>
    </row>
    <row r="990" spans="1:11" x14ac:dyDescent="0.25">
      <c r="A990" t="s">
        <v>9</v>
      </c>
      <c r="B990" s="3">
        <v>46245</v>
      </c>
      <c r="C990" t="s">
        <v>106</v>
      </c>
      <c r="D990">
        <v>1082</v>
      </c>
      <c r="E990" t="s">
        <v>70</v>
      </c>
      <c r="F990" s="1">
        <v>16731019.84</v>
      </c>
      <c r="H990" s="1">
        <v>13194354.76</v>
      </c>
    </row>
    <row r="991" spans="1:11" x14ac:dyDescent="0.25">
      <c r="A991" t="s">
        <v>9</v>
      </c>
      <c r="B991" s="3">
        <v>46245</v>
      </c>
      <c r="C991" t="s">
        <v>106</v>
      </c>
      <c r="D991">
        <v>1084</v>
      </c>
      <c r="E991" t="s">
        <v>71</v>
      </c>
      <c r="F991" s="1">
        <v>11680334.59</v>
      </c>
      <c r="H991" s="1">
        <v>9210012.1999999993</v>
      </c>
    </row>
    <row r="992" spans="1:11" x14ac:dyDescent="0.25">
      <c r="A992" t="s">
        <v>9</v>
      </c>
      <c r="B992" s="3">
        <v>46245</v>
      </c>
      <c r="C992" t="s">
        <v>106</v>
      </c>
      <c r="D992">
        <v>1085</v>
      </c>
      <c r="E992" t="s">
        <v>72</v>
      </c>
      <c r="F992" s="1">
        <v>18011331.579999998</v>
      </c>
      <c r="H992" s="1">
        <v>14211865.300000001</v>
      </c>
    </row>
    <row r="993" spans="1:11" x14ac:dyDescent="0.25">
      <c r="A993" t="s">
        <v>9</v>
      </c>
      <c r="B993" s="3">
        <v>46245</v>
      </c>
      <c r="C993" t="s">
        <v>106</v>
      </c>
      <c r="D993">
        <v>1086</v>
      </c>
      <c r="E993" t="s">
        <v>73</v>
      </c>
      <c r="F993" s="1">
        <v>26411102.469999999</v>
      </c>
      <c r="H993" s="1">
        <v>20710088.809999999</v>
      </c>
    </row>
    <row r="994" spans="1:11" x14ac:dyDescent="0.25">
      <c r="A994" t="s">
        <v>9</v>
      </c>
      <c r="B994" s="3">
        <v>46245</v>
      </c>
      <c r="C994" t="s">
        <v>106</v>
      </c>
      <c r="D994">
        <v>1087</v>
      </c>
      <c r="E994" t="s">
        <v>74</v>
      </c>
      <c r="F994" s="1">
        <v>43068735.719999999</v>
      </c>
      <c r="G994" s="1">
        <v>4103541.48</v>
      </c>
      <c r="H994" s="1">
        <v>33869612.07</v>
      </c>
      <c r="I994" s="1">
        <v>3240953.33</v>
      </c>
      <c r="J994" s="2">
        <v>1061.49</v>
      </c>
      <c r="K994" s="2">
        <v>32</v>
      </c>
    </row>
    <row r="995" spans="1:11" x14ac:dyDescent="0.25">
      <c r="A995" t="s">
        <v>9</v>
      </c>
      <c r="B995" s="3">
        <v>46245</v>
      </c>
      <c r="C995" t="s">
        <v>106</v>
      </c>
      <c r="D995">
        <v>1088</v>
      </c>
      <c r="E995" t="s">
        <v>75</v>
      </c>
      <c r="F995" s="1">
        <v>37005270.740000002</v>
      </c>
      <c r="G995" s="1">
        <v>54999</v>
      </c>
      <c r="H995" s="1">
        <v>29909927.719999999</v>
      </c>
      <c r="I995" s="1">
        <v>42612.86</v>
      </c>
      <c r="J995" s="2">
        <v>1</v>
      </c>
      <c r="K995" s="2">
        <v>1</v>
      </c>
    </row>
    <row r="996" spans="1:11" x14ac:dyDescent="0.25">
      <c r="A996" t="s">
        <v>9</v>
      </c>
      <c r="B996" s="3">
        <v>46245</v>
      </c>
      <c r="C996" t="s">
        <v>106</v>
      </c>
      <c r="D996">
        <v>1092</v>
      </c>
      <c r="E996" t="s">
        <v>76</v>
      </c>
      <c r="F996" s="1">
        <v>32174916.039999999</v>
      </c>
      <c r="H996" s="1">
        <v>25149720.66</v>
      </c>
    </row>
    <row r="997" spans="1:11" x14ac:dyDescent="0.25">
      <c r="A997" t="s">
        <v>9</v>
      </c>
      <c r="B997" s="3">
        <v>46245</v>
      </c>
      <c r="C997" t="s">
        <v>106</v>
      </c>
      <c r="D997">
        <v>1093</v>
      </c>
      <c r="E997" t="s">
        <v>77</v>
      </c>
      <c r="F997" s="1">
        <v>54151431.600000001</v>
      </c>
      <c r="H997" s="1">
        <v>42361782.969999999</v>
      </c>
    </row>
    <row r="998" spans="1:11" x14ac:dyDescent="0.25">
      <c r="A998" t="s">
        <v>9</v>
      </c>
      <c r="B998" s="3">
        <v>46245</v>
      </c>
      <c r="C998" t="s">
        <v>106</v>
      </c>
      <c r="D998">
        <v>1096</v>
      </c>
      <c r="E998" t="s">
        <v>78</v>
      </c>
      <c r="F998" s="1">
        <v>24245972.91</v>
      </c>
      <c r="H998" s="1">
        <v>19054749.629999999</v>
      </c>
    </row>
    <row r="999" spans="1:11" x14ac:dyDescent="0.25">
      <c r="A999" t="s">
        <v>9</v>
      </c>
      <c r="B999" s="3">
        <v>46245</v>
      </c>
      <c r="C999" t="s">
        <v>106</v>
      </c>
      <c r="D999">
        <v>1097</v>
      </c>
      <c r="E999" t="s">
        <v>79</v>
      </c>
      <c r="F999" s="1">
        <v>33896361.299999997</v>
      </c>
      <c r="H999" s="1">
        <v>26834543.27</v>
      </c>
    </row>
    <row r="1000" spans="1:11" x14ac:dyDescent="0.25">
      <c r="A1000" t="s">
        <v>9</v>
      </c>
      <c r="B1000" s="3">
        <v>46245</v>
      </c>
      <c r="C1000" t="s">
        <v>106</v>
      </c>
      <c r="D1000">
        <v>1098</v>
      </c>
      <c r="E1000" t="s">
        <v>80</v>
      </c>
      <c r="F1000" s="1">
        <v>22273999.68</v>
      </c>
      <c r="H1000" s="1">
        <v>17355774.309999999</v>
      </c>
    </row>
    <row r="1001" spans="1:11" x14ac:dyDescent="0.25">
      <c r="A1001" t="s">
        <v>9</v>
      </c>
      <c r="B1001" s="3">
        <v>46245</v>
      </c>
      <c r="C1001" t="s">
        <v>106</v>
      </c>
      <c r="D1001">
        <v>1099</v>
      </c>
      <c r="E1001" t="s">
        <v>81</v>
      </c>
      <c r="F1001" s="1">
        <v>28557815.390000001</v>
      </c>
      <c r="G1001" s="1">
        <v>868767.89</v>
      </c>
      <c r="H1001" s="1">
        <v>22884391.77</v>
      </c>
      <c r="I1001" s="1">
        <v>673115.63</v>
      </c>
      <c r="J1001" s="2">
        <v>3</v>
      </c>
      <c r="K1001" s="2">
        <v>2</v>
      </c>
    </row>
    <row r="1002" spans="1:11" x14ac:dyDescent="0.25">
      <c r="A1002" t="s">
        <v>9</v>
      </c>
      <c r="B1002" s="3">
        <v>46245</v>
      </c>
      <c r="C1002" t="s">
        <v>106</v>
      </c>
      <c r="D1002">
        <v>1100</v>
      </c>
      <c r="E1002" t="s">
        <v>82</v>
      </c>
      <c r="F1002" s="1">
        <v>27732138.649999999</v>
      </c>
      <c r="H1002" s="1">
        <v>21771620.789999999</v>
      </c>
    </row>
    <row r="1003" spans="1:11" x14ac:dyDescent="0.25">
      <c r="A1003" t="s">
        <v>9</v>
      </c>
      <c r="B1003" s="3">
        <v>46245</v>
      </c>
      <c r="C1003" t="s">
        <v>106</v>
      </c>
      <c r="D1003">
        <v>1102</v>
      </c>
      <c r="E1003" t="s">
        <v>107</v>
      </c>
      <c r="F1003" s="1">
        <v>4719056.12</v>
      </c>
      <c r="H1003" s="1">
        <v>3680581.62</v>
      </c>
    </row>
    <row r="1004" spans="1:11" x14ac:dyDescent="0.25">
      <c r="A1004" t="s">
        <v>9</v>
      </c>
      <c r="B1004" s="3">
        <v>46245</v>
      </c>
      <c r="C1004" t="s">
        <v>106</v>
      </c>
      <c r="D1004">
        <v>1106</v>
      </c>
      <c r="E1004" t="s">
        <v>83</v>
      </c>
      <c r="F1004" s="1">
        <v>20583606.300000001</v>
      </c>
      <c r="H1004" s="1">
        <v>16199588.25</v>
      </c>
    </row>
    <row r="1005" spans="1:11" x14ac:dyDescent="0.25">
      <c r="A1005" t="s">
        <v>9</v>
      </c>
      <c r="B1005" s="3">
        <v>46245</v>
      </c>
      <c r="C1005" t="s">
        <v>106</v>
      </c>
      <c r="D1005">
        <v>1108</v>
      </c>
      <c r="E1005" t="s">
        <v>84</v>
      </c>
      <c r="F1005" s="1">
        <v>54655354.780000001</v>
      </c>
      <c r="G1005" s="1">
        <v>483083.36</v>
      </c>
      <c r="H1005" s="1">
        <v>42732691.289999999</v>
      </c>
      <c r="I1005" s="1">
        <v>373064.87</v>
      </c>
      <c r="J1005" s="2">
        <v>54.430999999999997</v>
      </c>
      <c r="K1005" s="2">
        <v>4</v>
      </c>
    </row>
    <row r="1006" spans="1:11" x14ac:dyDescent="0.25">
      <c r="A1006" t="s">
        <v>9</v>
      </c>
      <c r="B1006" s="3">
        <v>46245</v>
      </c>
      <c r="C1006" t="s">
        <v>106</v>
      </c>
      <c r="D1006">
        <v>1109</v>
      </c>
      <c r="E1006" t="s">
        <v>108</v>
      </c>
      <c r="F1006" s="1">
        <v>4391478.07</v>
      </c>
      <c r="H1006" s="1">
        <v>3437379.15</v>
      </c>
    </row>
    <row r="1007" spans="1:11" x14ac:dyDescent="0.25">
      <c r="A1007" t="s">
        <v>9</v>
      </c>
      <c r="B1007" s="3">
        <v>46245</v>
      </c>
      <c r="C1007" t="s">
        <v>106</v>
      </c>
      <c r="D1007">
        <v>1110</v>
      </c>
      <c r="E1007" t="s">
        <v>85</v>
      </c>
      <c r="F1007" s="1">
        <v>20691982.120000001</v>
      </c>
      <c r="H1007" s="1">
        <v>16217352.310000001</v>
      </c>
    </row>
    <row r="1008" spans="1:11" x14ac:dyDescent="0.25">
      <c r="A1008" t="s">
        <v>9</v>
      </c>
      <c r="B1008" s="3">
        <v>46245</v>
      </c>
      <c r="C1008" t="s">
        <v>106</v>
      </c>
      <c r="D1008">
        <v>1111</v>
      </c>
      <c r="E1008" t="s">
        <v>86</v>
      </c>
      <c r="F1008" s="1">
        <v>21815813.899999999</v>
      </c>
      <c r="G1008" s="1">
        <v>16737.8</v>
      </c>
      <c r="H1008" s="1">
        <v>17361043.280000001</v>
      </c>
      <c r="I1008" s="1">
        <v>12968.34</v>
      </c>
      <c r="J1008" s="2">
        <v>3</v>
      </c>
      <c r="K1008" s="2">
        <v>1</v>
      </c>
    </row>
    <row r="1009" spans="1:11" x14ac:dyDescent="0.25">
      <c r="A1009" t="s">
        <v>9</v>
      </c>
      <c r="B1009" s="3">
        <v>46245</v>
      </c>
      <c r="C1009" t="s">
        <v>106</v>
      </c>
      <c r="D1009">
        <v>1114</v>
      </c>
      <c r="E1009" t="s">
        <v>87</v>
      </c>
      <c r="F1009" s="1">
        <v>21069865.530000001</v>
      </c>
      <c r="H1009" s="1">
        <v>16523952.220000001</v>
      </c>
    </row>
    <row r="1010" spans="1:11" x14ac:dyDescent="0.25">
      <c r="A1010" t="s">
        <v>9</v>
      </c>
      <c r="B1010" s="3">
        <v>46245</v>
      </c>
      <c r="C1010" t="s">
        <v>106</v>
      </c>
      <c r="D1010">
        <v>1115</v>
      </c>
      <c r="E1010" t="s">
        <v>88</v>
      </c>
      <c r="F1010" s="1">
        <v>36648847.700000003</v>
      </c>
      <c r="G1010" s="1">
        <v>2999451.91</v>
      </c>
      <c r="H1010" s="1">
        <v>28786356.399999999</v>
      </c>
      <c r="I1010" s="1">
        <v>2338596.4700000002</v>
      </c>
      <c r="J1010" s="2">
        <v>202.613</v>
      </c>
      <c r="K1010" s="2">
        <v>10</v>
      </c>
    </row>
    <row r="1011" spans="1:11" x14ac:dyDescent="0.25">
      <c r="A1011" t="s">
        <v>9</v>
      </c>
      <c r="B1011" s="3">
        <v>46245</v>
      </c>
      <c r="C1011" t="s">
        <v>106</v>
      </c>
      <c r="D1011">
        <v>1116</v>
      </c>
      <c r="E1011" t="s">
        <v>89</v>
      </c>
      <c r="F1011" s="1">
        <v>25492391.100000001</v>
      </c>
      <c r="H1011" s="1">
        <v>20004994.010000002</v>
      </c>
    </row>
    <row r="1012" spans="1:11" x14ac:dyDescent="0.25">
      <c r="A1012" t="s">
        <v>9</v>
      </c>
      <c r="B1012" s="3">
        <v>46245</v>
      </c>
      <c r="C1012" t="s">
        <v>106</v>
      </c>
      <c r="D1012">
        <v>1119</v>
      </c>
      <c r="E1012" t="s">
        <v>90</v>
      </c>
      <c r="F1012" s="1">
        <v>22271377.699999999</v>
      </c>
      <c r="H1012" s="1">
        <v>17408880.43</v>
      </c>
    </row>
    <row r="1013" spans="1:11" x14ac:dyDescent="0.25">
      <c r="A1013" t="s">
        <v>9</v>
      </c>
      <c r="B1013" s="3">
        <v>46245</v>
      </c>
      <c r="C1013" t="s">
        <v>106</v>
      </c>
      <c r="D1013">
        <v>2997</v>
      </c>
      <c r="E1013" t="s">
        <v>91</v>
      </c>
      <c r="F1013" s="1">
        <v>122834788.98999999</v>
      </c>
      <c r="G1013" s="1">
        <v>16327182.140000001</v>
      </c>
      <c r="H1013" s="1">
        <v>97940711.950000003</v>
      </c>
      <c r="I1013" s="1">
        <v>12662102.890000001</v>
      </c>
      <c r="J1013" s="2">
        <v>4431.5150000000003</v>
      </c>
      <c r="K1013" s="2">
        <v>160</v>
      </c>
    </row>
    <row r="1014" spans="1:11" x14ac:dyDescent="0.25">
      <c r="A1014" t="s">
        <v>9</v>
      </c>
      <c r="B1014" s="3">
        <v>46245</v>
      </c>
      <c r="C1014" t="s">
        <v>106</v>
      </c>
      <c r="D1014">
        <v>2998</v>
      </c>
      <c r="E1014" t="s">
        <v>92</v>
      </c>
      <c r="F1014" s="1">
        <v>74262831.120000005</v>
      </c>
      <c r="G1014" s="1">
        <v>10961687.08</v>
      </c>
      <c r="H1014" s="1">
        <v>57988247.329999998</v>
      </c>
      <c r="I1014" s="1">
        <v>8466727.9100000001</v>
      </c>
      <c r="J1014" s="2">
        <v>2545.2840000000001</v>
      </c>
      <c r="K1014" s="2">
        <v>92</v>
      </c>
    </row>
    <row r="1015" spans="1:11" x14ac:dyDescent="0.25">
      <c r="A1015" t="s">
        <v>9</v>
      </c>
      <c r="B1015" s="3">
        <v>46245</v>
      </c>
      <c r="C1015" t="s">
        <v>106</v>
      </c>
      <c r="D1015">
        <v>2999</v>
      </c>
      <c r="E1015" t="s">
        <v>93</v>
      </c>
      <c r="F1015" s="1">
        <v>71200835.769999996</v>
      </c>
      <c r="G1015" s="1">
        <v>8013957.1900000004</v>
      </c>
      <c r="H1015" s="1">
        <v>55532301.609999999</v>
      </c>
      <c r="I1015" s="1">
        <v>6092502.5899999999</v>
      </c>
      <c r="J1015" s="2">
        <v>1806.425</v>
      </c>
      <c r="K1015" s="2">
        <v>62</v>
      </c>
    </row>
    <row r="1016" spans="1:11" x14ac:dyDescent="0.25">
      <c r="A1016" t="s">
        <v>9</v>
      </c>
      <c r="B1016" s="3">
        <v>46245</v>
      </c>
      <c r="C1016" t="s">
        <v>106</v>
      </c>
      <c r="D1016">
        <v>3601</v>
      </c>
      <c r="E1016" t="s">
        <v>94</v>
      </c>
      <c r="F1016" s="1">
        <v>81314298.590000004</v>
      </c>
      <c r="G1016" s="1">
        <v>8011018.3499999996</v>
      </c>
      <c r="H1016" s="1">
        <v>63847870.299999997</v>
      </c>
      <c r="I1016" s="1">
        <v>6179599.21</v>
      </c>
      <c r="J1016" s="2">
        <v>1767.3620000000001</v>
      </c>
      <c r="K1016" s="2">
        <v>65</v>
      </c>
    </row>
    <row r="1017" spans="1:11" x14ac:dyDescent="0.25">
      <c r="A1017" t="s">
        <v>9</v>
      </c>
      <c r="B1017" s="3">
        <v>46245</v>
      </c>
      <c r="C1017" t="s">
        <v>106</v>
      </c>
      <c r="D1017">
        <v>3602</v>
      </c>
      <c r="E1017" t="s">
        <v>95</v>
      </c>
      <c r="F1017" s="1">
        <v>68276118.319999993</v>
      </c>
      <c r="G1017" s="1">
        <v>5576111.1100000003</v>
      </c>
      <c r="H1017" s="1">
        <v>53392072.950000003</v>
      </c>
      <c r="I1017" s="1">
        <v>4295436.57</v>
      </c>
      <c r="J1017" s="2">
        <v>1509.222</v>
      </c>
      <c r="K1017" s="2">
        <v>54</v>
      </c>
    </row>
    <row r="1018" spans="1:11" x14ac:dyDescent="0.25">
      <c r="A1018" t="s">
        <v>9</v>
      </c>
      <c r="B1018" s="3">
        <v>46245</v>
      </c>
      <c r="C1018" t="s">
        <v>106</v>
      </c>
      <c r="D1018">
        <v>3603</v>
      </c>
      <c r="E1018" t="s">
        <v>96</v>
      </c>
      <c r="F1018" s="1">
        <v>70983663.260000005</v>
      </c>
      <c r="G1018" s="1">
        <v>6972463.54</v>
      </c>
      <c r="H1018" s="1">
        <v>55279512.93</v>
      </c>
      <c r="I1018" s="1">
        <v>5386174.0099999998</v>
      </c>
      <c r="J1018" s="2">
        <v>1766.0409999999999</v>
      </c>
      <c r="K1018" s="2">
        <v>54</v>
      </c>
    </row>
    <row r="1019" spans="1:11" x14ac:dyDescent="0.25">
      <c r="A1019" t="s">
        <v>9</v>
      </c>
      <c r="B1019" s="3">
        <v>46245</v>
      </c>
      <c r="C1019" t="s">
        <v>106</v>
      </c>
      <c r="D1019">
        <v>3604</v>
      </c>
      <c r="E1019" t="s">
        <v>97</v>
      </c>
      <c r="F1019" s="1">
        <v>54972938.490000002</v>
      </c>
      <c r="G1019" s="1">
        <v>3919783.41</v>
      </c>
      <c r="H1019" s="1">
        <v>43048070.560000002</v>
      </c>
      <c r="I1019" s="1">
        <v>3012551.62</v>
      </c>
      <c r="J1019" s="2">
        <v>985.16300000000001</v>
      </c>
      <c r="K1019" s="2">
        <v>34</v>
      </c>
    </row>
    <row r="1020" spans="1:11" x14ac:dyDescent="0.25">
      <c r="A1020" t="s">
        <v>9</v>
      </c>
      <c r="B1020" s="3">
        <v>46245</v>
      </c>
      <c r="C1020" t="s">
        <v>106</v>
      </c>
      <c r="D1020">
        <v>3605</v>
      </c>
      <c r="E1020" t="s">
        <v>98</v>
      </c>
      <c r="F1020" s="1">
        <v>121028988.12</v>
      </c>
      <c r="G1020" s="1">
        <v>10013640.9</v>
      </c>
      <c r="H1020" s="1">
        <v>95025681.299999997</v>
      </c>
      <c r="I1020" s="1">
        <v>7675130.54</v>
      </c>
      <c r="J1020" s="2">
        <v>2577.4490000000001</v>
      </c>
      <c r="K1020" s="2">
        <v>95</v>
      </c>
    </row>
    <row r="1021" spans="1:11" x14ac:dyDescent="0.25">
      <c r="A1021" t="s">
        <v>9</v>
      </c>
      <c r="B1021" s="3">
        <v>46245</v>
      </c>
      <c r="C1021" t="s">
        <v>106</v>
      </c>
      <c r="D1021">
        <v>3606</v>
      </c>
      <c r="E1021" t="s">
        <v>99</v>
      </c>
      <c r="F1021" s="1">
        <v>85541812.170000002</v>
      </c>
      <c r="G1021" s="1">
        <v>4202334.05</v>
      </c>
      <c r="H1021" s="1">
        <v>67225197.709999993</v>
      </c>
      <c r="I1021" s="1">
        <v>3261982.06</v>
      </c>
      <c r="J1021" s="2">
        <v>1050</v>
      </c>
      <c r="K1021" s="2">
        <v>45</v>
      </c>
    </row>
    <row r="1022" spans="1:11" x14ac:dyDescent="0.25">
      <c r="A1022" t="s">
        <v>9</v>
      </c>
      <c r="B1022" s="3">
        <v>46245</v>
      </c>
      <c r="C1022" t="s">
        <v>106</v>
      </c>
      <c r="D1022">
        <v>3608</v>
      </c>
      <c r="E1022" t="s">
        <v>100</v>
      </c>
      <c r="F1022" s="1">
        <v>105038667.06</v>
      </c>
      <c r="G1022" s="1">
        <v>2528322.59</v>
      </c>
      <c r="H1022" s="1">
        <v>81893098.180000007</v>
      </c>
      <c r="I1022" s="1">
        <v>1961021.36</v>
      </c>
      <c r="J1022" s="2">
        <v>554.73800000000006</v>
      </c>
      <c r="K1022" s="2">
        <v>18</v>
      </c>
    </row>
    <row r="1023" spans="1:11" x14ac:dyDescent="0.25">
      <c r="A1023" t="s">
        <v>9</v>
      </c>
      <c r="B1023" s="3">
        <v>46245</v>
      </c>
      <c r="C1023" t="s">
        <v>106</v>
      </c>
      <c r="D1023">
        <v>3613</v>
      </c>
      <c r="E1023" t="s">
        <v>101</v>
      </c>
      <c r="F1023" s="1">
        <v>90029833.459999993</v>
      </c>
      <c r="G1023" s="1">
        <v>9238017.9600000009</v>
      </c>
      <c r="H1023" s="1">
        <v>70431085.930000007</v>
      </c>
      <c r="I1023" s="1">
        <v>7113233.2599999998</v>
      </c>
      <c r="J1023" s="2">
        <v>2439.4630000000002</v>
      </c>
      <c r="K1023" s="2">
        <v>81</v>
      </c>
    </row>
    <row r="1024" spans="1:11" x14ac:dyDescent="0.25">
      <c r="A1024" t="s">
        <v>9</v>
      </c>
      <c r="B1024" s="3">
        <v>46245</v>
      </c>
      <c r="C1024" t="s">
        <v>106</v>
      </c>
      <c r="D1024">
        <v>4001</v>
      </c>
      <c r="E1024" t="s">
        <v>102</v>
      </c>
      <c r="F1024" s="1">
        <v>16978128.68</v>
      </c>
      <c r="G1024" s="1">
        <v>86420.2</v>
      </c>
      <c r="H1024" s="1">
        <v>13394961.24</v>
      </c>
      <c r="I1024" s="1">
        <v>66957.72</v>
      </c>
      <c r="J1024" s="2">
        <v>22</v>
      </c>
      <c r="K1024" s="2">
        <v>1</v>
      </c>
    </row>
    <row r="1025" spans="1:11" x14ac:dyDescent="0.25">
      <c r="A1025" t="s">
        <v>9</v>
      </c>
      <c r="B1025" s="3">
        <v>46246</v>
      </c>
      <c r="C1025" t="s">
        <v>109</v>
      </c>
      <c r="D1025">
        <v>1002</v>
      </c>
      <c r="E1025" t="s">
        <v>11</v>
      </c>
      <c r="F1025" s="1">
        <v>51594512.409999996</v>
      </c>
      <c r="G1025" s="1">
        <v>5748730.1900000004</v>
      </c>
      <c r="H1025" s="1">
        <v>40289703.350000001</v>
      </c>
      <c r="I1025" s="1">
        <v>4445199.84</v>
      </c>
      <c r="J1025" s="2">
        <v>818.72699999999998</v>
      </c>
      <c r="K1025" s="2">
        <v>32</v>
      </c>
    </row>
    <row r="1026" spans="1:11" x14ac:dyDescent="0.25">
      <c r="A1026" t="s">
        <v>9</v>
      </c>
      <c r="B1026" s="3">
        <v>46246</v>
      </c>
      <c r="C1026" t="s">
        <v>109</v>
      </c>
      <c r="D1026">
        <v>1003</v>
      </c>
      <c r="E1026" t="s">
        <v>12</v>
      </c>
      <c r="F1026" s="1">
        <v>58933914.020000003</v>
      </c>
      <c r="G1026" s="1">
        <v>577003.30000000005</v>
      </c>
      <c r="H1026" s="1">
        <v>46792694.359999999</v>
      </c>
      <c r="I1026" s="1">
        <v>416159.85</v>
      </c>
      <c r="J1026" s="2">
        <v>202.1</v>
      </c>
      <c r="K1026" s="2">
        <v>12</v>
      </c>
    </row>
    <row r="1027" spans="1:11" x14ac:dyDescent="0.25">
      <c r="A1027" t="s">
        <v>9</v>
      </c>
      <c r="B1027" s="3">
        <v>46246</v>
      </c>
      <c r="C1027" t="s">
        <v>109</v>
      </c>
      <c r="D1027">
        <v>1004</v>
      </c>
      <c r="E1027" t="s">
        <v>13</v>
      </c>
      <c r="F1027" s="1">
        <v>84659835.760000005</v>
      </c>
      <c r="G1027" s="1">
        <v>4201184.41</v>
      </c>
      <c r="H1027" s="1">
        <v>66204746.840000004</v>
      </c>
      <c r="I1027" s="1">
        <v>3216061.11</v>
      </c>
      <c r="J1027" s="2">
        <v>932.42600000000004</v>
      </c>
      <c r="K1027" s="2">
        <v>26</v>
      </c>
    </row>
    <row r="1028" spans="1:11" x14ac:dyDescent="0.25">
      <c r="A1028" t="s">
        <v>9</v>
      </c>
      <c r="B1028" s="3">
        <v>46246</v>
      </c>
      <c r="C1028" t="s">
        <v>109</v>
      </c>
      <c r="D1028">
        <v>1005</v>
      </c>
      <c r="E1028" t="s">
        <v>14</v>
      </c>
      <c r="F1028" s="1">
        <v>51374189.219999999</v>
      </c>
      <c r="H1028" s="1">
        <v>40282717.990000002</v>
      </c>
    </row>
    <row r="1029" spans="1:11" x14ac:dyDescent="0.25">
      <c r="A1029" t="s">
        <v>9</v>
      </c>
      <c r="B1029" s="3">
        <v>46246</v>
      </c>
      <c r="C1029" t="s">
        <v>109</v>
      </c>
      <c r="D1029">
        <v>1006</v>
      </c>
      <c r="E1029" t="s">
        <v>15</v>
      </c>
      <c r="F1029" s="1">
        <v>59300688.460000001</v>
      </c>
      <c r="G1029" s="1">
        <v>6775086.7400000002</v>
      </c>
      <c r="H1029" s="1">
        <v>46707000.020000003</v>
      </c>
      <c r="I1029" s="1">
        <v>5256875.18</v>
      </c>
      <c r="J1029" s="2">
        <v>610.91</v>
      </c>
      <c r="K1029" s="2">
        <v>36</v>
      </c>
    </row>
    <row r="1030" spans="1:11" x14ac:dyDescent="0.25">
      <c r="A1030" t="s">
        <v>9</v>
      </c>
      <c r="B1030" s="3">
        <v>46246</v>
      </c>
      <c r="C1030" t="s">
        <v>109</v>
      </c>
      <c r="D1030">
        <v>1007</v>
      </c>
      <c r="E1030" t="s">
        <v>16</v>
      </c>
      <c r="F1030" s="1">
        <v>66963011.049999997</v>
      </c>
      <c r="G1030" s="1">
        <v>2539607.37</v>
      </c>
      <c r="H1030" s="1">
        <v>53232759.68</v>
      </c>
      <c r="I1030" s="1">
        <v>2010165.01</v>
      </c>
      <c r="J1030" s="2">
        <v>19.384</v>
      </c>
      <c r="K1030" s="2">
        <v>4</v>
      </c>
    </row>
    <row r="1031" spans="1:11" x14ac:dyDescent="0.25">
      <c r="A1031" t="s">
        <v>9</v>
      </c>
      <c r="B1031" s="3">
        <v>46246</v>
      </c>
      <c r="C1031" t="s">
        <v>109</v>
      </c>
      <c r="D1031">
        <v>1008</v>
      </c>
      <c r="E1031" t="s">
        <v>17</v>
      </c>
      <c r="F1031" s="1">
        <v>61997910.439999998</v>
      </c>
      <c r="G1031" s="1">
        <v>4051235.35</v>
      </c>
      <c r="H1031" s="1">
        <v>48160218.280000001</v>
      </c>
      <c r="I1031" s="1">
        <v>2905031.19</v>
      </c>
      <c r="J1031" s="2">
        <v>374.69900000000001</v>
      </c>
      <c r="K1031" s="2">
        <v>26</v>
      </c>
    </row>
    <row r="1032" spans="1:11" x14ac:dyDescent="0.25">
      <c r="A1032" t="s">
        <v>9</v>
      </c>
      <c r="B1032" s="3">
        <v>46246</v>
      </c>
      <c r="C1032" t="s">
        <v>109</v>
      </c>
      <c r="D1032">
        <v>1010</v>
      </c>
      <c r="E1032" t="s">
        <v>18</v>
      </c>
      <c r="F1032" s="1">
        <v>40058511.719999999</v>
      </c>
      <c r="H1032" s="1">
        <v>31669551.809999999</v>
      </c>
    </row>
    <row r="1033" spans="1:11" x14ac:dyDescent="0.25">
      <c r="A1033" t="s">
        <v>9</v>
      </c>
      <c r="B1033" s="3">
        <v>46246</v>
      </c>
      <c r="C1033" t="s">
        <v>109</v>
      </c>
      <c r="D1033">
        <v>1011</v>
      </c>
      <c r="E1033" t="s">
        <v>19</v>
      </c>
      <c r="F1033" s="1">
        <v>51987233.590000004</v>
      </c>
      <c r="G1033" s="1">
        <v>1024756.65</v>
      </c>
      <c r="H1033" s="1">
        <v>40743806.630000003</v>
      </c>
      <c r="I1033" s="1">
        <v>788774.23</v>
      </c>
      <c r="J1033" s="2">
        <v>175.304</v>
      </c>
      <c r="K1033" s="2">
        <v>14</v>
      </c>
    </row>
    <row r="1034" spans="1:11" x14ac:dyDescent="0.25">
      <c r="A1034" t="s">
        <v>9</v>
      </c>
      <c r="B1034" s="3">
        <v>46246</v>
      </c>
      <c r="C1034" t="s">
        <v>109</v>
      </c>
      <c r="D1034">
        <v>1012</v>
      </c>
      <c r="E1034" t="s">
        <v>20</v>
      </c>
      <c r="F1034" s="1">
        <v>51573197.340000004</v>
      </c>
      <c r="H1034" s="1">
        <v>40266728.850000001</v>
      </c>
    </row>
    <row r="1035" spans="1:11" x14ac:dyDescent="0.25">
      <c r="A1035" t="s">
        <v>9</v>
      </c>
      <c r="B1035" s="3">
        <v>46246</v>
      </c>
      <c r="C1035" t="s">
        <v>109</v>
      </c>
      <c r="D1035">
        <v>1013</v>
      </c>
      <c r="E1035" t="s">
        <v>21</v>
      </c>
      <c r="F1035" s="1">
        <v>42175120.5</v>
      </c>
      <c r="H1035" s="1">
        <v>33216475</v>
      </c>
    </row>
    <row r="1036" spans="1:11" x14ac:dyDescent="0.25">
      <c r="A1036" t="s">
        <v>9</v>
      </c>
      <c r="B1036" s="3">
        <v>46246</v>
      </c>
      <c r="C1036" t="s">
        <v>109</v>
      </c>
      <c r="D1036">
        <v>1014</v>
      </c>
      <c r="E1036" t="s">
        <v>22</v>
      </c>
      <c r="F1036" s="1">
        <v>32361262.07</v>
      </c>
      <c r="G1036" s="1">
        <v>573626.98</v>
      </c>
      <c r="H1036" s="1">
        <v>25315215.149999999</v>
      </c>
      <c r="I1036" s="1">
        <v>438693.43</v>
      </c>
      <c r="J1036" s="2">
        <v>179.304</v>
      </c>
      <c r="K1036" s="2">
        <v>9</v>
      </c>
    </row>
    <row r="1037" spans="1:11" x14ac:dyDescent="0.25">
      <c r="A1037" t="s">
        <v>9</v>
      </c>
      <c r="B1037" s="3">
        <v>46246</v>
      </c>
      <c r="C1037" t="s">
        <v>109</v>
      </c>
      <c r="D1037">
        <v>1015</v>
      </c>
      <c r="E1037" t="s">
        <v>23</v>
      </c>
      <c r="F1037" s="1">
        <v>36590655.079999998</v>
      </c>
      <c r="H1037" s="1">
        <v>28655975.219999999</v>
      </c>
    </row>
    <row r="1038" spans="1:11" x14ac:dyDescent="0.25">
      <c r="A1038" t="s">
        <v>9</v>
      </c>
      <c r="B1038" s="3">
        <v>46246</v>
      </c>
      <c r="C1038" t="s">
        <v>109</v>
      </c>
      <c r="D1038">
        <v>1016</v>
      </c>
      <c r="E1038" t="s">
        <v>24</v>
      </c>
      <c r="F1038" s="1">
        <v>43014669.390000001</v>
      </c>
      <c r="H1038" s="1">
        <v>33691213.409999996</v>
      </c>
    </row>
    <row r="1039" spans="1:11" x14ac:dyDescent="0.25">
      <c r="A1039" t="s">
        <v>9</v>
      </c>
      <c r="B1039" s="3">
        <v>46246</v>
      </c>
      <c r="C1039" t="s">
        <v>109</v>
      </c>
      <c r="D1039">
        <v>1017</v>
      </c>
      <c r="E1039" t="s">
        <v>25</v>
      </c>
      <c r="F1039" s="1">
        <v>33650508.060000002</v>
      </c>
      <c r="H1039" s="1">
        <v>26435687.199999999</v>
      </c>
    </row>
    <row r="1040" spans="1:11" x14ac:dyDescent="0.25">
      <c r="A1040" t="s">
        <v>9</v>
      </c>
      <c r="B1040" s="3">
        <v>46246</v>
      </c>
      <c r="C1040" t="s">
        <v>109</v>
      </c>
      <c r="D1040">
        <v>1018</v>
      </c>
      <c r="E1040" t="s">
        <v>26</v>
      </c>
      <c r="F1040" s="1">
        <v>25783599.77</v>
      </c>
      <c r="H1040" s="1">
        <v>20190794.949999999</v>
      </c>
    </row>
    <row r="1041" spans="1:11" x14ac:dyDescent="0.25">
      <c r="A1041" t="s">
        <v>9</v>
      </c>
      <c r="B1041" s="3">
        <v>46246</v>
      </c>
      <c r="C1041" t="s">
        <v>109</v>
      </c>
      <c r="D1041">
        <v>1020</v>
      </c>
      <c r="E1041" t="s">
        <v>27</v>
      </c>
      <c r="F1041" s="1">
        <v>59544495.200000003</v>
      </c>
      <c r="G1041" s="1">
        <v>2427179.59</v>
      </c>
      <c r="H1041" s="1">
        <v>46529168.479999997</v>
      </c>
      <c r="I1041" s="1">
        <v>1861019.05</v>
      </c>
      <c r="J1041" s="2">
        <v>471.82400000000001</v>
      </c>
      <c r="K1041" s="2">
        <v>30</v>
      </c>
    </row>
    <row r="1042" spans="1:11" x14ac:dyDescent="0.25">
      <c r="A1042" t="s">
        <v>9</v>
      </c>
      <c r="B1042" s="3">
        <v>46246</v>
      </c>
      <c r="C1042" t="s">
        <v>109</v>
      </c>
      <c r="D1042">
        <v>1021</v>
      </c>
      <c r="E1042" t="s">
        <v>28</v>
      </c>
      <c r="F1042" s="1">
        <v>55543368.299999997</v>
      </c>
      <c r="H1042" s="1">
        <v>43037995.990000002</v>
      </c>
    </row>
    <row r="1043" spans="1:11" x14ac:dyDescent="0.25">
      <c r="A1043" t="s">
        <v>9</v>
      </c>
      <c r="B1043" s="3">
        <v>46246</v>
      </c>
      <c r="C1043" t="s">
        <v>109</v>
      </c>
      <c r="D1043">
        <v>1022</v>
      </c>
      <c r="E1043" t="s">
        <v>29</v>
      </c>
      <c r="F1043" s="1">
        <v>61273292.280000001</v>
      </c>
      <c r="G1043" s="1">
        <v>199840.47</v>
      </c>
      <c r="H1043" s="1">
        <v>48589685.740000002</v>
      </c>
      <c r="I1043" s="1">
        <v>153016.94</v>
      </c>
      <c r="J1043" s="2">
        <v>41.515999999999998</v>
      </c>
      <c r="K1043" s="2">
        <v>3</v>
      </c>
    </row>
    <row r="1044" spans="1:11" x14ac:dyDescent="0.25">
      <c r="A1044" t="s">
        <v>9</v>
      </c>
      <c r="B1044" s="3">
        <v>46246</v>
      </c>
      <c r="C1044" t="s">
        <v>109</v>
      </c>
      <c r="D1044">
        <v>1023</v>
      </c>
      <c r="E1044" t="s">
        <v>30</v>
      </c>
      <c r="F1044" s="1">
        <v>42451240.740000002</v>
      </c>
      <c r="H1044" s="1">
        <v>33228918.489999998</v>
      </c>
    </row>
    <row r="1045" spans="1:11" x14ac:dyDescent="0.25">
      <c r="A1045" t="s">
        <v>9</v>
      </c>
      <c r="B1045" s="3">
        <v>46246</v>
      </c>
      <c r="C1045" t="s">
        <v>109</v>
      </c>
      <c r="D1045">
        <v>1024</v>
      </c>
      <c r="E1045" t="s">
        <v>31</v>
      </c>
      <c r="F1045" s="1">
        <v>58690982.57</v>
      </c>
      <c r="G1045" s="1">
        <v>1628377.89</v>
      </c>
      <c r="H1045" s="1">
        <v>45828315.289999999</v>
      </c>
      <c r="I1045" s="1">
        <v>1271472.72</v>
      </c>
      <c r="J1045" s="2">
        <v>410.89699999999999</v>
      </c>
      <c r="K1045" s="2">
        <v>29</v>
      </c>
    </row>
    <row r="1046" spans="1:11" x14ac:dyDescent="0.25">
      <c r="A1046" t="s">
        <v>9</v>
      </c>
      <c r="B1046" s="3">
        <v>46246</v>
      </c>
      <c r="C1046" t="s">
        <v>109</v>
      </c>
      <c r="D1046">
        <v>1026</v>
      </c>
      <c r="E1046" t="s">
        <v>32</v>
      </c>
      <c r="F1046" s="1">
        <v>41850654.390000001</v>
      </c>
      <c r="H1046" s="1">
        <v>32996364.59</v>
      </c>
    </row>
    <row r="1047" spans="1:11" x14ac:dyDescent="0.25">
      <c r="A1047" t="s">
        <v>9</v>
      </c>
      <c r="B1047" s="3">
        <v>46246</v>
      </c>
      <c r="C1047" t="s">
        <v>109</v>
      </c>
      <c r="D1047">
        <v>1027</v>
      </c>
      <c r="E1047" t="s">
        <v>33</v>
      </c>
      <c r="F1047" s="1">
        <v>11770706.98</v>
      </c>
      <c r="G1047" s="1">
        <v>69568.850000000006</v>
      </c>
      <c r="H1047" s="1">
        <v>9269094.75</v>
      </c>
      <c r="I1047" s="1">
        <v>46486.83</v>
      </c>
      <c r="J1047" s="2">
        <v>1</v>
      </c>
      <c r="K1047" s="2">
        <v>1</v>
      </c>
    </row>
    <row r="1048" spans="1:11" x14ac:dyDescent="0.25">
      <c r="A1048" t="s">
        <v>9</v>
      </c>
      <c r="B1048" s="3">
        <v>46246</v>
      </c>
      <c r="C1048" t="s">
        <v>109</v>
      </c>
      <c r="D1048">
        <v>1028</v>
      </c>
      <c r="E1048" t="s">
        <v>34</v>
      </c>
      <c r="F1048" s="1">
        <v>34250453.600000001</v>
      </c>
      <c r="H1048" s="1">
        <v>26810780.25</v>
      </c>
    </row>
    <row r="1049" spans="1:11" x14ac:dyDescent="0.25">
      <c r="A1049" t="s">
        <v>9</v>
      </c>
      <c r="B1049" s="3">
        <v>46246</v>
      </c>
      <c r="C1049" t="s">
        <v>109</v>
      </c>
      <c r="D1049">
        <v>1029</v>
      </c>
      <c r="E1049" t="s">
        <v>35</v>
      </c>
      <c r="F1049" s="1">
        <v>24096282.09</v>
      </c>
      <c r="H1049" s="1">
        <v>18873373.890000001</v>
      </c>
    </row>
    <row r="1050" spans="1:11" x14ac:dyDescent="0.25">
      <c r="A1050" t="s">
        <v>9</v>
      </c>
      <c r="B1050" s="3">
        <v>46246</v>
      </c>
      <c r="C1050" t="s">
        <v>109</v>
      </c>
      <c r="D1050">
        <v>1030</v>
      </c>
      <c r="E1050" t="s">
        <v>36</v>
      </c>
      <c r="F1050" s="1">
        <v>12033639.869999999</v>
      </c>
      <c r="H1050" s="1">
        <v>9496116.6999999993</v>
      </c>
    </row>
    <row r="1051" spans="1:11" x14ac:dyDescent="0.25">
      <c r="A1051" t="s">
        <v>9</v>
      </c>
      <c r="B1051" s="3">
        <v>46246</v>
      </c>
      <c r="C1051" t="s">
        <v>109</v>
      </c>
      <c r="D1051">
        <v>1031</v>
      </c>
      <c r="E1051" t="s">
        <v>37</v>
      </c>
      <c r="F1051" s="1">
        <v>47424922.32</v>
      </c>
      <c r="G1051" s="1">
        <v>2176865.77</v>
      </c>
      <c r="H1051" s="1">
        <v>37342741.100000001</v>
      </c>
      <c r="I1051" s="1">
        <v>1705446.92</v>
      </c>
      <c r="J1051" s="2">
        <v>351.08800000000002</v>
      </c>
      <c r="K1051" s="2">
        <v>16</v>
      </c>
    </row>
    <row r="1052" spans="1:11" x14ac:dyDescent="0.25">
      <c r="A1052" t="s">
        <v>9</v>
      </c>
      <c r="B1052" s="3">
        <v>46246</v>
      </c>
      <c r="C1052" t="s">
        <v>109</v>
      </c>
      <c r="D1052">
        <v>1032</v>
      </c>
      <c r="E1052" t="s">
        <v>38</v>
      </c>
      <c r="F1052" s="1">
        <v>36697523.780000001</v>
      </c>
      <c r="H1052" s="1">
        <v>28730876.109999999</v>
      </c>
    </row>
    <row r="1053" spans="1:11" x14ac:dyDescent="0.25">
      <c r="A1053" t="s">
        <v>9</v>
      </c>
      <c r="B1053" s="3">
        <v>46246</v>
      </c>
      <c r="C1053" t="s">
        <v>109</v>
      </c>
      <c r="D1053">
        <v>1033</v>
      </c>
      <c r="E1053" t="s">
        <v>39</v>
      </c>
      <c r="F1053" s="1">
        <v>32592246.41</v>
      </c>
      <c r="G1053" s="1">
        <v>596397.19999999995</v>
      </c>
      <c r="H1053" s="1">
        <v>25382140.989999998</v>
      </c>
      <c r="I1053" s="1">
        <v>462084.6</v>
      </c>
      <c r="J1053" s="2">
        <v>4</v>
      </c>
      <c r="K1053" s="2">
        <v>1</v>
      </c>
    </row>
    <row r="1054" spans="1:11" x14ac:dyDescent="0.25">
      <c r="A1054" t="s">
        <v>9</v>
      </c>
      <c r="B1054" s="3">
        <v>46246</v>
      </c>
      <c r="C1054" t="s">
        <v>109</v>
      </c>
      <c r="D1054">
        <v>1035</v>
      </c>
      <c r="E1054" t="s">
        <v>40</v>
      </c>
      <c r="F1054" s="1">
        <v>25054606.449999999</v>
      </c>
      <c r="G1054" s="1">
        <v>786934.25</v>
      </c>
      <c r="H1054" s="1">
        <v>19568996.579999998</v>
      </c>
      <c r="I1054" s="1">
        <v>605140.05000000005</v>
      </c>
      <c r="J1054" s="2">
        <v>338.63299999999998</v>
      </c>
      <c r="K1054" s="2">
        <v>9</v>
      </c>
    </row>
    <row r="1055" spans="1:11" x14ac:dyDescent="0.25">
      <c r="A1055" t="s">
        <v>9</v>
      </c>
      <c r="B1055" s="3">
        <v>46246</v>
      </c>
      <c r="C1055" t="s">
        <v>109</v>
      </c>
      <c r="D1055">
        <v>1036</v>
      </c>
      <c r="E1055" t="s">
        <v>41</v>
      </c>
      <c r="F1055" s="1">
        <v>12341341.59</v>
      </c>
      <c r="H1055" s="1">
        <v>9692083.7599999998</v>
      </c>
    </row>
    <row r="1056" spans="1:11" x14ac:dyDescent="0.25">
      <c r="A1056" t="s">
        <v>9</v>
      </c>
      <c r="B1056" s="3">
        <v>46246</v>
      </c>
      <c r="C1056" t="s">
        <v>109</v>
      </c>
      <c r="D1056">
        <v>1038</v>
      </c>
      <c r="E1056" t="s">
        <v>42</v>
      </c>
      <c r="F1056" s="1">
        <v>58143408.810000002</v>
      </c>
      <c r="G1056" s="1">
        <v>899533.05</v>
      </c>
      <c r="H1056" s="1">
        <v>45672837.960000001</v>
      </c>
      <c r="I1056" s="1">
        <v>703529</v>
      </c>
      <c r="J1056" s="2">
        <v>168.22800000000001</v>
      </c>
      <c r="K1056" s="2">
        <v>9</v>
      </c>
    </row>
    <row r="1057" spans="1:11" x14ac:dyDescent="0.25">
      <c r="A1057" t="s">
        <v>9</v>
      </c>
      <c r="B1057" s="3">
        <v>46246</v>
      </c>
      <c r="C1057" t="s">
        <v>109</v>
      </c>
      <c r="D1057">
        <v>1039</v>
      </c>
      <c r="E1057" t="s">
        <v>43</v>
      </c>
      <c r="F1057" s="1">
        <v>43553899.219999999</v>
      </c>
      <c r="H1057" s="1">
        <v>34163369.189999998</v>
      </c>
    </row>
    <row r="1058" spans="1:11" x14ac:dyDescent="0.25">
      <c r="A1058" t="s">
        <v>9</v>
      </c>
      <c r="B1058" s="3">
        <v>46246</v>
      </c>
      <c r="C1058" t="s">
        <v>109</v>
      </c>
      <c r="D1058">
        <v>1042</v>
      </c>
      <c r="E1058" t="s">
        <v>44</v>
      </c>
      <c r="F1058" s="1">
        <v>34865647.469999999</v>
      </c>
      <c r="G1058" s="1">
        <v>35166</v>
      </c>
      <c r="H1058" s="1">
        <v>27368763.850000001</v>
      </c>
      <c r="I1058" s="1">
        <v>27246.37</v>
      </c>
      <c r="J1058" s="2">
        <v>14</v>
      </c>
      <c r="K1058" s="2">
        <v>1</v>
      </c>
    </row>
    <row r="1059" spans="1:11" x14ac:dyDescent="0.25">
      <c r="A1059" t="s">
        <v>9</v>
      </c>
      <c r="B1059" s="3">
        <v>46246</v>
      </c>
      <c r="C1059" t="s">
        <v>109</v>
      </c>
      <c r="D1059">
        <v>1043</v>
      </c>
      <c r="E1059" t="s">
        <v>45</v>
      </c>
      <c r="F1059" s="1">
        <v>29012337.699999999</v>
      </c>
      <c r="H1059" s="1">
        <v>22747557.879999999</v>
      </c>
    </row>
    <row r="1060" spans="1:11" x14ac:dyDescent="0.25">
      <c r="A1060" t="s">
        <v>9</v>
      </c>
      <c r="B1060" s="3">
        <v>46246</v>
      </c>
      <c r="C1060" t="s">
        <v>109</v>
      </c>
      <c r="D1060">
        <v>1044</v>
      </c>
      <c r="E1060" t="s">
        <v>46</v>
      </c>
      <c r="F1060" s="1">
        <v>12311184.83</v>
      </c>
      <c r="H1060" s="1">
        <v>9641348.5</v>
      </c>
    </row>
    <row r="1061" spans="1:11" x14ac:dyDescent="0.25">
      <c r="A1061" t="s">
        <v>9</v>
      </c>
      <c r="B1061" s="3">
        <v>46246</v>
      </c>
      <c r="C1061" t="s">
        <v>109</v>
      </c>
      <c r="D1061">
        <v>1045</v>
      </c>
      <c r="E1061" t="s">
        <v>47</v>
      </c>
      <c r="F1061" s="1">
        <v>11875511.5</v>
      </c>
      <c r="G1061" s="1">
        <v>187599.3</v>
      </c>
      <c r="H1061" s="1">
        <v>9336140.7899999991</v>
      </c>
      <c r="I1061" s="1">
        <v>145350.70000000001</v>
      </c>
      <c r="J1061" s="2">
        <v>1</v>
      </c>
      <c r="K1061" s="2">
        <v>1</v>
      </c>
    </row>
    <row r="1062" spans="1:11" x14ac:dyDescent="0.25">
      <c r="A1062" t="s">
        <v>9</v>
      </c>
      <c r="B1062" s="3">
        <v>46246</v>
      </c>
      <c r="C1062" t="s">
        <v>109</v>
      </c>
      <c r="D1062">
        <v>1046</v>
      </c>
      <c r="E1062" t="s">
        <v>48</v>
      </c>
      <c r="F1062" s="1">
        <v>15343657.789999999</v>
      </c>
      <c r="H1062" s="1">
        <v>12051688.08</v>
      </c>
    </row>
    <row r="1063" spans="1:11" x14ac:dyDescent="0.25">
      <c r="A1063" t="s">
        <v>9</v>
      </c>
      <c r="B1063" s="3">
        <v>46246</v>
      </c>
      <c r="C1063" t="s">
        <v>109</v>
      </c>
      <c r="D1063">
        <v>1050</v>
      </c>
      <c r="E1063" t="s">
        <v>49</v>
      </c>
      <c r="F1063" s="1">
        <v>28092750.399999999</v>
      </c>
      <c r="H1063" s="1">
        <v>21934371.34</v>
      </c>
    </row>
    <row r="1064" spans="1:11" x14ac:dyDescent="0.25">
      <c r="A1064" t="s">
        <v>9</v>
      </c>
      <c r="B1064" s="3">
        <v>46246</v>
      </c>
      <c r="C1064" t="s">
        <v>109</v>
      </c>
      <c r="D1064">
        <v>1051</v>
      </c>
      <c r="E1064" t="s">
        <v>50</v>
      </c>
      <c r="F1064" s="1">
        <v>54473027.579999998</v>
      </c>
      <c r="G1064" s="1">
        <v>1067375.83</v>
      </c>
      <c r="H1064" s="1">
        <v>43439586.57</v>
      </c>
      <c r="I1064" s="1">
        <v>819384.31999999995</v>
      </c>
      <c r="J1064" s="2">
        <v>61.259</v>
      </c>
      <c r="K1064" s="2">
        <v>5</v>
      </c>
    </row>
    <row r="1065" spans="1:11" x14ac:dyDescent="0.25">
      <c r="A1065" t="s">
        <v>9</v>
      </c>
      <c r="B1065" s="3">
        <v>46246</v>
      </c>
      <c r="C1065" t="s">
        <v>109</v>
      </c>
      <c r="D1065">
        <v>1052</v>
      </c>
      <c r="E1065" t="s">
        <v>51</v>
      </c>
      <c r="F1065" s="1">
        <v>35783942.810000002</v>
      </c>
      <c r="G1065" s="1">
        <v>28198.5</v>
      </c>
      <c r="H1065" s="1">
        <v>28057663.120000001</v>
      </c>
      <c r="I1065" s="1">
        <v>21848.02</v>
      </c>
      <c r="J1065" s="2">
        <v>2</v>
      </c>
      <c r="K1065" s="2">
        <v>1</v>
      </c>
    </row>
    <row r="1066" spans="1:11" x14ac:dyDescent="0.25">
      <c r="A1066" t="s">
        <v>9</v>
      </c>
      <c r="B1066" s="3">
        <v>46246</v>
      </c>
      <c r="C1066" t="s">
        <v>109</v>
      </c>
      <c r="D1066">
        <v>1053</v>
      </c>
      <c r="E1066" t="s">
        <v>52</v>
      </c>
      <c r="F1066" s="1">
        <v>31168546.390000001</v>
      </c>
      <c r="G1066" s="1">
        <v>239999.59</v>
      </c>
      <c r="H1066" s="1">
        <v>24439354.91</v>
      </c>
      <c r="I1066" s="1">
        <v>185950.1</v>
      </c>
      <c r="J1066" s="2">
        <v>1</v>
      </c>
      <c r="K1066" s="2">
        <v>1</v>
      </c>
    </row>
    <row r="1067" spans="1:11" x14ac:dyDescent="0.25">
      <c r="A1067" t="s">
        <v>9</v>
      </c>
      <c r="B1067" s="3">
        <v>46246</v>
      </c>
      <c r="C1067" t="s">
        <v>109</v>
      </c>
      <c r="D1067">
        <v>1054</v>
      </c>
      <c r="E1067" t="s">
        <v>53</v>
      </c>
      <c r="F1067" s="1">
        <v>33528113.719999999</v>
      </c>
      <c r="G1067" s="1">
        <v>1264966.79</v>
      </c>
      <c r="H1067" s="1">
        <v>26178606.420000002</v>
      </c>
      <c r="I1067" s="1">
        <v>976376.05</v>
      </c>
      <c r="J1067" s="2">
        <v>429.96600000000001</v>
      </c>
      <c r="K1067" s="2">
        <v>13</v>
      </c>
    </row>
    <row r="1068" spans="1:11" x14ac:dyDescent="0.25">
      <c r="A1068" t="s">
        <v>9</v>
      </c>
      <c r="B1068" s="3">
        <v>46246</v>
      </c>
      <c r="C1068" t="s">
        <v>109</v>
      </c>
      <c r="D1068">
        <v>1055</v>
      </c>
      <c r="E1068" t="s">
        <v>54</v>
      </c>
      <c r="F1068" s="1">
        <v>37005618.880000003</v>
      </c>
      <c r="G1068" s="1">
        <v>326996.87</v>
      </c>
      <c r="H1068" s="1">
        <v>29043184.23</v>
      </c>
      <c r="I1068" s="1">
        <v>249127.24</v>
      </c>
      <c r="J1068" s="2">
        <v>165</v>
      </c>
      <c r="K1068" s="2">
        <v>7</v>
      </c>
    </row>
    <row r="1069" spans="1:11" x14ac:dyDescent="0.25">
      <c r="A1069" t="s">
        <v>9</v>
      </c>
      <c r="B1069" s="3">
        <v>46246</v>
      </c>
      <c r="C1069" t="s">
        <v>109</v>
      </c>
      <c r="D1069">
        <v>1056</v>
      </c>
      <c r="E1069" t="s">
        <v>55</v>
      </c>
      <c r="F1069" s="1">
        <v>26472492.489999998</v>
      </c>
      <c r="G1069" s="1">
        <v>1618946.84</v>
      </c>
      <c r="H1069" s="1">
        <v>20819669.989999998</v>
      </c>
      <c r="I1069" s="1">
        <v>1250874</v>
      </c>
      <c r="J1069" s="2">
        <v>73.424999999999997</v>
      </c>
      <c r="K1069" s="2">
        <v>6</v>
      </c>
    </row>
    <row r="1070" spans="1:11" x14ac:dyDescent="0.25">
      <c r="A1070" t="s">
        <v>9</v>
      </c>
      <c r="B1070" s="3">
        <v>46246</v>
      </c>
      <c r="C1070" t="s">
        <v>109</v>
      </c>
      <c r="D1070">
        <v>1057</v>
      </c>
      <c r="E1070" t="s">
        <v>56</v>
      </c>
      <c r="F1070" s="1">
        <v>59618843.299999997</v>
      </c>
      <c r="G1070" s="1">
        <v>2657000.1800000002</v>
      </c>
      <c r="H1070" s="1">
        <v>46724969.969999999</v>
      </c>
      <c r="I1070" s="1">
        <v>2051536.95</v>
      </c>
      <c r="J1070" s="2">
        <v>553.61</v>
      </c>
      <c r="K1070" s="2">
        <v>19</v>
      </c>
    </row>
    <row r="1071" spans="1:11" x14ac:dyDescent="0.25">
      <c r="A1071" t="s">
        <v>9</v>
      </c>
      <c r="B1071" s="3">
        <v>46246</v>
      </c>
      <c r="C1071" t="s">
        <v>109</v>
      </c>
      <c r="D1071">
        <v>1058</v>
      </c>
      <c r="E1071" t="s">
        <v>57</v>
      </c>
      <c r="F1071" s="1">
        <v>30180791.219999999</v>
      </c>
      <c r="G1071" s="1">
        <v>1677912.08</v>
      </c>
      <c r="H1071" s="1">
        <v>23467081.98</v>
      </c>
      <c r="I1071" s="1">
        <v>1290066.46</v>
      </c>
      <c r="J1071" s="2">
        <v>350.25</v>
      </c>
      <c r="K1071" s="2">
        <v>15</v>
      </c>
    </row>
    <row r="1072" spans="1:11" x14ac:dyDescent="0.25">
      <c r="A1072" t="s">
        <v>9</v>
      </c>
      <c r="B1072" s="3">
        <v>46246</v>
      </c>
      <c r="C1072" t="s">
        <v>109</v>
      </c>
      <c r="D1072">
        <v>1059</v>
      </c>
      <c r="E1072" t="s">
        <v>58</v>
      </c>
      <c r="F1072" s="1">
        <v>21964745.109999999</v>
      </c>
      <c r="H1072" s="1">
        <v>17235556.609999999</v>
      </c>
    </row>
    <row r="1073" spans="1:11" x14ac:dyDescent="0.25">
      <c r="A1073" t="s">
        <v>9</v>
      </c>
      <c r="B1073" s="3">
        <v>46246</v>
      </c>
      <c r="C1073" t="s">
        <v>109</v>
      </c>
      <c r="D1073">
        <v>1060</v>
      </c>
      <c r="E1073" t="s">
        <v>59</v>
      </c>
      <c r="F1073" s="1">
        <v>29234135.210000001</v>
      </c>
      <c r="H1073" s="1">
        <v>23245719.699999999</v>
      </c>
    </row>
    <row r="1074" spans="1:11" x14ac:dyDescent="0.25">
      <c r="A1074" t="s">
        <v>9</v>
      </c>
      <c r="B1074" s="3">
        <v>46246</v>
      </c>
      <c r="C1074" t="s">
        <v>109</v>
      </c>
      <c r="D1074">
        <v>1061</v>
      </c>
      <c r="E1074" t="s">
        <v>60</v>
      </c>
      <c r="F1074" s="1">
        <v>46221280.039999999</v>
      </c>
      <c r="G1074" s="1">
        <v>2020335</v>
      </c>
      <c r="H1074" s="1">
        <v>36059217.920000002</v>
      </c>
      <c r="I1074" s="1">
        <v>1562630.42</v>
      </c>
      <c r="J1074" s="2">
        <v>14</v>
      </c>
      <c r="K1074" s="2">
        <v>2</v>
      </c>
    </row>
    <row r="1075" spans="1:11" x14ac:dyDescent="0.25">
      <c r="A1075" t="s">
        <v>9</v>
      </c>
      <c r="B1075" s="3">
        <v>46246</v>
      </c>
      <c r="C1075" t="s">
        <v>109</v>
      </c>
      <c r="D1075">
        <v>1066</v>
      </c>
      <c r="E1075" t="s">
        <v>105</v>
      </c>
      <c r="F1075" s="1">
        <v>2770615.65</v>
      </c>
      <c r="H1075" s="1">
        <v>2159030.6</v>
      </c>
    </row>
    <row r="1076" spans="1:11" x14ac:dyDescent="0.25">
      <c r="A1076" t="s">
        <v>9</v>
      </c>
      <c r="B1076" s="3">
        <v>46246</v>
      </c>
      <c r="C1076" t="s">
        <v>109</v>
      </c>
      <c r="D1076">
        <v>1067</v>
      </c>
      <c r="E1076" t="s">
        <v>61</v>
      </c>
      <c r="F1076" s="1">
        <v>28039991.289999999</v>
      </c>
      <c r="G1076" s="1">
        <v>131353.85</v>
      </c>
      <c r="H1076" s="1">
        <v>21920261.399999999</v>
      </c>
      <c r="I1076" s="1">
        <v>102005.36</v>
      </c>
      <c r="J1076" s="2">
        <v>61.594999999999999</v>
      </c>
      <c r="K1076" s="2">
        <v>2</v>
      </c>
    </row>
    <row r="1077" spans="1:11" x14ac:dyDescent="0.25">
      <c r="A1077" t="s">
        <v>9</v>
      </c>
      <c r="B1077" s="3">
        <v>46246</v>
      </c>
      <c r="C1077" t="s">
        <v>109</v>
      </c>
      <c r="D1077">
        <v>1068</v>
      </c>
      <c r="E1077" t="s">
        <v>62</v>
      </c>
      <c r="F1077" s="1">
        <v>65593641.960000001</v>
      </c>
      <c r="H1077" s="1">
        <v>51439155.630000003</v>
      </c>
    </row>
    <row r="1078" spans="1:11" x14ac:dyDescent="0.25">
      <c r="A1078" t="s">
        <v>9</v>
      </c>
      <c r="B1078" s="3">
        <v>46246</v>
      </c>
      <c r="C1078" t="s">
        <v>109</v>
      </c>
      <c r="D1078">
        <v>1074</v>
      </c>
      <c r="E1078" t="s">
        <v>63</v>
      </c>
      <c r="F1078" s="1">
        <v>19741814.460000001</v>
      </c>
      <c r="H1078" s="1">
        <v>15445249.83</v>
      </c>
    </row>
    <row r="1079" spans="1:11" x14ac:dyDescent="0.25">
      <c r="A1079" t="s">
        <v>9</v>
      </c>
      <c r="B1079" s="3">
        <v>46246</v>
      </c>
      <c r="C1079" t="s">
        <v>109</v>
      </c>
      <c r="D1079">
        <v>1075</v>
      </c>
      <c r="E1079" t="s">
        <v>64</v>
      </c>
      <c r="F1079" s="1">
        <v>35518343.530000001</v>
      </c>
      <c r="H1079" s="1">
        <v>28277803.649999999</v>
      </c>
    </row>
    <row r="1080" spans="1:11" x14ac:dyDescent="0.25">
      <c r="A1080" t="s">
        <v>9</v>
      </c>
      <c r="B1080" s="3">
        <v>46246</v>
      </c>
      <c r="C1080" t="s">
        <v>109</v>
      </c>
      <c r="D1080">
        <v>1076</v>
      </c>
      <c r="E1080" t="s">
        <v>65</v>
      </c>
      <c r="F1080" s="1">
        <v>32824480.68</v>
      </c>
      <c r="G1080" s="1">
        <v>875499.12</v>
      </c>
      <c r="H1080" s="1">
        <v>25881721.5</v>
      </c>
      <c r="I1080" s="1">
        <v>678330.93</v>
      </c>
      <c r="J1080" s="2">
        <v>1</v>
      </c>
      <c r="K1080" s="2">
        <v>1</v>
      </c>
    </row>
    <row r="1081" spans="1:11" x14ac:dyDescent="0.25">
      <c r="A1081" t="s">
        <v>9</v>
      </c>
      <c r="B1081" s="3">
        <v>46246</v>
      </c>
      <c r="C1081" t="s">
        <v>109</v>
      </c>
      <c r="D1081">
        <v>1077</v>
      </c>
      <c r="E1081" t="s">
        <v>66</v>
      </c>
      <c r="F1081" s="1">
        <v>36899112.369999997</v>
      </c>
      <c r="G1081" s="1">
        <v>1237674.8500000001</v>
      </c>
      <c r="H1081" s="1">
        <v>29105149.879999999</v>
      </c>
      <c r="I1081" s="1">
        <v>955715.84</v>
      </c>
      <c r="J1081" s="2">
        <v>44</v>
      </c>
      <c r="K1081" s="2">
        <v>2</v>
      </c>
    </row>
    <row r="1082" spans="1:11" x14ac:dyDescent="0.25">
      <c r="A1082" t="s">
        <v>9</v>
      </c>
      <c r="B1082" s="3">
        <v>46246</v>
      </c>
      <c r="C1082" t="s">
        <v>109</v>
      </c>
      <c r="D1082">
        <v>1078</v>
      </c>
      <c r="E1082" t="s">
        <v>67</v>
      </c>
      <c r="F1082" s="1">
        <v>32659011.489999998</v>
      </c>
      <c r="H1082" s="1">
        <v>25723113.199999999</v>
      </c>
    </row>
    <row r="1083" spans="1:11" x14ac:dyDescent="0.25">
      <c r="A1083" t="s">
        <v>9</v>
      </c>
      <c r="B1083" s="3">
        <v>46246</v>
      </c>
      <c r="C1083" t="s">
        <v>109</v>
      </c>
      <c r="D1083">
        <v>1080</v>
      </c>
      <c r="E1083" t="s">
        <v>68</v>
      </c>
      <c r="F1083" s="1">
        <v>34190900.950000003</v>
      </c>
      <c r="G1083" s="1">
        <v>3860293.31</v>
      </c>
      <c r="H1083" s="1">
        <v>26591173.100000001</v>
      </c>
      <c r="I1083" s="1">
        <v>2979056.97</v>
      </c>
      <c r="J1083" s="2">
        <v>809.78099999999995</v>
      </c>
      <c r="K1083" s="2">
        <v>28</v>
      </c>
    </row>
    <row r="1084" spans="1:11" x14ac:dyDescent="0.25">
      <c r="A1084" t="s">
        <v>9</v>
      </c>
      <c r="B1084" s="3">
        <v>46246</v>
      </c>
      <c r="C1084" t="s">
        <v>109</v>
      </c>
      <c r="D1084">
        <v>1081</v>
      </c>
      <c r="E1084" t="s">
        <v>69</v>
      </c>
      <c r="F1084" s="1">
        <v>32126790.41</v>
      </c>
      <c r="G1084" s="1">
        <v>287988</v>
      </c>
      <c r="H1084" s="1">
        <v>25553890.219999999</v>
      </c>
      <c r="I1084" s="1">
        <v>223131.2</v>
      </c>
      <c r="J1084" s="2">
        <v>1</v>
      </c>
      <c r="K1084" s="2">
        <v>1</v>
      </c>
    </row>
    <row r="1085" spans="1:11" x14ac:dyDescent="0.25">
      <c r="A1085" t="s">
        <v>9</v>
      </c>
      <c r="B1085" s="3">
        <v>46246</v>
      </c>
      <c r="C1085" t="s">
        <v>109</v>
      </c>
      <c r="D1085">
        <v>1082</v>
      </c>
      <c r="E1085" t="s">
        <v>70</v>
      </c>
      <c r="F1085" s="1">
        <v>12596562.91</v>
      </c>
      <c r="H1085" s="1">
        <v>9942332.0299999993</v>
      </c>
    </row>
    <row r="1086" spans="1:11" x14ac:dyDescent="0.25">
      <c r="A1086" t="s">
        <v>9</v>
      </c>
      <c r="B1086" s="3">
        <v>46246</v>
      </c>
      <c r="C1086" t="s">
        <v>109</v>
      </c>
      <c r="D1086">
        <v>1084</v>
      </c>
      <c r="E1086" t="s">
        <v>71</v>
      </c>
      <c r="F1086" s="1">
        <v>9781216.2799999993</v>
      </c>
      <c r="H1086" s="1">
        <v>7691005.9900000002</v>
      </c>
    </row>
    <row r="1087" spans="1:11" x14ac:dyDescent="0.25">
      <c r="A1087" t="s">
        <v>9</v>
      </c>
      <c r="B1087" s="3">
        <v>46246</v>
      </c>
      <c r="C1087" t="s">
        <v>109</v>
      </c>
      <c r="D1087">
        <v>1085</v>
      </c>
      <c r="E1087" t="s">
        <v>72</v>
      </c>
      <c r="F1087" s="1">
        <v>11981041.1</v>
      </c>
      <c r="H1087" s="1">
        <v>9456405.1600000001</v>
      </c>
    </row>
    <row r="1088" spans="1:11" x14ac:dyDescent="0.25">
      <c r="A1088" t="s">
        <v>9</v>
      </c>
      <c r="B1088" s="3">
        <v>46246</v>
      </c>
      <c r="C1088" t="s">
        <v>109</v>
      </c>
      <c r="D1088">
        <v>1086</v>
      </c>
      <c r="E1088" t="s">
        <v>73</v>
      </c>
      <c r="F1088" s="1">
        <v>34869572.149999999</v>
      </c>
      <c r="H1088" s="1">
        <v>27286572.91</v>
      </c>
    </row>
    <row r="1089" spans="1:11" x14ac:dyDescent="0.25">
      <c r="A1089" t="s">
        <v>9</v>
      </c>
      <c r="B1089" s="3">
        <v>46246</v>
      </c>
      <c r="C1089" t="s">
        <v>109</v>
      </c>
      <c r="D1089">
        <v>1087</v>
      </c>
      <c r="E1089" t="s">
        <v>74</v>
      </c>
      <c r="F1089" s="1">
        <v>40952133.640000001</v>
      </c>
      <c r="G1089" s="1">
        <v>1071260.8799999999</v>
      </c>
      <c r="H1089" s="1">
        <v>32317711.649999999</v>
      </c>
      <c r="I1089" s="1">
        <v>832674.71</v>
      </c>
      <c r="J1089" s="2">
        <v>228.309</v>
      </c>
      <c r="K1089" s="2">
        <v>13</v>
      </c>
    </row>
    <row r="1090" spans="1:11" x14ac:dyDescent="0.25">
      <c r="A1090" t="s">
        <v>9</v>
      </c>
      <c r="B1090" s="3">
        <v>46246</v>
      </c>
      <c r="C1090" t="s">
        <v>109</v>
      </c>
      <c r="D1090">
        <v>1088</v>
      </c>
      <c r="E1090" t="s">
        <v>75</v>
      </c>
      <c r="F1090" s="1">
        <v>29626586.350000001</v>
      </c>
      <c r="H1090" s="1">
        <v>24116535.93</v>
      </c>
    </row>
    <row r="1091" spans="1:11" x14ac:dyDescent="0.25">
      <c r="A1091" t="s">
        <v>9</v>
      </c>
      <c r="B1091" s="3">
        <v>46246</v>
      </c>
      <c r="C1091" t="s">
        <v>109</v>
      </c>
      <c r="D1091">
        <v>1092</v>
      </c>
      <c r="E1091" t="s">
        <v>76</v>
      </c>
      <c r="F1091" s="1">
        <v>38224787.450000003</v>
      </c>
      <c r="G1091" s="1">
        <v>931998.8</v>
      </c>
      <c r="H1091" s="1">
        <v>29847360.469999999</v>
      </c>
      <c r="I1091" s="1">
        <v>722106.48</v>
      </c>
      <c r="J1091" s="2">
        <v>2</v>
      </c>
      <c r="K1091" s="2">
        <v>2</v>
      </c>
    </row>
    <row r="1092" spans="1:11" x14ac:dyDescent="0.25">
      <c r="A1092" t="s">
        <v>9</v>
      </c>
      <c r="B1092" s="3">
        <v>46246</v>
      </c>
      <c r="C1092" t="s">
        <v>109</v>
      </c>
      <c r="D1092">
        <v>1093</v>
      </c>
      <c r="E1092" t="s">
        <v>77</v>
      </c>
      <c r="F1092" s="1">
        <v>49776165.729999997</v>
      </c>
      <c r="H1092" s="1">
        <v>39000237.240000002</v>
      </c>
    </row>
    <row r="1093" spans="1:11" x14ac:dyDescent="0.25">
      <c r="A1093" t="s">
        <v>9</v>
      </c>
      <c r="B1093" s="3">
        <v>46246</v>
      </c>
      <c r="C1093" t="s">
        <v>109</v>
      </c>
      <c r="D1093">
        <v>1096</v>
      </c>
      <c r="E1093" t="s">
        <v>78</v>
      </c>
      <c r="F1093" s="1">
        <v>29242082.969999999</v>
      </c>
      <c r="H1093" s="1">
        <v>22940395.600000001</v>
      </c>
    </row>
    <row r="1094" spans="1:11" x14ac:dyDescent="0.25">
      <c r="A1094" t="s">
        <v>9</v>
      </c>
      <c r="B1094" s="3">
        <v>46246</v>
      </c>
      <c r="C1094" t="s">
        <v>109</v>
      </c>
      <c r="D1094">
        <v>1097</v>
      </c>
      <c r="E1094" t="s">
        <v>79</v>
      </c>
      <c r="F1094" s="1">
        <v>29377772.780000001</v>
      </c>
      <c r="H1094" s="1">
        <v>23124318.620000001</v>
      </c>
    </row>
    <row r="1095" spans="1:11" x14ac:dyDescent="0.25">
      <c r="A1095" t="s">
        <v>9</v>
      </c>
      <c r="B1095" s="3">
        <v>46246</v>
      </c>
      <c r="C1095" t="s">
        <v>109</v>
      </c>
      <c r="D1095">
        <v>1098</v>
      </c>
      <c r="E1095" t="s">
        <v>80</v>
      </c>
      <c r="F1095" s="1">
        <v>19372909.82</v>
      </c>
      <c r="H1095" s="1">
        <v>15062952.199999999</v>
      </c>
    </row>
    <row r="1096" spans="1:11" x14ac:dyDescent="0.25">
      <c r="A1096" t="s">
        <v>9</v>
      </c>
      <c r="B1096" s="3">
        <v>46246</v>
      </c>
      <c r="C1096" t="s">
        <v>109</v>
      </c>
      <c r="D1096">
        <v>1099</v>
      </c>
      <c r="E1096" t="s">
        <v>81</v>
      </c>
      <c r="F1096" s="1">
        <v>33065233.100000001</v>
      </c>
      <c r="H1096" s="1">
        <v>26682243.140000001</v>
      </c>
    </row>
    <row r="1097" spans="1:11" x14ac:dyDescent="0.25">
      <c r="A1097" t="s">
        <v>9</v>
      </c>
      <c r="B1097" s="3">
        <v>46246</v>
      </c>
      <c r="C1097" t="s">
        <v>109</v>
      </c>
      <c r="D1097">
        <v>1100</v>
      </c>
      <c r="E1097" t="s">
        <v>82</v>
      </c>
      <c r="F1097" s="1">
        <v>30083678.93</v>
      </c>
      <c r="H1097" s="1">
        <v>23703155.300000001</v>
      </c>
    </row>
    <row r="1098" spans="1:11" x14ac:dyDescent="0.25">
      <c r="A1098" t="s">
        <v>9</v>
      </c>
      <c r="B1098" s="3">
        <v>46246</v>
      </c>
      <c r="C1098" t="s">
        <v>109</v>
      </c>
      <c r="D1098">
        <v>1102</v>
      </c>
      <c r="E1098" t="s">
        <v>107</v>
      </c>
      <c r="F1098" s="1">
        <v>4618523.5599999996</v>
      </c>
      <c r="H1098" s="1">
        <v>3606447.23</v>
      </c>
    </row>
    <row r="1099" spans="1:11" x14ac:dyDescent="0.25">
      <c r="A1099" t="s">
        <v>9</v>
      </c>
      <c r="B1099" s="3">
        <v>46246</v>
      </c>
      <c r="C1099" t="s">
        <v>109</v>
      </c>
      <c r="D1099">
        <v>1106</v>
      </c>
      <c r="E1099" t="s">
        <v>83</v>
      </c>
      <c r="F1099" s="1">
        <v>15590854.630000001</v>
      </c>
      <c r="H1099" s="1">
        <v>12134065.17</v>
      </c>
    </row>
    <row r="1100" spans="1:11" x14ac:dyDescent="0.25">
      <c r="A1100" t="s">
        <v>9</v>
      </c>
      <c r="B1100" s="3">
        <v>46246</v>
      </c>
      <c r="C1100" t="s">
        <v>109</v>
      </c>
      <c r="D1100">
        <v>1108</v>
      </c>
      <c r="E1100" t="s">
        <v>84</v>
      </c>
      <c r="F1100" s="1">
        <v>36960988.289999999</v>
      </c>
      <c r="H1100" s="1">
        <v>28948284</v>
      </c>
    </row>
    <row r="1101" spans="1:11" x14ac:dyDescent="0.25">
      <c r="A1101" t="s">
        <v>9</v>
      </c>
      <c r="B1101" s="3">
        <v>46246</v>
      </c>
      <c r="C1101" t="s">
        <v>109</v>
      </c>
      <c r="D1101">
        <v>1109</v>
      </c>
      <c r="E1101" t="s">
        <v>108</v>
      </c>
      <c r="F1101" s="1">
        <v>4350582.84</v>
      </c>
      <c r="H1101" s="1">
        <v>3399933.83</v>
      </c>
    </row>
    <row r="1102" spans="1:11" x14ac:dyDescent="0.25">
      <c r="A1102" t="s">
        <v>9</v>
      </c>
      <c r="B1102" s="3">
        <v>46246</v>
      </c>
      <c r="C1102" t="s">
        <v>109</v>
      </c>
      <c r="D1102">
        <v>1110</v>
      </c>
      <c r="E1102" t="s">
        <v>85</v>
      </c>
      <c r="F1102" s="1">
        <v>20100305.5</v>
      </c>
      <c r="H1102" s="1">
        <v>15791265.289999999</v>
      </c>
    </row>
    <row r="1103" spans="1:11" x14ac:dyDescent="0.25">
      <c r="A1103" t="s">
        <v>9</v>
      </c>
      <c r="B1103" s="3">
        <v>46246</v>
      </c>
      <c r="C1103" t="s">
        <v>109</v>
      </c>
      <c r="D1103">
        <v>1111</v>
      </c>
      <c r="E1103" t="s">
        <v>86</v>
      </c>
      <c r="F1103" s="1">
        <v>23493418.289999999</v>
      </c>
      <c r="H1103" s="1">
        <v>18566420.399999999</v>
      </c>
    </row>
    <row r="1104" spans="1:11" x14ac:dyDescent="0.25">
      <c r="A1104" t="s">
        <v>9</v>
      </c>
      <c r="B1104" s="3">
        <v>46246</v>
      </c>
      <c r="C1104" t="s">
        <v>109</v>
      </c>
      <c r="D1104">
        <v>1114</v>
      </c>
      <c r="E1104" t="s">
        <v>87</v>
      </c>
      <c r="F1104" s="1">
        <v>27181270.350000001</v>
      </c>
      <c r="G1104" s="1">
        <v>1609101.21</v>
      </c>
      <c r="H1104" s="1">
        <v>21285945.09</v>
      </c>
      <c r="I1104" s="1">
        <v>1246721</v>
      </c>
      <c r="J1104" s="2">
        <v>7</v>
      </c>
      <c r="K1104" s="2">
        <v>3</v>
      </c>
    </row>
    <row r="1105" spans="1:11" x14ac:dyDescent="0.25">
      <c r="A1105" t="s">
        <v>9</v>
      </c>
      <c r="B1105" s="3">
        <v>46246</v>
      </c>
      <c r="C1105" t="s">
        <v>109</v>
      </c>
      <c r="D1105">
        <v>1115</v>
      </c>
      <c r="E1105" t="s">
        <v>88</v>
      </c>
      <c r="F1105" s="1">
        <v>28395911.879999999</v>
      </c>
      <c r="G1105" s="1">
        <v>315526.95</v>
      </c>
      <c r="H1105" s="1">
        <v>22378266.059999999</v>
      </c>
      <c r="I1105" s="1">
        <v>247279.78</v>
      </c>
      <c r="J1105" s="2">
        <v>55</v>
      </c>
      <c r="K1105" s="2">
        <v>4</v>
      </c>
    </row>
    <row r="1106" spans="1:11" x14ac:dyDescent="0.25">
      <c r="A1106" t="s">
        <v>9</v>
      </c>
      <c r="B1106" s="3">
        <v>46246</v>
      </c>
      <c r="C1106" t="s">
        <v>109</v>
      </c>
      <c r="D1106">
        <v>1116</v>
      </c>
      <c r="E1106" t="s">
        <v>89</v>
      </c>
      <c r="F1106" s="1">
        <v>23839485.010000002</v>
      </c>
      <c r="H1106" s="1">
        <v>18787414.670000002</v>
      </c>
    </row>
    <row r="1107" spans="1:11" x14ac:dyDescent="0.25">
      <c r="A1107" t="s">
        <v>9</v>
      </c>
      <c r="B1107" s="3">
        <v>46246</v>
      </c>
      <c r="C1107" t="s">
        <v>109</v>
      </c>
      <c r="D1107">
        <v>1119</v>
      </c>
      <c r="E1107" t="s">
        <v>90</v>
      </c>
      <c r="F1107" s="1">
        <v>17172683.649999999</v>
      </c>
      <c r="G1107" s="1">
        <v>203975.7</v>
      </c>
      <c r="H1107" s="1">
        <v>13569766.98</v>
      </c>
      <c r="I1107" s="1">
        <v>158039.03</v>
      </c>
      <c r="J1107" s="2">
        <v>3</v>
      </c>
      <c r="K1107" s="2">
        <v>2</v>
      </c>
    </row>
    <row r="1108" spans="1:11" x14ac:dyDescent="0.25">
      <c r="A1108" t="s">
        <v>9</v>
      </c>
      <c r="B1108" s="3">
        <v>46246</v>
      </c>
      <c r="C1108" t="s">
        <v>109</v>
      </c>
      <c r="D1108">
        <v>2997</v>
      </c>
      <c r="E1108" t="s">
        <v>91</v>
      </c>
      <c r="F1108" s="1">
        <v>135965230.16</v>
      </c>
      <c r="G1108" s="1">
        <v>11148704.039999999</v>
      </c>
      <c r="H1108" s="1">
        <v>108446687.36</v>
      </c>
      <c r="I1108" s="1">
        <v>8642567.4700000007</v>
      </c>
      <c r="J1108" s="2">
        <v>2238.8609999999999</v>
      </c>
      <c r="K1108" s="2">
        <v>107</v>
      </c>
    </row>
    <row r="1109" spans="1:11" x14ac:dyDescent="0.25">
      <c r="A1109" t="s">
        <v>9</v>
      </c>
      <c r="B1109" s="3">
        <v>46246</v>
      </c>
      <c r="C1109" t="s">
        <v>109</v>
      </c>
      <c r="D1109">
        <v>2998</v>
      </c>
      <c r="E1109" t="s">
        <v>92</v>
      </c>
      <c r="F1109" s="1">
        <v>76774409.829999998</v>
      </c>
      <c r="G1109" s="1">
        <v>10587290.390000001</v>
      </c>
      <c r="H1109" s="1">
        <v>60052483.560000002</v>
      </c>
      <c r="I1109" s="1">
        <v>8099795.1200000001</v>
      </c>
      <c r="J1109" s="2">
        <v>1938.788</v>
      </c>
      <c r="K1109" s="2">
        <v>68</v>
      </c>
    </row>
    <row r="1110" spans="1:11" x14ac:dyDescent="0.25">
      <c r="A1110" t="s">
        <v>9</v>
      </c>
      <c r="B1110" s="3">
        <v>46246</v>
      </c>
      <c r="C1110" t="s">
        <v>109</v>
      </c>
      <c r="D1110">
        <v>2999</v>
      </c>
      <c r="E1110" t="s">
        <v>93</v>
      </c>
      <c r="F1110" s="1">
        <v>73271756.859999999</v>
      </c>
      <c r="G1110" s="1">
        <v>3421634.61</v>
      </c>
      <c r="H1110" s="1">
        <v>57508618.789999999</v>
      </c>
      <c r="I1110" s="1">
        <v>2616971.61</v>
      </c>
      <c r="J1110" s="2">
        <v>971.71500000000003</v>
      </c>
      <c r="K1110" s="2">
        <v>36</v>
      </c>
    </row>
    <row r="1111" spans="1:11" x14ac:dyDescent="0.25">
      <c r="A1111" t="s">
        <v>9</v>
      </c>
      <c r="B1111" s="3">
        <v>46246</v>
      </c>
      <c r="C1111" t="s">
        <v>109</v>
      </c>
      <c r="D1111">
        <v>3601</v>
      </c>
      <c r="E1111" t="s">
        <v>94</v>
      </c>
      <c r="F1111" s="1">
        <v>94591451.170000002</v>
      </c>
      <c r="G1111" s="1">
        <v>6336367.0700000003</v>
      </c>
      <c r="H1111" s="1">
        <v>73976336.680000007</v>
      </c>
      <c r="I1111" s="1">
        <v>4868407.01</v>
      </c>
      <c r="J1111" s="2">
        <v>1454.4849999999999</v>
      </c>
      <c r="K1111" s="2">
        <v>56</v>
      </c>
    </row>
    <row r="1112" spans="1:11" x14ac:dyDescent="0.25">
      <c r="A1112" t="s">
        <v>9</v>
      </c>
      <c r="B1112" s="3">
        <v>46246</v>
      </c>
      <c r="C1112" t="s">
        <v>109</v>
      </c>
      <c r="D1112">
        <v>3602</v>
      </c>
      <c r="E1112" t="s">
        <v>95</v>
      </c>
      <c r="F1112" s="1">
        <v>71895920.609999999</v>
      </c>
      <c r="G1112" s="1">
        <v>3909035.63</v>
      </c>
      <c r="H1112" s="1">
        <v>56409254.07</v>
      </c>
      <c r="I1112" s="1">
        <v>3084030.15</v>
      </c>
      <c r="J1112" s="2">
        <v>860.70100000000002</v>
      </c>
      <c r="K1112" s="2">
        <v>29</v>
      </c>
    </row>
    <row r="1113" spans="1:11" x14ac:dyDescent="0.25">
      <c r="A1113" t="s">
        <v>9</v>
      </c>
      <c r="B1113" s="3">
        <v>46246</v>
      </c>
      <c r="C1113" t="s">
        <v>109</v>
      </c>
      <c r="D1113">
        <v>3603</v>
      </c>
      <c r="E1113" t="s">
        <v>96</v>
      </c>
      <c r="F1113" s="1">
        <v>60319645.280000001</v>
      </c>
      <c r="G1113" s="1">
        <v>2867064.28</v>
      </c>
      <c r="H1113" s="1">
        <v>47270402.890000001</v>
      </c>
      <c r="I1113" s="1">
        <v>2207091.2599999998</v>
      </c>
      <c r="J1113" s="2">
        <v>844.60599999999999</v>
      </c>
      <c r="K1113" s="2">
        <v>32</v>
      </c>
    </row>
    <row r="1114" spans="1:11" x14ac:dyDescent="0.25">
      <c r="A1114" t="s">
        <v>9</v>
      </c>
      <c r="B1114" s="3">
        <v>46246</v>
      </c>
      <c r="C1114" t="s">
        <v>109</v>
      </c>
      <c r="D1114">
        <v>3604</v>
      </c>
      <c r="E1114" t="s">
        <v>97</v>
      </c>
      <c r="F1114" s="1">
        <v>54636327.219999999</v>
      </c>
      <c r="G1114" s="1">
        <v>1831408</v>
      </c>
      <c r="H1114" s="1">
        <v>42757188.450000003</v>
      </c>
      <c r="I1114" s="1">
        <v>1379911.45</v>
      </c>
      <c r="J1114" s="2">
        <v>466.38600000000002</v>
      </c>
      <c r="K1114" s="2">
        <v>23</v>
      </c>
    </row>
    <row r="1115" spans="1:11" x14ac:dyDescent="0.25">
      <c r="A1115" t="s">
        <v>9</v>
      </c>
      <c r="B1115" s="3">
        <v>46246</v>
      </c>
      <c r="C1115" t="s">
        <v>109</v>
      </c>
      <c r="D1115">
        <v>3605</v>
      </c>
      <c r="E1115" t="s">
        <v>98</v>
      </c>
      <c r="F1115" s="1">
        <v>121359209.98</v>
      </c>
      <c r="G1115" s="1">
        <v>9697931.9600000009</v>
      </c>
      <c r="H1115" s="1">
        <v>95623558.909999996</v>
      </c>
      <c r="I1115" s="1">
        <v>7396629.5800000001</v>
      </c>
      <c r="J1115" s="2">
        <v>2116.2240000000002</v>
      </c>
      <c r="K1115" s="2">
        <v>84</v>
      </c>
    </row>
    <row r="1116" spans="1:11" x14ac:dyDescent="0.25">
      <c r="A1116" t="s">
        <v>9</v>
      </c>
      <c r="B1116" s="3">
        <v>46246</v>
      </c>
      <c r="C1116" t="s">
        <v>109</v>
      </c>
      <c r="D1116">
        <v>3606</v>
      </c>
      <c r="E1116" t="s">
        <v>99</v>
      </c>
      <c r="F1116" s="1">
        <v>74723553.959999993</v>
      </c>
      <c r="G1116" s="1">
        <v>3181646.59</v>
      </c>
      <c r="H1116" s="1">
        <v>58716492.520000003</v>
      </c>
      <c r="I1116" s="1">
        <v>2460407.54</v>
      </c>
      <c r="J1116" s="2">
        <v>479.089</v>
      </c>
      <c r="K1116" s="2">
        <v>29</v>
      </c>
    </row>
    <row r="1117" spans="1:11" x14ac:dyDescent="0.25">
      <c r="A1117" t="s">
        <v>9</v>
      </c>
      <c r="B1117" s="3">
        <v>46246</v>
      </c>
      <c r="C1117" t="s">
        <v>109</v>
      </c>
      <c r="D1117">
        <v>3608</v>
      </c>
      <c r="E1117" t="s">
        <v>100</v>
      </c>
      <c r="F1117" s="1">
        <v>109454781.47</v>
      </c>
      <c r="G1117" s="1">
        <v>2109999.19</v>
      </c>
      <c r="H1117" s="1">
        <v>85295278.620000005</v>
      </c>
      <c r="I1117" s="1">
        <v>1623437.44</v>
      </c>
      <c r="J1117" s="2">
        <v>502.21899999999999</v>
      </c>
      <c r="K1117" s="2">
        <v>20</v>
      </c>
    </row>
    <row r="1118" spans="1:11" x14ac:dyDescent="0.25">
      <c r="A1118" t="s">
        <v>9</v>
      </c>
      <c r="B1118" s="3">
        <v>46246</v>
      </c>
      <c r="C1118" t="s">
        <v>109</v>
      </c>
      <c r="D1118">
        <v>3613</v>
      </c>
      <c r="E1118" t="s">
        <v>101</v>
      </c>
      <c r="F1118" s="1">
        <v>95654576.569999993</v>
      </c>
      <c r="G1118" s="1">
        <v>2700731.77</v>
      </c>
      <c r="H1118" s="1">
        <v>75033016.030000001</v>
      </c>
      <c r="I1118" s="1">
        <v>2103783.1800000002</v>
      </c>
      <c r="J1118" s="2">
        <v>812.71600000000001</v>
      </c>
      <c r="K1118" s="2">
        <v>36</v>
      </c>
    </row>
    <row r="1119" spans="1:11" x14ac:dyDescent="0.25">
      <c r="A1119" t="s">
        <v>9</v>
      </c>
      <c r="B1119" s="3">
        <v>46246</v>
      </c>
      <c r="C1119" t="s">
        <v>109</v>
      </c>
      <c r="D1119">
        <v>4001</v>
      </c>
      <c r="E1119" t="s">
        <v>102</v>
      </c>
      <c r="F1119" s="1">
        <v>15163921.77</v>
      </c>
      <c r="H1119" s="1">
        <v>11966925.710000001</v>
      </c>
    </row>
    <row r="1120" spans="1:11" x14ac:dyDescent="0.25">
      <c r="A1120" t="s">
        <v>9</v>
      </c>
      <c r="B1120" s="3">
        <v>46247</v>
      </c>
      <c r="C1120" t="s">
        <v>110</v>
      </c>
      <c r="D1120">
        <v>1002</v>
      </c>
      <c r="E1120" t="s">
        <v>11</v>
      </c>
      <c r="F1120" s="1">
        <v>68608358.640000001</v>
      </c>
      <c r="G1120" s="1">
        <v>1864542.8</v>
      </c>
      <c r="H1120" s="1">
        <v>53573657.630000003</v>
      </c>
      <c r="I1120" s="1">
        <v>1443607.94</v>
      </c>
      <c r="J1120" s="2">
        <v>551.43399999999997</v>
      </c>
      <c r="K1120" s="2">
        <v>27</v>
      </c>
    </row>
    <row r="1121" spans="1:11" x14ac:dyDescent="0.25">
      <c r="A1121" t="s">
        <v>9</v>
      </c>
      <c r="B1121" s="3">
        <v>46247</v>
      </c>
      <c r="C1121" t="s">
        <v>110</v>
      </c>
      <c r="D1121">
        <v>1003</v>
      </c>
      <c r="E1121" t="s">
        <v>12</v>
      </c>
      <c r="F1121" s="1">
        <v>75611796.75</v>
      </c>
      <c r="G1121" s="1">
        <v>2857152.09</v>
      </c>
      <c r="H1121" s="1">
        <v>59900822.119999997</v>
      </c>
      <c r="I1121" s="1">
        <v>2222418.23</v>
      </c>
      <c r="J1121" s="2">
        <v>565.03499999999997</v>
      </c>
      <c r="K1121" s="2">
        <v>28</v>
      </c>
    </row>
    <row r="1122" spans="1:11" x14ac:dyDescent="0.25">
      <c r="A1122" t="s">
        <v>9</v>
      </c>
      <c r="B1122" s="3">
        <v>46247</v>
      </c>
      <c r="C1122" t="s">
        <v>110</v>
      </c>
      <c r="D1122">
        <v>1004</v>
      </c>
      <c r="E1122" t="s">
        <v>13</v>
      </c>
      <c r="F1122" s="1">
        <v>85845188.060000002</v>
      </c>
      <c r="G1122" s="1">
        <v>2851167.92</v>
      </c>
      <c r="H1122" s="1">
        <v>67478507.650000006</v>
      </c>
      <c r="I1122" s="1">
        <v>2195300.67</v>
      </c>
      <c r="J1122" s="2">
        <v>831.03399999999999</v>
      </c>
      <c r="K1122" s="2">
        <v>43</v>
      </c>
    </row>
    <row r="1123" spans="1:11" x14ac:dyDescent="0.25">
      <c r="A1123" t="s">
        <v>9</v>
      </c>
      <c r="B1123" s="3">
        <v>46247</v>
      </c>
      <c r="C1123" t="s">
        <v>110</v>
      </c>
      <c r="D1123">
        <v>1005</v>
      </c>
      <c r="E1123" t="s">
        <v>14</v>
      </c>
      <c r="F1123" s="1">
        <v>59315865.740000002</v>
      </c>
      <c r="H1123" s="1">
        <v>46603903.380000003</v>
      </c>
    </row>
    <row r="1124" spans="1:11" x14ac:dyDescent="0.25">
      <c r="A1124" t="s">
        <v>9</v>
      </c>
      <c r="B1124" s="3">
        <v>46247</v>
      </c>
      <c r="C1124" t="s">
        <v>110</v>
      </c>
      <c r="D1124">
        <v>1006</v>
      </c>
      <c r="E1124" t="s">
        <v>15</v>
      </c>
      <c r="F1124" s="1">
        <v>65003367.119999997</v>
      </c>
      <c r="G1124" s="1">
        <v>1015498.16</v>
      </c>
      <c r="H1124" s="1">
        <v>51062572.960000001</v>
      </c>
      <c r="I1124" s="1">
        <v>790707.89</v>
      </c>
      <c r="J1124" s="2">
        <v>259.48399999999998</v>
      </c>
      <c r="K1124" s="2">
        <v>16</v>
      </c>
    </row>
    <row r="1125" spans="1:11" x14ac:dyDescent="0.25">
      <c r="A1125" t="s">
        <v>9</v>
      </c>
      <c r="B1125" s="3">
        <v>46247</v>
      </c>
      <c r="C1125" t="s">
        <v>110</v>
      </c>
      <c r="D1125">
        <v>1007</v>
      </c>
      <c r="E1125" t="s">
        <v>16</v>
      </c>
      <c r="F1125" s="1">
        <v>80057611.099999994</v>
      </c>
      <c r="G1125" s="1">
        <v>339203.86</v>
      </c>
      <c r="H1125" s="1">
        <v>63323946.340000004</v>
      </c>
      <c r="I1125" s="1">
        <v>270146.28000000003</v>
      </c>
      <c r="J1125" s="2">
        <v>89.162999999999997</v>
      </c>
      <c r="K1125" s="2">
        <v>4</v>
      </c>
    </row>
    <row r="1126" spans="1:11" x14ac:dyDescent="0.25">
      <c r="A1126" t="s">
        <v>9</v>
      </c>
      <c r="B1126" s="3">
        <v>46247</v>
      </c>
      <c r="C1126" t="s">
        <v>110</v>
      </c>
      <c r="D1126">
        <v>1008</v>
      </c>
      <c r="E1126" t="s">
        <v>17</v>
      </c>
      <c r="F1126" s="1">
        <v>69751436.390000001</v>
      </c>
      <c r="G1126" s="1">
        <v>554960.26</v>
      </c>
      <c r="H1126" s="1">
        <v>54627886.009999998</v>
      </c>
      <c r="I1126" s="1">
        <v>433290.93</v>
      </c>
      <c r="J1126" s="2">
        <v>127.794</v>
      </c>
      <c r="K1126" s="2">
        <v>6</v>
      </c>
    </row>
    <row r="1127" spans="1:11" x14ac:dyDescent="0.25">
      <c r="A1127" t="s">
        <v>9</v>
      </c>
      <c r="B1127" s="3">
        <v>46247</v>
      </c>
      <c r="C1127" t="s">
        <v>110</v>
      </c>
      <c r="D1127">
        <v>1010</v>
      </c>
      <c r="E1127" t="s">
        <v>18</v>
      </c>
      <c r="F1127" s="1">
        <v>44619071.780000001</v>
      </c>
      <c r="H1127" s="1">
        <v>35049652.939999998</v>
      </c>
    </row>
    <row r="1128" spans="1:11" x14ac:dyDescent="0.25">
      <c r="A1128" t="s">
        <v>9</v>
      </c>
      <c r="B1128" s="3">
        <v>46247</v>
      </c>
      <c r="C1128" t="s">
        <v>110</v>
      </c>
      <c r="D1128">
        <v>1011</v>
      </c>
      <c r="E1128" t="s">
        <v>19</v>
      </c>
      <c r="F1128" s="1">
        <v>51953145.509999998</v>
      </c>
      <c r="G1128" s="1">
        <v>1176362.3899999999</v>
      </c>
      <c r="H1128" s="1">
        <v>40821108.719999999</v>
      </c>
      <c r="I1128" s="1">
        <v>915437.28</v>
      </c>
      <c r="J1128" s="2">
        <v>65.322000000000003</v>
      </c>
      <c r="K1128" s="2">
        <v>8</v>
      </c>
    </row>
    <row r="1129" spans="1:11" x14ac:dyDescent="0.25">
      <c r="A1129" t="s">
        <v>9</v>
      </c>
      <c r="B1129" s="3">
        <v>46247</v>
      </c>
      <c r="C1129" t="s">
        <v>110</v>
      </c>
      <c r="D1129">
        <v>1012</v>
      </c>
      <c r="E1129" t="s">
        <v>20</v>
      </c>
      <c r="F1129" s="1">
        <v>60247682.810000002</v>
      </c>
      <c r="G1129" s="1">
        <v>1770067.57</v>
      </c>
      <c r="H1129" s="1">
        <v>46944537.57</v>
      </c>
      <c r="I1129" s="1">
        <v>1376299.58</v>
      </c>
      <c r="J1129" s="2">
        <v>21.82</v>
      </c>
      <c r="K1129" s="2">
        <v>6</v>
      </c>
    </row>
    <row r="1130" spans="1:11" x14ac:dyDescent="0.25">
      <c r="A1130" t="s">
        <v>9</v>
      </c>
      <c r="B1130" s="3">
        <v>46247</v>
      </c>
      <c r="C1130" t="s">
        <v>110</v>
      </c>
      <c r="D1130">
        <v>1013</v>
      </c>
      <c r="E1130" t="s">
        <v>21</v>
      </c>
      <c r="F1130" s="1">
        <v>57041222.700000003</v>
      </c>
      <c r="H1130" s="1">
        <v>44859028.789999999</v>
      </c>
    </row>
    <row r="1131" spans="1:11" x14ac:dyDescent="0.25">
      <c r="A1131" t="s">
        <v>9</v>
      </c>
      <c r="B1131" s="3">
        <v>46247</v>
      </c>
      <c r="C1131" t="s">
        <v>110</v>
      </c>
      <c r="D1131">
        <v>1014</v>
      </c>
      <c r="E1131" t="s">
        <v>22</v>
      </c>
      <c r="F1131" s="1">
        <v>32342354.859999999</v>
      </c>
      <c r="G1131" s="1">
        <v>547113.65</v>
      </c>
      <c r="H1131" s="1">
        <v>25346354.649999999</v>
      </c>
      <c r="I1131" s="1">
        <v>423241.8</v>
      </c>
      <c r="J1131" s="2">
        <v>128.76900000000001</v>
      </c>
      <c r="K1131" s="2">
        <v>7</v>
      </c>
    </row>
    <row r="1132" spans="1:11" x14ac:dyDescent="0.25">
      <c r="A1132" t="s">
        <v>9</v>
      </c>
      <c r="B1132" s="3">
        <v>46247</v>
      </c>
      <c r="C1132" t="s">
        <v>110</v>
      </c>
      <c r="D1132">
        <v>1015</v>
      </c>
      <c r="E1132" t="s">
        <v>23</v>
      </c>
      <c r="F1132" s="1">
        <v>50561445.859999999</v>
      </c>
      <c r="H1132" s="1">
        <v>39615483.240000002</v>
      </c>
    </row>
    <row r="1133" spans="1:11" x14ac:dyDescent="0.25">
      <c r="A1133" t="s">
        <v>9</v>
      </c>
      <c r="B1133" s="3">
        <v>46247</v>
      </c>
      <c r="C1133" t="s">
        <v>110</v>
      </c>
      <c r="D1133">
        <v>1016</v>
      </c>
      <c r="E1133" t="s">
        <v>24</v>
      </c>
      <c r="F1133" s="1">
        <v>61053702.789999999</v>
      </c>
      <c r="H1133" s="1">
        <v>47790966.670000002</v>
      </c>
    </row>
    <row r="1134" spans="1:11" x14ac:dyDescent="0.25">
      <c r="A1134" t="s">
        <v>9</v>
      </c>
      <c r="B1134" s="3">
        <v>46247</v>
      </c>
      <c r="C1134" t="s">
        <v>110</v>
      </c>
      <c r="D1134">
        <v>1017</v>
      </c>
      <c r="E1134" t="s">
        <v>25</v>
      </c>
      <c r="F1134" s="1">
        <v>75136247.799999997</v>
      </c>
      <c r="H1134" s="1">
        <v>58478043.359999999</v>
      </c>
    </row>
    <row r="1135" spans="1:11" x14ac:dyDescent="0.25">
      <c r="A1135" t="s">
        <v>9</v>
      </c>
      <c r="B1135" s="3">
        <v>46247</v>
      </c>
      <c r="C1135" t="s">
        <v>110</v>
      </c>
      <c r="D1135">
        <v>1018</v>
      </c>
      <c r="E1135" t="s">
        <v>26</v>
      </c>
      <c r="F1135" s="1">
        <v>42080805.119999997</v>
      </c>
      <c r="H1135" s="1">
        <v>32983522.57</v>
      </c>
    </row>
    <row r="1136" spans="1:11" x14ac:dyDescent="0.25">
      <c r="A1136" t="s">
        <v>9</v>
      </c>
      <c r="B1136" s="3">
        <v>46247</v>
      </c>
      <c r="C1136" t="s">
        <v>110</v>
      </c>
      <c r="D1136">
        <v>1020</v>
      </c>
      <c r="E1136" t="s">
        <v>27</v>
      </c>
      <c r="F1136" s="1">
        <v>65238633.130000003</v>
      </c>
      <c r="G1136" s="1">
        <v>3642055.38</v>
      </c>
      <c r="H1136" s="1">
        <v>51307237.340000004</v>
      </c>
      <c r="I1136" s="1">
        <v>2834150.65</v>
      </c>
      <c r="J1136" s="2">
        <v>899.37</v>
      </c>
      <c r="K1136" s="2">
        <v>36</v>
      </c>
    </row>
    <row r="1137" spans="1:11" x14ac:dyDescent="0.25">
      <c r="A1137" t="s">
        <v>9</v>
      </c>
      <c r="B1137" s="3">
        <v>46247</v>
      </c>
      <c r="C1137" t="s">
        <v>110</v>
      </c>
      <c r="D1137">
        <v>1021</v>
      </c>
      <c r="E1137" t="s">
        <v>28</v>
      </c>
      <c r="F1137" s="1">
        <v>58133623.899999999</v>
      </c>
      <c r="H1137" s="1">
        <v>45470623.890000001</v>
      </c>
    </row>
    <row r="1138" spans="1:11" x14ac:dyDescent="0.25">
      <c r="A1138" t="s">
        <v>9</v>
      </c>
      <c r="B1138" s="3">
        <v>46247</v>
      </c>
      <c r="C1138" t="s">
        <v>110</v>
      </c>
      <c r="D1138">
        <v>1022</v>
      </c>
      <c r="E1138" t="s">
        <v>29</v>
      </c>
      <c r="F1138" s="1">
        <v>62942064.5</v>
      </c>
      <c r="G1138" s="1">
        <v>851735.89</v>
      </c>
      <c r="H1138" s="1">
        <v>49905952.619999997</v>
      </c>
      <c r="I1138" s="1">
        <v>657207.59</v>
      </c>
      <c r="J1138" s="2">
        <v>10</v>
      </c>
      <c r="K1138" s="2">
        <v>3</v>
      </c>
    </row>
    <row r="1139" spans="1:11" x14ac:dyDescent="0.25">
      <c r="A1139" t="s">
        <v>9</v>
      </c>
      <c r="B1139" s="3">
        <v>46247</v>
      </c>
      <c r="C1139" t="s">
        <v>110</v>
      </c>
      <c r="D1139">
        <v>1023</v>
      </c>
      <c r="E1139" t="s">
        <v>30</v>
      </c>
      <c r="F1139" s="1">
        <v>42719496.439999998</v>
      </c>
      <c r="H1139" s="1">
        <v>33508504.309999999</v>
      </c>
    </row>
    <row r="1140" spans="1:11" x14ac:dyDescent="0.25">
      <c r="A1140" t="s">
        <v>9</v>
      </c>
      <c r="B1140" s="3">
        <v>46247</v>
      </c>
      <c r="C1140" t="s">
        <v>110</v>
      </c>
      <c r="D1140">
        <v>1024</v>
      </c>
      <c r="E1140" t="s">
        <v>31</v>
      </c>
      <c r="F1140" s="1">
        <v>54591759.960000001</v>
      </c>
      <c r="G1140" s="1">
        <v>2464117.64</v>
      </c>
      <c r="H1140" s="1">
        <v>42613078.630000003</v>
      </c>
      <c r="I1140" s="1">
        <v>1912456.14</v>
      </c>
      <c r="J1140" s="2">
        <v>852.26</v>
      </c>
      <c r="K1140" s="2">
        <v>35</v>
      </c>
    </row>
    <row r="1141" spans="1:11" x14ac:dyDescent="0.25">
      <c r="A1141" t="s">
        <v>9</v>
      </c>
      <c r="B1141" s="3">
        <v>46247</v>
      </c>
      <c r="C1141" t="s">
        <v>110</v>
      </c>
      <c r="D1141">
        <v>1026</v>
      </c>
      <c r="E1141" t="s">
        <v>32</v>
      </c>
      <c r="F1141" s="1">
        <v>53607929.039999999</v>
      </c>
      <c r="H1141" s="1">
        <v>41925919.159999996</v>
      </c>
    </row>
    <row r="1142" spans="1:11" x14ac:dyDescent="0.25">
      <c r="A1142" t="s">
        <v>9</v>
      </c>
      <c r="B1142" s="3">
        <v>46247</v>
      </c>
      <c r="C1142" t="s">
        <v>110</v>
      </c>
      <c r="D1142">
        <v>1027</v>
      </c>
      <c r="E1142" t="s">
        <v>33</v>
      </c>
      <c r="F1142" s="1">
        <v>14159160.16</v>
      </c>
      <c r="H1142" s="1">
        <v>11184985.27</v>
      </c>
    </row>
    <row r="1143" spans="1:11" x14ac:dyDescent="0.25">
      <c r="A1143" t="s">
        <v>9</v>
      </c>
      <c r="B1143" s="3">
        <v>46247</v>
      </c>
      <c r="C1143" t="s">
        <v>110</v>
      </c>
      <c r="D1143">
        <v>1028</v>
      </c>
      <c r="E1143" t="s">
        <v>34</v>
      </c>
      <c r="F1143" s="1">
        <v>39647917.689999998</v>
      </c>
      <c r="H1143" s="1">
        <v>31117192.280000001</v>
      </c>
    </row>
    <row r="1144" spans="1:11" x14ac:dyDescent="0.25">
      <c r="A1144" t="s">
        <v>9</v>
      </c>
      <c r="B1144" s="3">
        <v>46247</v>
      </c>
      <c r="C1144" t="s">
        <v>110</v>
      </c>
      <c r="D1144">
        <v>1029</v>
      </c>
      <c r="E1144" t="s">
        <v>35</v>
      </c>
      <c r="F1144" s="1">
        <v>26586501.510000002</v>
      </c>
      <c r="G1144" s="1">
        <v>88797.7</v>
      </c>
      <c r="H1144" s="1">
        <v>21034374.48</v>
      </c>
      <c r="I1144" s="1">
        <v>68799.87</v>
      </c>
      <c r="J1144" s="2">
        <v>3</v>
      </c>
      <c r="K1144" s="2">
        <v>3</v>
      </c>
    </row>
    <row r="1145" spans="1:11" x14ac:dyDescent="0.25">
      <c r="A1145" t="s">
        <v>9</v>
      </c>
      <c r="B1145" s="3">
        <v>46247</v>
      </c>
      <c r="C1145" t="s">
        <v>110</v>
      </c>
      <c r="D1145">
        <v>1030</v>
      </c>
      <c r="E1145" t="s">
        <v>36</v>
      </c>
      <c r="F1145" s="1">
        <v>13276271.57</v>
      </c>
      <c r="H1145" s="1">
        <v>10475173.5</v>
      </c>
    </row>
    <row r="1146" spans="1:11" x14ac:dyDescent="0.25">
      <c r="A1146" t="s">
        <v>9</v>
      </c>
      <c r="B1146" s="3">
        <v>46247</v>
      </c>
      <c r="C1146" t="s">
        <v>110</v>
      </c>
      <c r="D1146">
        <v>1031</v>
      </c>
      <c r="E1146" t="s">
        <v>37</v>
      </c>
      <c r="F1146" s="1">
        <v>61263456.689999998</v>
      </c>
      <c r="G1146" s="1">
        <v>280481.18</v>
      </c>
      <c r="H1146" s="1">
        <v>48459336.799999997</v>
      </c>
      <c r="I1146" s="1">
        <v>220718.03</v>
      </c>
      <c r="J1146" s="2">
        <v>84.168000000000006</v>
      </c>
      <c r="K1146" s="2">
        <v>6</v>
      </c>
    </row>
    <row r="1147" spans="1:11" x14ac:dyDescent="0.25">
      <c r="A1147" t="s">
        <v>9</v>
      </c>
      <c r="B1147" s="3">
        <v>46247</v>
      </c>
      <c r="C1147" t="s">
        <v>110</v>
      </c>
      <c r="D1147">
        <v>1032</v>
      </c>
      <c r="E1147" t="s">
        <v>38</v>
      </c>
      <c r="F1147" s="1">
        <v>43732706.399999999</v>
      </c>
      <c r="H1147" s="1">
        <v>34252573.509999998</v>
      </c>
    </row>
    <row r="1148" spans="1:11" x14ac:dyDescent="0.25">
      <c r="A1148" t="s">
        <v>9</v>
      </c>
      <c r="B1148" s="3">
        <v>46247</v>
      </c>
      <c r="C1148" t="s">
        <v>110</v>
      </c>
      <c r="D1148">
        <v>1033</v>
      </c>
      <c r="E1148" t="s">
        <v>39</v>
      </c>
      <c r="F1148" s="1">
        <v>40057173.450000003</v>
      </c>
      <c r="G1148" s="1">
        <v>105799.3</v>
      </c>
      <c r="H1148" s="1">
        <v>31468190.68</v>
      </c>
      <c r="I1148" s="1">
        <v>85492.18</v>
      </c>
      <c r="J1148" s="2">
        <v>40.045999999999999</v>
      </c>
      <c r="K1148" s="2">
        <v>3</v>
      </c>
    </row>
    <row r="1149" spans="1:11" x14ac:dyDescent="0.25">
      <c r="A1149" t="s">
        <v>9</v>
      </c>
      <c r="B1149" s="3">
        <v>46247</v>
      </c>
      <c r="C1149" t="s">
        <v>110</v>
      </c>
      <c r="D1149">
        <v>1035</v>
      </c>
      <c r="E1149" t="s">
        <v>40</v>
      </c>
      <c r="F1149" s="1">
        <v>34951000.219999999</v>
      </c>
      <c r="G1149" s="1">
        <v>432710.51</v>
      </c>
      <c r="H1149" s="1">
        <v>27381180.940000001</v>
      </c>
      <c r="I1149" s="1">
        <v>343901.13</v>
      </c>
      <c r="J1149" s="2">
        <v>270.22199999999998</v>
      </c>
      <c r="K1149" s="2">
        <v>11</v>
      </c>
    </row>
    <row r="1150" spans="1:11" x14ac:dyDescent="0.25">
      <c r="A1150" t="s">
        <v>9</v>
      </c>
      <c r="B1150" s="3">
        <v>46247</v>
      </c>
      <c r="C1150" t="s">
        <v>110</v>
      </c>
      <c r="D1150">
        <v>1036</v>
      </c>
      <c r="E1150" t="s">
        <v>41</v>
      </c>
      <c r="F1150" s="1">
        <v>13906614.560000001</v>
      </c>
      <c r="H1150" s="1">
        <v>10915097.18</v>
      </c>
    </row>
    <row r="1151" spans="1:11" x14ac:dyDescent="0.25">
      <c r="A1151" t="s">
        <v>9</v>
      </c>
      <c r="B1151" s="3">
        <v>46247</v>
      </c>
      <c r="C1151" t="s">
        <v>110</v>
      </c>
      <c r="D1151">
        <v>1038</v>
      </c>
      <c r="E1151" t="s">
        <v>42</v>
      </c>
      <c r="F1151" s="1">
        <v>60234180.850000001</v>
      </c>
      <c r="G1151" s="1">
        <v>958456.99</v>
      </c>
      <c r="H1151" s="1">
        <v>47226758.789999999</v>
      </c>
      <c r="I1151" s="1">
        <v>752017.65</v>
      </c>
      <c r="J1151" s="2">
        <v>235.16800000000001</v>
      </c>
      <c r="K1151" s="2">
        <v>18</v>
      </c>
    </row>
    <row r="1152" spans="1:11" x14ac:dyDescent="0.25">
      <c r="A1152" t="s">
        <v>9</v>
      </c>
      <c r="B1152" s="3">
        <v>46247</v>
      </c>
      <c r="C1152" t="s">
        <v>110</v>
      </c>
      <c r="D1152">
        <v>1039</v>
      </c>
      <c r="E1152" t="s">
        <v>43</v>
      </c>
      <c r="F1152" s="1">
        <v>51864983.479999997</v>
      </c>
      <c r="H1152" s="1">
        <v>40624602.789999999</v>
      </c>
    </row>
    <row r="1153" spans="1:11" x14ac:dyDescent="0.25">
      <c r="A1153" t="s">
        <v>9</v>
      </c>
      <c r="B1153" s="3">
        <v>46247</v>
      </c>
      <c r="C1153" t="s">
        <v>110</v>
      </c>
      <c r="D1153">
        <v>1042</v>
      </c>
      <c r="E1153" t="s">
        <v>44</v>
      </c>
      <c r="F1153" s="1">
        <v>40130981.740000002</v>
      </c>
      <c r="G1153" s="1">
        <v>526547.05000000005</v>
      </c>
      <c r="H1153" s="1">
        <v>31550096.93</v>
      </c>
      <c r="I1153" s="1">
        <v>409918.94</v>
      </c>
      <c r="J1153" s="2">
        <v>17.562000000000001</v>
      </c>
      <c r="K1153" s="2">
        <v>6</v>
      </c>
    </row>
    <row r="1154" spans="1:11" x14ac:dyDescent="0.25">
      <c r="A1154" t="s">
        <v>9</v>
      </c>
      <c r="B1154" s="3">
        <v>46247</v>
      </c>
      <c r="C1154" t="s">
        <v>110</v>
      </c>
      <c r="D1154">
        <v>1043</v>
      </c>
      <c r="E1154" t="s">
        <v>45</v>
      </c>
      <c r="F1154" s="1">
        <v>32359835.079999998</v>
      </c>
      <c r="G1154" s="1">
        <v>230390.39999999999</v>
      </c>
      <c r="H1154" s="1">
        <v>25391091.739999998</v>
      </c>
      <c r="I1154" s="1">
        <v>178504.95999999999</v>
      </c>
      <c r="J1154" s="2">
        <v>1</v>
      </c>
      <c r="K1154" s="2">
        <v>1</v>
      </c>
    </row>
    <row r="1155" spans="1:11" x14ac:dyDescent="0.25">
      <c r="A1155" t="s">
        <v>9</v>
      </c>
      <c r="B1155" s="3">
        <v>46247</v>
      </c>
      <c r="C1155" t="s">
        <v>110</v>
      </c>
      <c r="D1155">
        <v>1044</v>
      </c>
      <c r="E1155" t="s">
        <v>46</v>
      </c>
      <c r="F1155" s="1">
        <v>14282859.300000001</v>
      </c>
      <c r="G1155" s="1">
        <v>79999.5</v>
      </c>
      <c r="H1155" s="1">
        <v>11162695.82</v>
      </c>
      <c r="I1155" s="1">
        <v>61983.09</v>
      </c>
      <c r="J1155" s="2">
        <v>1</v>
      </c>
      <c r="K1155" s="2">
        <v>1</v>
      </c>
    </row>
    <row r="1156" spans="1:11" x14ac:dyDescent="0.25">
      <c r="A1156" t="s">
        <v>9</v>
      </c>
      <c r="B1156" s="3">
        <v>46247</v>
      </c>
      <c r="C1156" t="s">
        <v>110</v>
      </c>
      <c r="D1156">
        <v>1045</v>
      </c>
      <c r="E1156" t="s">
        <v>47</v>
      </c>
      <c r="F1156" s="1">
        <v>11865158.949999999</v>
      </c>
      <c r="H1156" s="1">
        <v>9344101.1699999999</v>
      </c>
    </row>
    <row r="1157" spans="1:11" x14ac:dyDescent="0.25">
      <c r="A1157" t="s">
        <v>9</v>
      </c>
      <c r="B1157" s="3">
        <v>46247</v>
      </c>
      <c r="C1157" t="s">
        <v>110</v>
      </c>
      <c r="D1157">
        <v>1046</v>
      </c>
      <c r="E1157" t="s">
        <v>48</v>
      </c>
      <c r="F1157" s="1">
        <v>21109250.210000001</v>
      </c>
      <c r="G1157" s="1">
        <v>23384</v>
      </c>
      <c r="H1157" s="1">
        <v>16512278.380000001</v>
      </c>
      <c r="I1157" s="1">
        <v>18117.77</v>
      </c>
      <c r="J1157" s="2">
        <v>11</v>
      </c>
      <c r="K1157" s="2">
        <v>1</v>
      </c>
    </row>
    <row r="1158" spans="1:11" x14ac:dyDescent="0.25">
      <c r="A1158" t="s">
        <v>9</v>
      </c>
      <c r="B1158" s="3">
        <v>46247</v>
      </c>
      <c r="C1158" t="s">
        <v>110</v>
      </c>
      <c r="D1158">
        <v>1050</v>
      </c>
      <c r="E1158" t="s">
        <v>49</v>
      </c>
      <c r="F1158" s="1">
        <v>37267844.420000002</v>
      </c>
      <c r="H1158" s="1">
        <v>29287590.75</v>
      </c>
    </row>
    <row r="1159" spans="1:11" x14ac:dyDescent="0.25">
      <c r="A1159" t="s">
        <v>9</v>
      </c>
      <c r="B1159" s="3">
        <v>46247</v>
      </c>
      <c r="C1159" t="s">
        <v>110</v>
      </c>
      <c r="D1159">
        <v>1051</v>
      </c>
      <c r="E1159" t="s">
        <v>50</v>
      </c>
      <c r="F1159" s="1">
        <v>47820662.439999998</v>
      </c>
      <c r="G1159" s="1">
        <v>99154.46</v>
      </c>
      <c r="H1159" s="1">
        <v>38015086.590000004</v>
      </c>
      <c r="I1159" s="1">
        <v>75499.100000000006</v>
      </c>
      <c r="J1159" s="2">
        <v>34.756</v>
      </c>
      <c r="K1159" s="2">
        <v>3</v>
      </c>
    </row>
    <row r="1160" spans="1:11" x14ac:dyDescent="0.25">
      <c r="A1160" t="s">
        <v>9</v>
      </c>
      <c r="B1160" s="3">
        <v>46247</v>
      </c>
      <c r="C1160" t="s">
        <v>110</v>
      </c>
      <c r="D1160">
        <v>1052</v>
      </c>
      <c r="E1160" t="s">
        <v>51</v>
      </c>
      <c r="F1160" s="1">
        <v>39891800.100000001</v>
      </c>
      <c r="G1160" s="1">
        <v>34914.35</v>
      </c>
      <c r="H1160" s="1">
        <v>31200129.57</v>
      </c>
      <c r="I1160" s="1">
        <v>27051.43</v>
      </c>
      <c r="J1160" s="2">
        <v>11</v>
      </c>
      <c r="K1160" s="2">
        <v>2</v>
      </c>
    </row>
    <row r="1161" spans="1:11" x14ac:dyDescent="0.25">
      <c r="A1161" t="s">
        <v>9</v>
      </c>
      <c r="B1161" s="3">
        <v>46247</v>
      </c>
      <c r="C1161" t="s">
        <v>110</v>
      </c>
      <c r="D1161">
        <v>1053</v>
      </c>
      <c r="E1161" t="s">
        <v>52</v>
      </c>
      <c r="F1161" s="1">
        <v>37308916.390000001</v>
      </c>
      <c r="G1161" s="1">
        <v>91640.59</v>
      </c>
      <c r="H1161" s="1">
        <v>29194788.989999998</v>
      </c>
      <c r="I1161" s="1">
        <v>71002.53</v>
      </c>
      <c r="J1161" s="2">
        <v>0</v>
      </c>
      <c r="K1161" s="2">
        <v>2</v>
      </c>
    </row>
    <row r="1162" spans="1:11" x14ac:dyDescent="0.25">
      <c r="A1162" t="s">
        <v>9</v>
      </c>
      <c r="B1162" s="3">
        <v>46247</v>
      </c>
      <c r="C1162" t="s">
        <v>110</v>
      </c>
      <c r="D1162">
        <v>1054</v>
      </c>
      <c r="E1162" t="s">
        <v>53</v>
      </c>
      <c r="F1162" s="1">
        <v>45001388.920000002</v>
      </c>
      <c r="G1162" s="1">
        <v>1843839.73</v>
      </c>
      <c r="H1162" s="1">
        <v>35187332.899999999</v>
      </c>
      <c r="I1162" s="1">
        <v>1440137.36</v>
      </c>
      <c r="J1162" s="2">
        <v>555.61599999999999</v>
      </c>
      <c r="K1162" s="2">
        <v>31</v>
      </c>
    </row>
    <row r="1163" spans="1:11" x14ac:dyDescent="0.25">
      <c r="A1163" t="s">
        <v>9</v>
      </c>
      <c r="B1163" s="3">
        <v>46247</v>
      </c>
      <c r="C1163" t="s">
        <v>110</v>
      </c>
      <c r="D1163">
        <v>1055</v>
      </c>
      <c r="E1163" t="s">
        <v>54</v>
      </c>
      <c r="F1163" s="1">
        <v>37551867.759999998</v>
      </c>
      <c r="G1163" s="1">
        <v>374912.43</v>
      </c>
      <c r="H1163" s="1">
        <v>29509099.43</v>
      </c>
      <c r="I1163" s="1">
        <v>291195</v>
      </c>
      <c r="J1163" s="2">
        <v>68.34</v>
      </c>
      <c r="K1163" s="2">
        <v>4</v>
      </c>
    </row>
    <row r="1164" spans="1:11" x14ac:dyDescent="0.25">
      <c r="A1164" t="s">
        <v>9</v>
      </c>
      <c r="B1164" s="3">
        <v>46247</v>
      </c>
      <c r="C1164" t="s">
        <v>110</v>
      </c>
      <c r="D1164">
        <v>1056</v>
      </c>
      <c r="E1164" t="s">
        <v>55</v>
      </c>
      <c r="F1164" s="1">
        <v>32634970.18</v>
      </c>
      <c r="G1164" s="1">
        <v>116337.59</v>
      </c>
      <c r="H1164" s="1">
        <v>25693078.100000001</v>
      </c>
      <c r="I1164" s="1">
        <v>93001.83</v>
      </c>
      <c r="J1164" s="2">
        <v>28.2</v>
      </c>
      <c r="K1164" s="2">
        <v>3</v>
      </c>
    </row>
    <row r="1165" spans="1:11" x14ac:dyDescent="0.25">
      <c r="A1165" t="s">
        <v>9</v>
      </c>
      <c r="B1165" s="3">
        <v>46247</v>
      </c>
      <c r="C1165" t="s">
        <v>110</v>
      </c>
      <c r="D1165">
        <v>1057</v>
      </c>
      <c r="E1165" t="s">
        <v>56</v>
      </c>
      <c r="F1165" s="1">
        <v>80414725.230000004</v>
      </c>
      <c r="G1165" s="1">
        <v>1935909.48</v>
      </c>
      <c r="H1165" s="1">
        <v>63207733.68</v>
      </c>
      <c r="I1165" s="1">
        <v>1510219.39</v>
      </c>
      <c r="J1165" s="2">
        <v>587.28599999999994</v>
      </c>
      <c r="K1165" s="2">
        <v>24</v>
      </c>
    </row>
    <row r="1166" spans="1:11" x14ac:dyDescent="0.25">
      <c r="A1166" t="s">
        <v>9</v>
      </c>
      <c r="B1166" s="3">
        <v>46247</v>
      </c>
      <c r="C1166" t="s">
        <v>110</v>
      </c>
      <c r="D1166">
        <v>1058</v>
      </c>
      <c r="E1166" t="s">
        <v>57</v>
      </c>
      <c r="F1166" s="1">
        <v>48383860.700000003</v>
      </c>
      <c r="G1166" s="1">
        <v>473478.67</v>
      </c>
      <c r="H1166" s="1">
        <v>37691874.119999997</v>
      </c>
      <c r="I1166" s="1">
        <v>375802.89</v>
      </c>
      <c r="J1166" s="2">
        <v>164.66499999999999</v>
      </c>
      <c r="K1166" s="2">
        <v>10</v>
      </c>
    </row>
    <row r="1167" spans="1:11" x14ac:dyDescent="0.25">
      <c r="A1167" t="s">
        <v>9</v>
      </c>
      <c r="B1167" s="3">
        <v>46247</v>
      </c>
      <c r="C1167" t="s">
        <v>110</v>
      </c>
      <c r="D1167">
        <v>1059</v>
      </c>
      <c r="E1167" t="s">
        <v>58</v>
      </c>
      <c r="F1167" s="1">
        <v>35610599.479999997</v>
      </c>
      <c r="H1167" s="1">
        <v>27800895.420000002</v>
      </c>
    </row>
    <row r="1168" spans="1:11" x14ac:dyDescent="0.25">
      <c r="A1168" t="s">
        <v>9</v>
      </c>
      <c r="B1168" s="3">
        <v>46247</v>
      </c>
      <c r="C1168" t="s">
        <v>110</v>
      </c>
      <c r="D1168">
        <v>1060</v>
      </c>
      <c r="E1168" t="s">
        <v>59</v>
      </c>
      <c r="F1168" s="1">
        <v>30918252.25</v>
      </c>
      <c r="H1168" s="1">
        <v>24243959.170000002</v>
      </c>
    </row>
    <row r="1169" spans="1:11" x14ac:dyDescent="0.25">
      <c r="A1169" t="s">
        <v>9</v>
      </c>
      <c r="B1169" s="3">
        <v>46247</v>
      </c>
      <c r="C1169" t="s">
        <v>110</v>
      </c>
      <c r="D1169">
        <v>1061</v>
      </c>
      <c r="E1169" t="s">
        <v>60</v>
      </c>
      <c r="F1169" s="1">
        <v>49705060.880000003</v>
      </c>
      <c r="G1169" s="1">
        <v>232579.39</v>
      </c>
      <c r="H1169" s="1">
        <v>38740119.409999996</v>
      </c>
      <c r="I1169" s="1">
        <v>182663.31</v>
      </c>
      <c r="J1169" s="2">
        <v>64.7</v>
      </c>
      <c r="K1169" s="2">
        <v>3</v>
      </c>
    </row>
    <row r="1170" spans="1:11" x14ac:dyDescent="0.25">
      <c r="A1170" t="s">
        <v>9</v>
      </c>
      <c r="B1170" s="3">
        <v>46247</v>
      </c>
      <c r="C1170" t="s">
        <v>110</v>
      </c>
      <c r="D1170">
        <v>1066</v>
      </c>
      <c r="E1170" t="s">
        <v>105</v>
      </c>
      <c r="F1170" s="1">
        <v>2866818.83</v>
      </c>
      <c r="H1170" s="1">
        <v>2233053.56</v>
      </c>
    </row>
    <row r="1171" spans="1:11" x14ac:dyDescent="0.25">
      <c r="A1171" t="s">
        <v>9</v>
      </c>
      <c r="B1171" s="3">
        <v>46247</v>
      </c>
      <c r="C1171" t="s">
        <v>110</v>
      </c>
      <c r="D1171">
        <v>1067</v>
      </c>
      <c r="E1171" t="s">
        <v>61</v>
      </c>
      <c r="F1171" s="1">
        <v>47717219.009999998</v>
      </c>
      <c r="G1171" s="1">
        <v>876294.69</v>
      </c>
      <c r="H1171" s="1">
        <v>37256090.810000002</v>
      </c>
      <c r="I1171" s="1">
        <v>685334.85</v>
      </c>
      <c r="J1171" s="2">
        <v>125.042</v>
      </c>
      <c r="K1171" s="2">
        <v>9</v>
      </c>
    </row>
    <row r="1172" spans="1:11" x14ac:dyDescent="0.25">
      <c r="A1172" t="s">
        <v>9</v>
      </c>
      <c r="B1172" s="3">
        <v>46247</v>
      </c>
      <c r="C1172" t="s">
        <v>110</v>
      </c>
      <c r="D1172">
        <v>1068</v>
      </c>
      <c r="E1172" t="s">
        <v>62</v>
      </c>
      <c r="F1172" s="1">
        <v>56994560.600000001</v>
      </c>
      <c r="H1172" s="1">
        <v>44746356.210000001</v>
      </c>
    </row>
    <row r="1173" spans="1:11" x14ac:dyDescent="0.25">
      <c r="A1173" t="s">
        <v>9</v>
      </c>
      <c r="B1173" s="3">
        <v>46247</v>
      </c>
      <c r="C1173" t="s">
        <v>110</v>
      </c>
      <c r="D1173">
        <v>1069</v>
      </c>
      <c r="E1173" t="s">
        <v>112</v>
      </c>
      <c r="F1173" s="1">
        <v>34.99</v>
      </c>
      <c r="H1173" s="1">
        <v>29.69</v>
      </c>
    </row>
    <row r="1174" spans="1:11" x14ac:dyDescent="0.25">
      <c r="A1174" t="s">
        <v>9</v>
      </c>
      <c r="B1174" s="3">
        <v>46247</v>
      </c>
      <c r="C1174" t="s">
        <v>110</v>
      </c>
      <c r="D1174">
        <v>1074</v>
      </c>
      <c r="E1174" t="s">
        <v>63</v>
      </c>
      <c r="F1174" s="1">
        <v>26939834.170000002</v>
      </c>
      <c r="G1174" s="1">
        <v>644999.18999999994</v>
      </c>
      <c r="H1174" s="1">
        <v>21044366.289999999</v>
      </c>
      <c r="I1174" s="1">
        <v>495867.15</v>
      </c>
      <c r="J1174" s="2">
        <v>1</v>
      </c>
      <c r="K1174" s="2">
        <v>1</v>
      </c>
    </row>
    <row r="1175" spans="1:11" x14ac:dyDescent="0.25">
      <c r="A1175" t="s">
        <v>9</v>
      </c>
      <c r="B1175" s="3">
        <v>46247</v>
      </c>
      <c r="C1175" t="s">
        <v>110</v>
      </c>
      <c r="D1175">
        <v>1075</v>
      </c>
      <c r="E1175" t="s">
        <v>64</v>
      </c>
      <c r="F1175" s="1">
        <v>41309015.82</v>
      </c>
      <c r="G1175" s="1">
        <v>39599</v>
      </c>
      <c r="H1175" s="1">
        <v>32703512.989999998</v>
      </c>
      <c r="I1175" s="1">
        <v>30681.040000000001</v>
      </c>
      <c r="J1175" s="2">
        <v>1</v>
      </c>
      <c r="K1175" s="2">
        <v>1</v>
      </c>
    </row>
    <row r="1176" spans="1:11" x14ac:dyDescent="0.25">
      <c r="A1176" t="s">
        <v>9</v>
      </c>
      <c r="B1176" s="3">
        <v>46247</v>
      </c>
      <c r="C1176" t="s">
        <v>110</v>
      </c>
      <c r="D1176">
        <v>1076</v>
      </c>
      <c r="E1176" t="s">
        <v>65</v>
      </c>
      <c r="F1176" s="1">
        <v>43702033.969999999</v>
      </c>
      <c r="H1176" s="1">
        <v>34376375.960000001</v>
      </c>
    </row>
    <row r="1177" spans="1:11" x14ac:dyDescent="0.25">
      <c r="A1177" t="s">
        <v>9</v>
      </c>
      <c r="B1177" s="3">
        <v>46247</v>
      </c>
      <c r="C1177" t="s">
        <v>110</v>
      </c>
      <c r="D1177">
        <v>1077</v>
      </c>
      <c r="E1177" t="s">
        <v>66</v>
      </c>
      <c r="F1177" s="1">
        <v>51200290.310000002</v>
      </c>
      <c r="G1177" s="1">
        <v>510953.32</v>
      </c>
      <c r="H1177" s="1">
        <v>40368684.090000004</v>
      </c>
      <c r="I1177" s="1">
        <v>391375.82</v>
      </c>
      <c r="J1177" s="2">
        <v>124.92</v>
      </c>
      <c r="K1177" s="2">
        <v>2</v>
      </c>
    </row>
    <row r="1178" spans="1:11" x14ac:dyDescent="0.25">
      <c r="A1178" t="s">
        <v>9</v>
      </c>
      <c r="B1178" s="3">
        <v>46247</v>
      </c>
      <c r="C1178" t="s">
        <v>110</v>
      </c>
      <c r="D1178">
        <v>1078</v>
      </c>
      <c r="E1178" t="s">
        <v>67</v>
      </c>
      <c r="F1178" s="1">
        <v>46553137.560000002</v>
      </c>
      <c r="H1178" s="1">
        <v>36417983.159999996</v>
      </c>
    </row>
    <row r="1179" spans="1:11" x14ac:dyDescent="0.25">
      <c r="A1179" t="s">
        <v>9</v>
      </c>
      <c r="B1179" s="3">
        <v>46247</v>
      </c>
      <c r="C1179" t="s">
        <v>110</v>
      </c>
      <c r="D1179">
        <v>1080</v>
      </c>
      <c r="E1179" t="s">
        <v>68</v>
      </c>
      <c r="F1179" s="1">
        <v>38924533.369999997</v>
      </c>
      <c r="G1179" s="1">
        <v>1146803.5900000001</v>
      </c>
      <c r="H1179" s="1">
        <v>30187473.719999999</v>
      </c>
      <c r="I1179" s="1">
        <v>897088.15</v>
      </c>
      <c r="J1179" s="2">
        <v>388.839</v>
      </c>
      <c r="K1179" s="2">
        <v>16</v>
      </c>
    </row>
    <row r="1180" spans="1:11" x14ac:dyDescent="0.25">
      <c r="A1180" t="s">
        <v>9</v>
      </c>
      <c r="B1180" s="3">
        <v>46247</v>
      </c>
      <c r="C1180" t="s">
        <v>110</v>
      </c>
      <c r="D1180">
        <v>1081</v>
      </c>
      <c r="E1180" t="s">
        <v>69</v>
      </c>
      <c r="F1180" s="1">
        <v>33609924.020000003</v>
      </c>
      <c r="H1180" s="1">
        <v>26590856.460000001</v>
      </c>
    </row>
    <row r="1181" spans="1:11" x14ac:dyDescent="0.25">
      <c r="A1181" t="s">
        <v>9</v>
      </c>
      <c r="B1181" s="3">
        <v>46247</v>
      </c>
      <c r="C1181" t="s">
        <v>110</v>
      </c>
      <c r="D1181">
        <v>1082</v>
      </c>
      <c r="E1181" t="s">
        <v>70</v>
      </c>
      <c r="F1181" s="1">
        <v>17297490.07</v>
      </c>
      <c r="H1181" s="1">
        <v>13639646.050000001</v>
      </c>
    </row>
    <row r="1182" spans="1:11" x14ac:dyDescent="0.25">
      <c r="A1182" t="s">
        <v>9</v>
      </c>
      <c r="B1182" s="3">
        <v>46247</v>
      </c>
      <c r="C1182" t="s">
        <v>110</v>
      </c>
      <c r="D1182">
        <v>1084</v>
      </c>
      <c r="E1182" t="s">
        <v>71</v>
      </c>
      <c r="F1182" s="1">
        <v>14529363.109999999</v>
      </c>
      <c r="G1182" s="1">
        <v>2021020</v>
      </c>
      <c r="H1182" s="1">
        <v>11394294.220000001</v>
      </c>
      <c r="I1182" s="1">
        <v>1565872.97</v>
      </c>
      <c r="J1182" s="2">
        <v>17</v>
      </c>
      <c r="K1182" s="2">
        <v>2</v>
      </c>
    </row>
    <row r="1183" spans="1:11" x14ac:dyDescent="0.25">
      <c r="A1183" t="s">
        <v>9</v>
      </c>
      <c r="B1183" s="3">
        <v>46247</v>
      </c>
      <c r="C1183" t="s">
        <v>110</v>
      </c>
      <c r="D1183">
        <v>1085</v>
      </c>
      <c r="E1183" t="s">
        <v>72</v>
      </c>
      <c r="F1183" s="1">
        <v>21261316.859999999</v>
      </c>
      <c r="H1183" s="1">
        <v>16822961.690000001</v>
      </c>
    </row>
    <row r="1184" spans="1:11" x14ac:dyDescent="0.25">
      <c r="A1184" t="s">
        <v>9</v>
      </c>
      <c r="B1184" s="3">
        <v>46247</v>
      </c>
      <c r="C1184" t="s">
        <v>110</v>
      </c>
      <c r="D1184">
        <v>1086</v>
      </c>
      <c r="E1184" t="s">
        <v>73</v>
      </c>
      <c r="F1184" s="1">
        <v>39025044.670000002</v>
      </c>
      <c r="H1184" s="1">
        <v>30576235.809999999</v>
      </c>
    </row>
    <row r="1185" spans="1:11" x14ac:dyDescent="0.25">
      <c r="A1185" t="s">
        <v>9</v>
      </c>
      <c r="B1185" s="3">
        <v>46247</v>
      </c>
      <c r="C1185" t="s">
        <v>110</v>
      </c>
      <c r="D1185">
        <v>1087</v>
      </c>
      <c r="E1185" t="s">
        <v>74</v>
      </c>
      <c r="F1185" s="1">
        <v>50233025.090000004</v>
      </c>
      <c r="G1185" s="1">
        <v>2357631.71</v>
      </c>
      <c r="H1185" s="1">
        <v>39430831.369999997</v>
      </c>
      <c r="I1185" s="1">
        <v>1827222.2</v>
      </c>
      <c r="J1185" s="2">
        <v>649.62699999999995</v>
      </c>
      <c r="K1185" s="2">
        <v>27</v>
      </c>
    </row>
    <row r="1186" spans="1:11" x14ac:dyDescent="0.25">
      <c r="A1186" t="s">
        <v>9</v>
      </c>
      <c r="B1186" s="3">
        <v>46247</v>
      </c>
      <c r="C1186" t="s">
        <v>110</v>
      </c>
      <c r="D1186">
        <v>1088</v>
      </c>
      <c r="E1186" t="s">
        <v>75</v>
      </c>
      <c r="F1186" s="1">
        <v>44466335.200000003</v>
      </c>
      <c r="G1186" s="1">
        <v>171207.52</v>
      </c>
      <c r="H1186" s="1">
        <v>35632552.520000003</v>
      </c>
      <c r="I1186" s="1">
        <v>132650.48000000001</v>
      </c>
      <c r="J1186" s="2">
        <v>25</v>
      </c>
      <c r="K1186" s="2">
        <v>2</v>
      </c>
    </row>
    <row r="1187" spans="1:11" x14ac:dyDescent="0.25">
      <c r="A1187" t="s">
        <v>9</v>
      </c>
      <c r="B1187" s="3">
        <v>46247</v>
      </c>
      <c r="C1187" t="s">
        <v>110</v>
      </c>
      <c r="D1187">
        <v>1092</v>
      </c>
      <c r="E1187" t="s">
        <v>76</v>
      </c>
      <c r="F1187" s="1">
        <v>35519054.990000002</v>
      </c>
      <c r="H1187" s="1">
        <v>27707618.079999998</v>
      </c>
    </row>
    <row r="1188" spans="1:11" x14ac:dyDescent="0.25">
      <c r="A1188" t="s">
        <v>9</v>
      </c>
      <c r="B1188" s="3">
        <v>46247</v>
      </c>
      <c r="C1188" t="s">
        <v>110</v>
      </c>
      <c r="D1188">
        <v>1093</v>
      </c>
      <c r="E1188" t="s">
        <v>77</v>
      </c>
      <c r="F1188" s="1">
        <v>46386078.07</v>
      </c>
      <c r="H1188" s="1">
        <v>36475753.82</v>
      </c>
    </row>
    <row r="1189" spans="1:11" x14ac:dyDescent="0.25">
      <c r="A1189" t="s">
        <v>9</v>
      </c>
      <c r="B1189" s="3">
        <v>46247</v>
      </c>
      <c r="C1189" t="s">
        <v>110</v>
      </c>
      <c r="D1189">
        <v>1096</v>
      </c>
      <c r="E1189" t="s">
        <v>78</v>
      </c>
      <c r="F1189" s="1">
        <v>36001105.130000003</v>
      </c>
      <c r="H1189" s="1">
        <v>28355232.800000001</v>
      </c>
    </row>
    <row r="1190" spans="1:11" x14ac:dyDescent="0.25">
      <c r="A1190" t="s">
        <v>9</v>
      </c>
      <c r="B1190" s="3">
        <v>46247</v>
      </c>
      <c r="C1190" t="s">
        <v>110</v>
      </c>
      <c r="D1190">
        <v>1097</v>
      </c>
      <c r="E1190" t="s">
        <v>79</v>
      </c>
      <c r="F1190" s="1">
        <v>33266421.390000001</v>
      </c>
      <c r="H1190" s="1">
        <v>26337598.969999999</v>
      </c>
    </row>
    <row r="1191" spans="1:11" x14ac:dyDescent="0.25">
      <c r="A1191" t="s">
        <v>9</v>
      </c>
      <c r="B1191" s="3">
        <v>46247</v>
      </c>
      <c r="C1191" t="s">
        <v>110</v>
      </c>
      <c r="D1191">
        <v>1098</v>
      </c>
      <c r="E1191" t="s">
        <v>80</v>
      </c>
      <c r="F1191" s="1">
        <v>24109234.77</v>
      </c>
      <c r="G1191" s="1">
        <v>88168.69</v>
      </c>
      <c r="H1191" s="1">
        <v>18854193.050000001</v>
      </c>
      <c r="I1191" s="1">
        <v>69146.880000000005</v>
      </c>
      <c r="J1191" s="2">
        <v>40.090000000000003</v>
      </c>
      <c r="K1191" s="2">
        <v>2</v>
      </c>
    </row>
    <row r="1192" spans="1:11" x14ac:dyDescent="0.25">
      <c r="A1192" t="s">
        <v>9</v>
      </c>
      <c r="B1192" s="3">
        <v>46247</v>
      </c>
      <c r="C1192" t="s">
        <v>110</v>
      </c>
      <c r="D1192">
        <v>1099</v>
      </c>
      <c r="E1192" t="s">
        <v>81</v>
      </c>
      <c r="F1192" s="1">
        <v>36328561.780000001</v>
      </c>
      <c r="H1192" s="1">
        <v>29516453.32</v>
      </c>
    </row>
    <row r="1193" spans="1:11" x14ac:dyDescent="0.25">
      <c r="A1193" t="s">
        <v>9</v>
      </c>
      <c r="B1193" s="3">
        <v>46247</v>
      </c>
      <c r="C1193" t="s">
        <v>110</v>
      </c>
      <c r="D1193">
        <v>1100</v>
      </c>
      <c r="E1193" t="s">
        <v>82</v>
      </c>
      <c r="F1193" s="1">
        <v>30036591.640000001</v>
      </c>
      <c r="H1193" s="1">
        <v>23633065.260000002</v>
      </c>
    </row>
    <row r="1194" spans="1:11" x14ac:dyDescent="0.25">
      <c r="A1194" t="s">
        <v>9</v>
      </c>
      <c r="B1194" s="3">
        <v>46247</v>
      </c>
      <c r="C1194" t="s">
        <v>110</v>
      </c>
      <c r="D1194">
        <v>1102</v>
      </c>
      <c r="E1194" t="s">
        <v>107</v>
      </c>
      <c r="F1194" s="1">
        <v>3361703.14</v>
      </c>
      <c r="H1194" s="1">
        <v>2612714.0099999998</v>
      </c>
    </row>
    <row r="1195" spans="1:11" x14ac:dyDescent="0.25">
      <c r="A1195" t="s">
        <v>9</v>
      </c>
      <c r="B1195" s="3">
        <v>46247</v>
      </c>
      <c r="C1195" t="s">
        <v>110</v>
      </c>
      <c r="D1195">
        <v>1103</v>
      </c>
      <c r="E1195" t="s">
        <v>113</v>
      </c>
      <c r="F1195" s="1">
        <v>0</v>
      </c>
      <c r="H1195" s="1">
        <v>0</v>
      </c>
    </row>
    <row r="1196" spans="1:11" x14ac:dyDescent="0.25">
      <c r="A1196" t="s">
        <v>9</v>
      </c>
      <c r="B1196" s="3">
        <v>46247</v>
      </c>
      <c r="C1196" t="s">
        <v>110</v>
      </c>
      <c r="D1196">
        <v>1106</v>
      </c>
      <c r="E1196" t="s">
        <v>83</v>
      </c>
      <c r="F1196" s="1">
        <v>24416153.73</v>
      </c>
      <c r="H1196" s="1">
        <v>19262099.41</v>
      </c>
    </row>
    <row r="1197" spans="1:11" x14ac:dyDescent="0.25">
      <c r="A1197" t="s">
        <v>9</v>
      </c>
      <c r="B1197" s="3">
        <v>46247</v>
      </c>
      <c r="C1197" t="s">
        <v>110</v>
      </c>
      <c r="D1197">
        <v>1108</v>
      </c>
      <c r="E1197" t="s">
        <v>84</v>
      </c>
      <c r="F1197" s="1">
        <v>50387877.450000003</v>
      </c>
      <c r="G1197" s="1">
        <v>26763.55</v>
      </c>
      <c r="H1197" s="1">
        <v>39500114.200000003</v>
      </c>
      <c r="I1197" s="1">
        <v>22163.05</v>
      </c>
      <c r="J1197" s="2">
        <v>10.43</v>
      </c>
      <c r="K1197" s="2">
        <v>1</v>
      </c>
    </row>
    <row r="1198" spans="1:11" x14ac:dyDescent="0.25">
      <c r="A1198" t="s">
        <v>9</v>
      </c>
      <c r="B1198" s="3">
        <v>46247</v>
      </c>
      <c r="C1198" t="s">
        <v>110</v>
      </c>
      <c r="D1198">
        <v>1109</v>
      </c>
      <c r="E1198" t="s">
        <v>108</v>
      </c>
      <c r="F1198" s="1">
        <v>3130707.42</v>
      </c>
      <c r="H1198" s="1">
        <v>2429982.27</v>
      </c>
    </row>
    <row r="1199" spans="1:11" x14ac:dyDescent="0.25">
      <c r="A1199" t="s">
        <v>9</v>
      </c>
      <c r="B1199" s="3">
        <v>46247</v>
      </c>
      <c r="C1199" t="s">
        <v>110</v>
      </c>
      <c r="D1199">
        <v>1110</v>
      </c>
      <c r="E1199" t="s">
        <v>85</v>
      </c>
      <c r="F1199" s="1">
        <v>22189464.280000001</v>
      </c>
      <c r="H1199" s="1">
        <v>17448927.620000001</v>
      </c>
    </row>
    <row r="1200" spans="1:11" x14ac:dyDescent="0.25">
      <c r="A1200" t="s">
        <v>9</v>
      </c>
      <c r="B1200" s="3">
        <v>46247</v>
      </c>
      <c r="C1200" t="s">
        <v>110</v>
      </c>
      <c r="D1200">
        <v>1111</v>
      </c>
      <c r="E1200" t="s">
        <v>86</v>
      </c>
      <c r="F1200" s="1">
        <v>36504401.140000001</v>
      </c>
      <c r="G1200" s="1">
        <v>1067796.69</v>
      </c>
      <c r="H1200" s="1">
        <v>28905477.890000001</v>
      </c>
      <c r="I1200" s="1">
        <v>827321.8</v>
      </c>
      <c r="J1200" s="2">
        <v>4</v>
      </c>
      <c r="K1200" s="2">
        <v>3</v>
      </c>
    </row>
    <row r="1201" spans="1:11" x14ac:dyDescent="0.25">
      <c r="A1201" t="s">
        <v>9</v>
      </c>
      <c r="B1201" s="3">
        <v>46247</v>
      </c>
      <c r="C1201" t="s">
        <v>110</v>
      </c>
      <c r="D1201">
        <v>1114</v>
      </c>
      <c r="E1201" t="s">
        <v>87</v>
      </c>
      <c r="F1201" s="1">
        <v>25358748.890000001</v>
      </c>
      <c r="H1201" s="1">
        <v>19873575.940000001</v>
      </c>
    </row>
    <row r="1202" spans="1:11" x14ac:dyDescent="0.25">
      <c r="A1202" t="s">
        <v>9</v>
      </c>
      <c r="B1202" s="3">
        <v>46247</v>
      </c>
      <c r="C1202" t="s">
        <v>110</v>
      </c>
      <c r="D1202">
        <v>1115</v>
      </c>
      <c r="E1202" t="s">
        <v>88</v>
      </c>
      <c r="F1202" s="1">
        <v>38900337.859999999</v>
      </c>
      <c r="G1202" s="1">
        <v>3611213.69</v>
      </c>
      <c r="H1202" s="1">
        <v>30528662.059999999</v>
      </c>
      <c r="I1202" s="1">
        <v>2804446.19</v>
      </c>
      <c r="J1202" s="2">
        <v>53.91</v>
      </c>
      <c r="K1202" s="2">
        <v>9</v>
      </c>
    </row>
    <row r="1203" spans="1:11" x14ac:dyDescent="0.25">
      <c r="A1203" t="s">
        <v>9</v>
      </c>
      <c r="B1203" s="3">
        <v>46247</v>
      </c>
      <c r="C1203" t="s">
        <v>110</v>
      </c>
      <c r="D1203">
        <v>1116</v>
      </c>
      <c r="E1203" t="s">
        <v>89</v>
      </c>
      <c r="F1203" s="1">
        <v>35423455.240000002</v>
      </c>
      <c r="H1203" s="1">
        <v>27756125.59</v>
      </c>
    </row>
    <row r="1204" spans="1:11" x14ac:dyDescent="0.25">
      <c r="A1204" t="s">
        <v>9</v>
      </c>
      <c r="B1204" s="3">
        <v>46247</v>
      </c>
      <c r="C1204" t="s">
        <v>110</v>
      </c>
      <c r="D1204">
        <v>1119</v>
      </c>
      <c r="E1204" t="s">
        <v>90</v>
      </c>
      <c r="F1204" s="1">
        <v>17163034.510000002</v>
      </c>
      <c r="H1204" s="1">
        <v>13479765.289999999</v>
      </c>
    </row>
    <row r="1205" spans="1:11" x14ac:dyDescent="0.25">
      <c r="A1205" t="s">
        <v>9</v>
      </c>
      <c r="B1205" s="3">
        <v>46247</v>
      </c>
      <c r="C1205" t="s">
        <v>110</v>
      </c>
      <c r="D1205">
        <v>2997</v>
      </c>
      <c r="E1205" t="s">
        <v>91</v>
      </c>
      <c r="F1205" s="1">
        <v>164231166.53</v>
      </c>
      <c r="G1205" s="1">
        <v>11401315</v>
      </c>
      <c r="H1205" s="1">
        <v>130729353.34999999</v>
      </c>
      <c r="I1205" s="1">
        <v>8798976.6199999992</v>
      </c>
      <c r="J1205" s="2">
        <v>3019.2460000000001</v>
      </c>
      <c r="K1205" s="2">
        <v>139</v>
      </c>
    </row>
    <row r="1206" spans="1:11" x14ac:dyDescent="0.25">
      <c r="A1206" t="s">
        <v>9</v>
      </c>
      <c r="B1206" s="3">
        <v>46247</v>
      </c>
      <c r="C1206" t="s">
        <v>110</v>
      </c>
      <c r="D1206">
        <v>2998</v>
      </c>
      <c r="E1206" t="s">
        <v>92</v>
      </c>
      <c r="F1206" s="1">
        <v>93268848.459999993</v>
      </c>
      <c r="G1206" s="1">
        <v>3279822.37</v>
      </c>
      <c r="H1206" s="1">
        <v>73030410.959999993</v>
      </c>
      <c r="I1206" s="1">
        <v>2517550.0800000001</v>
      </c>
      <c r="J1206" s="2">
        <v>1082.4880000000001</v>
      </c>
      <c r="K1206" s="2">
        <v>66</v>
      </c>
    </row>
    <row r="1207" spans="1:11" x14ac:dyDescent="0.25">
      <c r="A1207" t="s">
        <v>9</v>
      </c>
      <c r="B1207" s="3">
        <v>46247</v>
      </c>
      <c r="C1207" t="s">
        <v>110</v>
      </c>
      <c r="D1207">
        <v>2999</v>
      </c>
      <c r="E1207" t="s">
        <v>93</v>
      </c>
      <c r="F1207" s="1">
        <v>98036717.010000005</v>
      </c>
      <c r="G1207" s="1">
        <v>7902466.2699999996</v>
      </c>
      <c r="H1207" s="1">
        <v>76695252.090000004</v>
      </c>
      <c r="I1207" s="1">
        <v>6110913</v>
      </c>
      <c r="J1207" s="2">
        <v>1708.615</v>
      </c>
      <c r="K1207" s="2">
        <v>65</v>
      </c>
    </row>
    <row r="1208" spans="1:11" x14ac:dyDescent="0.25">
      <c r="A1208" t="s">
        <v>9</v>
      </c>
      <c r="B1208" s="3">
        <v>46247</v>
      </c>
      <c r="C1208" t="s">
        <v>110</v>
      </c>
      <c r="D1208">
        <v>3601</v>
      </c>
      <c r="E1208" t="s">
        <v>94</v>
      </c>
      <c r="F1208" s="1">
        <v>127997368.41</v>
      </c>
      <c r="G1208" s="1">
        <v>4268759.5199999996</v>
      </c>
      <c r="H1208" s="1">
        <v>100288821.78</v>
      </c>
      <c r="I1208" s="1">
        <v>3301127.83</v>
      </c>
      <c r="J1208" s="2">
        <v>1251.114</v>
      </c>
      <c r="K1208" s="2">
        <v>54</v>
      </c>
    </row>
    <row r="1209" spans="1:11" x14ac:dyDescent="0.25">
      <c r="A1209" t="s">
        <v>9</v>
      </c>
      <c r="B1209" s="3">
        <v>46247</v>
      </c>
      <c r="C1209" t="s">
        <v>110</v>
      </c>
      <c r="D1209">
        <v>3602</v>
      </c>
      <c r="E1209" t="s">
        <v>95</v>
      </c>
      <c r="F1209" s="1">
        <v>102848611.47</v>
      </c>
      <c r="G1209" s="1">
        <v>6956139.6699999999</v>
      </c>
      <c r="H1209" s="1">
        <v>80541807.840000004</v>
      </c>
      <c r="I1209" s="1">
        <v>5366231.71</v>
      </c>
      <c r="J1209" s="2">
        <v>1336.66</v>
      </c>
      <c r="K1209" s="2">
        <v>60</v>
      </c>
    </row>
    <row r="1210" spans="1:11" x14ac:dyDescent="0.25">
      <c r="A1210" t="s">
        <v>9</v>
      </c>
      <c r="B1210" s="3">
        <v>46247</v>
      </c>
      <c r="C1210" t="s">
        <v>110</v>
      </c>
      <c r="D1210">
        <v>3603</v>
      </c>
      <c r="E1210" t="s">
        <v>96</v>
      </c>
      <c r="F1210" s="1">
        <v>82737652.590000004</v>
      </c>
      <c r="G1210" s="1">
        <v>3595216.69</v>
      </c>
      <c r="H1210" s="1">
        <v>64740431.07</v>
      </c>
      <c r="I1210" s="1">
        <v>2788435.17</v>
      </c>
      <c r="J1210" s="2">
        <v>1128.82</v>
      </c>
      <c r="K1210" s="2">
        <v>52</v>
      </c>
    </row>
    <row r="1211" spans="1:11" x14ac:dyDescent="0.25">
      <c r="A1211" t="s">
        <v>9</v>
      </c>
      <c r="B1211" s="3">
        <v>46247</v>
      </c>
      <c r="C1211" t="s">
        <v>110</v>
      </c>
      <c r="D1211">
        <v>3604</v>
      </c>
      <c r="E1211" t="s">
        <v>97</v>
      </c>
      <c r="F1211" s="1">
        <v>74987274.299999997</v>
      </c>
      <c r="G1211" s="1">
        <v>4416448.3600000003</v>
      </c>
      <c r="H1211" s="1">
        <v>58643970.130000003</v>
      </c>
      <c r="I1211" s="1">
        <v>3435205.23</v>
      </c>
      <c r="J1211" s="2">
        <v>1341.2070000000001</v>
      </c>
      <c r="K1211" s="2">
        <v>34</v>
      </c>
    </row>
    <row r="1212" spans="1:11" x14ac:dyDescent="0.25">
      <c r="A1212" t="s">
        <v>9</v>
      </c>
      <c r="B1212" s="3">
        <v>46247</v>
      </c>
      <c r="C1212" t="s">
        <v>110</v>
      </c>
      <c r="D1212">
        <v>3605</v>
      </c>
      <c r="E1212" t="s">
        <v>98</v>
      </c>
      <c r="F1212" s="1">
        <v>142044234.58000001</v>
      </c>
      <c r="G1212" s="1">
        <v>8606872.3000000007</v>
      </c>
      <c r="H1212" s="1">
        <v>111968496.09999999</v>
      </c>
      <c r="I1212" s="1">
        <v>6623136.25</v>
      </c>
      <c r="J1212" s="2">
        <v>2207.3809999999999</v>
      </c>
      <c r="K1212" s="2">
        <v>82</v>
      </c>
    </row>
    <row r="1213" spans="1:11" x14ac:dyDescent="0.25">
      <c r="A1213" t="s">
        <v>9</v>
      </c>
      <c r="B1213" s="3">
        <v>46247</v>
      </c>
      <c r="C1213" t="s">
        <v>110</v>
      </c>
      <c r="D1213">
        <v>3606</v>
      </c>
      <c r="E1213" t="s">
        <v>99</v>
      </c>
      <c r="F1213" s="1">
        <v>84425031.579999998</v>
      </c>
      <c r="G1213" s="1">
        <v>3012308.02</v>
      </c>
      <c r="H1213" s="1">
        <v>66258735.189999998</v>
      </c>
      <c r="I1213" s="1">
        <v>2331568.7799999998</v>
      </c>
      <c r="J1213" s="2">
        <v>864.072</v>
      </c>
      <c r="K1213" s="2">
        <v>45</v>
      </c>
    </row>
    <row r="1214" spans="1:11" x14ac:dyDescent="0.25">
      <c r="A1214" t="s">
        <v>9</v>
      </c>
      <c r="B1214" s="3">
        <v>46247</v>
      </c>
      <c r="C1214" t="s">
        <v>110</v>
      </c>
      <c r="D1214">
        <v>3608</v>
      </c>
      <c r="E1214" t="s">
        <v>100</v>
      </c>
      <c r="F1214" s="1">
        <v>125338862.11</v>
      </c>
      <c r="G1214" s="1">
        <v>3725332.17</v>
      </c>
      <c r="H1214" s="1">
        <v>97638666.200000003</v>
      </c>
      <c r="I1214" s="1">
        <v>2899834.43</v>
      </c>
      <c r="J1214" s="2">
        <v>870.91399999999999</v>
      </c>
      <c r="K1214" s="2">
        <v>35</v>
      </c>
    </row>
    <row r="1215" spans="1:11" x14ac:dyDescent="0.25">
      <c r="A1215" t="s">
        <v>9</v>
      </c>
      <c r="B1215" s="3">
        <v>46247</v>
      </c>
      <c r="C1215" t="s">
        <v>110</v>
      </c>
      <c r="D1215">
        <v>3613</v>
      </c>
      <c r="E1215" t="s">
        <v>101</v>
      </c>
      <c r="F1215" s="1">
        <v>98274003.129999995</v>
      </c>
      <c r="G1215" s="1">
        <v>6611075.9500000002</v>
      </c>
      <c r="H1215" s="1">
        <v>77237950.579999998</v>
      </c>
      <c r="I1215" s="1">
        <v>5129957.46</v>
      </c>
      <c r="J1215" s="2">
        <v>1944.0730000000001</v>
      </c>
      <c r="K1215" s="2">
        <v>79</v>
      </c>
    </row>
    <row r="1216" spans="1:11" x14ac:dyDescent="0.25">
      <c r="A1216" t="s">
        <v>9</v>
      </c>
      <c r="B1216" s="3">
        <v>46247</v>
      </c>
      <c r="C1216" t="s">
        <v>110</v>
      </c>
      <c r="D1216">
        <v>4001</v>
      </c>
      <c r="E1216" t="s">
        <v>102</v>
      </c>
      <c r="F1216" s="1">
        <v>18659114.399999999</v>
      </c>
      <c r="G1216" s="1">
        <v>20078.45</v>
      </c>
      <c r="H1216" s="1">
        <v>14729727.949999999</v>
      </c>
      <c r="I1216" s="1">
        <v>15556.65</v>
      </c>
      <c r="J1216" s="2">
        <v>3</v>
      </c>
      <c r="K1216" s="2">
        <v>1</v>
      </c>
    </row>
    <row r="1217" spans="1:11" x14ac:dyDescent="0.25">
      <c r="A1217" t="s">
        <v>9</v>
      </c>
      <c r="B1217" s="3">
        <v>46248</v>
      </c>
      <c r="C1217" t="s">
        <v>111</v>
      </c>
      <c r="D1217">
        <v>1002</v>
      </c>
      <c r="E1217" t="s">
        <v>11</v>
      </c>
      <c r="F1217" s="1">
        <v>77164436.090000004</v>
      </c>
      <c r="G1217" s="1">
        <v>5671015.5599999996</v>
      </c>
      <c r="H1217" s="1">
        <v>60357830.299999997</v>
      </c>
      <c r="I1217" s="1">
        <v>4400805.22</v>
      </c>
      <c r="J1217" s="2">
        <v>1322.135</v>
      </c>
      <c r="K1217" s="2">
        <v>42</v>
      </c>
    </row>
    <row r="1218" spans="1:11" x14ac:dyDescent="0.25">
      <c r="A1218" t="s">
        <v>9</v>
      </c>
      <c r="B1218" s="3">
        <v>46248</v>
      </c>
      <c r="C1218" t="s">
        <v>111</v>
      </c>
      <c r="D1218">
        <v>1003</v>
      </c>
      <c r="E1218" t="s">
        <v>12</v>
      </c>
      <c r="F1218" s="1">
        <v>73177561.049999997</v>
      </c>
      <c r="G1218" s="1">
        <v>2098799.85</v>
      </c>
      <c r="H1218" s="1">
        <v>57583486.990000002</v>
      </c>
      <c r="I1218" s="1">
        <v>1636013.58</v>
      </c>
      <c r="J1218" s="2">
        <v>571.85</v>
      </c>
      <c r="K1218" s="2">
        <v>31</v>
      </c>
    </row>
    <row r="1219" spans="1:11" x14ac:dyDescent="0.25">
      <c r="A1219" t="s">
        <v>9</v>
      </c>
      <c r="B1219" s="3">
        <v>46248</v>
      </c>
      <c r="C1219" t="s">
        <v>111</v>
      </c>
      <c r="D1219">
        <v>1004</v>
      </c>
      <c r="E1219" t="s">
        <v>13</v>
      </c>
      <c r="F1219" s="1">
        <v>81030153.379999995</v>
      </c>
      <c r="G1219" s="1">
        <v>6001168.25</v>
      </c>
      <c r="H1219" s="1">
        <v>63714050.329999998</v>
      </c>
      <c r="I1219" s="1">
        <v>4628744.0999999996</v>
      </c>
      <c r="J1219" s="2">
        <v>1435.27</v>
      </c>
      <c r="K1219" s="2">
        <v>57</v>
      </c>
    </row>
    <row r="1220" spans="1:11" x14ac:dyDescent="0.25">
      <c r="A1220" t="s">
        <v>9</v>
      </c>
      <c r="B1220" s="3">
        <v>46248</v>
      </c>
      <c r="C1220" t="s">
        <v>111</v>
      </c>
      <c r="D1220">
        <v>1005</v>
      </c>
      <c r="E1220" t="s">
        <v>14</v>
      </c>
      <c r="F1220" s="1">
        <v>60534027.369999997</v>
      </c>
      <c r="H1220" s="1">
        <v>47479509.810000002</v>
      </c>
    </row>
    <row r="1221" spans="1:11" x14ac:dyDescent="0.25">
      <c r="A1221" t="s">
        <v>9</v>
      </c>
      <c r="B1221" s="3">
        <v>46248</v>
      </c>
      <c r="C1221" t="s">
        <v>111</v>
      </c>
      <c r="D1221">
        <v>1006</v>
      </c>
      <c r="E1221" t="s">
        <v>15</v>
      </c>
      <c r="F1221" s="1">
        <v>69415893.689999998</v>
      </c>
      <c r="G1221" s="1">
        <v>2828535</v>
      </c>
      <c r="H1221" s="1">
        <v>54489687.719999999</v>
      </c>
      <c r="I1221" s="1">
        <v>2204899.42</v>
      </c>
      <c r="J1221" s="2">
        <v>762.98900000000003</v>
      </c>
      <c r="K1221" s="2">
        <v>30</v>
      </c>
    </row>
    <row r="1222" spans="1:11" x14ac:dyDescent="0.25">
      <c r="A1222" t="s">
        <v>9</v>
      </c>
      <c r="B1222" s="3">
        <v>46248</v>
      </c>
      <c r="C1222" t="s">
        <v>111</v>
      </c>
      <c r="D1222">
        <v>1007</v>
      </c>
      <c r="E1222" t="s">
        <v>16</v>
      </c>
      <c r="F1222" s="1">
        <v>85746151.549999997</v>
      </c>
      <c r="G1222" s="1">
        <v>656930.06999999995</v>
      </c>
      <c r="H1222" s="1">
        <v>67651440.109999999</v>
      </c>
      <c r="I1222" s="1">
        <v>498600.84</v>
      </c>
      <c r="J1222" s="2">
        <v>188.09700000000001</v>
      </c>
      <c r="K1222" s="2">
        <v>7</v>
      </c>
    </row>
    <row r="1223" spans="1:11" x14ac:dyDescent="0.25">
      <c r="A1223" t="s">
        <v>9</v>
      </c>
      <c r="B1223" s="3">
        <v>46248</v>
      </c>
      <c r="C1223" t="s">
        <v>111</v>
      </c>
      <c r="D1223">
        <v>1008</v>
      </c>
      <c r="E1223" t="s">
        <v>17</v>
      </c>
      <c r="F1223" s="1">
        <v>84944028.379999995</v>
      </c>
      <c r="G1223" s="1">
        <v>750073.06</v>
      </c>
      <c r="H1223" s="1">
        <v>66613117.759999998</v>
      </c>
      <c r="I1223" s="1">
        <v>597140.67000000004</v>
      </c>
      <c r="J1223" s="2">
        <v>269.06700000000001</v>
      </c>
      <c r="K1223" s="2">
        <v>17</v>
      </c>
    </row>
    <row r="1224" spans="1:11" x14ac:dyDescent="0.25">
      <c r="A1224" t="s">
        <v>9</v>
      </c>
      <c r="B1224" s="3">
        <v>46248</v>
      </c>
      <c r="C1224" t="s">
        <v>111</v>
      </c>
      <c r="D1224">
        <v>1010</v>
      </c>
      <c r="E1224" t="s">
        <v>18</v>
      </c>
      <c r="F1224" s="1">
        <v>49435282.439999998</v>
      </c>
      <c r="H1224" s="1">
        <v>38834825.07</v>
      </c>
    </row>
    <row r="1225" spans="1:11" x14ac:dyDescent="0.25">
      <c r="A1225" t="s">
        <v>9</v>
      </c>
      <c r="B1225" s="3">
        <v>46248</v>
      </c>
      <c r="C1225" t="s">
        <v>111</v>
      </c>
      <c r="D1225">
        <v>1011</v>
      </c>
      <c r="E1225" t="s">
        <v>19</v>
      </c>
      <c r="F1225" s="1">
        <v>65765386.149999999</v>
      </c>
      <c r="G1225" s="1">
        <v>1166344.04</v>
      </c>
      <c r="H1225" s="1">
        <v>51796938.93</v>
      </c>
      <c r="I1225" s="1">
        <v>923094.89</v>
      </c>
      <c r="J1225" s="2">
        <v>356.39100000000002</v>
      </c>
      <c r="K1225" s="2">
        <v>18</v>
      </c>
    </row>
    <row r="1226" spans="1:11" x14ac:dyDescent="0.25">
      <c r="A1226" t="s">
        <v>9</v>
      </c>
      <c r="B1226" s="3">
        <v>46248</v>
      </c>
      <c r="C1226" t="s">
        <v>111</v>
      </c>
      <c r="D1226">
        <v>1012</v>
      </c>
      <c r="E1226" t="s">
        <v>20</v>
      </c>
      <c r="F1226" s="1">
        <v>58530223.219999999</v>
      </c>
      <c r="G1226" s="1">
        <v>416975.06</v>
      </c>
      <c r="H1226" s="1">
        <v>45551480.700000003</v>
      </c>
      <c r="I1226" s="1">
        <v>324751.03000000003</v>
      </c>
      <c r="J1226" s="2">
        <v>98</v>
      </c>
      <c r="K1226" s="2">
        <v>11</v>
      </c>
    </row>
    <row r="1227" spans="1:11" x14ac:dyDescent="0.25">
      <c r="A1227" t="s">
        <v>9</v>
      </c>
      <c r="B1227" s="3">
        <v>46248</v>
      </c>
      <c r="C1227" t="s">
        <v>111</v>
      </c>
      <c r="D1227">
        <v>1013</v>
      </c>
      <c r="E1227" t="s">
        <v>21</v>
      </c>
      <c r="F1227" s="1">
        <v>57817738.509999998</v>
      </c>
      <c r="H1227" s="1">
        <v>45539802.299999997</v>
      </c>
    </row>
    <row r="1228" spans="1:11" x14ac:dyDescent="0.25">
      <c r="A1228" t="s">
        <v>9</v>
      </c>
      <c r="B1228" s="3">
        <v>46248</v>
      </c>
      <c r="C1228" t="s">
        <v>111</v>
      </c>
      <c r="D1228">
        <v>1014</v>
      </c>
      <c r="E1228" t="s">
        <v>22</v>
      </c>
      <c r="F1228" s="1">
        <v>43230236.189999998</v>
      </c>
      <c r="G1228" s="1">
        <v>2042663.83</v>
      </c>
      <c r="H1228" s="1">
        <v>33832920.07</v>
      </c>
      <c r="I1228" s="1">
        <v>1564038.96</v>
      </c>
      <c r="J1228" s="2">
        <v>604.73199999999997</v>
      </c>
      <c r="K1228" s="2">
        <v>26</v>
      </c>
    </row>
    <row r="1229" spans="1:11" x14ac:dyDescent="0.25">
      <c r="A1229" t="s">
        <v>9</v>
      </c>
      <c r="B1229" s="3">
        <v>46248</v>
      </c>
      <c r="C1229" t="s">
        <v>111</v>
      </c>
      <c r="D1229">
        <v>1015</v>
      </c>
      <c r="E1229" t="s">
        <v>23</v>
      </c>
      <c r="F1229" s="1">
        <v>48881191.890000001</v>
      </c>
      <c r="G1229" s="1">
        <v>49999</v>
      </c>
      <c r="H1229" s="1">
        <v>38149685.409999996</v>
      </c>
      <c r="I1229" s="1">
        <v>38738.89</v>
      </c>
      <c r="J1229" s="2">
        <v>1</v>
      </c>
      <c r="K1229" s="2">
        <v>1</v>
      </c>
    </row>
    <row r="1230" spans="1:11" x14ac:dyDescent="0.25">
      <c r="A1230" t="s">
        <v>9</v>
      </c>
      <c r="B1230" s="3">
        <v>46248</v>
      </c>
      <c r="C1230" t="s">
        <v>111</v>
      </c>
      <c r="D1230">
        <v>1016</v>
      </c>
      <c r="E1230" t="s">
        <v>24</v>
      </c>
      <c r="F1230" s="1">
        <v>69197420.120000005</v>
      </c>
      <c r="H1230" s="1">
        <v>54252872.039999999</v>
      </c>
    </row>
    <row r="1231" spans="1:11" x14ac:dyDescent="0.25">
      <c r="A1231" t="s">
        <v>9</v>
      </c>
      <c r="B1231" s="3">
        <v>46248</v>
      </c>
      <c r="C1231" t="s">
        <v>111</v>
      </c>
      <c r="D1231">
        <v>1017</v>
      </c>
      <c r="E1231" t="s">
        <v>25</v>
      </c>
      <c r="F1231" s="1">
        <v>48837906.030000001</v>
      </c>
      <c r="H1231" s="1">
        <v>38222177.359999999</v>
      </c>
    </row>
    <row r="1232" spans="1:11" x14ac:dyDescent="0.25">
      <c r="A1232" t="s">
        <v>9</v>
      </c>
      <c r="B1232" s="3">
        <v>46248</v>
      </c>
      <c r="C1232" t="s">
        <v>111</v>
      </c>
      <c r="D1232">
        <v>1018</v>
      </c>
      <c r="E1232" t="s">
        <v>26</v>
      </c>
      <c r="F1232" s="1">
        <v>44121859.359999999</v>
      </c>
      <c r="H1232" s="1">
        <v>34582833.640000001</v>
      </c>
    </row>
    <row r="1233" spans="1:11" x14ac:dyDescent="0.25">
      <c r="A1233" t="s">
        <v>9</v>
      </c>
      <c r="B1233" s="3">
        <v>46248</v>
      </c>
      <c r="C1233" t="s">
        <v>111</v>
      </c>
      <c r="D1233">
        <v>1020</v>
      </c>
      <c r="E1233" t="s">
        <v>27</v>
      </c>
      <c r="F1233" s="1">
        <v>67015169.170000002</v>
      </c>
      <c r="G1233" s="1">
        <v>4089966.93</v>
      </c>
      <c r="H1233" s="1">
        <v>52739163.890000001</v>
      </c>
      <c r="I1233" s="1">
        <v>3186180.19</v>
      </c>
      <c r="J1233" s="2">
        <v>973.61699999999996</v>
      </c>
      <c r="K1233" s="2">
        <v>48</v>
      </c>
    </row>
    <row r="1234" spans="1:11" x14ac:dyDescent="0.25">
      <c r="A1234" t="s">
        <v>9</v>
      </c>
      <c r="B1234" s="3">
        <v>46248</v>
      </c>
      <c r="C1234" t="s">
        <v>111</v>
      </c>
      <c r="D1234">
        <v>1021</v>
      </c>
      <c r="E1234" t="s">
        <v>28</v>
      </c>
      <c r="F1234" s="1">
        <v>69846899.260000005</v>
      </c>
      <c r="H1234" s="1">
        <v>54621585.479999997</v>
      </c>
    </row>
    <row r="1235" spans="1:11" x14ac:dyDescent="0.25">
      <c r="A1235" t="s">
        <v>9</v>
      </c>
      <c r="B1235" s="3">
        <v>46248</v>
      </c>
      <c r="C1235" t="s">
        <v>111</v>
      </c>
      <c r="D1235">
        <v>1022</v>
      </c>
      <c r="E1235" t="s">
        <v>29</v>
      </c>
      <c r="F1235" s="1">
        <v>70100756.920000002</v>
      </c>
      <c r="G1235" s="1">
        <v>163677.21</v>
      </c>
      <c r="H1235" s="1">
        <v>55559889.630000003</v>
      </c>
      <c r="I1235" s="1">
        <v>121858.31</v>
      </c>
      <c r="J1235" s="2">
        <v>59.26</v>
      </c>
      <c r="K1235" s="2">
        <v>5</v>
      </c>
    </row>
    <row r="1236" spans="1:11" x14ac:dyDescent="0.25">
      <c r="A1236" t="s">
        <v>9</v>
      </c>
      <c r="B1236" s="3">
        <v>46248</v>
      </c>
      <c r="C1236" t="s">
        <v>111</v>
      </c>
      <c r="D1236">
        <v>1023</v>
      </c>
      <c r="E1236" t="s">
        <v>30</v>
      </c>
      <c r="F1236" s="1">
        <v>56416592.07</v>
      </c>
      <c r="H1236" s="1">
        <v>44313468.740000002</v>
      </c>
    </row>
    <row r="1237" spans="1:11" x14ac:dyDescent="0.25">
      <c r="A1237" t="s">
        <v>9</v>
      </c>
      <c r="B1237" s="3">
        <v>46248</v>
      </c>
      <c r="C1237" t="s">
        <v>111</v>
      </c>
      <c r="D1237">
        <v>1024</v>
      </c>
      <c r="E1237" t="s">
        <v>31</v>
      </c>
      <c r="F1237" s="1">
        <v>65788198.18</v>
      </c>
      <c r="G1237" s="1">
        <v>2460268.14</v>
      </c>
      <c r="H1237" s="1">
        <v>51501154.380000003</v>
      </c>
      <c r="I1237" s="1">
        <v>1925637.71</v>
      </c>
      <c r="J1237" s="2">
        <v>814.20299999999997</v>
      </c>
      <c r="K1237" s="2">
        <v>40</v>
      </c>
    </row>
    <row r="1238" spans="1:11" x14ac:dyDescent="0.25">
      <c r="A1238" t="s">
        <v>9</v>
      </c>
      <c r="B1238" s="3">
        <v>46248</v>
      </c>
      <c r="C1238" t="s">
        <v>111</v>
      </c>
      <c r="D1238">
        <v>1026</v>
      </c>
      <c r="E1238" t="s">
        <v>32</v>
      </c>
      <c r="F1238" s="1">
        <v>55919382.840000004</v>
      </c>
      <c r="G1238" s="1">
        <v>2210485.6</v>
      </c>
      <c r="H1238" s="1">
        <v>43983867.710000001</v>
      </c>
      <c r="I1238" s="1">
        <v>1712669.63</v>
      </c>
      <c r="J1238" s="2">
        <v>4</v>
      </c>
      <c r="K1238" s="2">
        <v>3</v>
      </c>
    </row>
    <row r="1239" spans="1:11" x14ac:dyDescent="0.25">
      <c r="A1239" t="s">
        <v>9</v>
      </c>
      <c r="B1239" s="3">
        <v>46248</v>
      </c>
      <c r="C1239" t="s">
        <v>111</v>
      </c>
      <c r="D1239">
        <v>1027</v>
      </c>
      <c r="E1239" t="s">
        <v>33</v>
      </c>
      <c r="F1239" s="1">
        <v>11074315.960000001</v>
      </c>
      <c r="H1239" s="1">
        <v>8745372.1699999999</v>
      </c>
    </row>
    <row r="1240" spans="1:11" x14ac:dyDescent="0.25">
      <c r="A1240" t="s">
        <v>9</v>
      </c>
      <c r="B1240" s="3">
        <v>46248</v>
      </c>
      <c r="C1240" t="s">
        <v>111</v>
      </c>
      <c r="D1240">
        <v>1028</v>
      </c>
      <c r="E1240" t="s">
        <v>34</v>
      </c>
      <c r="F1240" s="1">
        <v>38324865.479999997</v>
      </c>
      <c r="H1240" s="1">
        <v>30103064.420000002</v>
      </c>
    </row>
    <row r="1241" spans="1:11" x14ac:dyDescent="0.25">
      <c r="A1241" t="s">
        <v>9</v>
      </c>
      <c r="B1241" s="3">
        <v>46248</v>
      </c>
      <c r="C1241" t="s">
        <v>111</v>
      </c>
      <c r="D1241">
        <v>1029</v>
      </c>
      <c r="E1241" t="s">
        <v>35</v>
      </c>
      <c r="F1241" s="1">
        <v>26770892.789999999</v>
      </c>
      <c r="H1241" s="1">
        <v>21177495.43</v>
      </c>
    </row>
    <row r="1242" spans="1:11" x14ac:dyDescent="0.25">
      <c r="A1242" t="s">
        <v>9</v>
      </c>
      <c r="B1242" s="3">
        <v>46248</v>
      </c>
      <c r="C1242" t="s">
        <v>111</v>
      </c>
      <c r="D1242">
        <v>1030</v>
      </c>
      <c r="E1242" t="s">
        <v>36</v>
      </c>
      <c r="F1242" s="1">
        <v>12144956.960000001</v>
      </c>
      <c r="H1242" s="1">
        <v>9556523.8499999996</v>
      </c>
    </row>
    <row r="1243" spans="1:11" x14ac:dyDescent="0.25">
      <c r="A1243" t="s">
        <v>9</v>
      </c>
      <c r="B1243" s="3">
        <v>46248</v>
      </c>
      <c r="C1243" t="s">
        <v>111</v>
      </c>
      <c r="D1243">
        <v>1031</v>
      </c>
      <c r="E1243" t="s">
        <v>37</v>
      </c>
      <c r="F1243" s="1">
        <v>77858754.920000002</v>
      </c>
      <c r="G1243" s="1">
        <v>1052199.3600000001</v>
      </c>
      <c r="H1243" s="1">
        <v>61594247.909999996</v>
      </c>
      <c r="I1243" s="1">
        <v>833497.77</v>
      </c>
      <c r="J1243" s="2">
        <v>287.13400000000001</v>
      </c>
      <c r="K1243" s="2">
        <v>14</v>
      </c>
    </row>
    <row r="1244" spans="1:11" x14ac:dyDescent="0.25">
      <c r="A1244" t="s">
        <v>9</v>
      </c>
      <c r="B1244" s="3">
        <v>46248</v>
      </c>
      <c r="C1244" t="s">
        <v>111</v>
      </c>
      <c r="D1244">
        <v>1032</v>
      </c>
      <c r="E1244" t="s">
        <v>38</v>
      </c>
      <c r="F1244" s="1">
        <v>43426119.920000002</v>
      </c>
      <c r="H1244" s="1">
        <v>34187391.280000001</v>
      </c>
    </row>
    <row r="1245" spans="1:11" x14ac:dyDescent="0.25">
      <c r="A1245" t="s">
        <v>9</v>
      </c>
      <c r="B1245" s="3">
        <v>46248</v>
      </c>
      <c r="C1245" t="s">
        <v>111</v>
      </c>
      <c r="D1245">
        <v>1033</v>
      </c>
      <c r="E1245" t="s">
        <v>39</v>
      </c>
      <c r="F1245" s="1">
        <v>52174438.719999999</v>
      </c>
      <c r="G1245" s="1">
        <v>31991.55</v>
      </c>
      <c r="H1245" s="1">
        <v>41058336.009999998</v>
      </c>
      <c r="I1245" s="1">
        <v>24786.75</v>
      </c>
      <c r="J1245" s="2">
        <v>15</v>
      </c>
      <c r="K1245" s="2">
        <v>1</v>
      </c>
    </row>
    <row r="1246" spans="1:11" x14ac:dyDescent="0.25">
      <c r="A1246" t="s">
        <v>9</v>
      </c>
      <c r="B1246" s="3">
        <v>46248</v>
      </c>
      <c r="C1246" t="s">
        <v>111</v>
      </c>
      <c r="D1246">
        <v>1035</v>
      </c>
      <c r="E1246" t="s">
        <v>40</v>
      </c>
      <c r="F1246" s="1">
        <v>31472145.390000001</v>
      </c>
      <c r="G1246" s="1">
        <v>1082872.77</v>
      </c>
      <c r="H1246" s="1">
        <v>24622234.68</v>
      </c>
      <c r="I1246" s="1">
        <v>833785.72</v>
      </c>
      <c r="J1246" s="2">
        <v>427.53699999999998</v>
      </c>
      <c r="K1246" s="2">
        <v>21</v>
      </c>
    </row>
    <row r="1247" spans="1:11" x14ac:dyDescent="0.25">
      <c r="A1247" t="s">
        <v>9</v>
      </c>
      <c r="B1247" s="3">
        <v>46248</v>
      </c>
      <c r="C1247" t="s">
        <v>111</v>
      </c>
      <c r="D1247">
        <v>1036</v>
      </c>
      <c r="E1247" t="s">
        <v>41</v>
      </c>
      <c r="F1247" s="1">
        <v>15256878.359999999</v>
      </c>
      <c r="H1247" s="1">
        <v>11939892.17</v>
      </c>
    </row>
    <row r="1248" spans="1:11" x14ac:dyDescent="0.25">
      <c r="A1248" t="s">
        <v>9</v>
      </c>
      <c r="B1248" s="3">
        <v>46248</v>
      </c>
      <c r="C1248" t="s">
        <v>111</v>
      </c>
      <c r="D1248">
        <v>1038</v>
      </c>
      <c r="E1248" t="s">
        <v>42</v>
      </c>
      <c r="F1248" s="1">
        <v>74661521.450000003</v>
      </c>
      <c r="G1248" s="1">
        <v>2236857.88</v>
      </c>
      <c r="H1248" s="1">
        <v>58691186.219999999</v>
      </c>
      <c r="I1248" s="1">
        <v>1770284.01</v>
      </c>
      <c r="J1248" s="2">
        <v>690.73800000000006</v>
      </c>
      <c r="K1248" s="2">
        <v>24</v>
      </c>
    </row>
    <row r="1249" spans="1:11" x14ac:dyDescent="0.25">
      <c r="A1249" t="s">
        <v>9</v>
      </c>
      <c r="B1249" s="3">
        <v>46248</v>
      </c>
      <c r="C1249" t="s">
        <v>111</v>
      </c>
      <c r="D1249">
        <v>1039</v>
      </c>
      <c r="E1249" t="s">
        <v>43</v>
      </c>
      <c r="F1249" s="1">
        <v>63754513.960000001</v>
      </c>
      <c r="G1249" s="1">
        <v>3234495.12</v>
      </c>
      <c r="H1249" s="1">
        <v>49806596.149999999</v>
      </c>
      <c r="I1249" s="1">
        <v>2506065.41</v>
      </c>
      <c r="J1249" s="2">
        <v>6</v>
      </c>
      <c r="K1249" s="2">
        <v>3</v>
      </c>
    </row>
    <row r="1250" spans="1:11" x14ac:dyDescent="0.25">
      <c r="A1250" t="s">
        <v>9</v>
      </c>
      <c r="B1250" s="3">
        <v>46248</v>
      </c>
      <c r="C1250" t="s">
        <v>111</v>
      </c>
      <c r="D1250">
        <v>1042</v>
      </c>
      <c r="E1250" t="s">
        <v>44</v>
      </c>
      <c r="F1250" s="1">
        <v>46091321.990000002</v>
      </c>
      <c r="G1250" s="1">
        <v>344084.49</v>
      </c>
      <c r="H1250" s="1">
        <v>36276572.920000002</v>
      </c>
      <c r="I1250" s="1">
        <v>268432.21000000002</v>
      </c>
      <c r="J1250" s="2">
        <v>62.156999999999996</v>
      </c>
      <c r="K1250" s="2">
        <v>5</v>
      </c>
    </row>
    <row r="1251" spans="1:11" x14ac:dyDescent="0.25">
      <c r="A1251" t="s">
        <v>9</v>
      </c>
      <c r="B1251" s="3">
        <v>46248</v>
      </c>
      <c r="C1251" t="s">
        <v>111</v>
      </c>
      <c r="D1251">
        <v>1043</v>
      </c>
      <c r="E1251" t="s">
        <v>45</v>
      </c>
      <c r="F1251" s="1">
        <v>35835635.710000001</v>
      </c>
      <c r="H1251" s="1">
        <v>28071772.449999999</v>
      </c>
    </row>
    <row r="1252" spans="1:11" x14ac:dyDescent="0.25">
      <c r="A1252" t="s">
        <v>9</v>
      </c>
      <c r="B1252" s="3">
        <v>46248</v>
      </c>
      <c r="C1252" t="s">
        <v>111</v>
      </c>
      <c r="D1252">
        <v>1044</v>
      </c>
      <c r="E1252" t="s">
        <v>46</v>
      </c>
      <c r="F1252" s="1">
        <v>14141939.289999999</v>
      </c>
      <c r="H1252" s="1">
        <v>11007982.27</v>
      </c>
    </row>
    <row r="1253" spans="1:11" x14ac:dyDescent="0.25">
      <c r="A1253" t="s">
        <v>9</v>
      </c>
      <c r="B1253" s="3">
        <v>46248</v>
      </c>
      <c r="C1253" t="s">
        <v>111</v>
      </c>
      <c r="D1253">
        <v>1045</v>
      </c>
      <c r="E1253" t="s">
        <v>47</v>
      </c>
      <c r="F1253" s="1">
        <v>11880193.960000001</v>
      </c>
      <c r="H1253" s="1">
        <v>9360051.3100000005</v>
      </c>
    </row>
    <row r="1254" spans="1:11" x14ac:dyDescent="0.25">
      <c r="A1254" t="s">
        <v>9</v>
      </c>
      <c r="B1254" s="3">
        <v>46248</v>
      </c>
      <c r="C1254" t="s">
        <v>111</v>
      </c>
      <c r="D1254">
        <v>1046</v>
      </c>
      <c r="E1254" t="s">
        <v>48</v>
      </c>
      <c r="F1254" s="1">
        <v>18669856.48</v>
      </c>
      <c r="G1254" s="1">
        <v>154142.10999999999</v>
      </c>
      <c r="H1254" s="1">
        <v>14664980.42</v>
      </c>
      <c r="I1254" s="1">
        <v>119676.05</v>
      </c>
      <c r="J1254" s="2">
        <v>89.04</v>
      </c>
      <c r="K1254" s="2">
        <v>1</v>
      </c>
    </row>
    <row r="1255" spans="1:11" x14ac:dyDescent="0.25">
      <c r="A1255" t="s">
        <v>9</v>
      </c>
      <c r="B1255" s="3">
        <v>46248</v>
      </c>
      <c r="C1255" t="s">
        <v>111</v>
      </c>
      <c r="D1255">
        <v>1050</v>
      </c>
      <c r="E1255" t="s">
        <v>49</v>
      </c>
      <c r="F1255" s="1">
        <v>31724707.719999999</v>
      </c>
      <c r="H1255" s="1">
        <v>24789331.609999999</v>
      </c>
    </row>
    <row r="1256" spans="1:11" x14ac:dyDescent="0.25">
      <c r="A1256" t="s">
        <v>9</v>
      </c>
      <c r="B1256" s="3">
        <v>46248</v>
      </c>
      <c r="C1256" t="s">
        <v>111</v>
      </c>
      <c r="D1256">
        <v>1051</v>
      </c>
      <c r="E1256" t="s">
        <v>50</v>
      </c>
      <c r="F1256" s="1">
        <v>49900187.100000001</v>
      </c>
      <c r="G1256" s="1">
        <v>281974</v>
      </c>
      <c r="H1256" s="1">
        <v>39828090.460000001</v>
      </c>
      <c r="I1256" s="1">
        <v>211064.59</v>
      </c>
      <c r="J1256" s="2">
        <v>104.16200000000001</v>
      </c>
      <c r="K1256" s="2">
        <v>5</v>
      </c>
    </row>
    <row r="1257" spans="1:11" x14ac:dyDescent="0.25">
      <c r="A1257" t="s">
        <v>9</v>
      </c>
      <c r="B1257" s="3">
        <v>46248</v>
      </c>
      <c r="C1257" t="s">
        <v>111</v>
      </c>
      <c r="D1257">
        <v>1052</v>
      </c>
      <c r="E1257" t="s">
        <v>51</v>
      </c>
      <c r="F1257" s="1">
        <v>40631381.229999997</v>
      </c>
      <c r="G1257" s="1">
        <v>25133.99</v>
      </c>
      <c r="H1257" s="1">
        <v>32159182.59</v>
      </c>
      <c r="I1257" s="1">
        <v>21324.12</v>
      </c>
      <c r="J1257" s="2">
        <v>6.008</v>
      </c>
      <c r="K1257" s="2">
        <v>1</v>
      </c>
    </row>
    <row r="1258" spans="1:11" x14ac:dyDescent="0.25">
      <c r="A1258" t="s">
        <v>9</v>
      </c>
      <c r="B1258" s="3">
        <v>46248</v>
      </c>
      <c r="C1258" t="s">
        <v>111</v>
      </c>
      <c r="D1258">
        <v>1053</v>
      </c>
      <c r="E1258" t="s">
        <v>52</v>
      </c>
      <c r="F1258" s="1">
        <v>39205887.740000002</v>
      </c>
      <c r="G1258" s="1">
        <v>110904.19</v>
      </c>
      <c r="H1258" s="1">
        <v>30856549.609999999</v>
      </c>
      <c r="I1258" s="1">
        <v>86978.61</v>
      </c>
      <c r="J1258" s="2">
        <v>34.078000000000003</v>
      </c>
      <c r="K1258" s="2">
        <v>3</v>
      </c>
    </row>
    <row r="1259" spans="1:11" x14ac:dyDescent="0.25">
      <c r="A1259" t="s">
        <v>9</v>
      </c>
      <c r="B1259" s="3">
        <v>46248</v>
      </c>
      <c r="C1259" t="s">
        <v>111</v>
      </c>
      <c r="D1259">
        <v>1054</v>
      </c>
      <c r="E1259" t="s">
        <v>53</v>
      </c>
      <c r="F1259" s="1">
        <v>48521210.68</v>
      </c>
      <c r="G1259" s="1">
        <v>4315190.5999999996</v>
      </c>
      <c r="H1259" s="1">
        <v>37991994.899999999</v>
      </c>
      <c r="I1259" s="1">
        <v>3349745.49</v>
      </c>
      <c r="J1259" s="2">
        <v>698.35199999999998</v>
      </c>
      <c r="K1259" s="2">
        <v>35</v>
      </c>
    </row>
    <row r="1260" spans="1:11" x14ac:dyDescent="0.25">
      <c r="A1260" t="s">
        <v>9</v>
      </c>
      <c r="B1260" s="3">
        <v>46248</v>
      </c>
      <c r="C1260" t="s">
        <v>111</v>
      </c>
      <c r="D1260">
        <v>1055</v>
      </c>
      <c r="E1260" t="s">
        <v>54</v>
      </c>
      <c r="F1260" s="1">
        <v>39549799.310000002</v>
      </c>
      <c r="G1260" s="1">
        <v>1137059.4099999999</v>
      </c>
      <c r="H1260" s="1">
        <v>31005996.969999999</v>
      </c>
      <c r="I1260" s="1">
        <v>892540.71</v>
      </c>
      <c r="J1260" s="2">
        <v>280.23</v>
      </c>
      <c r="K1260" s="2">
        <v>10</v>
      </c>
    </row>
    <row r="1261" spans="1:11" x14ac:dyDescent="0.25">
      <c r="A1261" t="s">
        <v>9</v>
      </c>
      <c r="B1261" s="3">
        <v>46248</v>
      </c>
      <c r="C1261" t="s">
        <v>111</v>
      </c>
      <c r="D1261">
        <v>1056</v>
      </c>
      <c r="E1261" t="s">
        <v>55</v>
      </c>
      <c r="F1261" s="1">
        <v>27556286.489999998</v>
      </c>
      <c r="G1261" s="1">
        <v>35998</v>
      </c>
      <c r="H1261" s="1">
        <v>21767233.43</v>
      </c>
      <c r="I1261" s="1">
        <v>27891.040000000001</v>
      </c>
      <c r="J1261" s="2">
        <v>4</v>
      </c>
      <c r="K1261" s="2">
        <v>1</v>
      </c>
    </row>
    <row r="1262" spans="1:11" x14ac:dyDescent="0.25">
      <c r="A1262" t="s">
        <v>9</v>
      </c>
      <c r="B1262" s="3">
        <v>46248</v>
      </c>
      <c r="C1262" t="s">
        <v>111</v>
      </c>
      <c r="D1262">
        <v>1057</v>
      </c>
      <c r="E1262" t="s">
        <v>56</v>
      </c>
      <c r="F1262" s="1">
        <v>88427901.590000004</v>
      </c>
      <c r="G1262" s="1">
        <v>3829909.14</v>
      </c>
      <c r="H1262" s="1">
        <v>69309282.950000003</v>
      </c>
      <c r="I1262" s="1">
        <v>2956202.13</v>
      </c>
      <c r="J1262" s="2">
        <v>983.58900000000006</v>
      </c>
      <c r="K1262" s="2">
        <v>34</v>
      </c>
    </row>
    <row r="1263" spans="1:11" x14ac:dyDescent="0.25">
      <c r="A1263" t="s">
        <v>9</v>
      </c>
      <c r="B1263" s="3">
        <v>46248</v>
      </c>
      <c r="C1263" t="s">
        <v>111</v>
      </c>
      <c r="D1263">
        <v>1058</v>
      </c>
      <c r="E1263" t="s">
        <v>57</v>
      </c>
      <c r="F1263" s="1">
        <v>42905900.369999997</v>
      </c>
      <c r="G1263" s="1">
        <v>2412705.12</v>
      </c>
      <c r="H1263" s="1">
        <v>33428141.989999998</v>
      </c>
      <c r="I1263" s="1">
        <v>1837511.56</v>
      </c>
      <c r="J1263" s="2">
        <v>753.86099999999999</v>
      </c>
      <c r="K1263" s="2">
        <v>43</v>
      </c>
    </row>
    <row r="1264" spans="1:11" x14ac:dyDescent="0.25">
      <c r="A1264" t="s">
        <v>9</v>
      </c>
      <c r="B1264" s="3">
        <v>46248</v>
      </c>
      <c r="C1264" t="s">
        <v>111</v>
      </c>
      <c r="D1264">
        <v>1059</v>
      </c>
      <c r="E1264" t="s">
        <v>58</v>
      </c>
      <c r="F1264" s="1">
        <v>37547701.409999996</v>
      </c>
      <c r="H1264" s="1">
        <v>29342210.18</v>
      </c>
    </row>
    <row r="1265" spans="1:11" x14ac:dyDescent="0.25">
      <c r="A1265" t="s">
        <v>9</v>
      </c>
      <c r="B1265" s="3">
        <v>46248</v>
      </c>
      <c r="C1265" t="s">
        <v>111</v>
      </c>
      <c r="D1265">
        <v>1060</v>
      </c>
      <c r="E1265" t="s">
        <v>59</v>
      </c>
      <c r="F1265" s="1">
        <v>37559362.57</v>
      </c>
      <c r="G1265" s="1">
        <v>799998.36</v>
      </c>
      <c r="H1265" s="1">
        <v>29710149.140000001</v>
      </c>
      <c r="I1265" s="1">
        <v>619833.48</v>
      </c>
      <c r="J1265" s="2">
        <v>4</v>
      </c>
      <c r="K1265" s="2">
        <v>2</v>
      </c>
    </row>
    <row r="1266" spans="1:11" x14ac:dyDescent="0.25">
      <c r="A1266" t="s">
        <v>9</v>
      </c>
      <c r="B1266" s="3">
        <v>46248</v>
      </c>
      <c r="C1266" t="s">
        <v>111</v>
      </c>
      <c r="D1266">
        <v>1061</v>
      </c>
      <c r="E1266" t="s">
        <v>60</v>
      </c>
      <c r="F1266" s="1">
        <v>62854668.049999997</v>
      </c>
      <c r="G1266" s="1">
        <v>1501964.02</v>
      </c>
      <c r="H1266" s="1">
        <v>48880163.189999998</v>
      </c>
      <c r="I1266" s="1">
        <v>1143483.67</v>
      </c>
      <c r="J1266" s="2">
        <v>122.048</v>
      </c>
      <c r="K1266" s="2">
        <v>8</v>
      </c>
    </row>
    <row r="1267" spans="1:11" x14ac:dyDescent="0.25">
      <c r="A1267" t="s">
        <v>9</v>
      </c>
      <c r="B1267" s="3">
        <v>46248</v>
      </c>
      <c r="C1267" t="s">
        <v>111</v>
      </c>
      <c r="D1267">
        <v>1066</v>
      </c>
      <c r="E1267" t="s">
        <v>105</v>
      </c>
      <c r="F1267" s="1">
        <v>2624068.59</v>
      </c>
      <c r="H1267" s="1">
        <v>2043751.23</v>
      </c>
    </row>
    <row r="1268" spans="1:11" x14ac:dyDescent="0.25">
      <c r="A1268" t="s">
        <v>9</v>
      </c>
      <c r="B1268" s="3">
        <v>46248</v>
      </c>
      <c r="C1268" t="s">
        <v>111</v>
      </c>
      <c r="D1268">
        <v>1067</v>
      </c>
      <c r="E1268" t="s">
        <v>61</v>
      </c>
      <c r="F1268" s="1">
        <v>36504857.079999998</v>
      </c>
      <c r="G1268" s="1">
        <v>357196.55</v>
      </c>
      <c r="H1268" s="1">
        <v>28553229.449999999</v>
      </c>
      <c r="I1268" s="1">
        <v>280690.93</v>
      </c>
      <c r="J1268" s="2">
        <v>214.62</v>
      </c>
      <c r="K1268" s="2">
        <v>3</v>
      </c>
    </row>
    <row r="1269" spans="1:11" x14ac:dyDescent="0.25">
      <c r="A1269" t="s">
        <v>9</v>
      </c>
      <c r="B1269" s="3">
        <v>46248</v>
      </c>
      <c r="C1269" t="s">
        <v>111</v>
      </c>
      <c r="D1269">
        <v>1068</v>
      </c>
      <c r="E1269" t="s">
        <v>62</v>
      </c>
      <c r="F1269" s="1">
        <v>60898371.590000004</v>
      </c>
      <c r="G1269" s="1">
        <v>329999</v>
      </c>
      <c r="H1269" s="1">
        <v>47766350.960000001</v>
      </c>
      <c r="I1269" s="1">
        <v>255681.04</v>
      </c>
      <c r="J1269" s="2">
        <v>1</v>
      </c>
      <c r="K1269" s="2">
        <v>1</v>
      </c>
    </row>
    <row r="1270" spans="1:11" x14ac:dyDescent="0.25">
      <c r="A1270" t="s">
        <v>9</v>
      </c>
      <c r="B1270" s="3">
        <v>46248</v>
      </c>
      <c r="C1270" t="s">
        <v>111</v>
      </c>
      <c r="D1270">
        <v>1074</v>
      </c>
      <c r="E1270" t="s">
        <v>63</v>
      </c>
      <c r="F1270" s="1">
        <v>26267670.079999998</v>
      </c>
      <c r="G1270" s="1">
        <v>164659.01</v>
      </c>
      <c r="H1270" s="1">
        <v>20550164.969999999</v>
      </c>
      <c r="I1270" s="1">
        <v>123856.54</v>
      </c>
      <c r="J1270" s="2">
        <v>89.045000000000002</v>
      </c>
      <c r="K1270" s="2">
        <v>2</v>
      </c>
    </row>
    <row r="1271" spans="1:11" x14ac:dyDescent="0.25">
      <c r="A1271" t="s">
        <v>9</v>
      </c>
      <c r="B1271" s="3">
        <v>46248</v>
      </c>
      <c r="C1271" t="s">
        <v>111</v>
      </c>
      <c r="D1271">
        <v>1075</v>
      </c>
      <c r="E1271" t="s">
        <v>64</v>
      </c>
      <c r="F1271" s="1">
        <v>49563915.210000001</v>
      </c>
      <c r="H1271" s="1">
        <v>39459129.710000001</v>
      </c>
    </row>
    <row r="1272" spans="1:11" x14ac:dyDescent="0.25">
      <c r="A1272" t="s">
        <v>9</v>
      </c>
      <c r="B1272" s="3">
        <v>46248</v>
      </c>
      <c r="C1272" t="s">
        <v>111</v>
      </c>
      <c r="D1272">
        <v>1076</v>
      </c>
      <c r="E1272" t="s">
        <v>65</v>
      </c>
      <c r="F1272" s="1">
        <v>39526424.700000003</v>
      </c>
      <c r="H1272" s="1">
        <v>31126055.670000002</v>
      </c>
    </row>
    <row r="1273" spans="1:11" x14ac:dyDescent="0.25">
      <c r="A1273" t="s">
        <v>9</v>
      </c>
      <c r="B1273" s="3">
        <v>46248</v>
      </c>
      <c r="C1273" t="s">
        <v>111</v>
      </c>
      <c r="D1273">
        <v>1077</v>
      </c>
      <c r="E1273" t="s">
        <v>66</v>
      </c>
      <c r="F1273" s="1">
        <v>56378568.039999999</v>
      </c>
      <c r="G1273" s="1">
        <v>87087.24</v>
      </c>
      <c r="H1273" s="1">
        <v>44575763.780000001</v>
      </c>
      <c r="I1273" s="1">
        <v>66398.28</v>
      </c>
      <c r="J1273" s="2">
        <v>40.631</v>
      </c>
      <c r="K1273" s="2">
        <v>1</v>
      </c>
    </row>
    <row r="1274" spans="1:11" x14ac:dyDescent="0.25">
      <c r="A1274" t="s">
        <v>9</v>
      </c>
      <c r="B1274" s="3">
        <v>46248</v>
      </c>
      <c r="C1274" t="s">
        <v>111</v>
      </c>
      <c r="D1274">
        <v>1078</v>
      </c>
      <c r="E1274" t="s">
        <v>67</v>
      </c>
      <c r="F1274" s="1">
        <v>52073704.43</v>
      </c>
      <c r="G1274" s="1">
        <v>32190.400000000001</v>
      </c>
      <c r="H1274" s="1">
        <v>41009517.039999999</v>
      </c>
      <c r="I1274" s="1">
        <v>26309.47</v>
      </c>
      <c r="J1274" s="2">
        <v>9.7050000000000001</v>
      </c>
      <c r="K1274" s="2">
        <v>1</v>
      </c>
    </row>
    <row r="1275" spans="1:11" x14ac:dyDescent="0.25">
      <c r="A1275" t="s">
        <v>9</v>
      </c>
      <c r="B1275" s="3">
        <v>46248</v>
      </c>
      <c r="C1275" t="s">
        <v>111</v>
      </c>
      <c r="D1275">
        <v>1080</v>
      </c>
      <c r="E1275" t="s">
        <v>68</v>
      </c>
      <c r="F1275" s="1">
        <v>44669699.109999999</v>
      </c>
      <c r="G1275" s="1">
        <v>2702165.25</v>
      </c>
      <c r="H1275" s="1">
        <v>34418508.560000002</v>
      </c>
      <c r="I1275" s="1">
        <v>2085769.15</v>
      </c>
      <c r="J1275" s="2">
        <v>980.09299999999996</v>
      </c>
      <c r="K1275" s="2">
        <v>34</v>
      </c>
    </row>
    <row r="1276" spans="1:11" x14ac:dyDescent="0.25">
      <c r="A1276" t="s">
        <v>9</v>
      </c>
      <c r="B1276" s="3">
        <v>46248</v>
      </c>
      <c r="C1276" t="s">
        <v>111</v>
      </c>
      <c r="D1276">
        <v>1081</v>
      </c>
      <c r="E1276" t="s">
        <v>69</v>
      </c>
      <c r="F1276" s="1">
        <v>37447761.240000002</v>
      </c>
      <c r="H1276" s="1">
        <v>29406741.359999999</v>
      </c>
    </row>
    <row r="1277" spans="1:11" x14ac:dyDescent="0.25">
      <c r="A1277" t="s">
        <v>9</v>
      </c>
      <c r="B1277" s="3">
        <v>46248</v>
      </c>
      <c r="C1277" t="s">
        <v>111</v>
      </c>
      <c r="D1277">
        <v>1082</v>
      </c>
      <c r="E1277" t="s">
        <v>70</v>
      </c>
      <c r="F1277" s="1">
        <v>16443756.869999999</v>
      </c>
      <c r="H1277" s="1">
        <v>12917641.630000001</v>
      </c>
    </row>
    <row r="1278" spans="1:11" x14ac:dyDescent="0.25">
      <c r="A1278" t="s">
        <v>9</v>
      </c>
      <c r="B1278" s="3">
        <v>46248</v>
      </c>
      <c r="C1278" t="s">
        <v>111</v>
      </c>
      <c r="D1278">
        <v>1084</v>
      </c>
      <c r="E1278" t="s">
        <v>71</v>
      </c>
      <c r="F1278" s="1">
        <v>14757231.01</v>
      </c>
      <c r="G1278" s="1">
        <v>839097.01</v>
      </c>
      <c r="H1278" s="1">
        <v>11642534.779999999</v>
      </c>
      <c r="I1278" s="1">
        <v>651703.21</v>
      </c>
      <c r="J1278" s="2">
        <v>22.547999999999998</v>
      </c>
      <c r="K1278" s="2">
        <v>2</v>
      </c>
    </row>
    <row r="1279" spans="1:11" x14ac:dyDescent="0.25">
      <c r="A1279" t="s">
        <v>9</v>
      </c>
      <c r="B1279" s="3">
        <v>46248</v>
      </c>
      <c r="C1279" t="s">
        <v>111</v>
      </c>
      <c r="D1279">
        <v>1085</v>
      </c>
      <c r="E1279" t="s">
        <v>72</v>
      </c>
      <c r="F1279" s="1">
        <v>24423584.07</v>
      </c>
      <c r="G1279" s="1">
        <v>1806819.6</v>
      </c>
      <c r="H1279" s="1">
        <v>19222459.859999999</v>
      </c>
      <c r="I1279" s="1">
        <v>1399911.88</v>
      </c>
      <c r="J1279" s="2">
        <v>6</v>
      </c>
      <c r="K1279" s="2">
        <v>5</v>
      </c>
    </row>
    <row r="1280" spans="1:11" x14ac:dyDescent="0.25">
      <c r="A1280" t="s">
        <v>9</v>
      </c>
      <c r="B1280" s="3">
        <v>46248</v>
      </c>
      <c r="C1280" t="s">
        <v>111</v>
      </c>
      <c r="D1280">
        <v>1086</v>
      </c>
      <c r="E1280" t="s">
        <v>73</v>
      </c>
      <c r="F1280" s="1">
        <v>40185697.789999999</v>
      </c>
      <c r="H1280" s="1">
        <v>31358692.149999999</v>
      </c>
    </row>
    <row r="1281" spans="1:11" x14ac:dyDescent="0.25">
      <c r="A1281" t="s">
        <v>9</v>
      </c>
      <c r="B1281" s="3">
        <v>46248</v>
      </c>
      <c r="C1281" t="s">
        <v>111</v>
      </c>
      <c r="D1281">
        <v>1087</v>
      </c>
      <c r="E1281" t="s">
        <v>74</v>
      </c>
      <c r="F1281" s="1">
        <v>63275618.490000002</v>
      </c>
      <c r="G1281" s="1">
        <v>3007673.34</v>
      </c>
      <c r="H1281" s="1">
        <v>49811933.5</v>
      </c>
      <c r="I1281" s="1">
        <v>2333306.7799999998</v>
      </c>
      <c r="J1281" s="2">
        <v>737.63400000000001</v>
      </c>
      <c r="K1281" s="2">
        <v>34</v>
      </c>
    </row>
    <row r="1282" spans="1:11" x14ac:dyDescent="0.25">
      <c r="A1282" t="s">
        <v>9</v>
      </c>
      <c r="B1282" s="3">
        <v>46248</v>
      </c>
      <c r="C1282" t="s">
        <v>111</v>
      </c>
      <c r="D1282">
        <v>1088</v>
      </c>
      <c r="E1282" t="s">
        <v>75</v>
      </c>
      <c r="F1282" s="1">
        <v>43282924.109999999</v>
      </c>
      <c r="G1282" s="1">
        <v>369999</v>
      </c>
      <c r="H1282" s="1">
        <v>34857220.299999997</v>
      </c>
      <c r="I1282" s="1">
        <v>286672.78000000003</v>
      </c>
      <c r="J1282" s="2">
        <v>1</v>
      </c>
      <c r="K1282" s="2">
        <v>1</v>
      </c>
    </row>
    <row r="1283" spans="1:11" x14ac:dyDescent="0.25">
      <c r="A1283" t="s">
        <v>9</v>
      </c>
      <c r="B1283" s="3">
        <v>46248</v>
      </c>
      <c r="C1283" t="s">
        <v>111</v>
      </c>
      <c r="D1283">
        <v>1092</v>
      </c>
      <c r="E1283" t="s">
        <v>76</v>
      </c>
      <c r="F1283" s="1">
        <v>35311898.420000002</v>
      </c>
      <c r="H1283" s="1">
        <v>27571342.609999999</v>
      </c>
    </row>
    <row r="1284" spans="1:11" x14ac:dyDescent="0.25">
      <c r="A1284" t="s">
        <v>9</v>
      </c>
      <c r="B1284" s="3">
        <v>46248</v>
      </c>
      <c r="C1284" t="s">
        <v>111</v>
      </c>
      <c r="D1284">
        <v>1093</v>
      </c>
      <c r="E1284" t="s">
        <v>77</v>
      </c>
      <c r="F1284" s="1">
        <v>56433078.490000002</v>
      </c>
      <c r="H1284" s="1">
        <v>44410986.329999998</v>
      </c>
    </row>
    <row r="1285" spans="1:11" x14ac:dyDescent="0.25">
      <c r="A1285" t="s">
        <v>9</v>
      </c>
      <c r="B1285" s="3">
        <v>46248</v>
      </c>
      <c r="C1285" t="s">
        <v>111</v>
      </c>
      <c r="D1285">
        <v>1096</v>
      </c>
      <c r="E1285" t="s">
        <v>78</v>
      </c>
      <c r="F1285" s="1">
        <v>44138787.609999999</v>
      </c>
      <c r="H1285" s="1">
        <v>34707310.670000002</v>
      </c>
    </row>
    <row r="1286" spans="1:11" x14ac:dyDescent="0.25">
      <c r="A1286" t="s">
        <v>9</v>
      </c>
      <c r="B1286" s="3">
        <v>46248</v>
      </c>
      <c r="C1286" t="s">
        <v>111</v>
      </c>
      <c r="D1286">
        <v>1097</v>
      </c>
      <c r="E1286" t="s">
        <v>79</v>
      </c>
      <c r="F1286" s="1">
        <v>37061954.460000001</v>
      </c>
      <c r="H1286" s="1">
        <v>29273670.210000001</v>
      </c>
    </row>
    <row r="1287" spans="1:11" x14ac:dyDescent="0.25">
      <c r="A1287" t="s">
        <v>9</v>
      </c>
      <c r="B1287" s="3">
        <v>46248</v>
      </c>
      <c r="C1287" t="s">
        <v>111</v>
      </c>
      <c r="D1287">
        <v>1098</v>
      </c>
      <c r="E1287" t="s">
        <v>80</v>
      </c>
      <c r="F1287" s="1">
        <v>31017315.73</v>
      </c>
      <c r="G1287" s="1">
        <v>24461.49</v>
      </c>
      <c r="H1287" s="1">
        <v>24236462.350000001</v>
      </c>
      <c r="I1287" s="1">
        <v>20753.52</v>
      </c>
      <c r="J1287" s="2">
        <v>3.5659999999999998</v>
      </c>
      <c r="K1287" s="2">
        <v>1</v>
      </c>
    </row>
    <row r="1288" spans="1:11" x14ac:dyDescent="0.25">
      <c r="A1288" t="s">
        <v>9</v>
      </c>
      <c r="B1288" s="3">
        <v>46248</v>
      </c>
      <c r="C1288" t="s">
        <v>111</v>
      </c>
      <c r="D1288">
        <v>1099</v>
      </c>
      <c r="E1288" t="s">
        <v>81</v>
      </c>
      <c r="F1288" s="1">
        <v>40200286.969999999</v>
      </c>
      <c r="H1288" s="1">
        <v>32091925.629999999</v>
      </c>
    </row>
    <row r="1289" spans="1:11" x14ac:dyDescent="0.25">
      <c r="A1289" t="s">
        <v>9</v>
      </c>
      <c r="B1289" s="3">
        <v>46248</v>
      </c>
      <c r="C1289" t="s">
        <v>111</v>
      </c>
      <c r="D1289">
        <v>1100</v>
      </c>
      <c r="E1289" t="s">
        <v>82</v>
      </c>
      <c r="F1289" s="1">
        <v>34080115.18</v>
      </c>
      <c r="H1289" s="1">
        <v>26910622.030000001</v>
      </c>
    </row>
    <row r="1290" spans="1:11" x14ac:dyDescent="0.25">
      <c r="A1290" t="s">
        <v>9</v>
      </c>
      <c r="B1290" s="3">
        <v>46248</v>
      </c>
      <c r="C1290" t="s">
        <v>111</v>
      </c>
      <c r="D1290">
        <v>1102</v>
      </c>
      <c r="E1290" t="s">
        <v>107</v>
      </c>
      <c r="F1290" s="1">
        <v>2766501.87</v>
      </c>
      <c r="H1290" s="1">
        <v>2154039.0099999998</v>
      </c>
    </row>
    <row r="1291" spans="1:11" x14ac:dyDescent="0.25">
      <c r="A1291" t="s">
        <v>9</v>
      </c>
      <c r="B1291" s="3">
        <v>46248</v>
      </c>
      <c r="C1291" t="s">
        <v>111</v>
      </c>
      <c r="D1291">
        <v>1103</v>
      </c>
      <c r="E1291" t="s">
        <v>113</v>
      </c>
      <c r="F1291" s="1">
        <v>49367.31</v>
      </c>
      <c r="H1291" s="1">
        <v>38323.07</v>
      </c>
    </row>
    <row r="1292" spans="1:11" x14ac:dyDescent="0.25">
      <c r="A1292" t="s">
        <v>9</v>
      </c>
      <c r="B1292" s="3">
        <v>46248</v>
      </c>
      <c r="C1292" t="s">
        <v>111</v>
      </c>
      <c r="D1292">
        <v>1106</v>
      </c>
      <c r="E1292" t="s">
        <v>83</v>
      </c>
      <c r="F1292" s="1">
        <v>21376718.829999998</v>
      </c>
      <c r="H1292" s="1">
        <v>16858341.350000001</v>
      </c>
    </row>
    <row r="1293" spans="1:11" x14ac:dyDescent="0.25">
      <c r="A1293" t="s">
        <v>9</v>
      </c>
      <c r="B1293" s="3">
        <v>46248</v>
      </c>
      <c r="C1293" t="s">
        <v>111</v>
      </c>
      <c r="D1293">
        <v>1108</v>
      </c>
      <c r="E1293" t="s">
        <v>84</v>
      </c>
      <c r="F1293" s="1">
        <v>50013108.259999998</v>
      </c>
      <c r="G1293" s="1">
        <v>444853.64</v>
      </c>
      <c r="H1293" s="1">
        <v>39403101.789999999</v>
      </c>
      <c r="I1293" s="1">
        <v>346455.98</v>
      </c>
      <c r="J1293" s="2">
        <v>89.355999999999995</v>
      </c>
      <c r="K1293" s="2">
        <v>7</v>
      </c>
    </row>
    <row r="1294" spans="1:11" x14ac:dyDescent="0.25">
      <c r="A1294" t="s">
        <v>9</v>
      </c>
      <c r="B1294" s="3">
        <v>46248</v>
      </c>
      <c r="C1294" t="s">
        <v>111</v>
      </c>
      <c r="D1294">
        <v>1109</v>
      </c>
      <c r="E1294" t="s">
        <v>108</v>
      </c>
      <c r="F1294" s="1">
        <v>3747544.4</v>
      </c>
      <c r="H1294" s="1">
        <v>2910444.74</v>
      </c>
    </row>
    <row r="1295" spans="1:11" x14ac:dyDescent="0.25">
      <c r="A1295" t="s">
        <v>9</v>
      </c>
      <c r="B1295" s="3">
        <v>46248</v>
      </c>
      <c r="C1295" t="s">
        <v>111</v>
      </c>
      <c r="D1295">
        <v>1110</v>
      </c>
      <c r="E1295" t="s">
        <v>85</v>
      </c>
      <c r="F1295" s="1">
        <v>21741403.91</v>
      </c>
      <c r="H1295" s="1">
        <v>17099082.32</v>
      </c>
    </row>
    <row r="1296" spans="1:11" x14ac:dyDescent="0.25">
      <c r="A1296" t="s">
        <v>9</v>
      </c>
      <c r="B1296" s="3">
        <v>46248</v>
      </c>
      <c r="C1296" t="s">
        <v>111</v>
      </c>
      <c r="D1296">
        <v>1111</v>
      </c>
      <c r="E1296" t="s">
        <v>86</v>
      </c>
      <c r="F1296" s="1">
        <v>41362512.159999996</v>
      </c>
      <c r="G1296" s="1">
        <v>38499.300000000003</v>
      </c>
      <c r="H1296" s="1">
        <v>32501371.190000001</v>
      </c>
      <c r="I1296" s="1">
        <v>29829</v>
      </c>
      <c r="J1296" s="2">
        <v>1</v>
      </c>
      <c r="K1296" s="2">
        <v>1</v>
      </c>
    </row>
    <row r="1297" spans="1:11" x14ac:dyDescent="0.25">
      <c r="A1297" t="s">
        <v>9</v>
      </c>
      <c r="B1297" s="3">
        <v>46248</v>
      </c>
      <c r="C1297" t="s">
        <v>111</v>
      </c>
      <c r="D1297">
        <v>1114</v>
      </c>
      <c r="E1297" t="s">
        <v>87</v>
      </c>
      <c r="F1297" s="1">
        <v>27759143.649999999</v>
      </c>
      <c r="H1297" s="1">
        <v>21787432.199999999</v>
      </c>
    </row>
    <row r="1298" spans="1:11" x14ac:dyDescent="0.25">
      <c r="A1298" t="s">
        <v>9</v>
      </c>
      <c r="B1298" s="3">
        <v>46248</v>
      </c>
      <c r="C1298" t="s">
        <v>111</v>
      </c>
      <c r="D1298">
        <v>1115</v>
      </c>
      <c r="E1298" t="s">
        <v>88</v>
      </c>
      <c r="F1298" s="1">
        <v>47078256.159999996</v>
      </c>
      <c r="G1298" s="1">
        <v>2417953.19</v>
      </c>
      <c r="H1298" s="1">
        <v>37092244.039999999</v>
      </c>
      <c r="I1298" s="1">
        <v>1899068.01</v>
      </c>
      <c r="J1298" s="2">
        <v>205.292</v>
      </c>
      <c r="K1298" s="2">
        <v>14</v>
      </c>
    </row>
    <row r="1299" spans="1:11" x14ac:dyDescent="0.25">
      <c r="A1299" t="s">
        <v>9</v>
      </c>
      <c r="B1299" s="3">
        <v>46248</v>
      </c>
      <c r="C1299" t="s">
        <v>111</v>
      </c>
      <c r="D1299">
        <v>1116</v>
      </c>
      <c r="E1299" t="s">
        <v>89</v>
      </c>
      <c r="F1299" s="1">
        <v>32978053.760000002</v>
      </c>
      <c r="H1299" s="1">
        <v>25819652.02</v>
      </c>
    </row>
    <row r="1300" spans="1:11" x14ac:dyDescent="0.25">
      <c r="A1300" t="s">
        <v>9</v>
      </c>
      <c r="B1300" s="3">
        <v>46248</v>
      </c>
      <c r="C1300" t="s">
        <v>111</v>
      </c>
      <c r="D1300">
        <v>1119</v>
      </c>
      <c r="E1300" t="s">
        <v>90</v>
      </c>
      <c r="F1300" s="1">
        <v>27777141.109999999</v>
      </c>
      <c r="H1300" s="1">
        <v>21764463.379999999</v>
      </c>
    </row>
    <row r="1301" spans="1:11" x14ac:dyDescent="0.25">
      <c r="A1301" t="s">
        <v>9</v>
      </c>
      <c r="B1301" s="3">
        <v>46248</v>
      </c>
      <c r="C1301" t="s">
        <v>111</v>
      </c>
      <c r="D1301">
        <v>2997</v>
      </c>
      <c r="E1301" t="s">
        <v>91</v>
      </c>
      <c r="F1301" s="1">
        <v>177972357.94999999</v>
      </c>
      <c r="G1301" s="1">
        <v>14711476.84</v>
      </c>
      <c r="H1301" s="1">
        <v>141672830.91</v>
      </c>
      <c r="I1301" s="1">
        <v>11302098.77</v>
      </c>
      <c r="J1301" s="2">
        <v>3190.317</v>
      </c>
      <c r="K1301" s="2">
        <v>149</v>
      </c>
    </row>
    <row r="1302" spans="1:11" x14ac:dyDescent="0.25">
      <c r="A1302" t="s">
        <v>9</v>
      </c>
      <c r="B1302" s="3">
        <v>46248</v>
      </c>
      <c r="C1302" t="s">
        <v>111</v>
      </c>
      <c r="D1302">
        <v>2998</v>
      </c>
      <c r="E1302" t="s">
        <v>92</v>
      </c>
      <c r="F1302" s="1">
        <v>96595961.030000001</v>
      </c>
      <c r="G1302" s="1">
        <v>8220393</v>
      </c>
      <c r="H1302" s="1">
        <v>75649737.769999996</v>
      </c>
      <c r="I1302" s="1">
        <v>6379126.7599999998</v>
      </c>
      <c r="J1302" s="2">
        <v>2574.5419999999999</v>
      </c>
      <c r="K1302" s="2">
        <v>105</v>
      </c>
    </row>
    <row r="1303" spans="1:11" x14ac:dyDescent="0.25">
      <c r="A1303" t="s">
        <v>9</v>
      </c>
      <c r="B1303" s="3">
        <v>46248</v>
      </c>
      <c r="C1303" t="s">
        <v>111</v>
      </c>
      <c r="D1303">
        <v>2999</v>
      </c>
      <c r="E1303" t="s">
        <v>93</v>
      </c>
      <c r="F1303" s="1">
        <v>97315310.739999995</v>
      </c>
      <c r="G1303" s="1">
        <v>6443593.3799999999</v>
      </c>
      <c r="H1303" s="1">
        <v>76231197.980000004</v>
      </c>
      <c r="I1303" s="1">
        <v>4891565.25</v>
      </c>
      <c r="J1303" s="2">
        <v>2135.076</v>
      </c>
      <c r="K1303" s="2">
        <v>92</v>
      </c>
    </row>
    <row r="1304" spans="1:11" x14ac:dyDescent="0.25">
      <c r="A1304" t="s">
        <v>9</v>
      </c>
      <c r="B1304" s="3">
        <v>46248</v>
      </c>
      <c r="C1304" t="s">
        <v>111</v>
      </c>
      <c r="D1304">
        <v>3601</v>
      </c>
      <c r="E1304" t="s">
        <v>94</v>
      </c>
      <c r="F1304" s="1">
        <v>121041226.69</v>
      </c>
      <c r="G1304" s="1">
        <v>9191198.6600000001</v>
      </c>
      <c r="H1304" s="1">
        <v>94796076.519999996</v>
      </c>
      <c r="I1304" s="1">
        <v>7073386.6900000004</v>
      </c>
      <c r="J1304" s="2">
        <v>2411.0529999999999</v>
      </c>
      <c r="K1304" s="2">
        <v>103</v>
      </c>
    </row>
    <row r="1305" spans="1:11" x14ac:dyDescent="0.25">
      <c r="A1305" t="s">
        <v>9</v>
      </c>
      <c r="B1305" s="3">
        <v>46248</v>
      </c>
      <c r="C1305" t="s">
        <v>111</v>
      </c>
      <c r="D1305">
        <v>3602</v>
      </c>
      <c r="E1305" t="s">
        <v>95</v>
      </c>
      <c r="F1305" s="1">
        <v>93238028.659999996</v>
      </c>
      <c r="G1305" s="1">
        <v>5649776.75</v>
      </c>
      <c r="H1305" s="1">
        <v>73237403.069999993</v>
      </c>
      <c r="I1305" s="1">
        <v>4360409.3</v>
      </c>
      <c r="J1305" s="2">
        <v>1082.9659999999999</v>
      </c>
      <c r="K1305" s="2">
        <v>71</v>
      </c>
    </row>
    <row r="1306" spans="1:11" x14ac:dyDescent="0.25">
      <c r="A1306" t="s">
        <v>9</v>
      </c>
      <c r="B1306" s="3">
        <v>46248</v>
      </c>
      <c r="C1306" t="s">
        <v>111</v>
      </c>
      <c r="D1306">
        <v>3603</v>
      </c>
      <c r="E1306" t="s">
        <v>96</v>
      </c>
      <c r="F1306" s="1">
        <v>90771081.980000004</v>
      </c>
      <c r="G1306" s="1">
        <v>5514984.3899999997</v>
      </c>
      <c r="H1306" s="1">
        <v>70975501.489999995</v>
      </c>
      <c r="I1306" s="1">
        <v>4305947.1500000004</v>
      </c>
      <c r="J1306" s="2">
        <v>1555.3889999999999</v>
      </c>
      <c r="K1306" s="2">
        <v>63</v>
      </c>
    </row>
    <row r="1307" spans="1:11" x14ac:dyDescent="0.25">
      <c r="A1307" t="s">
        <v>9</v>
      </c>
      <c r="B1307" s="3">
        <v>46248</v>
      </c>
      <c r="C1307" t="s">
        <v>111</v>
      </c>
      <c r="D1307">
        <v>3604</v>
      </c>
      <c r="E1307" t="s">
        <v>97</v>
      </c>
      <c r="F1307" s="1">
        <v>75695803.920000002</v>
      </c>
      <c r="G1307" s="1">
        <v>5677392.5800000001</v>
      </c>
      <c r="H1307" s="1">
        <v>59354893.259999998</v>
      </c>
      <c r="I1307" s="1">
        <v>4361645.3</v>
      </c>
      <c r="J1307" s="2">
        <v>1369.723</v>
      </c>
      <c r="K1307" s="2">
        <v>58</v>
      </c>
    </row>
    <row r="1308" spans="1:11" x14ac:dyDescent="0.25">
      <c r="A1308" t="s">
        <v>9</v>
      </c>
      <c r="B1308" s="3">
        <v>46248</v>
      </c>
      <c r="C1308" t="s">
        <v>111</v>
      </c>
      <c r="D1308">
        <v>3605</v>
      </c>
      <c r="E1308" t="s">
        <v>98</v>
      </c>
      <c r="F1308" s="1">
        <v>162333073.46000001</v>
      </c>
      <c r="G1308" s="1">
        <v>15144146.6</v>
      </c>
      <c r="H1308" s="1">
        <v>127718550.8</v>
      </c>
      <c r="I1308" s="1">
        <v>11660496.869999999</v>
      </c>
      <c r="J1308" s="2">
        <v>2026.662</v>
      </c>
      <c r="K1308" s="2">
        <v>118</v>
      </c>
    </row>
    <row r="1309" spans="1:11" x14ac:dyDescent="0.25">
      <c r="A1309" t="s">
        <v>9</v>
      </c>
      <c r="B1309" s="3">
        <v>46248</v>
      </c>
      <c r="C1309" t="s">
        <v>111</v>
      </c>
      <c r="D1309">
        <v>3606</v>
      </c>
      <c r="E1309" t="s">
        <v>99</v>
      </c>
      <c r="F1309" s="1">
        <v>96128010.010000005</v>
      </c>
      <c r="G1309" s="1">
        <v>5928011.1299999999</v>
      </c>
      <c r="H1309" s="1">
        <v>75573917.099999994</v>
      </c>
      <c r="I1309" s="1">
        <v>4586354.6500000004</v>
      </c>
      <c r="J1309" s="2">
        <v>1059.3150000000001</v>
      </c>
      <c r="K1309" s="2">
        <v>46</v>
      </c>
    </row>
    <row r="1310" spans="1:11" x14ac:dyDescent="0.25">
      <c r="A1310" t="s">
        <v>9</v>
      </c>
      <c r="B1310" s="3">
        <v>46248</v>
      </c>
      <c r="C1310" t="s">
        <v>111</v>
      </c>
      <c r="D1310">
        <v>3608</v>
      </c>
      <c r="E1310" t="s">
        <v>100</v>
      </c>
      <c r="F1310" s="1">
        <v>124988959.01000001</v>
      </c>
      <c r="G1310" s="1">
        <v>2647580.91</v>
      </c>
      <c r="H1310" s="1">
        <v>97841943.819999993</v>
      </c>
      <c r="I1310" s="1">
        <v>2058195.72</v>
      </c>
      <c r="J1310" s="2">
        <v>758.30899999999997</v>
      </c>
      <c r="K1310" s="2">
        <v>37</v>
      </c>
    </row>
    <row r="1311" spans="1:11" x14ac:dyDescent="0.25">
      <c r="A1311" t="s">
        <v>9</v>
      </c>
      <c r="B1311" s="3">
        <v>46248</v>
      </c>
      <c r="C1311" t="s">
        <v>111</v>
      </c>
      <c r="D1311">
        <v>3613</v>
      </c>
      <c r="E1311" t="s">
        <v>101</v>
      </c>
      <c r="F1311" s="1">
        <v>107725002.52</v>
      </c>
      <c r="G1311" s="1">
        <v>5532671.4100000001</v>
      </c>
      <c r="H1311" s="1">
        <v>84472293.219999999</v>
      </c>
      <c r="I1311" s="1">
        <v>4296747.13</v>
      </c>
      <c r="J1311" s="2">
        <v>1783.07</v>
      </c>
      <c r="K1311" s="2">
        <v>85</v>
      </c>
    </row>
    <row r="1312" spans="1:11" x14ac:dyDescent="0.25">
      <c r="A1312" t="s">
        <v>9</v>
      </c>
      <c r="B1312" s="3">
        <v>46248</v>
      </c>
      <c r="C1312" t="s">
        <v>111</v>
      </c>
      <c r="D1312">
        <v>4001</v>
      </c>
      <c r="E1312" t="s">
        <v>102</v>
      </c>
      <c r="F1312" s="1">
        <v>19219611.52</v>
      </c>
      <c r="G1312" s="1">
        <v>270666.63</v>
      </c>
      <c r="H1312" s="1">
        <v>15159349.939999999</v>
      </c>
      <c r="I1312" s="1">
        <v>214775.14</v>
      </c>
      <c r="J1312" s="2">
        <v>98</v>
      </c>
      <c r="K1312" s="2">
        <v>2</v>
      </c>
    </row>
    <row r="1313" spans="1:11" x14ac:dyDescent="0.25">
      <c r="A1313" t="s">
        <v>9</v>
      </c>
      <c r="B1313" s="3">
        <v>46249</v>
      </c>
      <c r="C1313" t="s">
        <v>10</v>
      </c>
      <c r="D1313">
        <v>1002</v>
      </c>
      <c r="E1313" t="s">
        <v>11</v>
      </c>
      <c r="F1313" s="1">
        <v>125286105.90000001</v>
      </c>
      <c r="G1313" s="1">
        <v>4994666.3</v>
      </c>
      <c r="H1313" s="1">
        <v>97993430.540000007</v>
      </c>
      <c r="I1313" s="1">
        <v>3876655.03</v>
      </c>
      <c r="J1313" s="2">
        <v>1165.702</v>
      </c>
      <c r="K1313" s="2">
        <v>45</v>
      </c>
    </row>
    <row r="1314" spans="1:11" x14ac:dyDescent="0.25">
      <c r="A1314" t="s">
        <v>9</v>
      </c>
      <c r="B1314" s="3">
        <v>46249</v>
      </c>
      <c r="C1314" t="s">
        <v>10</v>
      </c>
      <c r="D1314">
        <v>1003</v>
      </c>
      <c r="E1314" t="s">
        <v>12</v>
      </c>
      <c r="F1314" s="1">
        <v>123595902.62</v>
      </c>
      <c r="G1314" s="1">
        <v>1877017.77</v>
      </c>
      <c r="H1314" s="1">
        <v>96909814.980000004</v>
      </c>
      <c r="I1314" s="1">
        <v>1470311.25</v>
      </c>
      <c r="J1314" s="2">
        <v>685.65599999999995</v>
      </c>
      <c r="K1314" s="2">
        <v>25</v>
      </c>
    </row>
    <row r="1315" spans="1:11" x14ac:dyDescent="0.25">
      <c r="A1315" t="s">
        <v>9</v>
      </c>
      <c r="B1315" s="3">
        <v>46249</v>
      </c>
      <c r="C1315" t="s">
        <v>10</v>
      </c>
      <c r="D1315">
        <v>1004</v>
      </c>
      <c r="E1315" t="s">
        <v>13</v>
      </c>
      <c r="F1315" s="1">
        <v>127363643.19</v>
      </c>
      <c r="G1315" s="1">
        <v>6198059.3300000001</v>
      </c>
      <c r="H1315" s="1">
        <v>100314659.59</v>
      </c>
      <c r="I1315" s="1">
        <v>4762115.7699999996</v>
      </c>
      <c r="J1315" s="2">
        <v>1278.2560000000001</v>
      </c>
      <c r="K1315" s="2">
        <v>49</v>
      </c>
    </row>
    <row r="1316" spans="1:11" x14ac:dyDescent="0.25">
      <c r="A1316" t="s">
        <v>9</v>
      </c>
      <c r="B1316" s="3">
        <v>46249</v>
      </c>
      <c r="C1316" t="s">
        <v>10</v>
      </c>
      <c r="D1316">
        <v>1005</v>
      </c>
      <c r="E1316" t="s">
        <v>14</v>
      </c>
      <c r="F1316" s="1">
        <v>93289479.870000005</v>
      </c>
      <c r="H1316" s="1">
        <v>72997846.510000005</v>
      </c>
    </row>
    <row r="1317" spans="1:11" x14ac:dyDescent="0.25">
      <c r="A1317" t="s">
        <v>9</v>
      </c>
      <c r="B1317" s="3">
        <v>46249</v>
      </c>
      <c r="C1317" t="s">
        <v>10</v>
      </c>
      <c r="D1317">
        <v>1006</v>
      </c>
      <c r="E1317" t="s">
        <v>15</v>
      </c>
      <c r="F1317" s="1">
        <v>104925949.56</v>
      </c>
      <c r="G1317" s="1">
        <v>2373914.58</v>
      </c>
      <c r="H1317" s="1">
        <v>82317485.469999999</v>
      </c>
      <c r="I1317" s="1">
        <v>1840917.09</v>
      </c>
      <c r="J1317" s="2">
        <v>585.49400000000003</v>
      </c>
      <c r="K1317" s="2">
        <v>35</v>
      </c>
    </row>
    <row r="1318" spans="1:11" x14ac:dyDescent="0.25">
      <c r="A1318" t="s">
        <v>9</v>
      </c>
      <c r="B1318" s="3">
        <v>46249</v>
      </c>
      <c r="C1318" t="s">
        <v>10</v>
      </c>
      <c r="D1318">
        <v>1007</v>
      </c>
      <c r="E1318" t="s">
        <v>16</v>
      </c>
      <c r="F1318" s="1">
        <v>135336387.78999999</v>
      </c>
      <c r="G1318" s="1">
        <v>1392755.55</v>
      </c>
      <c r="H1318" s="1">
        <v>105956234.51000001</v>
      </c>
      <c r="I1318" s="1">
        <v>1079457.1299999999</v>
      </c>
      <c r="J1318" s="2">
        <v>173.041</v>
      </c>
      <c r="K1318" s="2">
        <v>5</v>
      </c>
    </row>
    <row r="1319" spans="1:11" x14ac:dyDescent="0.25">
      <c r="A1319" t="s">
        <v>9</v>
      </c>
      <c r="B1319" s="3">
        <v>46249</v>
      </c>
      <c r="C1319" t="s">
        <v>10</v>
      </c>
      <c r="D1319">
        <v>1008</v>
      </c>
      <c r="E1319" t="s">
        <v>17</v>
      </c>
      <c r="F1319" s="1">
        <v>124823992.20999999</v>
      </c>
      <c r="G1319" s="1">
        <v>3274381.58</v>
      </c>
      <c r="H1319" s="1">
        <v>97819252.719999999</v>
      </c>
      <c r="I1319" s="1">
        <v>2544484.92</v>
      </c>
      <c r="J1319" s="2">
        <v>618.38199999999995</v>
      </c>
      <c r="K1319" s="2">
        <v>24</v>
      </c>
    </row>
    <row r="1320" spans="1:11" x14ac:dyDescent="0.25">
      <c r="A1320" t="s">
        <v>9</v>
      </c>
      <c r="B1320" s="3">
        <v>46249</v>
      </c>
      <c r="C1320" t="s">
        <v>10</v>
      </c>
      <c r="D1320">
        <v>1010</v>
      </c>
      <c r="E1320" t="s">
        <v>18</v>
      </c>
      <c r="F1320" s="1">
        <v>57155890.68</v>
      </c>
      <c r="G1320" s="1">
        <v>103318</v>
      </c>
      <c r="H1320" s="1">
        <v>44817202.700000003</v>
      </c>
      <c r="I1320" s="1">
        <v>80050.11</v>
      </c>
      <c r="J1320" s="2">
        <v>2</v>
      </c>
      <c r="K1320" s="2">
        <v>1</v>
      </c>
    </row>
    <row r="1321" spans="1:11" x14ac:dyDescent="0.25">
      <c r="A1321" t="s">
        <v>9</v>
      </c>
      <c r="B1321" s="3">
        <v>46249</v>
      </c>
      <c r="C1321" t="s">
        <v>10</v>
      </c>
      <c r="D1321">
        <v>1011</v>
      </c>
      <c r="E1321" t="s">
        <v>19</v>
      </c>
      <c r="F1321" s="1">
        <v>74733768.730000004</v>
      </c>
      <c r="G1321" s="1">
        <v>1207558.8500000001</v>
      </c>
      <c r="H1321" s="1">
        <v>58588119.060000002</v>
      </c>
      <c r="I1321" s="1">
        <v>926991.46</v>
      </c>
      <c r="J1321" s="2">
        <v>296.488</v>
      </c>
      <c r="K1321" s="2">
        <v>19</v>
      </c>
    </row>
    <row r="1322" spans="1:11" x14ac:dyDescent="0.25">
      <c r="A1322" t="s">
        <v>9</v>
      </c>
      <c r="B1322" s="3">
        <v>46249</v>
      </c>
      <c r="C1322" t="s">
        <v>10</v>
      </c>
      <c r="D1322">
        <v>1012</v>
      </c>
      <c r="E1322" t="s">
        <v>20</v>
      </c>
      <c r="F1322" s="1">
        <v>82193043.040000007</v>
      </c>
      <c r="G1322" s="1">
        <v>444798.44</v>
      </c>
      <c r="H1322" s="1">
        <v>64141597.509999998</v>
      </c>
      <c r="I1322" s="1">
        <v>344627.02</v>
      </c>
      <c r="J1322" s="2">
        <v>72</v>
      </c>
      <c r="K1322" s="2">
        <v>6</v>
      </c>
    </row>
    <row r="1323" spans="1:11" x14ac:dyDescent="0.25">
      <c r="A1323" t="s">
        <v>9</v>
      </c>
      <c r="B1323" s="3">
        <v>46249</v>
      </c>
      <c r="C1323" t="s">
        <v>10</v>
      </c>
      <c r="D1323">
        <v>1013</v>
      </c>
      <c r="E1323" t="s">
        <v>21</v>
      </c>
      <c r="F1323" s="1">
        <v>80061682.159999996</v>
      </c>
      <c r="H1323" s="1">
        <v>62974268.609999999</v>
      </c>
    </row>
    <row r="1324" spans="1:11" x14ac:dyDescent="0.25">
      <c r="A1324" t="s">
        <v>9</v>
      </c>
      <c r="B1324" s="3">
        <v>46249</v>
      </c>
      <c r="C1324" t="s">
        <v>10</v>
      </c>
      <c r="D1324">
        <v>1014</v>
      </c>
      <c r="E1324" t="s">
        <v>22</v>
      </c>
      <c r="F1324" s="1">
        <v>101066728.02</v>
      </c>
      <c r="G1324" s="1">
        <v>762189.38</v>
      </c>
      <c r="H1324" s="1">
        <v>79039548.290000007</v>
      </c>
      <c r="I1324" s="1">
        <v>600340.35</v>
      </c>
      <c r="J1324" s="2">
        <v>190.37</v>
      </c>
      <c r="K1324" s="2">
        <v>10</v>
      </c>
    </row>
    <row r="1325" spans="1:11" x14ac:dyDescent="0.25">
      <c r="A1325" t="s">
        <v>9</v>
      </c>
      <c r="B1325" s="3">
        <v>46249</v>
      </c>
      <c r="C1325" t="s">
        <v>10</v>
      </c>
      <c r="D1325">
        <v>1015</v>
      </c>
      <c r="E1325" t="s">
        <v>23</v>
      </c>
      <c r="F1325" s="1">
        <v>78982568.799999997</v>
      </c>
      <c r="H1325" s="1">
        <v>61988275.789999999</v>
      </c>
    </row>
    <row r="1326" spans="1:11" x14ac:dyDescent="0.25">
      <c r="A1326" t="s">
        <v>9</v>
      </c>
      <c r="B1326" s="3">
        <v>46249</v>
      </c>
      <c r="C1326" t="s">
        <v>10</v>
      </c>
      <c r="D1326">
        <v>1016</v>
      </c>
      <c r="E1326" t="s">
        <v>24</v>
      </c>
      <c r="F1326" s="1">
        <v>121356435.20999999</v>
      </c>
      <c r="G1326" s="1">
        <v>391997.2</v>
      </c>
      <c r="H1326" s="1">
        <v>95258361.370000005</v>
      </c>
      <c r="I1326" s="1">
        <v>303716.84000000003</v>
      </c>
      <c r="J1326" s="2">
        <v>4</v>
      </c>
      <c r="K1326" s="2">
        <v>1</v>
      </c>
    </row>
    <row r="1327" spans="1:11" x14ac:dyDescent="0.25">
      <c r="A1327" t="s">
        <v>9</v>
      </c>
      <c r="B1327" s="3">
        <v>46249</v>
      </c>
      <c r="C1327" t="s">
        <v>10</v>
      </c>
      <c r="D1327">
        <v>1017</v>
      </c>
      <c r="E1327" t="s">
        <v>25</v>
      </c>
      <c r="F1327" s="1">
        <v>95056395.5</v>
      </c>
      <c r="H1327" s="1">
        <v>74435277.799999997</v>
      </c>
    </row>
    <row r="1328" spans="1:11" x14ac:dyDescent="0.25">
      <c r="A1328" t="s">
        <v>9</v>
      </c>
      <c r="B1328" s="3">
        <v>46249</v>
      </c>
      <c r="C1328" t="s">
        <v>10</v>
      </c>
      <c r="D1328">
        <v>1018</v>
      </c>
      <c r="E1328" t="s">
        <v>26</v>
      </c>
      <c r="F1328" s="1">
        <v>53395494.689999998</v>
      </c>
      <c r="H1328" s="1">
        <v>41782936.390000001</v>
      </c>
    </row>
    <row r="1329" spans="1:11" x14ac:dyDescent="0.25">
      <c r="A1329" t="s">
        <v>9</v>
      </c>
      <c r="B1329" s="3">
        <v>46249</v>
      </c>
      <c r="C1329" t="s">
        <v>10</v>
      </c>
      <c r="D1329">
        <v>1020</v>
      </c>
      <c r="E1329" t="s">
        <v>27</v>
      </c>
      <c r="F1329" s="1">
        <v>111460325.94</v>
      </c>
      <c r="G1329" s="1">
        <v>2774469.42</v>
      </c>
      <c r="H1329" s="1">
        <v>87481990.019999996</v>
      </c>
      <c r="I1329" s="1">
        <v>2157795.39</v>
      </c>
      <c r="J1329" s="2">
        <v>359.94299999999998</v>
      </c>
      <c r="K1329" s="2">
        <v>32</v>
      </c>
    </row>
    <row r="1330" spans="1:11" x14ac:dyDescent="0.25">
      <c r="A1330" t="s">
        <v>9</v>
      </c>
      <c r="B1330" s="3">
        <v>46249</v>
      </c>
      <c r="C1330" t="s">
        <v>10</v>
      </c>
      <c r="D1330">
        <v>1021</v>
      </c>
      <c r="E1330" t="s">
        <v>28</v>
      </c>
      <c r="F1330" s="1">
        <v>92957717.099999994</v>
      </c>
      <c r="H1330" s="1">
        <v>72781711.980000004</v>
      </c>
    </row>
    <row r="1331" spans="1:11" x14ac:dyDescent="0.25">
      <c r="A1331" t="s">
        <v>9</v>
      </c>
      <c r="B1331" s="3">
        <v>46249</v>
      </c>
      <c r="C1331" t="s">
        <v>10</v>
      </c>
      <c r="D1331">
        <v>1022</v>
      </c>
      <c r="E1331" t="s">
        <v>29</v>
      </c>
      <c r="F1331" s="1">
        <v>109113934.48999999</v>
      </c>
      <c r="G1331" s="1">
        <v>165243.65</v>
      </c>
      <c r="H1331" s="1">
        <v>86185753.359999999</v>
      </c>
      <c r="I1331" s="1">
        <v>135072.95000000001</v>
      </c>
      <c r="J1331" s="2">
        <v>41.006</v>
      </c>
      <c r="K1331" s="2">
        <v>1</v>
      </c>
    </row>
    <row r="1332" spans="1:11" x14ac:dyDescent="0.25">
      <c r="A1332" t="s">
        <v>9</v>
      </c>
      <c r="B1332" s="3">
        <v>46249</v>
      </c>
      <c r="C1332" t="s">
        <v>10</v>
      </c>
      <c r="D1332">
        <v>1023</v>
      </c>
      <c r="E1332" t="s">
        <v>30</v>
      </c>
      <c r="F1332" s="1">
        <v>110046908.65000001</v>
      </c>
      <c r="G1332" s="1">
        <v>89309.7</v>
      </c>
      <c r="H1332" s="1">
        <v>86424792.980000004</v>
      </c>
      <c r="I1332" s="1">
        <v>68103.839999999997</v>
      </c>
      <c r="J1332" s="2">
        <v>36.104999999999997</v>
      </c>
      <c r="K1332" s="2">
        <v>1</v>
      </c>
    </row>
    <row r="1333" spans="1:11" x14ac:dyDescent="0.25">
      <c r="A1333" t="s">
        <v>9</v>
      </c>
      <c r="B1333" s="3">
        <v>46249</v>
      </c>
      <c r="C1333" t="s">
        <v>10</v>
      </c>
      <c r="D1333">
        <v>1024</v>
      </c>
      <c r="E1333" t="s">
        <v>31</v>
      </c>
      <c r="F1333" s="1">
        <v>80222388.299999997</v>
      </c>
      <c r="G1333" s="1">
        <v>2730379.84</v>
      </c>
      <c r="H1333" s="1">
        <v>62767924.920000002</v>
      </c>
      <c r="I1333" s="1">
        <v>2110267.08</v>
      </c>
      <c r="J1333" s="2">
        <v>729.97799999999995</v>
      </c>
      <c r="K1333" s="2">
        <v>36</v>
      </c>
    </row>
    <row r="1334" spans="1:11" x14ac:dyDescent="0.25">
      <c r="A1334" t="s">
        <v>9</v>
      </c>
      <c r="B1334" s="3">
        <v>46249</v>
      </c>
      <c r="C1334" t="s">
        <v>10</v>
      </c>
      <c r="D1334">
        <v>1026</v>
      </c>
      <c r="E1334" t="s">
        <v>32</v>
      </c>
      <c r="F1334" s="1">
        <v>92701783.310000002</v>
      </c>
      <c r="H1334" s="1">
        <v>72868367.25</v>
      </c>
    </row>
    <row r="1335" spans="1:11" x14ac:dyDescent="0.25">
      <c r="A1335" t="s">
        <v>9</v>
      </c>
      <c r="B1335" s="3">
        <v>46249</v>
      </c>
      <c r="C1335" t="s">
        <v>10</v>
      </c>
      <c r="D1335">
        <v>1027</v>
      </c>
      <c r="E1335" t="s">
        <v>33</v>
      </c>
      <c r="F1335" s="1">
        <v>20661341.670000002</v>
      </c>
      <c r="G1335" s="1">
        <v>-125998.8</v>
      </c>
      <c r="H1335" s="1">
        <v>16353321.859999999</v>
      </c>
      <c r="I1335" s="1">
        <v>-97623.039999999994</v>
      </c>
      <c r="J1335" s="2">
        <v>-2</v>
      </c>
      <c r="K1335" s="2">
        <v>1</v>
      </c>
    </row>
    <row r="1336" spans="1:11" x14ac:dyDescent="0.25">
      <c r="A1336" t="s">
        <v>9</v>
      </c>
      <c r="B1336" s="3">
        <v>46249</v>
      </c>
      <c r="C1336" t="s">
        <v>10</v>
      </c>
      <c r="D1336">
        <v>1028</v>
      </c>
      <c r="E1336" t="s">
        <v>34</v>
      </c>
      <c r="F1336" s="1">
        <v>68922671.719999999</v>
      </c>
      <c r="H1336" s="1">
        <v>54002985.409999996</v>
      </c>
    </row>
    <row r="1337" spans="1:11" x14ac:dyDescent="0.25">
      <c r="A1337" t="s">
        <v>9</v>
      </c>
      <c r="B1337" s="3">
        <v>46249</v>
      </c>
      <c r="C1337" t="s">
        <v>10</v>
      </c>
      <c r="D1337">
        <v>1029</v>
      </c>
      <c r="E1337" t="s">
        <v>35</v>
      </c>
      <c r="F1337" s="1">
        <v>57567965.450000003</v>
      </c>
      <c r="H1337" s="1">
        <v>45212045.960000001</v>
      </c>
    </row>
    <row r="1338" spans="1:11" x14ac:dyDescent="0.25">
      <c r="A1338" t="s">
        <v>9</v>
      </c>
      <c r="B1338" s="3">
        <v>46249</v>
      </c>
      <c r="C1338" t="s">
        <v>10</v>
      </c>
      <c r="D1338">
        <v>1030</v>
      </c>
      <c r="E1338" t="s">
        <v>36</v>
      </c>
      <c r="F1338" s="1">
        <v>23741890.859999999</v>
      </c>
      <c r="H1338" s="1">
        <v>18752308.219999999</v>
      </c>
    </row>
    <row r="1339" spans="1:11" x14ac:dyDescent="0.25">
      <c r="A1339" t="s">
        <v>9</v>
      </c>
      <c r="B1339" s="3">
        <v>46249</v>
      </c>
      <c r="C1339" t="s">
        <v>10</v>
      </c>
      <c r="D1339">
        <v>1031</v>
      </c>
      <c r="E1339" t="s">
        <v>37</v>
      </c>
      <c r="F1339" s="1">
        <v>103507263.67</v>
      </c>
      <c r="G1339" s="1">
        <v>432332.14</v>
      </c>
      <c r="H1339" s="1">
        <v>82077919.390000001</v>
      </c>
      <c r="I1339" s="1">
        <v>337172.76</v>
      </c>
      <c r="J1339" s="2">
        <v>83.162999999999997</v>
      </c>
      <c r="K1339" s="2">
        <v>6</v>
      </c>
    </row>
    <row r="1340" spans="1:11" x14ac:dyDescent="0.25">
      <c r="A1340" t="s">
        <v>9</v>
      </c>
      <c r="B1340" s="3">
        <v>46249</v>
      </c>
      <c r="C1340" t="s">
        <v>10</v>
      </c>
      <c r="D1340">
        <v>1032</v>
      </c>
      <c r="E1340" t="s">
        <v>38</v>
      </c>
      <c r="F1340" s="1">
        <v>73632699.400000006</v>
      </c>
      <c r="H1340" s="1">
        <v>57675598.340000004</v>
      </c>
    </row>
    <row r="1341" spans="1:11" x14ac:dyDescent="0.25">
      <c r="A1341" t="s">
        <v>9</v>
      </c>
      <c r="B1341" s="3">
        <v>46249</v>
      </c>
      <c r="C1341" t="s">
        <v>10</v>
      </c>
      <c r="D1341">
        <v>1033</v>
      </c>
      <c r="E1341" t="s">
        <v>39</v>
      </c>
      <c r="F1341" s="1">
        <v>68958999.530000001</v>
      </c>
      <c r="H1341" s="1">
        <v>54198893.880000003</v>
      </c>
    </row>
    <row r="1342" spans="1:11" x14ac:dyDescent="0.25">
      <c r="A1342" t="s">
        <v>9</v>
      </c>
      <c r="B1342" s="3">
        <v>46249</v>
      </c>
      <c r="C1342" t="s">
        <v>10</v>
      </c>
      <c r="D1342">
        <v>1035</v>
      </c>
      <c r="E1342" t="s">
        <v>40</v>
      </c>
      <c r="F1342" s="1">
        <v>56467777.259999998</v>
      </c>
      <c r="G1342" s="1">
        <v>1303154.81</v>
      </c>
      <c r="H1342" s="1">
        <v>44257872.119999997</v>
      </c>
      <c r="I1342" s="1">
        <v>1012143.8</v>
      </c>
      <c r="J1342" s="2">
        <v>354.62599999999998</v>
      </c>
      <c r="K1342" s="2">
        <v>12</v>
      </c>
    </row>
    <row r="1343" spans="1:11" x14ac:dyDescent="0.25">
      <c r="A1343" t="s">
        <v>9</v>
      </c>
      <c r="B1343" s="3">
        <v>46249</v>
      </c>
      <c r="C1343" t="s">
        <v>10</v>
      </c>
      <c r="D1343">
        <v>1036</v>
      </c>
      <c r="E1343" t="s">
        <v>41</v>
      </c>
      <c r="F1343" s="1">
        <v>21658986.23</v>
      </c>
      <c r="H1343" s="1">
        <v>16985883.190000001</v>
      </c>
    </row>
    <row r="1344" spans="1:11" x14ac:dyDescent="0.25">
      <c r="A1344" t="s">
        <v>9</v>
      </c>
      <c r="B1344" s="3">
        <v>46249</v>
      </c>
      <c r="C1344" t="s">
        <v>10</v>
      </c>
      <c r="D1344">
        <v>1038</v>
      </c>
      <c r="E1344" t="s">
        <v>42</v>
      </c>
      <c r="F1344" s="1">
        <v>107565040.04000001</v>
      </c>
      <c r="G1344" s="1">
        <v>6160891.2300000004</v>
      </c>
      <c r="H1344" s="1">
        <v>84344756.609999999</v>
      </c>
      <c r="I1344" s="1">
        <v>4505472.62</v>
      </c>
      <c r="J1344" s="2">
        <v>464.851</v>
      </c>
      <c r="K1344" s="2">
        <v>25</v>
      </c>
    </row>
    <row r="1345" spans="1:11" x14ac:dyDescent="0.25">
      <c r="A1345" t="s">
        <v>9</v>
      </c>
      <c r="B1345" s="3">
        <v>46249</v>
      </c>
      <c r="C1345" t="s">
        <v>10</v>
      </c>
      <c r="D1345">
        <v>1039</v>
      </c>
      <c r="E1345" t="s">
        <v>43</v>
      </c>
      <c r="F1345" s="1">
        <v>88271388.629999995</v>
      </c>
      <c r="G1345" s="1">
        <v>0</v>
      </c>
      <c r="H1345" s="1">
        <v>69097046.739999995</v>
      </c>
      <c r="I1345" s="1">
        <v>0.08</v>
      </c>
      <c r="J1345" s="2">
        <v>0</v>
      </c>
      <c r="K1345" s="2">
        <v>2</v>
      </c>
    </row>
    <row r="1346" spans="1:11" x14ac:dyDescent="0.25">
      <c r="A1346" t="s">
        <v>9</v>
      </c>
      <c r="B1346" s="3">
        <v>46249</v>
      </c>
      <c r="C1346" t="s">
        <v>10</v>
      </c>
      <c r="D1346">
        <v>1042</v>
      </c>
      <c r="E1346" t="s">
        <v>44</v>
      </c>
      <c r="F1346" s="1">
        <v>73787519.319999993</v>
      </c>
      <c r="G1346" s="1">
        <v>1940483.71</v>
      </c>
      <c r="H1346" s="1">
        <v>57885189.140000001</v>
      </c>
      <c r="I1346" s="1">
        <v>1496888.24</v>
      </c>
      <c r="J1346" s="2">
        <v>8</v>
      </c>
      <c r="K1346" s="2">
        <v>5</v>
      </c>
    </row>
    <row r="1347" spans="1:11" x14ac:dyDescent="0.25">
      <c r="A1347" t="s">
        <v>9</v>
      </c>
      <c r="B1347" s="3">
        <v>46249</v>
      </c>
      <c r="C1347" t="s">
        <v>10</v>
      </c>
      <c r="D1347">
        <v>1043</v>
      </c>
      <c r="E1347" t="s">
        <v>45</v>
      </c>
      <c r="F1347" s="1">
        <v>78251284.239999995</v>
      </c>
      <c r="H1347" s="1">
        <v>60954838.880000003</v>
      </c>
    </row>
    <row r="1348" spans="1:11" x14ac:dyDescent="0.25">
      <c r="A1348" t="s">
        <v>9</v>
      </c>
      <c r="B1348" s="3">
        <v>46249</v>
      </c>
      <c r="C1348" t="s">
        <v>10</v>
      </c>
      <c r="D1348">
        <v>1044</v>
      </c>
      <c r="E1348" t="s">
        <v>46</v>
      </c>
      <c r="F1348" s="1">
        <v>22263737.969999999</v>
      </c>
      <c r="H1348" s="1">
        <v>17437676.719999999</v>
      </c>
    </row>
    <row r="1349" spans="1:11" x14ac:dyDescent="0.25">
      <c r="A1349" t="s">
        <v>9</v>
      </c>
      <c r="B1349" s="3">
        <v>46249</v>
      </c>
      <c r="C1349" t="s">
        <v>10</v>
      </c>
      <c r="D1349">
        <v>1045</v>
      </c>
      <c r="E1349" t="s">
        <v>47</v>
      </c>
      <c r="F1349" s="1">
        <v>19101404.289999999</v>
      </c>
      <c r="H1349" s="1">
        <v>15088456.73</v>
      </c>
    </row>
    <row r="1350" spans="1:11" x14ac:dyDescent="0.25">
      <c r="A1350" t="s">
        <v>9</v>
      </c>
      <c r="B1350" s="3">
        <v>46249</v>
      </c>
      <c r="C1350" t="s">
        <v>10</v>
      </c>
      <c r="D1350">
        <v>1046</v>
      </c>
      <c r="E1350" t="s">
        <v>48</v>
      </c>
      <c r="F1350" s="1">
        <v>27656331.140000001</v>
      </c>
      <c r="H1350" s="1">
        <v>21895781.949999999</v>
      </c>
    </row>
    <row r="1351" spans="1:11" x14ac:dyDescent="0.25">
      <c r="A1351" t="s">
        <v>9</v>
      </c>
      <c r="B1351" s="3">
        <v>46249</v>
      </c>
      <c r="C1351" t="s">
        <v>10</v>
      </c>
      <c r="D1351">
        <v>1050</v>
      </c>
      <c r="E1351" t="s">
        <v>49</v>
      </c>
      <c r="F1351" s="1">
        <v>53533766.740000002</v>
      </c>
      <c r="H1351" s="1">
        <v>41872833.960000001</v>
      </c>
    </row>
    <row r="1352" spans="1:11" x14ac:dyDescent="0.25">
      <c r="A1352" t="s">
        <v>9</v>
      </c>
      <c r="B1352" s="3">
        <v>46249</v>
      </c>
      <c r="C1352" t="s">
        <v>10</v>
      </c>
      <c r="D1352">
        <v>1051</v>
      </c>
      <c r="E1352" t="s">
        <v>50</v>
      </c>
      <c r="F1352" s="1">
        <v>77049990.480000004</v>
      </c>
      <c r="H1352" s="1">
        <v>61198617.57</v>
      </c>
    </row>
    <row r="1353" spans="1:11" x14ac:dyDescent="0.25">
      <c r="A1353" t="s">
        <v>9</v>
      </c>
      <c r="B1353" s="3">
        <v>46249</v>
      </c>
      <c r="C1353" t="s">
        <v>10</v>
      </c>
      <c r="D1353">
        <v>1052</v>
      </c>
      <c r="E1353" t="s">
        <v>51</v>
      </c>
      <c r="F1353" s="1">
        <v>60640056.57</v>
      </c>
      <c r="H1353" s="1">
        <v>48000319.310000002</v>
      </c>
    </row>
    <row r="1354" spans="1:11" x14ac:dyDescent="0.25">
      <c r="A1354" t="s">
        <v>9</v>
      </c>
      <c r="B1354" s="3">
        <v>46249</v>
      </c>
      <c r="C1354" t="s">
        <v>10</v>
      </c>
      <c r="D1354">
        <v>1053</v>
      </c>
      <c r="E1354" t="s">
        <v>52</v>
      </c>
      <c r="F1354" s="1">
        <v>69437761.420000002</v>
      </c>
      <c r="G1354" s="1">
        <v>980287.26</v>
      </c>
      <c r="H1354" s="1">
        <v>54634308.340000004</v>
      </c>
      <c r="I1354" s="1">
        <v>768874.14</v>
      </c>
      <c r="J1354" s="2">
        <v>135.864</v>
      </c>
      <c r="K1354" s="2">
        <v>3</v>
      </c>
    </row>
    <row r="1355" spans="1:11" x14ac:dyDescent="0.25">
      <c r="A1355" t="s">
        <v>9</v>
      </c>
      <c r="B1355" s="3">
        <v>46249</v>
      </c>
      <c r="C1355" t="s">
        <v>10</v>
      </c>
      <c r="D1355">
        <v>1054</v>
      </c>
      <c r="E1355" t="s">
        <v>53</v>
      </c>
      <c r="F1355" s="1">
        <v>99719457.349999994</v>
      </c>
      <c r="G1355" s="1">
        <v>3232740.73</v>
      </c>
      <c r="H1355" s="1">
        <v>78292317.200000003</v>
      </c>
      <c r="I1355" s="1">
        <v>2576504.04</v>
      </c>
      <c r="J1355" s="2">
        <v>219.61</v>
      </c>
      <c r="K1355" s="2">
        <v>15</v>
      </c>
    </row>
    <row r="1356" spans="1:11" x14ac:dyDescent="0.25">
      <c r="A1356" t="s">
        <v>9</v>
      </c>
      <c r="B1356" s="3">
        <v>46249</v>
      </c>
      <c r="C1356" t="s">
        <v>10</v>
      </c>
      <c r="D1356">
        <v>1055</v>
      </c>
      <c r="E1356" t="s">
        <v>54</v>
      </c>
      <c r="F1356" s="1">
        <v>58861735.25</v>
      </c>
      <c r="G1356" s="1">
        <v>820753.21</v>
      </c>
      <c r="H1356" s="1">
        <v>46124194.649999999</v>
      </c>
      <c r="I1356" s="1">
        <v>649686.41</v>
      </c>
      <c r="J1356" s="2">
        <v>300.29500000000002</v>
      </c>
      <c r="K1356" s="2">
        <v>9</v>
      </c>
    </row>
    <row r="1357" spans="1:11" x14ac:dyDescent="0.25">
      <c r="A1357" t="s">
        <v>9</v>
      </c>
      <c r="B1357" s="3">
        <v>46249</v>
      </c>
      <c r="C1357" t="s">
        <v>10</v>
      </c>
      <c r="D1357">
        <v>1056</v>
      </c>
      <c r="E1357" t="s">
        <v>55</v>
      </c>
      <c r="F1357" s="1">
        <v>54309989.25</v>
      </c>
      <c r="G1357" s="1">
        <v>472978.02</v>
      </c>
      <c r="H1357" s="1">
        <v>42681846.829999998</v>
      </c>
      <c r="I1357" s="1">
        <v>366460.21</v>
      </c>
      <c r="J1357" s="2">
        <v>17</v>
      </c>
      <c r="K1357" s="2">
        <v>3</v>
      </c>
    </row>
    <row r="1358" spans="1:11" x14ac:dyDescent="0.25">
      <c r="A1358" t="s">
        <v>9</v>
      </c>
      <c r="B1358" s="3">
        <v>46249</v>
      </c>
      <c r="C1358" t="s">
        <v>10</v>
      </c>
      <c r="D1358">
        <v>1057</v>
      </c>
      <c r="E1358" t="s">
        <v>56</v>
      </c>
      <c r="F1358" s="1">
        <v>125953694.38</v>
      </c>
      <c r="G1358" s="1">
        <v>6687512.2800000003</v>
      </c>
      <c r="H1358" s="1">
        <v>98747398.060000002</v>
      </c>
      <c r="I1358" s="1">
        <v>5120541.62</v>
      </c>
      <c r="J1358" s="2">
        <v>891.08299999999997</v>
      </c>
      <c r="K1358" s="2">
        <v>37</v>
      </c>
    </row>
    <row r="1359" spans="1:11" x14ac:dyDescent="0.25">
      <c r="A1359" t="s">
        <v>9</v>
      </c>
      <c r="B1359" s="3">
        <v>46249</v>
      </c>
      <c r="C1359" t="s">
        <v>10</v>
      </c>
      <c r="D1359">
        <v>1058</v>
      </c>
      <c r="E1359" t="s">
        <v>57</v>
      </c>
      <c r="F1359" s="1">
        <v>73783667.510000005</v>
      </c>
      <c r="G1359" s="1">
        <v>956685.1</v>
      </c>
      <c r="H1359" s="1">
        <v>57623359.43</v>
      </c>
      <c r="I1359" s="1">
        <v>731555.27</v>
      </c>
      <c r="J1359" s="2">
        <v>149.62</v>
      </c>
      <c r="K1359" s="2">
        <v>11</v>
      </c>
    </row>
    <row r="1360" spans="1:11" x14ac:dyDescent="0.25">
      <c r="A1360" t="s">
        <v>9</v>
      </c>
      <c r="B1360" s="3">
        <v>46249</v>
      </c>
      <c r="C1360" t="s">
        <v>10</v>
      </c>
      <c r="D1360">
        <v>1059</v>
      </c>
      <c r="E1360" t="s">
        <v>58</v>
      </c>
      <c r="F1360" s="1">
        <v>65500473.450000003</v>
      </c>
      <c r="H1360" s="1">
        <v>51251489.560000002</v>
      </c>
    </row>
    <row r="1361" spans="1:11" x14ac:dyDescent="0.25">
      <c r="A1361" t="s">
        <v>9</v>
      </c>
      <c r="B1361" s="3">
        <v>46249</v>
      </c>
      <c r="C1361" t="s">
        <v>10</v>
      </c>
      <c r="D1361">
        <v>1060</v>
      </c>
      <c r="E1361" t="s">
        <v>59</v>
      </c>
      <c r="F1361" s="1">
        <v>49619232.810000002</v>
      </c>
      <c r="H1361" s="1">
        <v>39570283.25</v>
      </c>
    </row>
    <row r="1362" spans="1:11" x14ac:dyDescent="0.25">
      <c r="A1362" t="s">
        <v>9</v>
      </c>
      <c r="B1362" s="3">
        <v>46249</v>
      </c>
      <c r="C1362" t="s">
        <v>10</v>
      </c>
      <c r="D1362">
        <v>1061</v>
      </c>
      <c r="E1362" t="s">
        <v>60</v>
      </c>
      <c r="F1362" s="1">
        <v>87707361.980000004</v>
      </c>
      <c r="G1362" s="1">
        <v>139775.35</v>
      </c>
      <c r="H1362" s="1">
        <v>68446204.140000001</v>
      </c>
      <c r="I1362" s="1">
        <v>108297.04</v>
      </c>
      <c r="J1362" s="2">
        <v>26</v>
      </c>
      <c r="K1362" s="2">
        <v>2</v>
      </c>
    </row>
    <row r="1363" spans="1:11" x14ac:dyDescent="0.25">
      <c r="A1363" t="s">
        <v>9</v>
      </c>
      <c r="B1363" s="3">
        <v>46249</v>
      </c>
      <c r="C1363" t="s">
        <v>10</v>
      </c>
      <c r="D1363">
        <v>1066</v>
      </c>
      <c r="E1363" t="s">
        <v>105</v>
      </c>
      <c r="F1363" s="1">
        <v>3193217.53</v>
      </c>
      <c r="H1363" s="1">
        <v>2484238.66</v>
      </c>
    </row>
    <row r="1364" spans="1:11" x14ac:dyDescent="0.25">
      <c r="A1364" t="s">
        <v>9</v>
      </c>
      <c r="B1364" s="3">
        <v>46249</v>
      </c>
      <c r="C1364" t="s">
        <v>10</v>
      </c>
      <c r="D1364">
        <v>1067</v>
      </c>
      <c r="E1364" t="s">
        <v>61</v>
      </c>
      <c r="F1364" s="1">
        <v>59294721.439999998</v>
      </c>
      <c r="G1364" s="1">
        <v>1223633.19</v>
      </c>
      <c r="H1364" s="1">
        <v>46331118.200000003</v>
      </c>
      <c r="I1364" s="1">
        <v>950296.95</v>
      </c>
      <c r="J1364" s="2">
        <v>155.5</v>
      </c>
      <c r="K1364" s="2">
        <v>8</v>
      </c>
    </row>
    <row r="1365" spans="1:11" x14ac:dyDescent="0.25">
      <c r="A1365" t="s">
        <v>9</v>
      </c>
      <c r="B1365" s="3">
        <v>46249</v>
      </c>
      <c r="C1365" t="s">
        <v>10</v>
      </c>
      <c r="D1365">
        <v>1068</v>
      </c>
      <c r="E1365" t="s">
        <v>62</v>
      </c>
      <c r="F1365" s="1">
        <v>111492576.72</v>
      </c>
      <c r="H1365" s="1">
        <v>87595219.560000002</v>
      </c>
    </row>
    <row r="1366" spans="1:11" x14ac:dyDescent="0.25">
      <c r="A1366" t="s">
        <v>9</v>
      </c>
      <c r="B1366" s="3">
        <v>46249</v>
      </c>
      <c r="C1366" t="s">
        <v>10</v>
      </c>
      <c r="D1366">
        <v>1074</v>
      </c>
      <c r="E1366" t="s">
        <v>63</v>
      </c>
      <c r="F1366" s="1">
        <v>34853625.170000002</v>
      </c>
      <c r="H1366" s="1">
        <v>27231906.149999999</v>
      </c>
    </row>
    <row r="1367" spans="1:11" x14ac:dyDescent="0.25">
      <c r="A1367" t="s">
        <v>9</v>
      </c>
      <c r="B1367" s="3">
        <v>46249</v>
      </c>
      <c r="C1367" t="s">
        <v>10</v>
      </c>
      <c r="D1367">
        <v>1075</v>
      </c>
      <c r="E1367" t="s">
        <v>64</v>
      </c>
      <c r="F1367" s="1">
        <v>65246666.310000002</v>
      </c>
      <c r="G1367" s="1">
        <v>594999</v>
      </c>
      <c r="H1367" s="1">
        <v>51545780.990000002</v>
      </c>
      <c r="I1367" s="1">
        <v>461001.29</v>
      </c>
      <c r="J1367" s="2">
        <v>1</v>
      </c>
      <c r="K1367" s="2">
        <v>1</v>
      </c>
    </row>
    <row r="1368" spans="1:11" x14ac:dyDescent="0.25">
      <c r="A1368" t="s">
        <v>9</v>
      </c>
      <c r="B1368" s="3">
        <v>46249</v>
      </c>
      <c r="C1368" t="s">
        <v>10</v>
      </c>
      <c r="D1368">
        <v>1076</v>
      </c>
      <c r="E1368" t="s">
        <v>65</v>
      </c>
      <c r="F1368" s="1">
        <v>65110701.600000001</v>
      </c>
      <c r="H1368" s="1">
        <v>51185562.649999999</v>
      </c>
    </row>
    <row r="1369" spans="1:11" x14ac:dyDescent="0.25">
      <c r="A1369" t="s">
        <v>9</v>
      </c>
      <c r="B1369" s="3">
        <v>46249</v>
      </c>
      <c r="C1369" t="s">
        <v>10</v>
      </c>
      <c r="D1369">
        <v>1077</v>
      </c>
      <c r="E1369" t="s">
        <v>66</v>
      </c>
      <c r="F1369" s="1">
        <v>101442254.12</v>
      </c>
      <c r="G1369" s="1">
        <v>312296.84000000003</v>
      </c>
      <c r="H1369" s="1">
        <v>80158793.840000004</v>
      </c>
      <c r="I1369" s="1">
        <v>251565.85</v>
      </c>
      <c r="J1369" s="2">
        <v>61.904000000000003</v>
      </c>
      <c r="K1369" s="2">
        <v>2</v>
      </c>
    </row>
    <row r="1370" spans="1:11" x14ac:dyDescent="0.25">
      <c r="A1370" t="s">
        <v>9</v>
      </c>
      <c r="B1370" s="3">
        <v>46249</v>
      </c>
      <c r="C1370" t="s">
        <v>10</v>
      </c>
      <c r="D1370">
        <v>1078</v>
      </c>
      <c r="E1370" t="s">
        <v>67</v>
      </c>
      <c r="F1370" s="1">
        <v>68127155.849999994</v>
      </c>
      <c r="G1370" s="1">
        <v>331321.39</v>
      </c>
      <c r="H1370" s="1">
        <v>53772089.100000001</v>
      </c>
      <c r="I1370" s="1">
        <v>263114.82</v>
      </c>
      <c r="J1370" s="2">
        <v>14.973000000000001</v>
      </c>
      <c r="K1370" s="2">
        <v>2</v>
      </c>
    </row>
    <row r="1371" spans="1:11" x14ac:dyDescent="0.25">
      <c r="A1371" t="s">
        <v>9</v>
      </c>
      <c r="B1371" s="3">
        <v>46249</v>
      </c>
      <c r="C1371" t="s">
        <v>10</v>
      </c>
      <c r="D1371">
        <v>1080</v>
      </c>
      <c r="E1371" t="s">
        <v>68</v>
      </c>
      <c r="F1371" s="1">
        <v>69875909.829999998</v>
      </c>
      <c r="G1371" s="1">
        <v>2661975.83</v>
      </c>
      <c r="H1371" s="1">
        <v>54495302.079999998</v>
      </c>
      <c r="I1371" s="1">
        <v>2052264.9</v>
      </c>
      <c r="J1371" s="2">
        <v>305.86</v>
      </c>
      <c r="K1371" s="2">
        <v>16</v>
      </c>
    </row>
    <row r="1372" spans="1:11" x14ac:dyDescent="0.25">
      <c r="A1372" t="s">
        <v>9</v>
      </c>
      <c r="B1372" s="3">
        <v>46249</v>
      </c>
      <c r="C1372" t="s">
        <v>10</v>
      </c>
      <c r="D1372">
        <v>1081</v>
      </c>
      <c r="E1372" t="s">
        <v>69</v>
      </c>
      <c r="F1372" s="1">
        <v>58288448.630000003</v>
      </c>
      <c r="H1372" s="1">
        <v>45798052.710000001</v>
      </c>
    </row>
    <row r="1373" spans="1:11" x14ac:dyDescent="0.25">
      <c r="A1373" t="s">
        <v>9</v>
      </c>
      <c r="B1373" s="3">
        <v>46249</v>
      </c>
      <c r="C1373" t="s">
        <v>10</v>
      </c>
      <c r="D1373">
        <v>1082</v>
      </c>
      <c r="E1373" t="s">
        <v>70</v>
      </c>
      <c r="F1373" s="1">
        <v>30289329.09</v>
      </c>
      <c r="G1373" s="1">
        <v>639167.79</v>
      </c>
      <c r="H1373" s="1">
        <v>23695566.199999999</v>
      </c>
      <c r="I1373" s="1">
        <v>429745.43</v>
      </c>
      <c r="J1373" s="2">
        <v>6</v>
      </c>
      <c r="K1373" s="2">
        <v>4</v>
      </c>
    </row>
    <row r="1374" spans="1:11" x14ac:dyDescent="0.25">
      <c r="A1374" t="s">
        <v>9</v>
      </c>
      <c r="B1374" s="3">
        <v>46249</v>
      </c>
      <c r="C1374" t="s">
        <v>10</v>
      </c>
      <c r="D1374">
        <v>1084</v>
      </c>
      <c r="E1374" t="s">
        <v>71</v>
      </c>
      <c r="F1374" s="1">
        <v>26333120.899999999</v>
      </c>
      <c r="H1374" s="1">
        <v>20760335.920000002</v>
      </c>
    </row>
    <row r="1375" spans="1:11" x14ac:dyDescent="0.25">
      <c r="A1375" t="s">
        <v>9</v>
      </c>
      <c r="B1375" s="3">
        <v>46249</v>
      </c>
      <c r="C1375" t="s">
        <v>10</v>
      </c>
      <c r="D1375">
        <v>1085</v>
      </c>
      <c r="E1375" t="s">
        <v>72</v>
      </c>
      <c r="F1375" s="1">
        <v>35643986.229999997</v>
      </c>
      <c r="G1375" s="1">
        <v>449999</v>
      </c>
      <c r="H1375" s="1">
        <v>28084099.539999999</v>
      </c>
      <c r="I1375" s="1">
        <v>348656.25</v>
      </c>
      <c r="J1375" s="2">
        <v>1</v>
      </c>
      <c r="K1375" s="2">
        <v>1</v>
      </c>
    </row>
    <row r="1376" spans="1:11" x14ac:dyDescent="0.25">
      <c r="A1376" t="s">
        <v>9</v>
      </c>
      <c r="B1376" s="3">
        <v>46249</v>
      </c>
      <c r="C1376" t="s">
        <v>10</v>
      </c>
      <c r="D1376">
        <v>1086</v>
      </c>
      <c r="E1376" t="s">
        <v>73</v>
      </c>
      <c r="F1376" s="1">
        <v>66884614.560000002</v>
      </c>
      <c r="H1376" s="1">
        <v>52189756.700000003</v>
      </c>
    </row>
    <row r="1377" spans="1:11" x14ac:dyDescent="0.25">
      <c r="A1377" t="s">
        <v>9</v>
      </c>
      <c r="B1377" s="3">
        <v>46249</v>
      </c>
      <c r="C1377" t="s">
        <v>10</v>
      </c>
      <c r="D1377">
        <v>1087</v>
      </c>
      <c r="E1377" t="s">
        <v>74</v>
      </c>
      <c r="F1377" s="1">
        <v>99933942.180000007</v>
      </c>
      <c r="G1377" s="1">
        <v>1708032.51</v>
      </c>
      <c r="H1377" s="1">
        <v>78793430.950000003</v>
      </c>
      <c r="I1377" s="1">
        <v>1332740.0900000001</v>
      </c>
      <c r="J1377" s="2">
        <v>428.13799999999998</v>
      </c>
      <c r="K1377" s="2">
        <v>27</v>
      </c>
    </row>
    <row r="1378" spans="1:11" x14ac:dyDescent="0.25">
      <c r="A1378" t="s">
        <v>9</v>
      </c>
      <c r="B1378" s="3">
        <v>46249</v>
      </c>
      <c r="C1378" t="s">
        <v>10</v>
      </c>
      <c r="D1378">
        <v>1088</v>
      </c>
      <c r="E1378" t="s">
        <v>75</v>
      </c>
      <c r="F1378" s="1">
        <v>67962820.180000007</v>
      </c>
      <c r="G1378" s="1">
        <v>67329</v>
      </c>
      <c r="H1378" s="1">
        <v>53923146.170000002</v>
      </c>
      <c r="I1378" s="1">
        <v>52166.06</v>
      </c>
      <c r="J1378" s="2">
        <v>1</v>
      </c>
      <c r="K1378" s="2">
        <v>1</v>
      </c>
    </row>
    <row r="1379" spans="1:11" x14ac:dyDescent="0.25">
      <c r="A1379" t="s">
        <v>9</v>
      </c>
      <c r="B1379" s="3">
        <v>46249</v>
      </c>
      <c r="C1379" t="s">
        <v>10</v>
      </c>
      <c r="D1379">
        <v>1092</v>
      </c>
      <c r="E1379" t="s">
        <v>76</v>
      </c>
      <c r="F1379" s="1">
        <v>57779961.229999997</v>
      </c>
      <c r="G1379" s="1">
        <v>77589</v>
      </c>
      <c r="H1379" s="1">
        <v>45144574.07</v>
      </c>
      <c r="I1379" s="1">
        <v>60115.44</v>
      </c>
      <c r="J1379" s="2">
        <v>1</v>
      </c>
      <c r="K1379" s="2">
        <v>1</v>
      </c>
    </row>
    <row r="1380" spans="1:11" x14ac:dyDescent="0.25">
      <c r="A1380" t="s">
        <v>9</v>
      </c>
      <c r="B1380" s="3">
        <v>46249</v>
      </c>
      <c r="C1380" t="s">
        <v>10</v>
      </c>
      <c r="D1380">
        <v>1093</v>
      </c>
      <c r="E1380" t="s">
        <v>77</v>
      </c>
      <c r="F1380" s="1">
        <v>81990849.75</v>
      </c>
      <c r="H1380" s="1">
        <v>64327314.329999998</v>
      </c>
    </row>
    <row r="1381" spans="1:11" x14ac:dyDescent="0.25">
      <c r="A1381" t="s">
        <v>9</v>
      </c>
      <c r="B1381" s="3">
        <v>46249</v>
      </c>
      <c r="C1381" t="s">
        <v>10</v>
      </c>
      <c r="D1381">
        <v>1096</v>
      </c>
      <c r="E1381" t="s">
        <v>78</v>
      </c>
      <c r="F1381" s="1">
        <v>63498086.149999999</v>
      </c>
      <c r="H1381" s="1">
        <v>49819279.649999999</v>
      </c>
    </row>
    <row r="1382" spans="1:11" x14ac:dyDescent="0.25">
      <c r="A1382" t="s">
        <v>9</v>
      </c>
      <c r="B1382" s="3">
        <v>46249</v>
      </c>
      <c r="C1382" t="s">
        <v>10</v>
      </c>
      <c r="D1382">
        <v>1097</v>
      </c>
      <c r="E1382" t="s">
        <v>79</v>
      </c>
      <c r="F1382" s="1">
        <v>56573809.649999999</v>
      </c>
      <c r="H1382" s="1">
        <v>44713032.369999997</v>
      </c>
    </row>
    <row r="1383" spans="1:11" x14ac:dyDescent="0.25">
      <c r="A1383" t="s">
        <v>9</v>
      </c>
      <c r="B1383" s="3">
        <v>46249</v>
      </c>
      <c r="C1383" t="s">
        <v>10</v>
      </c>
      <c r="D1383">
        <v>1098</v>
      </c>
      <c r="E1383" t="s">
        <v>80</v>
      </c>
      <c r="F1383" s="1">
        <v>48278151.619999997</v>
      </c>
      <c r="H1383" s="1">
        <v>37714366.460000001</v>
      </c>
    </row>
    <row r="1384" spans="1:11" x14ac:dyDescent="0.25">
      <c r="A1384" t="s">
        <v>9</v>
      </c>
      <c r="B1384" s="3">
        <v>46249</v>
      </c>
      <c r="C1384" t="s">
        <v>10</v>
      </c>
      <c r="D1384">
        <v>1099</v>
      </c>
      <c r="E1384" t="s">
        <v>81</v>
      </c>
      <c r="F1384" s="1">
        <v>61477362.359999999</v>
      </c>
      <c r="H1384" s="1">
        <v>49167486.630000003</v>
      </c>
    </row>
    <row r="1385" spans="1:11" x14ac:dyDescent="0.25">
      <c r="A1385" t="s">
        <v>9</v>
      </c>
      <c r="B1385" s="3">
        <v>46249</v>
      </c>
      <c r="C1385" t="s">
        <v>10</v>
      </c>
      <c r="D1385">
        <v>1100</v>
      </c>
      <c r="E1385" t="s">
        <v>82</v>
      </c>
      <c r="F1385" s="1">
        <v>68283063.409999996</v>
      </c>
      <c r="H1385" s="1">
        <v>53835418.18</v>
      </c>
    </row>
    <row r="1386" spans="1:11" x14ac:dyDescent="0.25">
      <c r="A1386" t="s">
        <v>9</v>
      </c>
      <c r="B1386" s="3">
        <v>46249</v>
      </c>
      <c r="C1386" t="s">
        <v>10</v>
      </c>
      <c r="D1386">
        <v>1102</v>
      </c>
      <c r="E1386" t="s">
        <v>107</v>
      </c>
      <c r="F1386" s="1">
        <v>4699908</v>
      </c>
      <c r="H1386" s="1">
        <v>3661172.18</v>
      </c>
    </row>
    <row r="1387" spans="1:11" x14ac:dyDescent="0.25">
      <c r="A1387" t="s">
        <v>9</v>
      </c>
      <c r="B1387" s="3">
        <v>46249</v>
      </c>
      <c r="C1387" t="s">
        <v>10</v>
      </c>
      <c r="D1387">
        <v>1106</v>
      </c>
      <c r="E1387" t="s">
        <v>83</v>
      </c>
      <c r="F1387" s="1">
        <v>42865255.659999996</v>
      </c>
      <c r="G1387" s="1">
        <v>601995.80000000005</v>
      </c>
      <c r="H1387" s="1">
        <v>33614962.520000003</v>
      </c>
      <c r="I1387" s="1">
        <v>466422.36</v>
      </c>
      <c r="J1387" s="2">
        <v>6</v>
      </c>
      <c r="K1387" s="2">
        <v>2</v>
      </c>
    </row>
    <row r="1388" spans="1:11" x14ac:dyDescent="0.25">
      <c r="A1388" t="s">
        <v>9</v>
      </c>
      <c r="B1388" s="3">
        <v>46249</v>
      </c>
      <c r="C1388" t="s">
        <v>10</v>
      </c>
      <c r="D1388">
        <v>1108</v>
      </c>
      <c r="E1388" t="s">
        <v>84</v>
      </c>
      <c r="F1388" s="1">
        <v>69411291.290000007</v>
      </c>
      <c r="G1388" s="1">
        <v>519226.16</v>
      </c>
      <c r="H1388" s="1">
        <v>54752832.68</v>
      </c>
      <c r="I1388" s="1">
        <v>402448.23</v>
      </c>
      <c r="J1388" s="2">
        <v>172.46199999999999</v>
      </c>
      <c r="K1388" s="2">
        <v>7</v>
      </c>
    </row>
    <row r="1389" spans="1:11" x14ac:dyDescent="0.25">
      <c r="A1389" t="s">
        <v>9</v>
      </c>
      <c r="B1389" s="3">
        <v>46249</v>
      </c>
      <c r="C1389" t="s">
        <v>10</v>
      </c>
      <c r="D1389">
        <v>1109</v>
      </c>
      <c r="E1389" t="s">
        <v>108</v>
      </c>
      <c r="F1389" s="1">
        <v>4574660.92</v>
      </c>
      <c r="H1389" s="1">
        <v>3555579.89</v>
      </c>
    </row>
    <row r="1390" spans="1:11" x14ac:dyDescent="0.25">
      <c r="A1390" t="s">
        <v>9</v>
      </c>
      <c r="B1390" s="3">
        <v>46249</v>
      </c>
      <c r="C1390" t="s">
        <v>10</v>
      </c>
      <c r="D1390">
        <v>1110</v>
      </c>
      <c r="E1390" t="s">
        <v>85</v>
      </c>
      <c r="F1390" s="1">
        <v>42092975.210000001</v>
      </c>
      <c r="H1390" s="1">
        <v>33049375.149999999</v>
      </c>
    </row>
    <row r="1391" spans="1:11" x14ac:dyDescent="0.25">
      <c r="A1391" t="s">
        <v>9</v>
      </c>
      <c r="B1391" s="3">
        <v>46249</v>
      </c>
      <c r="C1391" t="s">
        <v>10</v>
      </c>
      <c r="D1391">
        <v>1111</v>
      </c>
      <c r="E1391" t="s">
        <v>86</v>
      </c>
      <c r="F1391" s="1">
        <v>50104491.780000001</v>
      </c>
      <c r="H1391" s="1">
        <v>39584363.960000001</v>
      </c>
    </row>
    <row r="1392" spans="1:11" x14ac:dyDescent="0.25">
      <c r="A1392" t="s">
        <v>9</v>
      </c>
      <c r="B1392" s="3">
        <v>46249</v>
      </c>
      <c r="C1392" t="s">
        <v>10</v>
      </c>
      <c r="D1392">
        <v>1114</v>
      </c>
      <c r="E1392" t="s">
        <v>87</v>
      </c>
      <c r="F1392" s="1">
        <v>44901302.710000001</v>
      </c>
      <c r="H1392" s="1">
        <v>35110654.530000001</v>
      </c>
    </row>
    <row r="1393" spans="1:11" x14ac:dyDescent="0.25">
      <c r="A1393" t="s">
        <v>9</v>
      </c>
      <c r="B1393" s="3">
        <v>46249</v>
      </c>
      <c r="C1393" t="s">
        <v>10</v>
      </c>
      <c r="D1393">
        <v>1115</v>
      </c>
      <c r="E1393" t="s">
        <v>88</v>
      </c>
      <c r="F1393" s="1">
        <v>68495845.109999999</v>
      </c>
      <c r="G1393" s="1">
        <v>114086.36</v>
      </c>
      <c r="H1393" s="1">
        <v>53937803.380000003</v>
      </c>
      <c r="I1393" s="1">
        <v>91363.57</v>
      </c>
      <c r="J1393" s="2">
        <v>27.920999999999999</v>
      </c>
      <c r="K1393" s="2">
        <v>3</v>
      </c>
    </row>
    <row r="1394" spans="1:11" x14ac:dyDescent="0.25">
      <c r="A1394" t="s">
        <v>9</v>
      </c>
      <c r="B1394" s="3">
        <v>46249</v>
      </c>
      <c r="C1394" t="s">
        <v>10</v>
      </c>
      <c r="D1394">
        <v>1116</v>
      </c>
      <c r="E1394" t="s">
        <v>89</v>
      </c>
      <c r="F1394" s="1">
        <v>56387436.460000001</v>
      </c>
      <c r="H1394" s="1">
        <v>44288400.740000002</v>
      </c>
    </row>
    <row r="1395" spans="1:11" x14ac:dyDescent="0.25">
      <c r="A1395" t="s">
        <v>9</v>
      </c>
      <c r="B1395" s="3">
        <v>46249</v>
      </c>
      <c r="C1395" t="s">
        <v>10</v>
      </c>
      <c r="D1395">
        <v>1119</v>
      </c>
      <c r="E1395" t="s">
        <v>90</v>
      </c>
      <c r="F1395" s="1">
        <v>46839596.789999999</v>
      </c>
      <c r="H1395" s="1">
        <v>36826155.729999997</v>
      </c>
    </row>
    <row r="1396" spans="1:11" x14ac:dyDescent="0.25">
      <c r="A1396" t="s">
        <v>9</v>
      </c>
      <c r="B1396" s="3">
        <v>46249</v>
      </c>
      <c r="C1396" t="s">
        <v>10</v>
      </c>
      <c r="D1396">
        <v>2997</v>
      </c>
      <c r="E1396" t="s">
        <v>91</v>
      </c>
      <c r="F1396" s="1">
        <v>312072419.13</v>
      </c>
      <c r="G1396" s="1">
        <v>12207950.58</v>
      </c>
      <c r="H1396" s="1">
        <v>247561206.53</v>
      </c>
      <c r="I1396" s="1">
        <v>9387633.0899999999</v>
      </c>
      <c r="J1396" s="2">
        <v>2303.4470000000001</v>
      </c>
      <c r="K1396" s="2">
        <v>113</v>
      </c>
    </row>
    <row r="1397" spans="1:11" x14ac:dyDescent="0.25">
      <c r="A1397" t="s">
        <v>9</v>
      </c>
      <c r="B1397" s="3">
        <v>46249</v>
      </c>
      <c r="C1397" t="s">
        <v>10</v>
      </c>
      <c r="D1397">
        <v>2998</v>
      </c>
      <c r="E1397" t="s">
        <v>92</v>
      </c>
      <c r="F1397" s="1">
        <v>176151070.03999999</v>
      </c>
      <c r="G1397" s="1">
        <v>6764129.3799999999</v>
      </c>
      <c r="H1397" s="1">
        <v>137693602.84999999</v>
      </c>
      <c r="I1397" s="1">
        <v>5233981.95</v>
      </c>
      <c r="J1397" s="2">
        <v>1714.1969999999999</v>
      </c>
      <c r="K1397" s="2">
        <v>75</v>
      </c>
    </row>
    <row r="1398" spans="1:11" x14ac:dyDescent="0.25">
      <c r="A1398" t="s">
        <v>9</v>
      </c>
      <c r="B1398" s="3">
        <v>46249</v>
      </c>
      <c r="C1398" t="s">
        <v>10</v>
      </c>
      <c r="D1398">
        <v>2999</v>
      </c>
      <c r="E1398" t="s">
        <v>93</v>
      </c>
      <c r="F1398" s="1">
        <v>181190776.62</v>
      </c>
      <c r="G1398" s="1">
        <v>7097306.6799999997</v>
      </c>
      <c r="H1398" s="1">
        <v>142037565.69999999</v>
      </c>
      <c r="I1398" s="1">
        <v>5458989.4400000004</v>
      </c>
      <c r="J1398" s="2">
        <v>1946.086</v>
      </c>
      <c r="K1398" s="2">
        <v>71</v>
      </c>
    </row>
    <row r="1399" spans="1:11" x14ac:dyDescent="0.25">
      <c r="A1399" t="s">
        <v>9</v>
      </c>
      <c r="B1399" s="3">
        <v>46249</v>
      </c>
      <c r="C1399" t="s">
        <v>10</v>
      </c>
      <c r="D1399">
        <v>3601</v>
      </c>
      <c r="E1399" t="s">
        <v>94</v>
      </c>
      <c r="F1399" s="1">
        <v>199621938.69</v>
      </c>
      <c r="G1399" s="1">
        <v>6604861.5800000001</v>
      </c>
      <c r="H1399" s="1">
        <v>156416284.28999999</v>
      </c>
      <c r="I1399" s="1">
        <v>5111443.51</v>
      </c>
      <c r="J1399" s="2">
        <v>1750.058</v>
      </c>
      <c r="K1399" s="2">
        <v>67</v>
      </c>
    </row>
    <row r="1400" spans="1:11" x14ac:dyDescent="0.25">
      <c r="A1400" t="s">
        <v>9</v>
      </c>
      <c r="B1400" s="3">
        <v>46249</v>
      </c>
      <c r="C1400" t="s">
        <v>10</v>
      </c>
      <c r="D1400">
        <v>3602</v>
      </c>
      <c r="E1400" t="s">
        <v>95</v>
      </c>
      <c r="F1400" s="1">
        <v>159088448.68000001</v>
      </c>
      <c r="G1400" s="1">
        <v>3073651.57</v>
      </c>
      <c r="H1400" s="1">
        <v>124943230.58</v>
      </c>
      <c r="I1400" s="1">
        <v>2378062.96</v>
      </c>
      <c r="J1400" s="2">
        <v>972.73099999999999</v>
      </c>
      <c r="K1400" s="2">
        <v>46</v>
      </c>
    </row>
    <row r="1401" spans="1:11" x14ac:dyDescent="0.25">
      <c r="A1401" t="s">
        <v>9</v>
      </c>
      <c r="B1401" s="3">
        <v>46249</v>
      </c>
      <c r="C1401" t="s">
        <v>10</v>
      </c>
      <c r="D1401">
        <v>3603</v>
      </c>
      <c r="E1401" t="s">
        <v>96</v>
      </c>
      <c r="F1401" s="1">
        <v>174007679.71000001</v>
      </c>
      <c r="G1401" s="1">
        <v>6740790.3799999999</v>
      </c>
      <c r="H1401" s="1">
        <v>135974905.40000001</v>
      </c>
      <c r="I1401" s="1">
        <v>5216144.74</v>
      </c>
      <c r="J1401" s="2">
        <v>1033.231</v>
      </c>
      <c r="K1401" s="2">
        <v>42</v>
      </c>
    </row>
    <row r="1402" spans="1:11" x14ac:dyDescent="0.25">
      <c r="A1402" t="s">
        <v>9</v>
      </c>
      <c r="B1402" s="3">
        <v>46249</v>
      </c>
      <c r="C1402" t="s">
        <v>10</v>
      </c>
      <c r="D1402">
        <v>3604</v>
      </c>
      <c r="E1402" t="s">
        <v>97</v>
      </c>
      <c r="F1402" s="1">
        <v>142290290.81999999</v>
      </c>
      <c r="G1402" s="1">
        <v>4031614.12</v>
      </c>
      <c r="H1402" s="1">
        <v>111338316.20999999</v>
      </c>
      <c r="I1402" s="1">
        <v>3115807.62</v>
      </c>
      <c r="J1402" s="2">
        <v>964.245</v>
      </c>
      <c r="K1402" s="2">
        <v>41</v>
      </c>
    </row>
    <row r="1403" spans="1:11" x14ac:dyDescent="0.25">
      <c r="A1403" t="s">
        <v>9</v>
      </c>
      <c r="B1403" s="3">
        <v>46249</v>
      </c>
      <c r="C1403" t="s">
        <v>10</v>
      </c>
      <c r="D1403">
        <v>3605</v>
      </c>
      <c r="E1403" t="s">
        <v>98</v>
      </c>
      <c r="F1403" s="1">
        <v>222709771.63</v>
      </c>
      <c r="G1403" s="1">
        <v>6641813.8799999999</v>
      </c>
      <c r="H1403" s="1">
        <v>175928200.03</v>
      </c>
      <c r="I1403" s="1">
        <v>5111442.83</v>
      </c>
      <c r="J1403" s="2">
        <v>1880.098</v>
      </c>
      <c r="K1403" s="2">
        <v>70</v>
      </c>
    </row>
    <row r="1404" spans="1:11" x14ac:dyDescent="0.25">
      <c r="A1404" t="s">
        <v>9</v>
      </c>
      <c r="B1404" s="3">
        <v>46249</v>
      </c>
      <c r="C1404" t="s">
        <v>10</v>
      </c>
      <c r="D1404">
        <v>3606</v>
      </c>
      <c r="E1404" t="s">
        <v>99</v>
      </c>
      <c r="F1404" s="1">
        <v>159813627.40000001</v>
      </c>
      <c r="G1404" s="1">
        <v>5045425.6100000003</v>
      </c>
      <c r="H1404" s="1">
        <v>125683948.47</v>
      </c>
      <c r="I1404" s="1">
        <v>3883933.28</v>
      </c>
      <c r="J1404" s="2">
        <v>1062.9269999999999</v>
      </c>
      <c r="K1404" s="2">
        <v>38</v>
      </c>
    </row>
    <row r="1405" spans="1:11" x14ac:dyDescent="0.25">
      <c r="A1405" t="s">
        <v>9</v>
      </c>
      <c r="B1405" s="3">
        <v>46249</v>
      </c>
      <c r="C1405" t="s">
        <v>10</v>
      </c>
      <c r="D1405">
        <v>3608</v>
      </c>
      <c r="E1405" t="s">
        <v>100</v>
      </c>
      <c r="F1405" s="1">
        <v>211816435.94999999</v>
      </c>
      <c r="G1405" s="1">
        <v>2755912.21</v>
      </c>
      <c r="H1405" s="1">
        <v>165667826.09999999</v>
      </c>
      <c r="I1405" s="1">
        <v>2121636.62</v>
      </c>
      <c r="J1405" s="2">
        <v>778.31899999999996</v>
      </c>
      <c r="K1405" s="2">
        <v>23</v>
      </c>
    </row>
    <row r="1406" spans="1:11" x14ac:dyDescent="0.25">
      <c r="A1406" t="s">
        <v>9</v>
      </c>
      <c r="B1406" s="3">
        <v>46249</v>
      </c>
      <c r="C1406" t="s">
        <v>10</v>
      </c>
      <c r="D1406">
        <v>3613</v>
      </c>
      <c r="E1406" t="s">
        <v>101</v>
      </c>
      <c r="F1406" s="1">
        <v>173220333.46000001</v>
      </c>
      <c r="G1406" s="1">
        <v>7925196.1200000001</v>
      </c>
      <c r="H1406" s="1">
        <v>136135587.59</v>
      </c>
      <c r="I1406" s="1">
        <v>6111541.7599999998</v>
      </c>
      <c r="J1406" s="2">
        <v>1657.4639999999999</v>
      </c>
      <c r="K1406" s="2">
        <v>68</v>
      </c>
    </row>
    <row r="1407" spans="1:11" x14ac:dyDescent="0.25">
      <c r="A1407" t="s">
        <v>9</v>
      </c>
      <c r="B1407" s="3">
        <v>46249</v>
      </c>
      <c r="C1407" t="s">
        <v>10</v>
      </c>
      <c r="D1407">
        <v>4001</v>
      </c>
      <c r="E1407" t="s">
        <v>102</v>
      </c>
      <c r="F1407" s="1">
        <v>23857097.579999998</v>
      </c>
      <c r="H1407" s="1">
        <v>18856569.539999999</v>
      </c>
    </row>
    <row r="1408" spans="1:11" x14ac:dyDescent="0.25">
      <c r="A1408" t="s">
        <v>9</v>
      </c>
      <c r="B1408" s="3">
        <v>46250</v>
      </c>
      <c r="C1408" t="s">
        <v>103</v>
      </c>
      <c r="D1408">
        <v>1002</v>
      </c>
      <c r="E1408" t="s">
        <v>11</v>
      </c>
      <c r="F1408" s="1">
        <v>110542170.44</v>
      </c>
      <c r="G1408" s="1">
        <v>635500.15</v>
      </c>
      <c r="H1408" s="1">
        <v>86356907</v>
      </c>
      <c r="I1408" s="1">
        <v>490030.77</v>
      </c>
      <c r="J1408" s="2">
        <v>147.56</v>
      </c>
      <c r="K1408" s="2">
        <v>8</v>
      </c>
    </row>
    <row r="1409" spans="1:11" x14ac:dyDescent="0.25">
      <c r="A1409" t="s">
        <v>9</v>
      </c>
      <c r="B1409" s="3">
        <v>46250</v>
      </c>
      <c r="C1409" t="s">
        <v>103</v>
      </c>
      <c r="D1409">
        <v>1003</v>
      </c>
      <c r="E1409" t="s">
        <v>12</v>
      </c>
      <c r="F1409" s="1">
        <v>94852608.269999996</v>
      </c>
      <c r="H1409" s="1">
        <v>74129389.049999997</v>
      </c>
    </row>
    <row r="1410" spans="1:11" x14ac:dyDescent="0.25">
      <c r="A1410" t="s">
        <v>9</v>
      </c>
      <c r="B1410" s="3">
        <v>46250</v>
      </c>
      <c r="C1410" t="s">
        <v>103</v>
      </c>
      <c r="D1410">
        <v>1004</v>
      </c>
      <c r="E1410" t="s">
        <v>13</v>
      </c>
      <c r="F1410" s="1">
        <v>99552645.090000004</v>
      </c>
      <c r="G1410" s="1">
        <v>1400800.4</v>
      </c>
      <c r="H1410" s="1">
        <v>78104474.099999994</v>
      </c>
      <c r="I1410" s="1">
        <v>1019466.17</v>
      </c>
      <c r="J1410" s="2">
        <v>236.92</v>
      </c>
      <c r="K1410" s="2">
        <v>13</v>
      </c>
    </row>
    <row r="1411" spans="1:11" x14ac:dyDescent="0.25">
      <c r="A1411" t="s">
        <v>9</v>
      </c>
      <c r="B1411" s="3">
        <v>46250</v>
      </c>
      <c r="C1411" t="s">
        <v>103</v>
      </c>
      <c r="D1411">
        <v>1005</v>
      </c>
      <c r="E1411" t="s">
        <v>14</v>
      </c>
      <c r="F1411" s="1">
        <v>81239588.25</v>
      </c>
      <c r="H1411" s="1">
        <v>63739651.200000003</v>
      </c>
    </row>
    <row r="1412" spans="1:11" x14ac:dyDescent="0.25">
      <c r="A1412" t="s">
        <v>9</v>
      </c>
      <c r="B1412" s="3">
        <v>46250</v>
      </c>
      <c r="C1412" t="s">
        <v>103</v>
      </c>
      <c r="D1412">
        <v>1006</v>
      </c>
      <c r="E1412" t="s">
        <v>15</v>
      </c>
      <c r="F1412" s="1">
        <v>81792021.700000003</v>
      </c>
      <c r="H1412" s="1">
        <v>64091946.899999999</v>
      </c>
    </row>
    <row r="1413" spans="1:11" x14ac:dyDescent="0.25">
      <c r="A1413" t="s">
        <v>9</v>
      </c>
      <c r="B1413" s="3">
        <v>46250</v>
      </c>
      <c r="C1413" t="s">
        <v>103</v>
      </c>
      <c r="D1413">
        <v>1008</v>
      </c>
      <c r="E1413" t="s">
        <v>17</v>
      </c>
      <c r="F1413" s="1">
        <v>135329903.25</v>
      </c>
      <c r="H1413" s="1">
        <v>106002960.12</v>
      </c>
    </row>
    <row r="1414" spans="1:11" x14ac:dyDescent="0.25">
      <c r="A1414" t="s">
        <v>9</v>
      </c>
      <c r="B1414" s="3">
        <v>46250</v>
      </c>
      <c r="C1414" t="s">
        <v>103</v>
      </c>
      <c r="D1414">
        <v>1010</v>
      </c>
      <c r="E1414" t="s">
        <v>18</v>
      </c>
      <c r="F1414" s="1">
        <v>49130576.890000001</v>
      </c>
      <c r="H1414" s="1">
        <v>38393987.75</v>
      </c>
    </row>
    <row r="1415" spans="1:11" x14ac:dyDescent="0.25">
      <c r="A1415" t="s">
        <v>9</v>
      </c>
      <c r="B1415" s="3">
        <v>46250</v>
      </c>
      <c r="C1415" t="s">
        <v>103</v>
      </c>
      <c r="D1415">
        <v>1011</v>
      </c>
      <c r="E1415" t="s">
        <v>19</v>
      </c>
      <c r="F1415" s="1">
        <v>66319755.939999998</v>
      </c>
      <c r="H1415" s="1">
        <v>52352965.189999998</v>
      </c>
    </row>
    <row r="1416" spans="1:11" x14ac:dyDescent="0.25">
      <c r="A1416" t="s">
        <v>9</v>
      </c>
      <c r="B1416" s="3">
        <v>46250</v>
      </c>
      <c r="C1416" t="s">
        <v>103</v>
      </c>
      <c r="D1416">
        <v>1012</v>
      </c>
      <c r="E1416" t="s">
        <v>20</v>
      </c>
      <c r="F1416" s="1">
        <v>80579512.019999996</v>
      </c>
      <c r="G1416" s="1">
        <v>93374.53</v>
      </c>
      <c r="H1416" s="1">
        <v>62898610.390000001</v>
      </c>
      <c r="I1416" s="1">
        <v>74085.429999999993</v>
      </c>
      <c r="J1416" s="2">
        <v>24.826000000000001</v>
      </c>
      <c r="K1416" s="2">
        <v>3</v>
      </c>
    </row>
    <row r="1417" spans="1:11" x14ac:dyDescent="0.25">
      <c r="A1417" t="s">
        <v>9</v>
      </c>
      <c r="B1417" s="3">
        <v>46250</v>
      </c>
      <c r="C1417" t="s">
        <v>103</v>
      </c>
      <c r="D1417">
        <v>1013</v>
      </c>
      <c r="E1417" t="s">
        <v>21</v>
      </c>
      <c r="F1417" s="1">
        <v>71250403.489999995</v>
      </c>
      <c r="H1417" s="1">
        <v>56050296.890000001</v>
      </c>
    </row>
    <row r="1418" spans="1:11" x14ac:dyDescent="0.25">
      <c r="A1418" t="s">
        <v>9</v>
      </c>
      <c r="B1418" s="3">
        <v>46250</v>
      </c>
      <c r="C1418" t="s">
        <v>103</v>
      </c>
      <c r="D1418">
        <v>1014</v>
      </c>
      <c r="E1418" t="s">
        <v>22</v>
      </c>
      <c r="F1418" s="1">
        <v>93595292.689999998</v>
      </c>
      <c r="G1418" s="1">
        <v>157222.25</v>
      </c>
      <c r="H1418" s="1">
        <v>73147765.150000006</v>
      </c>
      <c r="I1418" s="1">
        <v>121814.88</v>
      </c>
      <c r="J1418" s="2">
        <v>33</v>
      </c>
      <c r="K1418" s="2">
        <v>1</v>
      </c>
    </row>
    <row r="1419" spans="1:11" x14ac:dyDescent="0.25">
      <c r="A1419" t="s">
        <v>9</v>
      </c>
      <c r="B1419" s="3">
        <v>46250</v>
      </c>
      <c r="C1419" t="s">
        <v>103</v>
      </c>
      <c r="D1419">
        <v>1015</v>
      </c>
      <c r="E1419" t="s">
        <v>23</v>
      </c>
      <c r="F1419" s="1">
        <v>74829361.709999993</v>
      </c>
      <c r="H1419" s="1">
        <v>58602370.380000003</v>
      </c>
    </row>
    <row r="1420" spans="1:11" x14ac:dyDescent="0.25">
      <c r="A1420" t="s">
        <v>9</v>
      </c>
      <c r="B1420" s="3">
        <v>46250</v>
      </c>
      <c r="C1420" t="s">
        <v>103</v>
      </c>
      <c r="D1420">
        <v>1016</v>
      </c>
      <c r="E1420" t="s">
        <v>24</v>
      </c>
      <c r="F1420" s="1">
        <v>106786278.26000001</v>
      </c>
      <c r="H1420" s="1">
        <v>83521163.230000004</v>
      </c>
    </row>
    <row r="1421" spans="1:11" x14ac:dyDescent="0.25">
      <c r="A1421" t="s">
        <v>9</v>
      </c>
      <c r="B1421" s="3">
        <v>46250</v>
      </c>
      <c r="C1421" t="s">
        <v>103</v>
      </c>
      <c r="D1421">
        <v>1017</v>
      </c>
      <c r="E1421" t="s">
        <v>25</v>
      </c>
      <c r="F1421" s="1">
        <v>98009203.739999995</v>
      </c>
      <c r="H1421" s="1">
        <v>76752277.209999993</v>
      </c>
    </row>
    <row r="1422" spans="1:11" x14ac:dyDescent="0.25">
      <c r="A1422" t="s">
        <v>9</v>
      </c>
      <c r="B1422" s="3">
        <v>46250</v>
      </c>
      <c r="C1422" t="s">
        <v>103</v>
      </c>
      <c r="D1422">
        <v>1018</v>
      </c>
      <c r="E1422" t="s">
        <v>26</v>
      </c>
      <c r="F1422" s="1">
        <v>41895346.259999998</v>
      </c>
      <c r="H1422" s="1">
        <v>32804926.399999999</v>
      </c>
    </row>
    <row r="1423" spans="1:11" x14ac:dyDescent="0.25">
      <c r="A1423" t="s">
        <v>9</v>
      </c>
      <c r="B1423" s="3">
        <v>46250</v>
      </c>
      <c r="C1423" t="s">
        <v>103</v>
      </c>
      <c r="D1423">
        <v>1020</v>
      </c>
      <c r="E1423" t="s">
        <v>27</v>
      </c>
      <c r="F1423" s="1">
        <v>78176570.890000001</v>
      </c>
      <c r="H1423" s="1">
        <v>60949448.759999998</v>
      </c>
    </row>
    <row r="1424" spans="1:11" x14ac:dyDescent="0.25">
      <c r="A1424" t="s">
        <v>9</v>
      </c>
      <c r="B1424" s="3">
        <v>46250</v>
      </c>
      <c r="C1424" t="s">
        <v>103</v>
      </c>
      <c r="D1424">
        <v>1021</v>
      </c>
      <c r="E1424" t="s">
        <v>28</v>
      </c>
      <c r="F1424" s="1">
        <v>57880054.469999999</v>
      </c>
      <c r="H1424" s="1">
        <v>45521893.909999996</v>
      </c>
    </row>
    <row r="1425" spans="1:11" x14ac:dyDescent="0.25">
      <c r="A1425" t="s">
        <v>9</v>
      </c>
      <c r="B1425" s="3">
        <v>46250</v>
      </c>
      <c r="C1425" t="s">
        <v>103</v>
      </c>
      <c r="D1425">
        <v>1022</v>
      </c>
      <c r="E1425" t="s">
        <v>29</v>
      </c>
      <c r="F1425" s="1">
        <v>103604693.02</v>
      </c>
      <c r="H1425" s="1">
        <v>81786698.019999996</v>
      </c>
    </row>
    <row r="1426" spans="1:11" x14ac:dyDescent="0.25">
      <c r="A1426" t="s">
        <v>9</v>
      </c>
      <c r="B1426" s="3">
        <v>46250</v>
      </c>
      <c r="C1426" t="s">
        <v>103</v>
      </c>
      <c r="D1426">
        <v>1024</v>
      </c>
      <c r="E1426" t="s">
        <v>31</v>
      </c>
      <c r="F1426" s="1">
        <v>66876696.109999999</v>
      </c>
      <c r="H1426" s="1">
        <v>52157558.689999998</v>
      </c>
    </row>
    <row r="1427" spans="1:11" x14ac:dyDescent="0.25">
      <c r="A1427" t="s">
        <v>9</v>
      </c>
      <c r="B1427" s="3">
        <v>46250</v>
      </c>
      <c r="C1427" t="s">
        <v>103</v>
      </c>
      <c r="D1427">
        <v>1026</v>
      </c>
      <c r="E1427" t="s">
        <v>32</v>
      </c>
      <c r="F1427" s="1">
        <v>86582619.219999999</v>
      </c>
      <c r="G1427" s="1">
        <v>482479.23</v>
      </c>
      <c r="H1427" s="1">
        <v>68098172.900000006</v>
      </c>
      <c r="I1427" s="1">
        <v>374160.27</v>
      </c>
      <c r="J1427" s="2">
        <v>42.594000000000001</v>
      </c>
      <c r="K1427" s="2">
        <v>3</v>
      </c>
    </row>
    <row r="1428" spans="1:11" x14ac:dyDescent="0.25">
      <c r="A1428" t="s">
        <v>9</v>
      </c>
      <c r="B1428" s="3">
        <v>46250</v>
      </c>
      <c r="C1428" t="s">
        <v>103</v>
      </c>
      <c r="D1428">
        <v>1027</v>
      </c>
      <c r="E1428" t="s">
        <v>33</v>
      </c>
      <c r="F1428" s="1">
        <v>13992166.890000001</v>
      </c>
      <c r="H1428" s="1">
        <v>11020849.27</v>
      </c>
    </row>
    <row r="1429" spans="1:11" x14ac:dyDescent="0.25">
      <c r="A1429" t="s">
        <v>9</v>
      </c>
      <c r="B1429" s="3">
        <v>46250</v>
      </c>
      <c r="C1429" t="s">
        <v>103</v>
      </c>
      <c r="D1429">
        <v>1028</v>
      </c>
      <c r="E1429" t="s">
        <v>34</v>
      </c>
      <c r="F1429" s="1">
        <v>55710233.890000001</v>
      </c>
      <c r="H1429" s="1">
        <v>43776858.850000001</v>
      </c>
    </row>
    <row r="1430" spans="1:11" x14ac:dyDescent="0.25">
      <c r="A1430" t="s">
        <v>9</v>
      </c>
      <c r="B1430" s="3">
        <v>46250</v>
      </c>
      <c r="C1430" t="s">
        <v>103</v>
      </c>
      <c r="D1430">
        <v>1029</v>
      </c>
      <c r="E1430" t="s">
        <v>35</v>
      </c>
      <c r="F1430" s="1">
        <v>48000488.530000001</v>
      </c>
      <c r="H1430" s="1">
        <v>37841473.840000004</v>
      </c>
    </row>
    <row r="1431" spans="1:11" x14ac:dyDescent="0.25">
      <c r="A1431" t="s">
        <v>9</v>
      </c>
      <c r="B1431" s="3">
        <v>46250</v>
      </c>
      <c r="C1431" t="s">
        <v>103</v>
      </c>
      <c r="D1431">
        <v>1030</v>
      </c>
      <c r="E1431" t="s">
        <v>36</v>
      </c>
      <c r="F1431" s="1">
        <v>20620255.75</v>
      </c>
      <c r="H1431" s="1">
        <v>16223713.02</v>
      </c>
    </row>
    <row r="1432" spans="1:11" x14ac:dyDescent="0.25">
      <c r="A1432" t="s">
        <v>9</v>
      </c>
      <c r="B1432" s="3">
        <v>46250</v>
      </c>
      <c r="C1432" t="s">
        <v>103</v>
      </c>
      <c r="D1432">
        <v>1031</v>
      </c>
      <c r="E1432" t="s">
        <v>37</v>
      </c>
      <c r="F1432" s="1">
        <v>58137818.5</v>
      </c>
      <c r="H1432" s="1">
        <v>46082501.939999998</v>
      </c>
    </row>
    <row r="1433" spans="1:11" x14ac:dyDescent="0.25">
      <c r="A1433" t="s">
        <v>9</v>
      </c>
      <c r="B1433" s="3">
        <v>46250</v>
      </c>
      <c r="C1433" t="s">
        <v>103</v>
      </c>
      <c r="D1433">
        <v>1032</v>
      </c>
      <c r="E1433" t="s">
        <v>38</v>
      </c>
      <c r="F1433" s="1">
        <v>64443681.740000002</v>
      </c>
      <c r="H1433" s="1">
        <v>50757366.75</v>
      </c>
    </row>
    <row r="1434" spans="1:11" x14ac:dyDescent="0.25">
      <c r="A1434" t="s">
        <v>9</v>
      </c>
      <c r="B1434" s="3">
        <v>46250</v>
      </c>
      <c r="C1434" t="s">
        <v>103</v>
      </c>
      <c r="D1434">
        <v>1033</v>
      </c>
      <c r="E1434" t="s">
        <v>39</v>
      </c>
      <c r="F1434" s="1">
        <v>66398334.780000001</v>
      </c>
      <c r="G1434" s="1">
        <v>170766.98</v>
      </c>
      <c r="H1434" s="1">
        <v>52056846.829999998</v>
      </c>
      <c r="I1434" s="1">
        <v>137605.07999999999</v>
      </c>
      <c r="J1434" s="2">
        <v>21.068000000000001</v>
      </c>
      <c r="K1434" s="2">
        <v>3</v>
      </c>
    </row>
    <row r="1435" spans="1:11" x14ac:dyDescent="0.25">
      <c r="A1435" t="s">
        <v>9</v>
      </c>
      <c r="B1435" s="3">
        <v>46250</v>
      </c>
      <c r="C1435" t="s">
        <v>103</v>
      </c>
      <c r="D1435">
        <v>1035</v>
      </c>
      <c r="E1435" t="s">
        <v>40</v>
      </c>
      <c r="F1435" s="1">
        <v>48304080</v>
      </c>
      <c r="G1435" s="1">
        <v>71879.899999999994</v>
      </c>
      <c r="H1435" s="1">
        <v>37921618.840000004</v>
      </c>
      <c r="I1435" s="1">
        <v>52980.31</v>
      </c>
      <c r="J1435" s="2">
        <v>11</v>
      </c>
      <c r="K1435" s="2">
        <v>1</v>
      </c>
    </row>
    <row r="1436" spans="1:11" x14ac:dyDescent="0.25">
      <c r="A1436" t="s">
        <v>9</v>
      </c>
      <c r="B1436" s="3">
        <v>46250</v>
      </c>
      <c r="C1436" t="s">
        <v>103</v>
      </c>
      <c r="D1436">
        <v>1036</v>
      </c>
      <c r="E1436" t="s">
        <v>41</v>
      </c>
      <c r="F1436" s="1">
        <v>5615654.3600000003</v>
      </c>
      <c r="H1436" s="1">
        <v>4404269.8099999996</v>
      </c>
    </row>
    <row r="1437" spans="1:11" x14ac:dyDescent="0.25">
      <c r="A1437" t="s">
        <v>9</v>
      </c>
      <c r="B1437" s="3">
        <v>46250</v>
      </c>
      <c r="C1437" t="s">
        <v>103</v>
      </c>
      <c r="D1437">
        <v>1039</v>
      </c>
      <c r="E1437" t="s">
        <v>43</v>
      </c>
      <c r="F1437" s="1">
        <v>81776528.120000005</v>
      </c>
      <c r="H1437" s="1">
        <v>64100913.020000003</v>
      </c>
    </row>
    <row r="1438" spans="1:11" x14ac:dyDescent="0.25">
      <c r="A1438" t="s">
        <v>9</v>
      </c>
      <c r="B1438" s="3">
        <v>46250</v>
      </c>
      <c r="C1438" t="s">
        <v>103</v>
      </c>
      <c r="D1438">
        <v>1042</v>
      </c>
      <c r="E1438" t="s">
        <v>44</v>
      </c>
      <c r="F1438" s="1">
        <v>53382239.619999997</v>
      </c>
      <c r="G1438" s="1">
        <v>244445.05</v>
      </c>
      <c r="H1438" s="1">
        <v>41961834.960000001</v>
      </c>
      <c r="I1438" s="1">
        <v>187934.41</v>
      </c>
      <c r="J1438" s="2">
        <v>80.694000000000003</v>
      </c>
      <c r="K1438" s="2">
        <v>3</v>
      </c>
    </row>
    <row r="1439" spans="1:11" x14ac:dyDescent="0.25">
      <c r="A1439" t="s">
        <v>9</v>
      </c>
      <c r="B1439" s="3">
        <v>46250</v>
      </c>
      <c r="C1439" t="s">
        <v>103</v>
      </c>
      <c r="D1439">
        <v>1043</v>
      </c>
      <c r="E1439" t="s">
        <v>45</v>
      </c>
      <c r="F1439" s="1">
        <v>71781680.359999999</v>
      </c>
      <c r="H1439" s="1">
        <v>56147640.950000003</v>
      </c>
    </row>
    <row r="1440" spans="1:11" x14ac:dyDescent="0.25">
      <c r="A1440" t="s">
        <v>9</v>
      </c>
      <c r="B1440" s="3">
        <v>46250</v>
      </c>
      <c r="C1440" t="s">
        <v>103</v>
      </c>
      <c r="D1440">
        <v>1044</v>
      </c>
      <c r="E1440" t="s">
        <v>46</v>
      </c>
      <c r="F1440" s="1">
        <v>23022139.309999999</v>
      </c>
      <c r="H1440" s="1">
        <v>18107486.719999999</v>
      </c>
    </row>
    <row r="1441" spans="1:11" x14ac:dyDescent="0.25">
      <c r="A1441" t="s">
        <v>9</v>
      </c>
      <c r="B1441" s="3">
        <v>46250</v>
      </c>
      <c r="C1441" t="s">
        <v>103</v>
      </c>
      <c r="D1441">
        <v>1045</v>
      </c>
      <c r="E1441" t="s">
        <v>47</v>
      </c>
      <c r="F1441" s="1">
        <v>13326653.460000001</v>
      </c>
      <c r="H1441" s="1">
        <v>10500174.619999999</v>
      </c>
    </row>
    <row r="1442" spans="1:11" x14ac:dyDescent="0.25">
      <c r="A1442" t="s">
        <v>9</v>
      </c>
      <c r="B1442" s="3">
        <v>46250</v>
      </c>
      <c r="C1442" t="s">
        <v>103</v>
      </c>
      <c r="D1442">
        <v>1046</v>
      </c>
      <c r="E1442" t="s">
        <v>48</v>
      </c>
      <c r="F1442" s="1">
        <v>16604878.859999999</v>
      </c>
      <c r="H1442" s="1">
        <v>13047433.300000001</v>
      </c>
    </row>
    <row r="1443" spans="1:11" x14ac:dyDescent="0.25">
      <c r="A1443" t="s">
        <v>9</v>
      </c>
      <c r="B1443" s="3">
        <v>46250</v>
      </c>
      <c r="C1443" t="s">
        <v>103</v>
      </c>
      <c r="D1443">
        <v>1050</v>
      </c>
      <c r="E1443" t="s">
        <v>49</v>
      </c>
      <c r="F1443" s="1">
        <v>52129596.659999996</v>
      </c>
      <c r="H1443" s="1">
        <v>40904946.329999998</v>
      </c>
    </row>
    <row r="1444" spans="1:11" x14ac:dyDescent="0.25">
      <c r="A1444" t="s">
        <v>9</v>
      </c>
      <c r="B1444" s="3">
        <v>46250</v>
      </c>
      <c r="C1444" t="s">
        <v>103</v>
      </c>
      <c r="D1444">
        <v>1051</v>
      </c>
      <c r="E1444" t="s">
        <v>50</v>
      </c>
      <c r="F1444" s="1">
        <v>68297848.140000001</v>
      </c>
      <c r="G1444" s="1">
        <v>3097137.69</v>
      </c>
      <c r="H1444" s="1">
        <v>53627793.270000003</v>
      </c>
      <c r="I1444" s="1">
        <v>2395767.96</v>
      </c>
      <c r="J1444" s="2">
        <v>18</v>
      </c>
      <c r="K1444" s="2">
        <v>4</v>
      </c>
    </row>
    <row r="1445" spans="1:11" x14ac:dyDescent="0.25">
      <c r="A1445" t="s">
        <v>9</v>
      </c>
      <c r="B1445" s="3">
        <v>46250</v>
      </c>
      <c r="C1445" t="s">
        <v>103</v>
      </c>
      <c r="D1445">
        <v>1052</v>
      </c>
      <c r="E1445" t="s">
        <v>51</v>
      </c>
      <c r="F1445" s="1">
        <v>59678842.969999999</v>
      </c>
      <c r="G1445" s="1">
        <v>171485.4</v>
      </c>
      <c r="H1445" s="1">
        <v>47302017.590000004</v>
      </c>
      <c r="I1445" s="1">
        <v>132865.79999999999</v>
      </c>
      <c r="J1445" s="2">
        <v>60</v>
      </c>
      <c r="K1445" s="2">
        <v>2</v>
      </c>
    </row>
    <row r="1446" spans="1:11" x14ac:dyDescent="0.25">
      <c r="A1446" t="s">
        <v>9</v>
      </c>
      <c r="B1446" s="3">
        <v>46250</v>
      </c>
      <c r="C1446" t="s">
        <v>103</v>
      </c>
      <c r="D1446">
        <v>1053</v>
      </c>
      <c r="E1446" t="s">
        <v>52</v>
      </c>
      <c r="F1446" s="1">
        <v>62808714.039999999</v>
      </c>
      <c r="H1446" s="1">
        <v>49249228.259999998</v>
      </c>
    </row>
    <row r="1447" spans="1:11" x14ac:dyDescent="0.25">
      <c r="A1447" t="s">
        <v>9</v>
      </c>
      <c r="B1447" s="3">
        <v>46250</v>
      </c>
      <c r="C1447" t="s">
        <v>103</v>
      </c>
      <c r="D1447">
        <v>1054</v>
      </c>
      <c r="E1447" t="s">
        <v>53</v>
      </c>
      <c r="F1447" s="1">
        <v>91791040.180000007</v>
      </c>
      <c r="G1447" s="1">
        <v>256050.15</v>
      </c>
      <c r="H1447" s="1">
        <v>71561495.599999994</v>
      </c>
      <c r="I1447" s="1">
        <v>196305.18</v>
      </c>
      <c r="J1447" s="2">
        <v>89</v>
      </c>
      <c r="K1447" s="2">
        <v>3</v>
      </c>
    </row>
    <row r="1448" spans="1:11" x14ac:dyDescent="0.25">
      <c r="A1448" t="s">
        <v>9</v>
      </c>
      <c r="B1448" s="3">
        <v>46250</v>
      </c>
      <c r="C1448" t="s">
        <v>103</v>
      </c>
      <c r="D1448">
        <v>1055</v>
      </c>
      <c r="E1448" t="s">
        <v>54</v>
      </c>
      <c r="F1448" s="1">
        <v>47305794.549999997</v>
      </c>
      <c r="H1448" s="1">
        <v>37169481.280000001</v>
      </c>
    </row>
    <row r="1449" spans="1:11" x14ac:dyDescent="0.25">
      <c r="A1449" t="s">
        <v>9</v>
      </c>
      <c r="B1449" s="3">
        <v>46250</v>
      </c>
      <c r="C1449" t="s">
        <v>103</v>
      </c>
      <c r="D1449">
        <v>1056</v>
      </c>
      <c r="E1449" t="s">
        <v>55</v>
      </c>
      <c r="F1449" s="1">
        <v>45033713.07</v>
      </c>
      <c r="G1449" s="1">
        <v>136521.19</v>
      </c>
      <c r="H1449" s="1">
        <v>35383277.969999999</v>
      </c>
      <c r="I1449" s="1">
        <v>110921.26</v>
      </c>
      <c r="J1449" s="2">
        <v>30.2</v>
      </c>
      <c r="K1449" s="2">
        <v>3</v>
      </c>
    </row>
    <row r="1450" spans="1:11" x14ac:dyDescent="0.25">
      <c r="A1450" t="s">
        <v>9</v>
      </c>
      <c r="B1450" s="3">
        <v>46250</v>
      </c>
      <c r="C1450" t="s">
        <v>103</v>
      </c>
      <c r="D1450">
        <v>1057</v>
      </c>
      <c r="E1450" t="s">
        <v>56</v>
      </c>
      <c r="F1450" s="1">
        <v>93676399.959999993</v>
      </c>
      <c r="H1450" s="1">
        <v>73470521.299999997</v>
      </c>
    </row>
    <row r="1451" spans="1:11" x14ac:dyDescent="0.25">
      <c r="A1451" t="s">
        <v>9</v>
      </c>
      <c r="B1451" s="3">
        <v>46250</v>
      </c>
      <c r="C1451" t="s">
        <v>103</v>
      </c>
      <c r="D1451">
        <v>1058</v>
      </c>
      <c r="E1451" t="s">
        <v>57</v>
      </c>
      <c r="F1451" s="1">
        <v>61574995.229999997</v>
      </c>
      <c r="H1451" s="1">
        <v>47934911.770000003</v>
      </c>
    </row>
    <row r="1452" spans="1:11" x14ac:dyDescent="0.25">
      <c r="A1452" t="s">
        <v>9</v>
      </c>
      <c r="B1452" s="3">
        <v>46250</v>
      </c>
      <c r="C1452" t="s">
        <v>103</v>
      </c>
      <c r="D1452">
        <v>1059</v>
      </c>
      <c r="E1452" t="s">
        <v>58</v>
      </c>
      <c r="F1452" s="1">
        <v>73379376.5</v>
      </c>
      <c r="H1452" s="1">
        <v>57339721.859999999</v>
      </c>
    </row>
    <row r="1453" spans="1:11" x14ac:dyDescent="0.25">
      <c r="A1453" t="s">
        <v>9</v>
      </c>
      <c r="B1453" s="3">
        <v>46250</v>
      </c>
      <c r="C1453" t="s">
        <v>103</v>
      </c>
      <c r="D1453">
        <v>1060</v>
      </c>
      <c r="E1453" t="s">
        <v>59</v>
      </c>
      <c r="F1453" s="1">
        <v>35125738.359999999</v>
      </c>
      <c r="H1453" s="1">
        <v>27762572.109999999</v>
      </c>
    </row>
    <row r="1454" spans="1:11" x14ac:dyDescent="0.25">
      <c r="A1454" t="s">
        <v>9</v>
      </c>
      <c r="B1454" s="3">
        <v>46250</v>
      </c>
      <c r="C1454" t="s">
        <v>103</v>
      </c>
      <c r="D1454">
        <v>1061</v>
      </c>
      <c r="E1454" t="s">
        <v>60</v>
      </c>
      <c r="F1454" s="1">
        <v>70873666.540000007</v>
      </c>
      <c r="G1454" s="1">
        <v>38174.25</v>
      </c>
      <c r="H1454" s="1">
        <v>55289084.57</v>
      </c>
      <c r="I1454" s="1">
        <v>29577.16</v>
      </c>
      <c r="J1454" s="2">
        <v>1</v>
      </c>
      <c r="K1454" s="2">
        <v>1</v>
      </c>
    </row>
    <row r="1455" spans="1:11" x14ac:dyDescent="0.25">
      <c r="A1455" t="s">
        <v>9</v>
      </c>
      <c r="B1455" s="3">
        <v>46250</v>
      </c>
      <c r="C1455" t="s">
        <v>103</v>
      </c>
      <c r="D1455">
        <v>1066</v>
      </c>
      <c r="E1455" t="s">
        <v>105</v>
      </c>
      <c r="F1455" s="1">
        <v>3370357.88</v>
      </c>
      <c r="H1455" s="1">
        <v>2634322.67</v>
      </c>
    </row>
    <row r="1456" spans="1:11" x14ac:dyDescent="0.25">
      <c r="A1456" t="s">
        <v>9</v>
      </c>
      <c r="B1456" s="3">
        <v>46250</v>
      </c>
      <c r="C1456" t="s">
        <v>103</v>
      </c>
      <c r="D1456">
        <v>1067</v>
      </c>
      <c r="E1456" t="s">
        <v>61</v>
      </c>
      <c r="F1456" s="1">
        <v>46712149.840000004</v>
      </c>
      <c r="G1456" s="1">
        <v>335487.86</v>
      </c>
      <c r="H1456" s="1">
        <v>36539415.240000002</v>
      </c>
      <c r="I1456" s="1">
        <v>268856.75</v>
      </c>
      <c r="J1456" s="2">
        <v>88.436000000000007</v>
      </c>
      <c r="K1456" s="2">
        <v>3</v>
      </c>
    </row>
    <row r="1457" spans="1:11" x14ac:dyDescent="0.25">
      <c r="A1457" t="s">
        <v>9</v>
      </c>
      <c r="B1457" s="3">
        <v>46250</v>
      </c>
      <c r="C1457" t="s">
        <v>103</v>
      </c>
      <c r="D1457">
        <v>1068</v>
      </c>
      <c r="E1457" t="s">
        <v>62</v>
      </c>
      <c r="F1457" s="1">
        <v>80621627.930000007</v>
      </c>
      <c r="H1457" s="1">
        <v>63474794.75</v>
      </c>
    </row>
    <row r="1458" spans="1:11" x14ac:dyDescent="0.25">
      <c r="A1458" t="s">
        <v>9</v>
      </c>
      <c r="B1458" s="3">
        <v>46250</v>
      </c>
      <c r="C1458" t="s">
        <v>103</v>
      </c>
      <c r="D1458">
        <v>1074</v>
      </c>
      <c r="E1458" t="s">
        <v>63</v>
      </c>
      <c r="F1458" s="1">
        <v>37898491.939999998</v>
      </c>
      <c r="H1458" s="1">
        <v>29522721.91</v>
      </c>
    </row>
    <row r="1459" spans="1:11" x14ac:dyDescent="0.25">
      <c r="A1459" t="s">
        <v>9</v>
      </c>
      <c r="B1459" s="3">
        <v>46250</v>
      </c>
      <c r="C1459" t="s">
        <v>103</v>
      </c>
      <c r="D1459">
        <v>1075</v>
      </c>
      <c r="E1459" t="s">
        <v>64</v>
      </c>
      <c r="F1459" s="1">
        <v>71347029.799999997</v>
      </c>
      <c r="H1459" s="1">
        <v>56304260.43</v>
      </c>
    </row>
    <row r="1460" spans="1:11" x14ac:dyDescent="0.25">
      <c r="A1460" t="s">
        <v>9</v>
      </c>
      <c r="B1460" s="3">
        <v>46250</v>
      </c>
      <c r="C1460" t="s">
        <v>103</v>
      </c>
      <c r="D1460">
        <v>1076</v>
      </c>
      <c r="E1460" t="s">
        <v>65</v>
      </c>
      <c r="F1460" s="1">
        <v>58290790.009999998</v>
      </c>
      <c r="H1460" s="1">
        <v>45845057.829999998</v>
      </c>
    </row>
    <row r="1461" spans="1:11" x14ac:dyDescent="0.25">
      <c r="A1461" t="s">
        <v>9</v>
      </c>
      <c r="B1461" s="3">
        <v>46250</v>
      </c>
      <c r="C1461" t="s">
        <v>103</v>
      </c>
      <c r="D1461">
        <v>1078</v>
      </c>
      <c r="E1461" t="s">
        <v>67</v>
      </c>
      <c r="F1461" s="1">
        <v>65687514.450000003</v>
      </c>
      <c r="H1461" s="1">
        <v>51895106.229999997</v>
      </c>
    </row>
    <row r="1462" spans="1:11" x14ac:dyDescent="0.25">
      <c r="A1462" t="s">
        <v>9</v>
      </c>
      <c r="B1462" s="3">
        <v>46250</v>
      </c>
      <c r="C1462" t="s">
        <v>103</v>
      </c>
      <c r="D1462">
        <v>1080</v>
      </c>
      <c r="E1462" t="s">
        <v>68</v>
      </c>
      <c r="F1462" s="1">
        <v>55583903.759999998</v>
      </c>
      <c r="H1462" s="1">
        <v>43177283.399999999</v>
      </c>
    </row>
    <row r="1463" spans="1:11" x14ac:dyDescent="0.25">
      <c r="A1463" t="s">
        <v>9</v>
      </c>
      <c r="B1463" s="3">
        <v>46250</v>
      </c>
      <c r="C1463" t="s">
        <v>103</v>
      </c>
      <c r="D1463">
        <v>1081</v>
      </c>
      <c r="E1463" t="s">
        <v>69</v>
      </c>
      <c r="F1463" s="1">
        <v>53368712.369999997</v>
      </c>
      <c r="H1463" s="1">
        <v>41629631.740000002</v>
      </c>
    </row>
    <row r="1464" spans="1:11" x14ac:dyDescent="0.25">
      <c r="A1464" t="s">
        <v>9</v>
      </c>
      <c r="B1464" s="3">
        <v>46250</v>
      </c>
      <c r="C1464" t="s">
        <v>103</v>
      </c>
      <c r="D1464">
        <v>1082</v>
      </c>
      <c r="E1464" t="s">
        <v>70</v>
      </c>
      <c r="F1464" s="1">
        <v>30332841.199999999</v>
      </c>
      <c r="H1464" s="1">
        <v>23987171.030000001</v>
      </c>
    </row>
    <row r="1465" spans="1:11" x14ac:dyDescent="0.25">
      <c r="A1465" t="s">
        <v>9</v>
      </c>
      <c r="B1465" s="3">
        <v>46250</v>
      </c>
      <c r="C1465" t="s">
        <v>103</v>
      </c>
      <c r="D1465">
        <v>1084</v>
      </c>
      <c r="E1465" t="s">
        <v>71</v>
      </c>
      <c r="F1465" s="1">
        <v>19997720.640000001</v>
      </c>
      <c r="H1465" s="1">
        <v>15815229.869999999</v>
      </c>
    </row>
    <row r="1466" spans="1:11" x14ac:dyDescent="0.25">
      <c r="A1466" t="s">
        <v>9</v>
      </c>
      <c r="B1466" s="3">
        <v>46250</v>
      </c>
      <c r="C1466" t="s">
        <v>103</v>
      </c>
      <c r="D1466">
        <v>1085</v>
      </c>
      <c r="E1466" t="s">
        <v>72</v>
      </c>
      <c r="F1466" s="1">
        <v>38795852.630000003</v>
      </c>
      <c r="H1466" s="1">
        <v>30512412.760000002</v>
      </c>
    </row>
    <row r="1467" spans="1:11" x14ac:dyDescent="0.25">
      <c r="A1467" t="s">
        <v>9</v>
      </c>
      <c r="B1467" s="3">
        <v>46250</v>
      </c>
      <c r="C1467" t="s">
        <v>103</v>
      </c>
      <c r="D1467">
        <v>1086</v>
      </c>
      <c r="E1467" t="s">
        <v>73</v>
      </c>
      <c r="F1467" s="1">
        <v>49893327.729999997</v>
      </c>
      <c r="H1467" s="1">
        <v>39046312.100000001</v>
      </c>
    </row>
    <row r="1468" spans="1:11" x14ac:dyDescent="0.25">
      <c r="A1468" t="s">
        <v>9</v>
      </c>
      <c r="B1468" s="3">
        <v>46250</v>
      </c>
      <c r="C1468" t="s">
        <v>103</v>
      </c>
      <c r="D1468">
        <v>1087</v>
      </c>
      <c r="E1468" t="s">
        <v>74</v>
      </c>
      <c r="F1468" s="1">
        <v>73108883.409999996</v>
      </c>
      <c r="G1468" s="1">
        <v>339274.83</v>
      </c>
      <c r="H1468" s="1">
        <v>57511594.32</v>
      </c>
      <c r="I1468" s="1">
        <v>254949.88</v>
      </c>
      <c r="J1468" s="2">
        <v>160</v>
      </c>
      <c r="K1468" s="2">
        <v>8</v>
      </c>
    </row>
    <row r="1469" spans="1:11" x14ac:dyDescent="0.25">
      <c r="A1469" t="s">
        <v>9</v>
      </c>
      <c r="B1469" s="3">
        <v>46250</v>
      </c>
      <c r="C1469" t="s">
        <v>103</v>
      </c>
      <c r="D1469">
        <v>1088</v>
      </c>
      <c r="E1469" t="s">
        <v>75</v>
      </c>
      <c r="F1469" s="1">
        <v>44927897.780000001</v>
      </c>
      <c r="H1469" s="1">
        <v>35180794.840000004</v>
      </c>
    </row>
    <row r="1470" spans="1:11" x14ac:dyDescent="0.25">
      <c r="A1470" t="s">
        <v>9</v>
      </c>
      <c r="B1470" s="3">
        <v>46250</v>
      </c>
      <c r="C1470" t="s">
        <v>103</v>
      </c>
      <c r="D1470">
        <v>1092</v>
      </c>
      <c r="E1470" t="s">
        <v>76</v>
      </c>
      <c r="F1470" s="1">
        <v>49574885.18</v>
      </c>
      <c r="H1470" s="1">
        <v>38709893.009999998</v>
      </c>
    </row>
    <row r="1471" spans="1:11" x14ac:dyDescent="0.25">
      <c r="A1471" t="s">
        <v>9</v>
      </c>
      <c r="B1471" s="3">
        <v>46250</v>
      </c>
      <c r="C1471" t="s">
        <v>103</v>
      </c>
      <c r="D1471">
        <v>1093</v>
      </c>
      <c r="E1471" t="s">
        <v>77</v>
      </c>
      <c r="F1471" s="1">
        <v>61387297.520000003</v>
      </c>
      <c r="H1471" s="1">
        <v>48275940.640000001</v>
      </c>
    </row>
    <row r="1472" spans="1:11" x14ac:dyDescent="0.25">
      <c r="A1472" t="s">
        <v>9</v>
      </c>
      <c r="B1472" s="3">
        <v>46250</v>
      </c>
      <c r="C1472" t="s">
        <v>103</v>
      </c>
      <c r="D1472">
        <v>1096</v>
      </c>
      <c r="E1472" t="s">
        <v>78</v>
      </c>
      <c r="F1472" s="1">
        <v>60977656.329999998</v>
      </c>
      <c r="H1472" s="1">
        <v>47862973.829999998</v>
      </c>
    </row>
    <row r="1473" spans="1:11" x14ac:dyDescent="0.25">
      <c r="A1473" t="s">
        <v>9</v>
      </c>
      <c r="B1473" s="3">
        <v>46250</v>
      </c>
      <c r="C1473" t="s">
        <v>103</v>
      </c>
      <c r="D1473">
        <v>1097</v>
      </c>
      <c r="E1473" t="s">
        <v>79</v>
      </c>
      <c r="F1473" s="1">
        <v>42748853.920000002</v>
      </c>
      <c r="H1473" s="1">
        <v>33596397.549999997</v>
      </c>
    </row>
    <row r="1474" spans="1:11" x14ac:dyDescent="0.25">
      <c r="A1474" t="s">
        <v>9</v>
      </c>
      <c r="B1474" s="3">
        <v>46250</v>
      </c>
      <c r="C1474" t="s">
        <v>103</v>
      </c>
      <c r="D1474">
        <v>1099</v>
      </c>
      <c r="E1474" t="s">
        <v>81</v>
      </c>
      <c r="F1474" s="1">
        <v>59924987.100000001</v>
      </c>
      <c r="H1474" s="1">
        <v>47508080.770000003</v>
      </c>
    </row>
    <row r="1475" spans="1:11" x14ac:dyDescent="0.25">
      <c r="A1475" t="s">
        <v>9</v>
      </c>
      <c r="B1475" s="3">
        <v>46250</v>
      </c>
      <c r="C1475" t="s">
        <v>103</v>
      </c>
      <c r="D1475">
        <v>1102</v>
      </c>
      <c r="E1475" t="s">
        <v>107</v>
      </c>
      <c r="F1475" s="1">
        <v>5286781.12</v>
      </c>
      <c r="H1475" s="1">
        <v>4132835.36</v>
      </c>
    </row>
    <row r="1476" spans="1:11" x14ac:dyDescent="0.25">
      <c r="A1476" t="s">
        <v>9</v>
      </c>
      <c r="B1476" s="3">
        <v>46250</v>
      </c>
      <c r="C1476" t="s">
        <v>103</v>
      </c>
      <c r="D1476">
        <v>1106</v>
      </c>
      <c r="E1476" t="s">
        <v>83</v>
      </c>
      <c r="F1476" s="1">
        <v>37640652.359999999</v>
      </c>
      <c r="G1476" s="1">
        <v>1706577.1</v>
      </c>
      <c r="H1476" s="1">
        <v>29505213.300000001</v>
      </c>
      <c r="I1476" s="1">
        <v>1322244.6599999999</v>
      </c>
      <c r="J1476" s="2">
        <v>7</v>
      </c>
      <c r="K1476" s="2">
        <v>5</v>
      </c>
    </row>
    <row r="1477" spans="1:11" x14ac:dyDescent="0.25">
      <c r="A1477" t="s">
        <v>9</v>
      </c>
      <c r="B1477" s="3">
        <v>46250</v>
      </c>
      <c r="C1477" t="s">
        <v>103</v>
      </c>
      <c r="D1477">
        <v>1108</v>
      </c>
      <c r="E1477" t="s">
        <v>84</v>
      </c>
      <c r="F1477" s="1">
        <v>57952154.479999997</v>
      </c>
      <c r="H1477" s="1">
        <v>45647383.579999998</v>
      </c>
    </row>
    <row r="1478" spans="1:11" x14ac:dyDescent="0.25">
      <c r="A1478" t="s">
        <v>9</v>
      </c>
      <c r="B1478" s="3">
        <v>46250</v>
      </c>
      <c r="C1478" t="s">
        <v>103</v>
      </c>
      <c r="D1478">
        <v>1109</v>
      </c>
      <c r="E1478" t="s">
        <v>108</v>
      </c>
      <c r="F1478" s="1">
        <v>5506069.0700000003</v>
      </c>
      <c r="H1478" s="1">
        <v>4302308.26</v>
      </c>
    </row>
    <row r="1479" spans="1:11" x14ac:dyDescent="0.25">
      <c r="A1479" t="s">
        <v>9</v>
      </c>
      <c r="B1479" s="3">
        <v>46250</v>
      </c>
      <c r="C1479" t="s">
        <v>103</v>
      </c>
      <c r="D1479">
        <v>1110</v>
      </c>
      <c r="E1479" t="s">
        <v>85</v>
      </c>
      <c r="F1479" s="1">
        <v>42786596.689999998</v>
      </c>
      <c r="H1479" s="1">
        <v>33584476.090000004</v>
      </c>
    </row>
    <row r="1480" spans="1:11" x14ac:dyDescent="0.25">
      <c r="A1480" t="s">
        <v>9</v>
      </c>
      <c r="B1480" s="3">
        <v>46250</v>
      </c>
      <c r="C1480" t="s">
        <v>103</v>
      </c>
      <c r="D1480">
        <v>1111</v>
      </c>
      <c r="E1480" t="s">
        <v>86</v>
      </c>
      <c r="F1480" s="1">
        <v>30520362.510000002</v>
      </c>
      <c r="H1480" s="1">
        <v>24154168.579999998</v>
      </c>
    </row>
    <row r="1481" spans="1:11" x14ac:dyDescent="0.25">
      <c r="A1481" t="s">
        <v>9</v>
      </c>
      <c r="B1481" s="3">
        <v>46250</v>
      </c>
      <c r="C1481" t="s">
        <v>103</v>
      </c>
      <c r="D1481">
        <v>1114</v>
      </c>
      <c r="E1481" t="s">
        <v>87</v>
      </c>
      <c r="F1481" s="1">
        <v>27771974.510000002</v>
      </c>
      <c r="H1481" s="1">
        <v>21845899.52</v>
      </c>
    </row>
    <row r="1482" spans="1:11" x14ac:dyDescent="0.25">
      <c r="A1482" t="s">
        <v>9</v>
      </c>
      <c r="B1482" s="3">
        <v>46250</v>
      </c>
      <c r="C1482" t="s">
        <v>103</v>
      </c>
      <c r="D1482">
        <v>1115</v>
      </c>
      <c r="E1482" t="s">
        <v>88</v>
      </c>
      <c r="F1482" s="1">
        <v>54011766.130000003</v>
      </c>
      <c r="H1482" s="1">
        <v>42445251.740000002</v>
      </c>
    </row>
    <row r="1483" spans="1:11" x14ac:dyDescent="0.25">
      <c r="A1483" t="s">
        <v>9</v>
      </c>
      <c r="B1483" s="3">
        <v>46250</v>
      </c>
      <c r="C1483" t="s">
        <v>103</v>
      </c>
      <c r="D1483">
        <v>1116</v>
      </c>
      <c r="E1483" t="s">
        <v>89</v>
      </c>
      <c r="F1483" s="1">
        <v>52122872.990000002</v>
      </c>
      <c r="H1483" s="1">
        <v>40863494.600000001</v>
      </c>
    </row>
    <row r="1484" spans="1:11" x14ac:dyDescent="0.25">
      <c r="A1484" t="s">
        <v>9</v>
      </c>
      <c r="B1484" s="3">
        <v>46250</v>
      </c>
      <c r="C1484" t="s">
        <v>103</v>
      </c>
      <c r="D1484">
        <v>1119</v>
      </c>
      <c r="E1484" t="s">
        <v>90</v>
      </c>
      <c r="F1484" s="1">
        <v>47540762.100000001</v>
      </c>
      <c r="H1484" s="1">
        <v>37316937.329999998</v>
      </c>
    </row>
    <row r="1485" spans="1:11" x14ac:dyDescent="0.25">
      <c r="A1485" t="s">
        <v>9</v>
      </c>
      <c r="B1485" s="3">
        <v>46250</v>
      </c>
      <c r="C1485" t="s">
        <v>103</v>
      </c>
      <c r="D1485">
        <v>2997</v>
      </c>
      <c r="E1485" t="s">
        <v>91</v>
      </c>
      <c r="F1485" s="1">
        <v>260864116.28999999</v>
      </c>
      <c r="G1485" s="1">
        <v>4048513.51</v>
      </c>
      <c r="H1485" s="1">
        <v>206709265.25999999</v>
      </c>
      <c r="I1485" s="1">
        <v>3096477.97</v>
      </c>
      <c r="J1485" s="2">
        <v>771.74099999999999</v>
      </c>
      <c r="K1485" s="2">
        <v>40</v>
      </c>
    </row>
    <row r="1486" spans="1:11" x14ac:dyDescent="0.25">
      <c r="A1486" t="s">
        <v>9</v>
      </c>
      <c r="B1486" s="3">
        <v>46250</v>
      </c>
      <c r="C1486" t="s">
        <v>103</v>
      </c>
      <c r="D1486">
        <v>2998</v>
      </c>
      <c r="E1486" t="s">
        <v>92</v>
      </c>
      <c r="F1486" s="1">
        <v>149794869.97</v>
      </c>
      <c r="G1486" s="1">
        <v>1463317.92</v>
      </c>
      <c r="H1486" s="1">
        <v>117438649.47</v>
      </c>
      <c r="I1486" s="1">
        <v>1132848.31</v>
      </c>
      <c r="J1486" s="2">
        <v>537.16800000000001</v>
      </c>
      <c r="K1486" s="2">
        <v>18</v>
      </c>
    </row>
    <row r="1487" spans="1:11" x14ac:dyDescent="0.25">
      <c r="A1487" t="s">
        <v>9</v>
      </c>
      <c r="B1487" s="3">
        <v>46250</v>
      </c>
      <c r="C1487" t="s">
        <v>103</v>
      </c>
      <c r="D1487">
        <v>2999</v>
      </c>
      <c r="E1487" t="s">
        <v>93</v>
      </c>
      <c r="F1487" s="1">
        <v>175779977.87</v>
      </c>
      <c r="G1487" s="1">
        <v>-244159.59</v>
      </c>
      <c r="H1487" s="1">
        <v>137846615.74000001</v>
      </c>
      <c r="I1487" s="1">
        <v>-184039.06</v>
      </c>
      <c r="J1487" s="2">
        <v>-104.3</v>
      </c>
      <c r="K1487" s="2">
        <v>3</v>
      </c>
    </row>
    <row r="1488" spans="1:11" x14ac:dyDescent="0.25">
      <c r="A1488" t="s">
        <v>9</v>
      </c>
      <c r="B1488" s="3">
        <v>46250</v>
      </c>
      <c r="C1488" t="s">
        <v>103</v>
      </c>
      <c r="D1488">
        <v>3601</v>
      </c>
      <c r="E1488" t="s">
        <v>94</v>
      </c>
      <c r="F1488" s="1">
        <v>178622399.75999999</v>
      </c>
      <c r="G1488" s="1">
        <v>-14418</v>
      </c>
      <c r="H1488" s="1">
        <v>139920343.44999999</v>
      </c>
      <c r="I1488" s="1">
        <v>-11170.97</v>
      </c>
      <c r="J1488" s="2">
        <v>-2</v>
      </c>
      <c r="K1488" s="2">
        <v>1</v>
      </c>
    </row>
    <row r="1489" spans="1:11" x14ac:dyDescent="0.25">
      <c r="A1489" t="s">
        <v>9</v>
      </c>
      <c r="B1489" s="3">
        <v>46250</v>
      </c>
      <c r="C1489" t="s">
        <v>103</v>
      </c>
      <c r="D1489">
        <v>3602</v>
      </c>
      <c r="E1489" t="s">
        <v>95</v>
      </c>
      <c r="F1489" s="1">
        <v>126504773.95</v>
      </c>
      <c r="H1489" s="1">
        <v>99191732.939999998</v>
      </c>
    </row>
    <row r="1490" spans="1:11" x14ac:dyDescent="0.25">
      <c r="A1490" t="s">
        <v>9</v>
      </c>
      <c r="B1490" s="3">
        <v>46250</v>
      </c>
      <c r="C1490" t="s">
        <v>103</v>
      </c>
      <c r="D1490">
        <v>3603</v>
      </c>
      <c r="E1490" t="s">
        <v>96</v>
      </c>
      <c r="F1490" s="1">
        <v>212959849.38999999</v>
      </c>
      <c r="H1490" s="1">
        <v>165945031.78999999</v>
      </c>
    </row>
    <row r="1491" spans="1:11" x14ac:dyDescent="0.25">
      <c r="A1491" t="s">
        <v>9</v>
      </c>
      <c r="B1491" s="3">
        <v>46250</v>
      </c>
      <c r="C1491" t="s">
        <v>103</v>
      </c>
      <c r="D1491">
        <v>3604</v>
      </c>
      <c r="E1491" t="s">
        <v>97</v>
      </c>
      <c r="F1491" s="1">
        <v>141137616.74000001</v>
      </c>
      <c r="H1491" s="1">
        <v>110243643.04000001</v>
      </c>
    </row>
    <row r="1492" spans="1:11" x14ac:dyDescent="0.25">
      <c r="A1492" t="s">
        <v>9</v>
      </c>
      <c r="B1492" s="3">
        <v>46250</v>
      </c>
      <c r="C1492" t="s">
        <v>103</v>
      </c>
      <c r="D1492">
        <v>3605</v>
      </c>
      <c r="E1492" t="s">
        <v>98</v>
      </c>
      <c r="F1492" s="1">
        <v>190920109.09</v>
      </c>
      <c r="H1492" s="1">
        <v>150343318.93000001</v>
      </c>
    </row>
    <row r="1493" spans="1:11" x14ac:dyDescent="0.25">
      <c r="A1493" t="s">
        <v>9</v>
      </c>
      <c r="B1493" s="3">
        <v>46250</v>
      </c>
      <c r="C1493" t="s">
        <v>103</v>
      </c>
      <c r="D1493">
        <v>3606</v>
      </c>
      <c r="E1493" t="s">
        <v>99</v>
      </c>
      <c r="F1493" s="1">
        <v>128674410.70999999</v>
      </c>
      <c r="G1493" s="1">
        <v>1329470.3400000001</v>
      </c>
      <c r="H1493" s="1">
        <v>101275832.27</v>
      </c>
      <c r="I1493" s="1">
        <v>1021821.55</v>
      </c>
      <c r="J1493" s="2">
        <v>437.71699999999998</v>
      </c>
      <c r="K1493" s="2">
        <v>15</v>
      </c>
    </row>
    <row r="1494" spans="1:11" x14ac:dyDescent="0.25">
      <c r="A1494" t="s">
        <v>9</v>
      </c>
      <c r="B1494" s="3">
        <v>46250</v>
      </c>
      <c r="C1494" t="s">
        <v>103</v>
      </c>
      <c r="D1494">
        <v>3608</v>
      </c>
      <c r="E1494" t="s">
        <v>100</v>
      </c>
      <c r="F1494" s="1">
        <v>179408587.71000001</v>
      </c>
      <c r="G1494" s="1">
        <v>2322424.9300000002</v>
      </c>
      <c r="H1494" s="1">
        <v>139906122.97999999</v>
      </c>
      <c r="I1494" s="1">
        <v>1795871.88</v>
      </c>
      <c r="J1494" s="2">
        <v>229.99299999999999</v>
      </c>
      <c r="K1494" s="2">
        <v>10</v>
      </c>
    </row>
    <row r="1495" spans="1:11" x14ac:dyDescent="0.25">
      <c r="A1495" t="s">
        <v>9</v>
      </c>
      <c r="B1495" s="3">
        <v>46250</v>
      </c>
      <c r="C1495" t="s">
        <v>103</v>
      </c>
      <c r="D1495">
        <v>3613</v>
      </c>
      <c r="E1495" t="s">
        <v>101</v>
      </c>
      <c r="F1495" s="1">
        <v>151450722.55000001</v>
      </c>
      <c r="G1495" s="1">
        <v>7353400.1900000004</v>
      </c>
      <c r="H1495" s="1">
        <v>118926879.53</v>
      </c>
      <c r="I1495" s="1">
        <v>5667976.6699999999</v>
      </c>
      <c r="J1495" s="2">
        <v>423</v>
      </c>
      <c r="K1495" s="2">
        <v>28</v>
      </c>
    </row>
    <row r="1496" spans="1:11" x14ac:dyDescent="0.25">
      <c r="A1496" t="s">
        <v>9</v>
      </c>
      <c r="B1496" s="3">
        <v>46250</v>
      </c>
      <c r="C1496" t="s">
        <v>103</v>
      </c>
      <c r="D1496">
        <v>4001</v>
      </c>
      <c r="E1496" t="s">
        <v>102</v>
      </c>
      <c r="F1496" s="1">
        <v>20034043.140000001</v>
      </c>
      <c r="G1496" s="1">
        <v>15786.5</v>
      </c>
      <c r="H1496" s="1">
        <v>15813656.77</v>
      </c>
      <c r="I1496" s="1">
        <v>12231.28</v>
      </c>
      <c r="J1496" s="2">
        <v>6</v>
      </c>
      <c r="K1496" s="2">
        <v>1</v>
      </c>
    </row>
    <row r="1497" spans="1:11" x14ac:dyDescent="0.25">
      <c r="A1497" t="s">
        <v>9</v>
      </c>
      <c r="B1497" s="3">
        <v>46251</v>
      </c>
      <c r="C1497" t="s">
        <v>104</v>
      </c>
      <c r="D1497">
        <v>1002</v>
      </c>
      <c r="E1497" t="s">
        <v>11</v>
      </c>
      <c r="F1497" s="1">
        <v>109950795.66</v>
      </c>
      <c r="G1497" s="1">
        <v>1989882.54</v>
      </c>
      <c r="H1497" s="1">
        <v>85917513.730000004</v>
      </c>
      <c r="I1497" s="1">
        <v>1550387.41</v>
      </c>
      <c r="J1497" s="2">
        <v>599.596</v>
      </c>
      <c r="K1497" s="2">
        <v>22</v>
      </c>
    </row>
    <row r="1498" spans="1:11" x14ac:dyDescent="0.25">
      <c r="A1498" t="s">
        <v>9</v>
      </c>
      <c r="B1498" s="3">
        <v>46251</v>
      </c>
      <c r="C1498" t="s">
        <v>104</v>
      </c>
      <c r="D1498">
        <v>1003</v>
      </c>
      <c r="E1498" t="s">
        <v>12</v>
      </c>
      <c r="F1498" s="1">
        <v>96373228.390000001</v>
      </c>
      <c r="G1498" s="1">
        <v>2670333.9900000002</v>
      </c>
      <c r="H1498" s="1">
        <v>75806376</v>
      </c>
      <c r="I1498" s="1">
        <v>2086200.64</v>
      </c>
      <c r="J1498" s="2">
        <v>914.495</v>
      </c>
      <c r="K1498" s="2">
        <v>23</v>
      </c>
    </row>
    <row r="1499" spans="1:11" x14ac:dyDescent="0.25">
      <c r="A1499" t="s">
        <v>9</v>
      </c>
      <c r="B1499" s="3">
        <v>46251</v>
      </c>
      <c r="C1499" t="s">
        <v>104</v>
      </c>
      <c r="D1499">
        <v>1004</v>
      </c>
      <c r="E1499" t="s">
        <v>13</v>
      </c>
      <c r="F1499" s="1">
        <v>111912900.55</v>
      </c>
      <c r="G1499" s="1">
        <v>2531037.2799999998</v>
      </c>
      <c r="H1499" s="1">
        <v>87941952.930000007</v>
      </c>
      <c r="I1499" s="1">
        <v>1976707.7</v>
      </c>
      <c r="J1499" s="2">
        <v>726.822</v>
      </c>
      <c r="K1499" s="2">
        <v>22</v>
      </c>
    </row>
    <row r="1500" spans="1:11" x14ac:dyDescent="0.25">
      <c r="A1500" t="s">
        <v>9</v>
      </c>
      <c r="B1500" s="3">
        <v>46251</v>
      </c>
      <c r="C1500" t="s">
        <v>104</v>
      </c>
      <c r="D1500">
        <v>1005</v>
      </c>
      <c r="E1500" t="s">
        <v>14</v>
      </c>
      <c r="F1500" s="1">
        <v>97596300.099999994</v>
      </c>
      <c r="H1500" s="1">
        <v>76476494.230000004</v>
      </c>
    </row>
    <row r="1501" spans="1:11" x14ac:dyDescent="0.25">
      <c r="A1501" t="s">
        <v>9</v>
      </c>
      <c r="B1501" s="3">
        <v>46251</v>
      </c>
      <c r="C1501" t="s">
        <v>104</v>
      </c>
      <c r="D1501">
        <v>1006</v>
      </c>
      <c r="E1501" t="s">
        <v>15</v>
      </c>
      <c r="F1501" s="1">
        <v>98142522.969999999</v>
      </c>
      <c r="G1501" s="1">
        <v>2438942.75</v>
      </c>
      <c r="H1501" s="1">
        <v>76803606.390000001</v>
      </c>
      <c r="I1501" s="1">
        <v>1871486.27</v>
      </c>
      <c r="J1501" s="2">
        <v>768.16300000000001</v>
      </c>
      <c r="K1501" s="2">
        <v>27</v>
      </c>
    </row>
    <row r="1502" spans="1:11" x14ac:dyDescent="0.25">
      <c r="A1502" t="s">
        <v>9</v>
      </c>
      <c r="B1502" s="3">
        <v>46251</v>
      </c>
      <c r="C1502" t="s">
        <v>104</v>
      </c>
      <c r="D1502">
        <v>1007</v>
      </c>
      <c r="E1502" t="s">
        <v>16</v>
      </c>
      <c r="F1502" s="1">
        <v>84420876.269999996</v>
      </c>
      <c r="G1502" s="1">
        <v>311551.21999999997</v>
      </c>
      <c r="H1502" s="1">
        <v>66122897.450000003</v>
      </c>
      <c r="I1502" s="1">
        <v>241125.7</v>
      </c>
      <c r="J1502" s="2">
        <v>45.981000000000002</v>
      </c>
      <c r="K1502" s="2">
        <v>3</v>
      </c>
    </row>
    <row r="1503" spans="1:11" x14ac:dyDescent="0.25">
      <c r="A1503" t="s">
        <v>9</v>
      </c>
      <c r="B1503" s="3">
        <v>46251</v>
      </c>
      <c r="C1503" t="s">
        <v>104</v>
      </c>
      <c r="D1503">
        <v>1008</v>
      </c>
      <c r="E1503" t="s">
        <v>17</v>
      </c>
      <c r="F1503" s="1">
        <v>106670233.16</v>
      </c>
      <c r="G1503" s="1">
        <v>2160268.16</v>
      </c>
      <c r="H1503" s="1">
        <v>83294911.310000002</v>
      </c>
      <c r="I1503" s="1">
        <v>1700960.75</v>
      </c>
      <c r="J1503" s="2">
        <v>580.59100000000001</v>
      </c>
      <c r="K1503" s="2">
        <v>23</v>
      </c>
    </row>
    <row r="1504" spans="1:11" x14ac:dyDescent="0.25">
      <c r="A1504" t="s">
        <v>9</v>
      </c>
      <c r="B1504" s="3">
        <v>46251</v>
      </c>
      <c r="C1504" t="s">
        <v>104</v>
      </c>
      <c r="D1504">
        <v>1010</v>
      </c>
      <c r="E1504" t="s">
        <v>18</v>
      </c>
      <c r="F1504" s="1">
        <v>64206564.409999996</v>
      </c>
      <c r="H1504" s="1">
        <v>50176781.109999999</v>
      </c>
    </row>
    <row r="1505" spans="1:11" x14ac:dyDescent="0.25">
      <c r="A1505" t="s">
        <v>9</v>
      </c>
      <c r="B1505" s="3">
        <v>46251</v>
      </c>
      <c r="C1505" t="s">
        <v>104</v>
      </c>
      <c r="D1505">
        <v>1011</v>
      </c>
      <c r="E1505" t="s">
        <v>19</v>
      </c>
      <c r="F1505" s="1">
        <v>69616817.579999998</v>
      </c>
      <c r="G1505" s="1">
        <v>688130.53</v>
      </c>
      <c r="H1505" s="1">
        <v>54570109.189999998</v>
      </c>
      <c r="I1505" s="1">
        <v>533431.66</v>
      </c>
      <c r="J1505" s="2">
        <v>101</v>
      </c>
      <c r="K1505" s="2">
        <v>5</v>
      </c>
    </row>
    <row r="1506" spans="1:11" x14ac:dyDescent="0.25">
      <c r="A1506" t="s">
        <v>9</v>
      </c>
      <c r="B1506" s="3">
        <v>46251</v>
      </c>
      <c r="C1506" t="s">
        <v>104</v>
      </c>
      <c r="D1506">
        <v>1012</v>
      </c>
      <c r="E1506" t="s">
        <v>20</v>
      </c>
      <c r="F1506" s="1">
        <v>86568816.560000002</v>
      </c>
      <c r="G1506" s="1">
        <v>502606.43</v>
      </c>
      <c r="H1506" s="1">
        <v>67527816.090000004</v>
      </c>
      <c r="I1506" s="1">
        <v>389416</v>
      </c>
      <c r="J1506" s="2">
        <v>103</v>
      </c>
      <c r="K1506" s="2">
        <v>6</v>
      </c>
    </row>
    <row r="1507" spans="1:11" x14ac:dyDescent="0.25">
      <c r="A1507" t="s">
        <v>9</v>
      </c>
      <c r="B1507" s="3">
        <v>46251</v>
      </c>
      <c r="C1507" t="s">
        <v>104</v>
      </c>
      <c r="D1507">
        <v>1013</v>
      </c>
      <c r="E1507" t="s">
        <v>21</v>
      </c>
      <c r="F1507" s="1">
        <v>62676578.75</v>
      </c>
      <c r="H1507" s="1">
        <v>49144766.710000001</v>
      </c>
    </row>
    <row r="1508" spans="1:11" x14ac:dyDescent="0.25">
      <c r="A1508" t="s">
        <v>9</v>
      </c>
      <c r="B1508" s="3">
        <v>46251</v>
      </c>
      <c r="C1508" t="s">
        <v>104</v>
      </c>
      <c r="D1508">
        <v>1014</v>
      </c>
      <c r="E1508" t="s">
        <v>22</v>
      </c>
      <c r="F1508" s="1">
        <v>82374745.849999994</v>
      </c>
      <c r="G1508" s="1">
        <v>870759.18</v>
      </c>
      <c r="H1508" s="1">
        <v>64234622.700000003</v>
      </c>
      <c r="I1508" s="1">
        <v>678641.01</v>
      </c>
      <c r="J1508" s="2">
        <v>350</v>
      </c>
      <c r="K1508" s="2">
        <v>9</v>
      </c>
    </row>
    <row r="1509" spans="1:11" x14ac:dyDescent="0.25">
      <c r="A1509" t="s">
        <v>9</v>
      </c>
      <c r="B1509" s="3">
        <v>46251</v>
      </c>
      <c r="C1509" t="s">
        <v>104</v>
      </c>
      <c r="D1509">
        <v>1015</v>
      </c>
      <c r="E1509" t="s">
        <v>23</v>
      </c>
      <c r="F1509" s="1">
        <v>80117730.640000001</v>
      </c>
      <c r="H1509" s="1">
        <v>62779359.82</v>
      </c>
    </row>
    <row r="1510" spans="1:11" x14ac:dyDescent="0.25">
      <c r="A1510" t="s">
        <v>9</v>
      </c>
      <c r="B1510" s="3">
        <v>46251</v>
      </c>
      <c r="C1510" t="s">
        <v>104</v>
      </c>
      <c r="D1510">
        <v>1016</v>
      </c>
      <c r="E1510" t="s">
        <v>24</v>
      </c>
      <c r="F1510" s="1">
        <v>112342788.81</v>
      </c>
      <c r="H1510" s="1">
        <v>87887552.969999999</v>
      </c>
    </row>
    <row r="1511" spans="1:11" x14ac:dyDescent="0.25">
      <c r="A1511" t="s">
        <v>9</v>
      </c>
      <c r="B1511" s="3">
        <v>46251</v>
      </c>
      <c r="C1511" t="s">
        <v>104</v>
      </c>
      <c r="D1511">
        <v>1017</v>
      </c>
      <c r="E1511" t="s">
        <v>25</v>
      </c>
      <c r="F1511" s="1">
        <v>82572641.260000005</v>
      </c>
      <c r="H1511" s="1">
        <v>64546708.549999997</v>
      </c>
    </row>
    <row r="1512" spans="1:11" x14ac:dyDescent="0.25">
      <c r="A1512" t="s">
        <v>9</v>
      </c>
      <c r="B1512" s="3">
        <v>46251</v>
      </c>
      <c r="C1512" t="s">
        <v>104</v>
      </c>
      <c r="D1512">
        <v>1018</v>
      </c>
      <c r="E1512" t="s">
        <v>26</v>
      </c>
      <c r="F1512" s="1">
        <v>45895819.770000003</v>
      </c>
      <c r="H1512" s="1">
        <v>35947459.780000001</v>
      </c>
    </row>
    <row r="1513" spans="1:11" x14ac:dyDescent="0.25">
      <c r="A1513" t="s">
        <v>9</v>
      </c>
      <c r="B1513" s="3">
        <v>46251</v>
      </c>
      <c r="C1513" t="s">
        <v>104</v>
      </c>
      <c r="D1513">
        <v>1020</v>
      </c>
      <c r="E1513" t="s">
        <v>27</v>
      </c>
      <c r="F1513" s="1">
        <v>100230008.2</v>
      </c>
      <c r="G1513" s="1">
        <v>4100079.47</v>
      </c>
      <c r="H1513" s="1">
        <v>78560973.25</v>
      </c>
      <c r="I1513" s="1">
        <v>3184119.5</v>
      </c>
      <c r="J1513" s="2">
        <v>1053.8040000000001</v>
      </c>
      <c r="K1513" s="2">
        <v>39</v>
      </c>
    </row>
    <row r="1514" spans="1:11" x14ac:dyDescent="0.25">
      <c r="A1514" t="s">
        <v>9</v>
      </c>
      <c r="B1514" s="3">
        <v>46251</v>
      </c>
      <c r="C1514" t="s">
        <v>104</v>
      </c>
      <c r="D1514">
        <v>1021</v>
      </c>
      <c r="E1514" t="s">
        <v>28</v>
      </c>
      <c r="F1514" s="1">
        <v>55407195.520000003</v>
      </c>
      <c r="H1514" s="1">
        <v>43317054.659999996</v>
      </c>
    </row>
    <row r="1515" spans="1:11" x14ac:dyDescent="0.25">
      <c r="A1515" t="s">
        <v>9</v>
      </c>
      <c r="B1515" s="3">
        <v>46251</v>
      </c>
      <c r="C1515" t="s">
        <v>104</v>
      </c>
      <c r="D1515">
        <v>1022</v>
      </c>
      <c r="E1515" t="s">
        <v>29</v>
      </c>
      <c r="F1515" s="1">
        <v>82282005.450000003</v>
      </c>
      <c r="G1515" s="1">
        <v>147669.13</v>
      </c>
      <c r="H1515" s="1">
        <v>64784670.359999999</v>
      </c>
      <c r="I1515" s="1">
        <v>114413.09</v>
      </c>
      <c r="J1515" s="2">
        <v>55</v>
      </c>
      <c r="K1515" s="2">
        <v>2</v>
      </c>
    </row>
    <row r="1516" spans="1:11" x14ac:dyDescent="0.25">
      <c r="A1516" t="s">
        <v>9</v>
      </c>
      <c r="B1516" s="3">
        <v>46251</v>
      </c>
      <c r="C1516" t="s">
        <v>104</v>
      </c>
      <c r="D1516">
        <v>1023</v>
      </c>
      <c r="E1516" t="s">
        <v>30</v>
      </c>
      <c r="F1516" s="1">
        <v>46889977.119999997</v>
      </c>
      <c r="G1516" s="1">
        <v>534882</v>
      </c>
      <c r="H1516" s="1">
        <v>36582293.090000004</v>
      </c>
      <c r="I1516" s="1">
        <v>409580.58</v>
      </c>
      <c r="J1516" s="2">
        <v>96</v>
      </c>
      <c r="K1516" s="2">
        <v>1</v>
      </c>
    </row>
    <row r="1517" spans="1:11" x14ac:dyDescent="0.25">
      <c r="A1517" t="s">
        <v>9</v>
      </c>
      <c r="B1517" s="3">
        <v>46251</v>
      </c>
      <c r="C1517" t="s">
        <v>104</v>
      </c>
      <c r="D1517">
        <v>1024</v>
      </c>
      <c r="E1517" t="s">
        <v>31</v>
      </c>
      <c r="F1517" s="1">
        <v>70738793.489999995</v>
      </c>
      <c r="G1517" s="1">
        <v>3271725.6</v>
      </c>
      <c r="H1517" s="1">
        <v>55181155.340000004</v>
      </c>
      <c r="I1517" s="1">
        <v>2551268.0699999998</v>
      </c>
      <c r="J1517" s="2">
        <v>1097.145</v>
      </c>
      <c r="K1517" s="2">
        <v>41</v>
      </c>
    </row>
    <row r="1518" spans="1:11" x14ac:dyDescent="0.25">
      <c r="A1518" t="s">
        <v>9</v>
      </c>
      <c r="B1518" s="3">
        <v>46251</v>
      </c>
      <c r="C1518" t="s">
        <v>104</v>
      </c>
      <c r="D1518">
        <v>1026</v>
      </c>
      <c r="E1518" t="s">
        <v>32</v>
      </c>
      <c r="F1518" s="1">
        <v>76946484.239999995</v>
      </c>
      <c r="G1518" s="1">
        <v>802000.4</v>
      </c>
      <c r="H1518" s="1">
        <v>60575135.799999997</v>
      </c>
      <c r="I1518" s="1">
        <v>676259.22</v>
      </c>
      <c r="J1518" s="2">
        <v>35.590000000000003</v>
      </c>
      <c r="K1518" s="2">
        <v>2</v>
      </c>
    </row>
    <row r="1519" spans="1:11" x14ac:dyDescent="0.25">
      <c r="A1519" t="s">
        <v>9</v>
      </c>
      <c r="B1519" s="3">
        <v>46251</v>
      </c>
      <c r="C1519" t="s">
        <v>104</v>
      </c>
      <c r="D1519">
        <v>1027</v>
      </c>
      <c r="E1519" t="s">
        <v>33</v>
      </c>
      <c r="F1519" s="1">
        <v>22388373.91</v>
      </c>
      <c r="H1519" s="1">
        <v>17686496.940000001</v>
      </c>
    </row>
    <row r="1520" spans="1:11" x14ac:dyDescent="0.25">
      <c r="A1520" t="s">
        <v>9</v>
      </c>
      <c r="B1520" s="3">
        <v>46251</v>
      </c>
      <c r="C1520" t="s">
        <v>104</v>
      </c>
      <c r="D1520">
        <v>1028</v>
      </c>
      <c r="E1520" t="s">
        <v>34</v>
      </c>
      <c r="F1520" s="1">
        <v>58682823.479999997</v>
      </c>
      <c r="H1520" s="1">
        <v>46009585.200000003</v>
      </c>
    </row>
    <row r="1521" spans="1:11" x14ac:dyDescent="0.25">
      <c r="A1521" t="s">
        <v>9</v>
      </c>
      <c r="B1521" s="3">
        <v>46251</v>
      </c>
      <c r="C1521" t="s">
        <v>104</v>
      </c>
      <c r="D1521">
        <v>1029</v>
      </c>
      <c r="E1521" t="s">
        <v>35</v>
      </c>
      <c r="F1521" s="1">
        <v>44050667.960000001</v>
      </c>
      <c r="H1521" s="1">
        <v>34471875</v>
      </c>
    </row>
    <row r="1522" spans="1:11" x14ac:dyDescent="0.25">
      <c r="A1522" t="s">
        <v>9</v>
      </c>
      <c r="B1522" s="3">
        <v>46251</v>
      </c>
      <c r="C1522" t="s">
        <v>104</v>
      </c>
      <c r="D1522">
        <v>1030</v>
      </c>
      <c r="E1522" t="s">
        <v>36</v>
      </c>
      <c r="F1522" s="1">
        <v>19480216.02</v>
      </c>
      <c r="H1522" s="1">
        <v>15257948.02</v>
      </c>
    </row>
    <row r="1523" spans="1:11" x14ac:dyDescent="0.25">
      <c r="A1523" t="s">
        <v>9</v>
      </c>
      <c r="B1523" s="3">
        <v>46251</v>
      </c>
      <c r="C1523" t="s">
        <v>104</v>
      </c>
      <c r="D1523">
        <v>1031</v>
      </c>
      <c r="E1523" t="s">
        <v>37</v>
      </c>
      <c r="F1523" s="1">
        <v>76641471.069999993</v>
      </c>
      <c r="G1523" s="1">
        <v>1010530.01</v>
      </c>
      <c r="H1523" s="1">
        <v>60538927.640000001</v>
      </c>
      <c r="I1523" s="1">
        <v>784404.02</v>
      </c>
      <c r="J1523" s="2">
        <v>410.202</v>
      </c>
      <c r="K1523" s="2">
        <v>10</v>
      </c>
    </row>
    <row r="1524" spans="1:11" x14ac:dyDescent="0.25">
      <c r="A1524" t="s">
        <v>9</v>
      </c>
      <c r="B1524" s="3">
        <v>46251</v>
      </c>
      <c r="C1524" t="s">
        <v>104</v>
      </c>
      <c r="D1524">
        <v>1032</v>
      </c>
      <c r="E1524" t="s">
        <v>38</v>
      </c>
      <c r="F1524" s="1">
        <v>61361614.200000003</v>
      </c>
      <c r="H1524" s="1">
        <v>48113681.200000003</v>
      </c>
    </row>
    <row r="1525" spans="1:11" x14ac:dyDescent="0.25">
      <c r="A1525" t="s">
        <v>9</v>
      </c>
      <c r="B1525" s="3">
        <v>46251</v>
      </c>
      <c r="C1525" t="s">
        <v>104</v>
      </c>
      <c r="D1525">
        <v>1033</v>
      </c>
      <c r="E1525" t="s">
        <v>39</v>
      </c>
      <c r="F1525" s="1">
        <v>58063023.039999999</v>
      </c>
      <c r="H1525" s="1">
        <v>45560503.509999998</v>
      </c>
    </row>
    <row r="1526" spans="1:11" x14ac:dyDescent="0.25">
      <c r="A1526" t="s">
        <v>9</v>
      </c>
      <c r="B1526" s="3">
        <v>46251</v>
      </c>
      <c r="C1526" t="s">
        <v>104</v>
      </c>
      <c r="D1526">
        <v>1035</v>
      </c>
      <c r="E1526" t="s">
        <v>40</v>
      </c>
      <c r="F1526" s="1">
        <v>45412700.159999996</v>
      </c>
      <c r="G1526" s="1">
        <v>835234.31</v>
      </c>
      <c r="H1526" s="1">
        <v>35524504.25</v>
      </c>
      <c r="I1526" s="1">
        <v>645597.75</v>
      </c>
      <c r="J1526" s="2">
        <v>295.30599999999998</v>
      </c>
      <c r="K1526" s="2">
        <v>9</v>
      </c>
    </row>
    <row r="1527" spans="1:11" x14ac:dyDescent="0.25">
      <c r="A1527" t="s">
        <v>9</v>
      </c>
      <c r="B1527" s="3">
        <v>46251</v>
      </c>
      <c r="C1527" t="s">
        <v>104</v>
      </c>
      <c r="D1527">
        <v>1036</v>
      </c>
      <c r="E1527" t="s">
        <v>41</v>
      </c>
      <c r="F1527" s="1">
        <v>9145690.4299999997</v>
      </c>
      <c r="H1527" s="1">
        <v>7198179.54</v>
      </c>
    </row>
    <row r="1528" spans="1:11" x14ac:dyDescent="0.25">
      <c r="A1528" t="s">
        <v>9</v>
      </c>
      <c r="B1528" s="3">
        <v>46251</v>
      </c>
      <c r="C1528" t="s">
        <v>104</v>
      </c>
      <c r="D1528">
        <v>1038</v>
      </c>
      <c r="E1528" t="s">
        <v>42</v>
      </c>
      <c r="F1528" s="1">
        <v>60857118.890000001</v>
      </c>
      <c r="G1528" s="1">
        <v>1627819.47</v>
      </c>
      <c r="H1528" s="1">
        <v>47653495.170000002</v>
      </c>
      <c r="I1528" s="1">
        <v>1271996.6599999999</v>
      </c>
      <c r="J1528" s="2">
        <v>435.12200000000001</v>
      </c>
      <c r="K1528" s="2">
        <v>18</v>
      </c>
    </row>
    <row r="1529" spans="1:11" x14ac:dyDescent="0.25">
      <c r="A1529" t="s">
        <v>9</v>
      </c>
      <c r="B1529" s="3">
        <v>46251</v>
      </c>
      <c r="C1529" t="s">
        <v>104</v>
      </c>
      <c r="D1529">
        <v>1039</v>
      </c>
      <c r="E1529" t="s">
        <v>43</v>
      </c>
      <c r="F1529" s="1">
        <v>72901772.879999995</v>
      </c>
      <c r="H1529" s="1">
        <v>57136073.219999999</v>
      </c>
    </row>
    <row r="1530" spans="1:11" x14ac:dyDescent="0.25">
      <c r="A1530" t="s">
        <v>9</v>
      </c>
      <c r="B1530" s="3">
        <v>46251</v>
      </c>
      <c r="C1530" t="s">
        <v>104</v>
      </c>
      <c r="D1530">
        <v>1042</v>
      </c>
      <c r="E1530" t="s">
        <v>44</v>
      </c>
      <c r="F1530" s="1">
        <v>43166359.829999998</v>
      </c>
      <c r="H1530" s="1">
        <v>33958519.539999999</v>
      </c>
    </row>
    <row r="1531" spans="1:11" x14ac:dyDescent="0.25">
      <c r="A1531" t="s">
        <v>9</v>
      </c>
      <c r="B1531" s="3">
        <v>46251</v>
      </c>
      <c r="C1531" t="s">
        <v>104</v>
      </c>
      <c r="D1531">
        <v>1043</v>
      </c>
      <c r="E1531" t="s">
        <v>45</v>
      </c>
      <c r="F1531" s="1">
        <v>63854803.219999999</v>
      </c>
      <c r="H1531" s="1">
        <v>49863946.359999999</v>
      </c>
    </row>
    <row r="1532" spans="1:11" x14ac:dyDescent="0.25">
      <c r="A1532" t="s">
        <v>9</v>
      </c>
      <c r="B1532" s="3">
        <v>46251</v>
      </c>
      <c r="C1532" t="s">
        <v>104</v>
      </c>
      <c r="D1532">
        <v>1044</v>
      </c>
      <c r="E1532" t="s">
        <v>46</v>
      </c>
      <c r="F1532" s="1">
        <v>18519618.98</v>
      </c>
      <c r="H1532" s="1">
        <v>14495645.17</v>
      </c>
    </row>
    <row r="1533" spans="1:11" x14ac:dyDescent="0.25">
      <c r="A1533" t="s">
        <v>9</v>
      </c>
      <c r="B1533" s="3">
        <v>46251</v>
      </c>
      <c r="C1533" t="s">
        <v>104</v>
      </c>
      <c r="D1533">
        <v>1045</v>
      </c>
      <c r="E1533" t="s">
        <v>47</v>
      </c>
      <c r="F1533" s="1">
        <v>18054245.93</v>
      </c>
      <c r="H1533" s="1">
        <v>14170518.859999999</v>
      </c>
    </row>
    <row r="1534" spans="1:11" x14ac:dyDescent="0.25">
      <c r="A1534" t="s">
        <v>9</v>
      </c>
      <c r="B1534" s="3">
        <v>46251</v>
      </c>
      <c r="C1534" t="s">
        <v>104</v>
      </c>
      <c r="D1534">
        <v>1046</v>
      </c>
      <c r="E1534" t="s">
        <v>48</v>
      </c>
      <c r="F1534" s="1">
        <v>20578565.649999999</v>
      </c>
      <c r="G1534" s="1">
        <v>75654.8</v>
      </c>
      <c r="H1534" s="1">
        <v>16127439.99</v>
      </c>
      <c r="I1534" s="1">
        <v>58616.88</v>
      </c>
      <c r="J1534" s="2">
        <v>8</v>
      </c>
      <c r="K1534" s="2">
        <v>1</v>
      </c>
    </row>
    <row r="1535" spans="1:11" x14ac:dyDescent="0.25">
      <c r="A1535" t="s">
        <v>9</v>
      </c>
      <c r="B1535" s="3">
        <v>46251</v>
      </c>
      <c r="C1535" t="s">
        <v>104</v>
      </c>
      <c r="D1535">
        <v>1050</v>
      </c>
      <c r="E1535" t="s">
        <v>49</v>
      </c>
      <c r="F1535" s="1">
        <v>51100656.969999999</v>
      </c>
      <c r="H1535" s="1">
        <v>40050678.399999999</v>
      </c>
    </row>
    <row r="1536" spans="1:11" x14ac:dyDescent="0.25">
      <c r="A1536" t="s">
        <v>9</v>
      </c>
      <c r="B1536" s="3">
        <v>46251</v>
      </c>
      <c r="C1536" t="s">
        <v>104</v>
      </c>
      <c r="D1536">
        <v>1051</v>
      </c>
      <c r="E1536" t="s">
        <v>50</v>
      </c>
      <c r="F1536" s="1">
        <v>63662424.100000001</v>
      </c>
      <c r="G1536" s="1">
        <v>272565.69</v>
      </c>
      <c r="H1536" s="1">
        <v>50345287.18</v>
      </c>
      <c r="I1536" s="1">
        <v>208760.64</v>
      </c>
      <c r="J1536" s="2">
        <v>101.739</v>
      </c>
      <c r="K1536" s="2">
        <v>3</v>
      </c>
    </row>
    <row r="1537" spans="1:11" x14ac:dyDescent="0.25">
      <c r="A1537" t="s">
        <v>9</v>
      </c>
      <c r="B1537" s="3">
        <v>46251</v>
      </c>
      <c r="C1537" t="s">
        <v>104</v>
      </c>
      <c r="D1537">
        <v>1052</v>
      </c>
      <c r="E1537" t="s">
        <v>51</v>
      </c>
      <c r="F1537" s="1">
        <v>43058136.079999998</v>
      </c>
      <c r="G1537" s="1">
        <v>216295.5</v>
      </c>
      <c r="H1537" s="1">
        <v>33934580.340000004</v>
      </c>
      <c r="I1537" s="1">
        <v>167584.53</v>
      </c>
      <c r="J1537" s="2">
        <v>70</v>
      </c>
      <c r="K1537" s="2">
        <v>1</v>
      </c>
    </row>
    <row r="1538" spans="1:11" x14ac:dyDescent="0.25">
      <c r="A1538" t="s">
        <v>9</v>
      </c>
      <c r="B1538" s="3">
        <v>46251</v>
      </c>
      <c r="C1538" t="s">
        <v>104</v>
      </c>
      <c r="D1538">
        <v>1053</v>
      </c>
      <c r="E1538" t="s">
        <v>52</v>
      </c>
      <c r="F1538" s="1">
        <v>47244739.729999997</v>
      </c>
      <c r="H1538" s="1">
        <v>37012490.640000001</v>
      </c>
    </row>
    <row r="1539" spans="1:11" x14ac:dyDescent="0.25">
      <c r="A1539" t="s">
        <v>9</v>
      </c>
      <c r="B1539" s="3">
        <v>46251</v>
      </c>
      <c r="C1539" t="s">
        <v>104</v>
      </c>
      <c r="D1539">
        <v>1054</v>
      </c>
      <c r="E1539" t="s">
        <v>53</v>
      </c>
      <c r="F1539" s="1">
        <v>87386825.760000005</v>
      </c>
      <c r="G1539" s="1">
        <v>981141.85</v>
      </c>
      <c r="H1539" s="1">
        <v>68091500.090000004</v>
      </c>
      <c r="I1539" s="1">
        <v>771596.42</v>
      </c>
      <c r="J1539" s="2">
        <v>343.98899999999998</v>
      </c>
      <c r="K1539" s="2">
        <v>16</v>
      </c>
    </row>
    <row r="1540" spans="1:11" x14ac:dyDescent="0.25">
      <c r="A1540" t="s">
        <v>9</v>
      </c>
      <c r="B1540" s="3">
        <v>46251</v>
      </c>
      <c r="C1540" t="s">
        <v>104</v>
      </c>
      <c r="D1540">
        <v>1055</v>
      </c>
      <c r="E1540" t="s">
        <v>54</v>
      </c>
      <c r="F1540" s="1">
        <v>44824927.579999998</v>
      </c>
      <c r="G1540" s="1">
        <v>592826</v>
      </c>
      <c r="H1540" s="1">
        <v>35078335.960000001</v>
      </c>
      <c r="I1540" s="1">
        <v>466756.26</v>
      </c>
      <c r="J1540" s="2">
        <v>215.59399999999999</v>
      </c>
      <c r="K1540" s="2">
        <v>10</v>
      </c>
    </row>
    <row r="1541" spans="1:11" x14ac:dyDescent="0.25">
      <c r="A1541" t="s">
        <v>9</v>
      </c>
      <c r="B1541" s="3">
        <v>46251</v>
      </c>
      <c r="C1541" t="s">
        <v>104</v>
      </c>
      <c r="D1541">
        <v>1056</v>
      </c>
      <c r="E1541" t="s">
        <v>55</v>
      </c>
      <c r="F1541" s="1">
        <v>44718060.149999999</v>
      </c>
      <c r="H1541" s="1">
        <v>35105451.25</v>
      </c>
    </row>
    <row r="1542" spans="1:11" x14ac:dyDescent="0.25">
      <c r="A1542" t="s">
        <v>9</v>
      </c>
      <c r="B1542" s="3">
        <v>46251</v>
      </c>
      <c r="C1542" t="s">
        <v>104</v>
      </c>
      <c r="D1542">
        <v>1057</v>
      </c>
      <c r="E1542" t="s">
        <v>56</v>
      </c>
      <c r="F1542" s="1">
        <v>80164764.379999995</v>
      </c>
      <c r="G1542" s="1">
        <v>1478108.69</v>
      </c>
      <c r="H1542" s="1">
        <v>62643641.439999998</v>
      </c>
      <c r="I1542" s="1">
        <v>1149912.8500000001</v>
      </c>
      <c r="J1542" s="2">
        <v>493.20100000000002</v>
      </c>
      <c r="K1542" s="2">
        <v>13</v>
      </c>
    </row>
    <row r="1543" spans="1:11" x14ac:dyDescent="0.25">
      <c r="A1543" t="s">
        <v>9</v>
      </c>
      <c r="B1543" s="3">
        <v>46251</v>
      </c>
      <c r="C1543" t="s">
        <v>104</v>
      </c>
      <c r="D1543">
        <v>1058</v>
      </c>
      <c r="E1543" t="s">
        <v>57</v>
      </c>
      <c r="F1543" s="1">
        <v>53083085.219999999</v>
      </c>
      <c r="G1543" s="1">
        <v>775323.39</v>
      </c>
      <c r="H1543" s="1">
        <v>41159588.369999997</v>
      </c>
      <c r="I1543" s="1">
        <v>601331.72</v>
      </c>
      <c r="J1543" s="2">
        <v>278.91800000000001</v>
      </c>
      <c r="K1543" s="2">
        <v>15</v>
      </c>
    </row>
    <row r="1544" spans="1:11" x14ac:dyDescent="0.25">
      <c r="A1544" t="s">
        <v>9</v>
      </c>
      <c r="B1544" s="3">
        <v>46251</v>
      </c>
      <c r="C1544" t="s">
        <v>104</v>
      </c>
      <c r="D1544">
        <v>1059</v>
      </c>
      <c r="E1544" t="s">
        <v>58</v>
      </c>
      <c r="F1544" s="1">
        <v>67083612.789999999</v>
      </c>
      <c r="H1544" s="1">
        <v>52335946.240000002</v>
      </c>
    </row>
    <row r="1545" spans="1:11" x14ac:dyDescent="0.25">
      <c r="A1545" t="s">
        <v>9</v>
      </c>
      <c r="B1545" s="3">
        <v>46251</v>
      </c>
      <c r="C1545" t="s">
        <v>104</v>
      </c>
      <c r="D1545">
        <v>1060</v>
      </c>
      <c r="E1545" t="s">
        <v>59</v>
      </c>
      <c r="F1545" s="1">
        <v>38254002.82</v>
      </c>
      <c r="G1545" s="1">
        <v>799998.36</v>
      </c>
      <c r="H1545" s="1">
        <v>30132884.030000001</v>
      </c>
      <c r="I1545" s="1">
        <v>619833.48</v>
      </c>
      <c r="J1545" s="2">
        <v>4</v>
      </c>
      <c r="K1545" s="2">
        <v>2</v>
      </c>
    </row>
    <row r="1546" spans="1:11" x14ac:dyDescent="0.25">
      <c r="A1546" t="s">
        <v>9</v>
      </c>
      <c r="B1546" s="3">
        <v>46251</v>
      </c>
      <c r="C1546" t="s">
        <v>104</v>
      </c>
      <c r="D1546">
        <v>1061</v>
      </c>
      <c r="E1546" t="s">
        <v>60</v>
      </c>
      <c r="F1546" s="1">
        <v>76860886.799999997</v>
      </c>
      <c r="G1546" s="1">
        <v>334047.17</v>
      </c>
      <c r="H1546" s="1">
        <v>59950569.82</v>
      </c>
      <c r="I1546" s="1">
        <v>256840.09</v>
      </c>
      <c r="J1546" s="2">
        <v>95</v>
      </c>
      <c r="K1546" s="2">
        <v>4</v>
      </c>
    </row>
    <row r="1547" spans="1:11" x14ac:dyDescent="0.25">
      <c r="A1547" t="s">
        <v>9</v>
      </c>
      <c r="B1547" s="3">
        <v>46251</v>
      </c>
      <c r="C1547" t="s">
        <v>104</v>
      </c>
      <c r="D1547">
        <v>1066</v>
      </c>
      <c r="E1547" t="s">
        <v>105</v>
      </c>
      <c r="F1547" s="1">
        <v>3001070.88</v>
      </c>
      <c r="H1547" s="1">
        <v>2340758.77</v>
      </c>
    </row>
    <row r="1548" spans="1:11" x14ac:dyDescent="0.25">
      <c r="A1548" t="s">
        <v>9</v>
      </c>
      <c r="B1548" s="3">
        <v>46251</v>
      </c>
      <c r="C1548" t="s">
        <v>104</v>
      </c>
      <c r="D1548">
        <v>1067</v>
      </c>
      <c r="E1548" t="s">
        <v>61</v>
      </c>
      <c r="F1548" s="1">
        <v>56804998.600000001</v>
      </c>
      <c r="G1548" s="1">
        <v>584918.16</v>
      </c>
      <c r="H1548" s="1">
        <v>44417399.899999999</v>
      </c>
      <c r="I1548" s="1">
        <v>459081.87</v>
      </c>
      <c r="J1548" s="2">
        <v>223.77</v>
      </c>
      <c r="K1548" s="2">
        <v>6</v>
      </c>
    </row>
    <row r="1549" spans="1:11" x14ac:dyDescent="0.25">
      <c r="A1549" t="s">
        <v>9</v>
      </c>
      <c r="B1549" s="3">
        <v>46251</v>
      </c>
      <c r="C1549" t="s">
        <v>104</v>
      </c>
      <c r="D1549">
        <v>1068</v>
      </c>
      <c r="E1549" t="s">
        <v>62</v>
      </c>
      <c r="F1549" s="1">
        <v>95474626.480000004</v>
      </c>
      <c r="H1549" s="1">
        <v>74949413.650000006</v>
      </c>
    </row>
    <row r="1550" spans="1:11" x14ac:dyDescent="0.25">
      <c r="A1550" t="s">
        <v>9</v>
      </c>
      <c r="B1550" s="3">
        <v>46251</v>
      </c>
      <c r="C1550" t="s">
        <v>104</v>
      </c>
      <c r="D1550">
        <v>1074</v>
      </c>
      <c r="E1550" t="s">
        <v>63</v>
      </c>
      <c r="F1550" s="1">
        <v>26500260.100000001</v>
      </c>
      <c r="H1550" s="1">
        <v>20720453.539999999</v>
      </c>
    </row>
    <row r="1551" spans="1:11" x14ac:dyDescent="0.25">
      <c r="A1551" t="s">
        <v>9</v>
      </c>
      <c r="B1551" s="3">
        <v>46251</v>
      </c>
      <c r="C1551" t="s">
        <v>104</v>
      </c>
      <c r="D1551">
        <v>1075</v>
      </c>
      <c r="E1551" t="s">
        <v>64</v>
      </c>
      <c r="F1551" s="1">
        <v>59274394</v>
      </c>
      <c r="G1551" s="1">
        <v>57598.2</v>
      </c>
      <c r="H1551" s="1">
        <v>46794347.539999999</v>
      </c>
      <c r="I1551" s="1">
        <v>44626.7</v>
      </c>
      <c r="J1551" s="2">
        <v>3</v>
      </c>
      <c r="K1551" s="2">
        <v>1</v>
      </c>
    </row>
    <row r="1552" spans="1:11" x14ac:dyDescent="0.25">
      <c r="A1552" t="s">
        <v>9</v>
      </c>
      <c r="B1552" s="3">
        <v>46251</v>
      </c>
      <c r="C1552" t="s">
        <v>104</v>
      </c>
      <c r="D1552">
        <v>1076</v>
      </c>
      <c r="E1552" t="s">
        <v>65</v>
      </c>
      <c r="F1552" s="1">
        <v>62919177.200000003</v>
      </c>
      <c r="H1552" s="1">
        <v>49409269.009999998</v>
      </c>
    </row>
    <row r="1553" spans="1:11" x14ac:dyDescent="0.25">
      <c r="A1553" t="s">
        <v>9</v>
      </c>
      <c r="B1553" s="3">
        <v>46251</v>
      </c>
      <c r="C1553" t="s">
        <v>104</v>
      </c>
      <c r="D1553">
        <v>1077</v>
      </c>
      <c r="E1553" t="s">
        <v>66</v>
      </c>
      <c r="F1553" s="1">
        <v>50145602.109999999</v>
      </c>
      <c r="G1553" s="1">
        <v>792451.71</v>
      </c>
      <c r="H1553" s="1">
        <v>39221210.869999997</v>
      </c>
      <c r="I1553" s="1">
        <v>603359.98</v>
      </c>
      <c r="J1553" s="2">
        <v>190.23099999999999</v>
      </c>
      <c r="K1553" s="2">
        <v>5</v>
      </c>
    </row>
    <row r="1554" spans="1:11" x14ac:dyDescent="0.25">
      <c r="A1554" t="s">
        <v>9</v>
      </c>
      <c r="B1554" s="3">
        <v>46251</v>
      </c>
      <c r="C1554" t="s">
        <v>104</v>
      </c>
      <c r="D1554">
        <v>1078</v>
      </c>
      <c r="E1554" t="s">
        <v>67</v>
      </c>
      <c r="F1554" s="1">
        <v>51664527.950000003</v>
      </c>
      <c r="H1554" s="1">
        <v>40489429.719999999</v>
      </c>
    </row>
    <row r="1555" spans="1:11" x14ac:dyDescent="0.25">
      <c r="A1555" t="s">
        <v>9</v>
      </c>
      <c r="B1555" s="3">
        <v>46251</v>
      </c>
      <c r="C1555" t="s">
        <v>104</v>
      </c>
      <c r="D1555">
        <v>1080</v>
      </c>
      <c r="E1555" t="s">
        <v>68</v>
      </c>
      <c r="F1555" s="1">
        <v>58550634.060000002</v>
      </c>
      <c r="G1555" s="1">
        <v>908176.66</v>
      </c>
      <c r="H1555" s="1">
        <v>45692605.159999996</v>
      </c>
      <c r="I1555" s="1">
        <v>709000.06</v>
      </c>
      <c r="J1555" s="2">
        <v>187.01599999999999</v>
      </c>
      <c r="K1555" s="2">
        <v>8</v>
      </c>
    </row>
    <row r="1556" spans="1:11" x14ac:dyDescent="0.25">
      <c r="A1556" t="s">
        <v>9</v>
      </c>
      <c r="B1556" s="3">
        <v>46251</v>
      </c>
      <c r="C1556" t="s">
        <v>104</v>
      </c>
      <c r="D1556">
        <v>1081</v>
      </c>
      <c r="E1556" t="s">
        <v>69</v>
      </c>
      <c r="F1556" s="1">
        <v>47086948.770000003</v>
      </c>
      <c r="H1556" s="1">
        <v>36869840.479999997</v>
      </c>
    </row>
    <row r="1557" spans="1:11" x14ac:dyDescent="0.25">
      <c r="A1557" t="s">
        <v>9</v>
      </c>
      <c r="B1557" s="3">
        <v>46251</v>
      </c>
      <c r="C1557" t="s">
        <v>104</v>
      </c>
      <c r="D1557">
        <v>1082</v>
      </c>
      <c r="E1557" t="s">
        <v>70</v>
      </c>
      <c r="F1557" s="1">
        <v>23515319.469999999</v>
      </c>
      <c r="H1557" s="1">
        <v>18532362.07</v>
      </c>
    </row>
    <row r="1558" spans="1:11" x14ac:dyDescent="0.25">
      <c r="A1558" t="s">
        <v>9</v>
      </c>
      <c r="B1558" s="3">
        <v>46251</v>
      </c>
      <c r="C1558" t="s">
        <v>104</v>
      </c>
      <c r="D1558">
        <v>1084</v>
      </c>
      <c r="E1558" t="s">
        <v>71</v>
      </c>
      <c r="F1558" s="1">
        <v>17622614.039999999</v>
      </c>
      <c r="H1558" s="1">
        <v>13833540.300000001</v>
      </c>
    </row>
    <row r="1559" spans="1:11" x14ac:dyDescent="0.25">
      <c r="A1559" t="s">
        <v>9</v>
      </c>
      <c r="B1559" s="3">
        <v>46251</v>
      </c>
      <c r="C1559" t="s">
        <v>104</v>
      </c>
      <c r="D1559">
        <v>1085</v>
      </c>
      <c r="E1559" t="s">
        <v>72</v>
      </c>
      <c r="F1559" s="1">
        <v>29092269.239999998</v>
      </c>
      <c r="H1559" s="1">
        <v>22757994.800000001</v>
      </c>
    </row>
    <row r="1560" spans="1:11" x14ac:dyDescent="0.25">
      <c r="A1560" t="s">
        <v>9</v>
      </c>
      <c r="B1560" s="3">
        <v>46251</v>
      </c>
      <c r="C1560" t="s">
        <v>104</v>
      </c>
      <c r="D1560">
        <v>1086</v>
      </c>
      <c r="E1560" t="s">
        <v>73</v>
      </c>
      <c r="F1560" s="1">
        <v>46990855.280000001</v>
      </c>
      <c r="H1560" s="1">
        <v>36677863.049999997</v>
      </c>
    </row>
    <row r="1561" spans="1:11" x14ac:dyDescent="0.25">
      <c r="A1561" t="s">
        <v>9</v>
      </c>
      <c r="B1561" s="3">
        <v>46251</v>
      </c>
      <c r="C1561" t="s">
        <v>104</v>
      </c>
      <c r="D1561">
        <v>1087</v>
      </c>
      <c r="E1561" t="s">
        <v>74</v>
      </c>
      <c r="F1561" s="1">
        <v>83639553.430000007</v>
      </c>
      <c r="G1561" s="1">
        <v>2303250.16</v>
      </c>
      <c r="H1561" s="1">
        <v>65829219.07</v>
      </c>
      <c r="I1561" s="1">
        <v>1794706.45</v>
      </c>
      <c r="J1561" s="2">
        <v>645.45299999999997</v>
      </c>
      <c r="K1561" s="2">
        <v>23</v>
      </c>
    </row>
    <row r="1562" spans="1:11" x14ac:dyDescent="0.25">
      <c r="A1562" t="s">
        <v>9</v>
      </c>
      <c r="B1562" s="3">
        <v>46251</v>
      </c>
      <c r="C1562" t="s">
        <v>104</v>
      </c>
      <c r="D1562">
        <v>1088</v>
      </c>
      <c r="E1562" t="s">
        <v>75</v>
      </c>
      <c r="F1562" s="1">
        <v>51866481.82</v>
      </c>
      <c r="H1562" s="1">
        <v>40977826.090000004</v>
      </c>
    </row>
    <row r="1563" spans="1:11" x14ac:dyDescent="0.25">
      <c r="A1563" t="s">
        <v>9</v>
      </c>
      <c r="B1563" s="3">
        <v>46251</v>
      </c>
      <c r="C1563" t="s">
        <v>104</v>
      </c>
      <c r="D1563">
        <v>1092</v>
      </c>
      <c r="E1563" t="s">
        <v>76</v>
      </c>
      <c r="F1563" s="1">
        <v>54222367.950000003</v>
      </c>
      <c r="H1563" s="1">
        <v>42375862.880000003</v>
      </c>
    </row>
    <row r="1564" spans="1:11" x14ac:dyDescent="0.25">
      <c r="A1564" t="s">
        <v>9</v>
      </c>
      <c r="B1564" s="3">
        <v>46251</v>
      </c>
      <c r="C1564" t="s">
        <v>104</v>
      </c>
      <c r="D1564">
        <v>1093</v>
      </c>
      <c r="E1564" t="s">
        <v>77</v>
      </c>
      <c r="F1564" s="1">
        <v>62252953.880000003</v>
      </c>
      <c r="H1564" s="1">
        <v>48758452.07</v>
      </c>
    </row>
    <row r="1565" spans="1:11" x14ac:dyDescent="0.25">
      <c r="A1565" t="s">
        <v>9</v>
      </c>
      <c r="B1565" s="3">
        <v>46251</v>
      </c>
      <c r="C1565" t="s">
        <v>104</v>
      </c>
      <c r="D1565">
        <v>1096</v>
      </c>
      <c r="E1565" t="s">
        <v>78</v>
      </c>
      <c r="F1565" s="1">
        <v>77021742.650000006</v>
      </c>
      <c r="H1565" s="1">
        <v>60345220.490000002</v>
      </c>
    </row>
    <row r="1566" spans="1:11" x14ac:dyDescent="0.25">
      <c r="A1566" t="s">
        <v>9</v>
      </c>
      <c r="B1566" s="3">
        <v>46251</v>
      </c>
      <c r="C1566" t="s">
        <v>104</v>
      </c>
      <c r="D1566">
        <v>1097</v>
      </c>
      <c r="E1566" t="s">
        <v>79</v>
      </c>
      <c r="F1566" s="1">
        <v>52489250</v>
      </c>
      <c r="H1566" s="1">
        <v>40830304.5</v>
      </c>
    </row>
    <row r="1567" spans="1:11" x14ac:dyDescent="0.25">
      <c r="A1567" t="s">
        <v>9</v>
      </c>
      <c r="B1567" s="3">
        <v>46251</v>
      </c>
      <c r="C1567" t="s">
        <v>104</v>
      </c>
      <c r="D1567">
        <v>1098</v>
      </c>
      <c r="E1567" t="s">
        <v>80</v>
      </c>
      <c r="F1567" s="1">
        <v>30231530.449999999</v>
      </c>
      <c r="G1567" s="1">
        <v>162930.28</v>
      </c>
      <c r="H1567" s="1">
        <v>23416666.48</v>
      </c>
      <c r="I1567" s="1">
        <v>130195.64</v>
      </c>
      <c r="J1567" s="2">
        <v>41.582000000000001</v>
      </c>
      <c r="K1567" s="2">
        <v>3</v>
      </c>
    </row>
    <row r="1568" spans="1:11" x14ac:dyDescent="0.25">
      <c r="A1568" t="s">
        <v>9</v>
      </c>
      <c r="B1568" s="3">
        <v>46251</v>
      </c>
      <c r="C1568" t="s">
        <v>104</v>
      </c>
      <c r="D1568">
        <v>1099</v>
      </c>
      <c r="E1568" t="s">
        <v>81</v>
      </c>
      <c r="F1568" s="1">
        <v>46815793.100000001</v>
      </c>
      <c r="G1568" s="1">
        <v>524999.25</v>
      </c>
      <c r="H1568" s="1">
        <v>37094364.920000002</v>
      </c>
      <c r="I1568" s="1">
        <v>406765.94</v>
      </c>
      <c r="J1568" s="2">
        <v>1</v>
      </c>
      <c r="K1568" s="2">
        <v>1</v>
      </c>
    </row>
    <row r="1569" spans="1:11" x14ac:dyDescent="0.25">
      <c r="A1569" t="s">
        <v>9</v>
      </c>
      <c r="B1569" s="3">
        <v>46251</v>
      </c>
      <c r="C1569" t="s">
        <v>104</v>
      </c>
      <c r="D1569">
        <v>1100</v>
      </c>
      <c r="E1569" t="s">
        <v>82</v>
      </c>
      <c r="F1569" s="1">
        <v>37481562.979999997</v>
      </c>
      <c r="H1569" s="1">
        <v>29352298.079999998</v>
      </c>
    </row>
    <row r="1570" spans="1:11" x14ac:dyDescent="0.25">
      <c r="A1570" t="s">
        <v>9</v>
      </c>
      <c r="B1570" s="3">
        <v>46251</v>
      </c>
      <c r="C1570" t="s">
        <v>104</v>
      </c>
      <c r="D1570">
        <v>1102</v>
      </c>
      <c r="E1570" t="s">
        <v>107</v>
      </c>
      <c r="F1570" s="1">
        <v>5195341.13</v>
      </c>
      <c r="H1570" s="1">
        <v>4060402.09</v>
      </c>
    </row>
    <row r="1571" spans="1:11" x14ac:dyDescent="0.25">
      <c r="A1571" t="s">
        <v>9</v>
      </c>
      <c r="B1571" s="3">
        <v>46251</v>
      </c>
      <c r="C1571" t="s">
        <v>104</v>
      </c>
      <c r="D1571">
        <v>1106</v>
      </c>
      <c r="E1571" t="s">
        <v>83</v>
      </c>
      <c r="F1571" s="1">
        <v>32018346.100000001</v>
      </c>
      <c r="H1571" s="1">
        <v>25122449.280000001</v>
      </c>
    </row>
    <row r="1572" spans="1:11" x14ac:dyDescent="0.25">
      <c r="A1572" t="s">
        <v>9</v>
      </c>
      <c r="B1572" s="3">
        <v>46251</v>
      </c>
      <c r="C1572" t="s">
        <v>104</v>
      </c>
      <c r="D1572">
        <v>1108</v>
      </c>
      <c r="E1572" t="s">
        <v>84</v>
      </c>
      <c r="F1572" s="1">
        <v>59690970.640000001</v>
      </c>
      <c r="G1572" s="1">
        <v>957368.02</v>
      </c>
      <c r="H1572" s="1">
        <v>46941002.689999998</v>
      </c>
      <c r="I1572" s="1">
        <v>740687.9</v>
      </c>
      <c r="J1572" s="2">
        <v>82.944999999999993</v>
      </c>
      <c r="K1572" s="2">
        <v>5</v>
      </c>
    </row>
    <row r="1573" spans="1:11" x14ac:dyDescent="0.25">
      <c r="A1573" t="s">
        <v>9</v>
      </c>
      <c r="B1573" s="3">
        <v>46251</v>
      </c>
      <c r="C1573" t="s">
        <v>104</v>
      </c>
      <c r="D1573">
        <v>1109</v>
      </c>
      <c r="E1573" t="s">
        <v>108</v>
      </c>
      <c r="F1573" s="1">
        <v>4745824.95</v>
      </c>
      <c r="H1573" s="1">
        <v>3705692.23</v>
      </c>
    </row>
    <row r="1574" spans="1:11" x14ac:dyDescent="0.25">
      <c r="A1574" t="s">
        <v>9</v>
      </c>
      <c r="B1574" s="3">
        <v>46251</v>
      </c>
      <c r="C1574" t="s">
        <v>104</v>
      </c>
      <c r="D1574">
        <v>1110</v>
      </c>
      <c r="E1574" t="s">
        <v>85</v>
      </c>
      <c r="F1574" s="1">
        <v>37825817.189999998</v>
      </c>
      <c r="H1574" s="1">
        <v>29550208.25</v>
      </c>
    </row>
    <row r="1575" spans="1:11" x14ac:dyDescent="0.25">
      <c r="A1575" t="s">
        <v>9</v>
      </c>
      <c r="B1575" s="3">
        <v>46251</v>
      </c>
      <c r="C1575" t="s">
        <v>104</v>
      </c>
      <c r="D1575">
        <v>1111</v>
      </c>
      <c r="E1575" t="s">
        <v>86</v>
      </c>
      <c r="F1575" s="1">
        <v>29836658.530000001</v>
      </c>
      <c r="G1575" s="1">
        <v>190474.7</v>
      </c>
      <c r="H1575" s="1">
        <v>23517438.940000001</v>
      </c>
      <c r="I1575" s="1">
        <v>147578.6</v>
      </c>
      <c r="J1575" s="2">
        <v>18</v>
      </c>
      <c r="K1575" s="2">
        <v>1</v>
      </c>
    </row>
    <row r="1576" spans="1:11" x14ac:dyDescent="0.25">
      <c r="A1576" t="s">
        <v>9</v>
      </c>
      <c r="B1576" s="3">
        <v>46251</v>
      </c>
      <c r="C1576" t="s">
        <v>104</v>
      </c>
      <c r="D1576">
        <v>1114</v>
      </c>
      <c r="E1576" t="s">
        <v>87</v>
      </c>
      <c r="F1576" s="1">
        <v>27529641.68</v>
      </c>
      <c r="H1576" s="1">
        <v>21586500.960000001</v>
      </c>
    </row>
    <row r="1577" spans="1:11" x14ac:dyDescent="0.25">
      <c r="A1577" t="s">
        <v>9</v>
      </c>
      <c r="B1577" s="3">
        <v>46251</v>
      </c>
      <c r="C1577" t="s">
        <v>104</v>
      </c>
      <c r="D1577">
        <v>1115</v>
      </c>
      <c r="E1577" t="s">
        <v>88</v>
      </c>
      <c r="F1577" s="1">
        <v>44235660.560000002</v>
      </c>
      <c r="G1577" s="1">
        <v>852213.38</v>
      </c>
      <c r="H1577" s="1">
        <v>34778205.670000002</v>
      </c>
      <c r="I1577" s="1">
        <v>669394.19999999995</v>
      </c>
      <c r="J1577" s="2">
        <v>186.11699999999999</v>
      </c>
      <c r="K1577" s="2">
        <v>11</v>
      </c>
    </row>
    <row r="1578" spans="1:11" x14ac:dyDescent="0.25">
      <c r="A1578" t="s">
        <v>9</v>
      </c>
      <c r="B1578" s="3">
        <v>46251</v>
      </c>
      <c r="C1578" t="s">
        <v>104</v>
      </c>
      <c r="D1578">
        <v>1116</v>
      </c>
      <c r="E1578" t="s">
        <v>89</v>
      </c>
      <c r="F1578" s="1">
        <v>47901228.359999999</v>
      </c>
      <c r="H1578" s="1">
        <v>37466947.409999996</v>
      </c>
    </row>
    <row r="1579" spans="1:11" x14ac:dyDescent="0.25">
      <c r="A1579" t="s">
        <v>9</v>
      </c>
      <c r="B1579" s="3">
        <v>46251</v>
      </c>
      <c r="C1579" t="s">
        <v>104</v>
      </c>
      <c r="D1579">
        <v>1119</v>
      </c>
      <c r="E1579" t="s">
        <v>90</v>
      </c>
      <c r="F1579" s="1">
        <v>40233430.509999998</v>
      </c>
      <c r="G1579" s="1">
        <v>599999.18999999994</v>
      </c>
      <c r="H1579" s="1">
        <v>31502545.600000001</v>
      </c>
      <c r="I1579" s="1">
        <v>464875.42</v>
      </c>
      <c r="J1579" s="2">
        <v>1</v>
      </c>
      <c r="K1579" s="2">
        <v>1</v>
      </c>
    </row>
    <row r="1580" spans="1:11" x14ac:dyDescent="0.25">
      <c r="A1580" t="s">
        <v>9</v>
      </c>
      <c r="B1580" s="3">
        <v>46251</v>
      </c>
      <c r="C1580" t="s">
        <v>104</v>
      </c>
      <c r="D1580">
        <v>2997</v>
      </c>
      <c r="E1580" t="s">
        <v>91</v>
      </c>
      <c r="F1580" s="1">
        <v>351721921.06999999</v>
      </c>
      <c r="G1580" s="1">
        <v>14610271.449999999</v>
      </c>
      <c r="H1580" s="1">
        <v>278821421.35000002</v>
      </c>
      <c r="I1580" s="1">
        <v>11253679.59</v>
      </c>
      <c r="J1580" s="2">
        <v>3765.8609999999999</v>
      </c>
      <c r="K1580" s="2">
        <v>128</v>
      </c>
    </row>
    <row r="1581" spans="1:11" x14ac:dyDescent="0.25">
      <c r="A1581" t="s">
        <v>9</v>
      </c>
      <c r="B1581" s="3">
        <v>46251</v>
      </c>
      <c r="C1581" t="s">
        <v>104</v>
      </c>
      <c r="D1581">
        <v>2998</v>
      </c>
      <c r="E1581" t="s">
        <v>92</v>
      </c>
      <c r="F1581" s="1">
        <v>157797230.52000001</v>
      </c>
      <c r="G1581" s="1">
        <v>3937458.32</v>
      </c>
      <c r="H1581" s="1">
        <v>123283892.94</v>
      </c>
      <c r="I1581" s="1">
        <v>3062498.67</v>
      </c>
      <c r="J1581" s="2">
        <v>1235.529</v>
      </c>
      <c r="K1581" s="2">
        <v>47</v>
      </c>
    </row>
    <row r="1582" spans="1:11" x14ac:dyDescent="0.25">
      <c r="A1582" t="s">
        <v>9</v>
      </c>
      <c r="B1582" s="3">
        <v>46251</v>
      </c>
      <c r="C1582" t="s">
        <v>104</v>
      </c>
      <c r="D1582">
        <v>2999</v>
      </c>
      <c r="E1582" t="s">
        <v>93</v>
      </c>
      <c r="F1582" s="1">
        <v>176168421.22</v>
      </c>
      <c r="G1582" s="1">
        <v>5954894.8399999999</v>
      </c>
      <c r="H1582" s="1">
        <v>138134823.13</v>
      </c>
      <c r="I1582" s="1">
        <v>4540541.95</v>
      </c>
      <c r="J1582" s="2">
        <v>1737.61</v>
      </c>
      <c r="K1582" s="2">
        <v>72</v>
      </c>
    </row>
    <row r="1583" spans="1:11" x14ac:dyDescent="0.25">
      <c r="A1583" t="s">
        <v>9</v>
      </c>
      <c r="B1583" s="3">
        <v>46251</v>
      </c>
      <c r="C1583" t="s">
        <v>104</v>
      </c>
      <c r="D1583">
        <v>3601</v>
      </c>
      <c r="E1583" t="s">
        <v>94</v>
      </c>
      <c r="F1583" s="1">
        <v>188066966.81999999</v>
      </c>
      <c r="G1583" s="1">
        <v>7798433.6799999997</v>
      </c>
      <c r="H1583" s="1">
        <v>147217029.16999999</v>
      </c>
      <c r="I1583" s="1">
        <v>6048111.8899999997</v>
      </c>
      <c r="J1583" s="2">
        <v>2363.3240000000001</v>
      </c>
      <c r="K1583" s="2">
        <v>80</v>
      </c>
    </row>
    <row r="1584" spans="1:11" x14ac:dyDescent="0.25">
      <c r="A1584" t="s">
        <v>9</v>
      </c>
      <c r="B1584" s="3">
        <v>46251</v>
      </c>
      <c r="C1584" t="s">
        <v>104</v>
      </c>
      <c r="D1584">
        <v>3602</v>
      </c>
      <c r="E1584" t="s">
        <v>95</v>
      </c>
      <c r="F1584" s="1">
        <v>133955768.98999999</v>
      </c>
      <c r="G1584" s="1">
        <v>2334168.2799999998</v>
      </c>
      <c r="H1584" s="1">
        <v>104855144.18000001</v>
      </c>
      <c r="I1584" s="1">
        <v>1810041.09</v>
      </c>
      <c r="J1584" s="2">
        <v>552.71500000000003</v>
      </c>
      <c r="K1584" s="2">
        <v>26</v>
      </c>
    </row>
    <row r="1585" spans="1:11" x14ac:dyDescent="0.25">
      <c r="A1585" t="s">
        <v>9</v>
      </c>
      <c r="B1585" s="3">
        <v>46251</v>
      </c>
      <c r="C1585" t="s">
        <v>104</v>
      </c>
      <c r="D1585">
        <v>3603</v>
      </c>
      <c r="E1585" t="s">
        <v>96</v>
      </c>
      <c r="F1585" s="1">
        <v>214480767.52000001</v>
      </c>
      <c r="G1585" s="1">
        <v>4609602</v>
      </c>
      <c r="H1585" s="1">
        <v>167472256.72</v>
      </c>
      <c r="I1585" s="1">
        <v>3598580.2</v>
      </c>
      <c r="J1585" s="2">
        <v>1336.9649999999999</v>
      </c>
      <c r="K1585" s="2">
        <v>42</v>
      </c>
    </row>
    <row r="1586" spans="1:11" x14ac:dyDescent="0.25">
      <c r="A1586" t="s">
        <v>9</v>
      </c>
      <c r="B1586" s="3">
        <v>46251</v>
      </c>
      <c r="C1586" t="s">
        <v>104</v>
      </c>
      <c r="D1586">
        <v>3604</v>
      </c>
      <c r="E1586" t="s">
        <v>97</v>
      </c>
      <c r="F1586" s="1">
        <v>113767536.23999999</v>
      </c>
      <c r="G1586" s="1">
        <v>3861144.38</v>
      </c>
      <c r="H1586" s="1">
        <v>88826735.819999993</v>
      </c>
      <c r="I1586" s="1">
        <v>2954174.96</v>
      </c>
      <c r="J1586" s="2">
        <v>855.03800000000001</v>
      </c>
      <c r="K1586" s="2">
        <v>37</v>
      </c>
    </row>
    <row r="1587" spans="1:11" x14ac:dyDescent="0.25">
      <c r="A1587" t="s">
        <v>9</v>
      </c>
      <c r="B1587" s="3">
        <v>46251</v>
      </c>
      <c r="C1587" t="s">
        <v>104</v>
      </c>
      <c r="D1587">
        <v>3605</v>
      </c>
      <c r="E1587" t="s">
        <v>98</v>
      </c>
      <c r="F1587" s="1">
        <v>221261168.61000001</v>
      </c>
      <c r="G1587" s="1">
        <v>8697889.7699999996</v>
      </c>
      <c r="H1587" s="1">
        <v>173893582.50999999</v>
      </c>
      <c r="I1587" s="1">
        <v>6715106.6799999997</v>
      </c>
      <c r="J1587" s="2">
        <v>2315.223</v>
      </c>
      <c r="K1587" s="2">
        <v>76</v>
      </c>
    </row>
    <row r="1588" spans="1:11" x14ac:dyDescent="0.25">
      <c r="A1588" t="s">
        <v>9</v>
      </c>
      <c r="B1588" s="3">
        <v>46251</v>
      </c>
      <c r="C1588" t="s">
        <v>104</v>
      </c>
      <c r="D1588">
        <v>3606</v>
      </c>
      <c r="E1588" t="s">
        <v>99</v>
      </c>
      <c r="F1588" s="1">
        <v>134686265.08000001</v>
      </c>
      <c r="G1588" s="1">
        <v>4264010.5599999996</v>
      </c>
      <c r="H1588" s="1">
        <v>105701151.56</v>
      </c>
      <c r="I1588" s="1">
        <v>3297293.86</v>
      </c>
      <c r="J1588" s="2">
        <v>843.91399999999999</v>
      </c>
      <c r="K1588" s="2">
        <v>35</v>
      </c>
    </row>
    <row r="1589" spans="1:11" x14ac:dyDescent="0.25">
      <c r="A1589" t="s">
        <v>9</v>
      </c>
      <c r="B1589" s="3">
        <v>46251</v>
      </c>
      <c r="C1589" t="s">
        <v>104</v>
      </c>
      <c r="D1589">
        <v>3608</v>
      </c>
      <c r="E1589" t="s">
        <v>100</v>
      </c>
      <c r="F1589" s="1">
        <v>151094155.18000001</v>
      </c>
      <c r="G1589" s="1">
        <v>1363480.96</v>
      </c>
      <c r="H1589" s="1">
        <v>117798005.33</v>
      </c>
      <c r="I1589" s="1">
        <v>1074366.7</v>
      </c>
      <c r="J1589" s="2">
        <v>393.87299999999999</v>
      </c>
      <c r="K1589" s="2">
        <v>18</v>
      </c>
    </row>
    <row r="1590" spans="1:11" x14ac:dyDescent="0.25">
      <c r="A1590" t="s">
        <v>9</v>
      </c>
      <c r="B1590" s="3">
        <v>46251</v>
      </c>
      <c r="C1590" t="s">
        <v>104</v>
      </c>
      <c r="D1590">
        <v>3613</v>
      </c>
      <c r="E1590" t="s">
        <v>101</v>
      </c>
      <c r="F1590" s="1">
        <v>171386605.28999999</v>
      </c>
      <c r="G1590" s="1">
        <v>8917909.2300000004</v>
      </c>
      <c r="H1590" s="1">
        <v>134343900.30000001</v>
      </c>
      <c r="I1590" s="1">
        <v>6903850.8099999996</v>
      </c>
      <c r="J1590" s="2">
        <v>2788.3470000000002</v>
      </c>
      <c r="K1590" s="2">
        <v>73</v>
      </c>
    </row>
    <row r="1591" spans="1:11" x14ac:dyDescent="0.25">
      <c r="A1591" t="s">
        <v>9</v>
      </c>
      <c r="B1591" s="3">
        <v>46251</v>
      </c>
      <c r="C1591" t="s">
        <v>104</v>
      </c>
      <c r="D1591">
        <v>4001</v>
      </c>
      <c r="E1591" t="s">
        <v>102</v>
      </c>
      <c r="F1591" s="1">
        <v>21858523.469999999</v>
      </c>
      <c r="G1591" s="1">
        <v>77734.2</v>
      </c>
      <c r="H1591" s="1">
        <v>17230093.640000001</v>
      </c>
      <c r="I1591" s="1">
        <v>60780.81</v>
      </c>
      <c r="J1591" s="2">
        <v>25</v>
      </c>
      <c r="K1591" s="2">
        <v>1</v>
      </c>
    </row>
    <row r="1592" spans="1:11" x14ac:dyDescent="0.25">
      <c r="A1592" t="s">
        <v>9</v>
      </c>
      <c r="B1592" s="3">
        <v>46252</v>
      </c>
      <c r="C1592" t="s">
        <v>106</v>
      </c>
      <c r="D1592">
        <v>1002</v>
      </c>
      <c r="E1592" t="s">
        <v>11</v>
      </c>
      <c r="F1592" s="1">
        <v>42793070.259999998</v>
      </c>
      <c r="G1592" s="1">
        <v>5468957.9299999997</v>
      </c>
      <c r="H1592" s="1">
        <v>33382332.739999998</v>
      </c>
      <c r="I1592" s="1">
        <v>4258370.3</v>
      </c>
      <c r="J1592" s="2">
        <v>1696.404</v>
      </c>
      <c r="K1592" s="2">
        <v>34</v>
      </c>
    </row>
    <row r="1593" spans="1:11" x14ac:dyDescent="0.25">
      <c r="A1593" t="s">
        <v>9</v>
      </c>
      <c r="B1593" s="3">
        <v>46252</v>
      </c>
      <c r="C1593" t="s">
        <v>106</v>
      </c>
      <c r="D1593">
        <v>1003</v>
      </c>
      <c r="E1593" t="s">
        <v>12</v>
      </c>
      <c r="F1593" s="1">
        <v>52786141.18</v>
      </c>
      <c r="G1593" s="1">
        <v>2538146.21</v>
      </c>
      <c r="H1593" s="1">
        <v>41713594.670000002</v>
      </c>
      <c r="I1593" s="1">
        <v>1994718.8</v>
      </c>
      <c r="J1593" s="2">
        <v>833.71699999999998</v>
      </c>
      <c r="K1593" s="2">
        <v>31</v>
      </c>
    </row>
    <row r="1594" spans="1:11" x14ac:dyDescent="0.25">
      <c r="A1594" t="s">
        <v>9</v>
      </c>
      <c r="B1594" s="3">
        <v>46252</v>
      </c>
      <c r="C1594" t="s">
        <v>106</v>
      </c>
      <c r="D1594">
        <v>1004</v>
      </c>
      <c r="E1594" t="s">
        <v>13</v>
      </c>
      <c r="F1594" s="1">
        <v>60306550.270000003</v>
      </c>
      <c r="G1594" s="1">
        <v>8086868.7300000004</v>
      </c>
      <c r="H1594" s="1">
        <v>47447852.700000003</v>
      </c>
      <c r="I1594" s="1">
        <v>6245846.3899999997</v>
      </c>
      <c r="J1594" s="2">
        <v>2226.424</v>
      </c>
      <c r="K1594" s="2">
        <v>60</v>
      </c>
    </row>
    <row r="1595" spans="1:11" x14ac:dyDescent="0.25">
      <c r="A1595" t="s">
        <v>9</v>
      </c>
      <c r="B1595" s="3">
        <v>46252</v>
      </c>
      <c r="C1595" t="s">
        <v>106</v>
      </c>
      <c r="D1595">
        <v>1005</v>
      </c>
      <c r="E1595" t="s">
        <v>14</v>
      </c>
      <c r="F1595" s="1">
        <v>37005451.310000002</v>
      </c>
      <c r="H1595" s="1">
        <v>29036799.690000001</v>
      </c>
    </row>
    <row r="1596" spans="1:11" x14ac:dyDescent="0.25">
      <c r="A1596" t="s">
        <v>9</v>
      </c>
      <c r="B1596" s="3">
        <v>46252</v>
      </c>
      <c r="C1596" t="s">
        <v>106</v>
      </c>
      <c r="D1596">
        <v>1006</v>
      </c>
      <c r="E1596" t="s">
        <v>15</v>
      </c>
      <c r="F1596" s="1">
        <v>43156255.740000002</v>
      </c>
      <c r="G1596" s="1">
        <v>3035444.2</v>
      </c>
      <c r="H1596" s="1">
        <v>34157973.799999997</v>
      </c>
      <c r="I1596" s="1">
        <v>2372605.11</v>
      </c>
      <c r="J1596" s="2">
        <v>778.07</v>
      </c>
      <c r="K1596" s="2">
        <v>30</v>
      </c>
    </row>
    <row r="1597" spans="1:11" x14ac:dyDescent="0.25">
      <c r="A1597" t="s">
        <v>9</v>
      </c>
      <c r="B1597" s="3">
        <v>46252</v>
      </c>
      <c r="C1597" t="s">
        <v>106</v>
      </c>
      <c r="D1597">
        <v>1007</v>
      </c>
      <c r="E1597" t="s">
        <v>16</v>
      </c>
      <c r="F1597" s="1">
        <v>65734194.049999997</v>
      </c>
      <c r="H1597" s="1">
        <v>52196442.950000003</v>
      </c>
    </row>
    <row r="1598" spans="1:11" x14ac:dyDescent="0.25">
      <c r="A1598" t="s">
        <v>9</v>
      </c>
      <c r="B1598" s="3">
        <v>46252</v>
      </c>
      <c r="C1598" t="s">
        <v>106</v>
      </c>
      <c r="D1598">
        <v>1008</v>
      </c>
      <c r="E1598" t="s">
        <v>17</v>
      </c>
      <c r="F1598" s="1">
        <v>51269839.280000001</v>
      </c>
      <c r="G1598" s="1">
        <v>1374803.28</v>
      </c>
      <c r="H1598" s="1">
        <v>40375915.829999998</v>
      </c>
      <c r="I1598" s="1">
        <v>1084513.2</v>
      </c>
      <c r="J1598" s="2">
        <v>379.774</v>
      </c>
      <c r="K1598" s="2">
        <v>21</v>
      </c>
    </row>
    <row r="1599" spans="1:11" x14ac:dyDescent="0.25">
      <c r="A1599" t="s">
        <v>9</v>
      </c>
      <c r="B1599" s="3">
        <v>46252</v>
      </c>
      <c r="C1599" t="s">
        <v>106</v>
      </c>
      <c r="D1599">
        <v>1010</v>
      </c>
      <c r="E1599" t="s">
        <v>18</v>
      </c>
      <c r="F1599" s="1">
        <v>32270025.420000002</v>
      </c>
      <c r="H1599" s="1">
        <v>25503639.98</v>
      </c>
    </row>
    <row r="1600" spans="1:11" x14ac:dyDescent="0.25">
      <c r="A1600" t="s">
        <v>9</v>
      </c>
      <c r="B1600" s="3">
        <v>46252</v>
      </c>
      <c r="C1600" t="s">
        <v>106</v>
      </c>
      <c r="D1600">
        <v>1011</v>
      </c>
      <c r="E1600" t="s">
        <v>19</v>
      </c>
      <c r="F1600" s="1">
        <v>38302555.57</v>
      </c>
      <c r="G1600" s="1">
        <v>987088.89</v>
      </c>
      <c r="H1600" s="1">
        <v>30299258.969999999</v>
      </c>
      <c r="I1600" s="1">
        <v>779682.31</v>
      </c>
      <c r="J1600" s="2">
        <v>210.88499999999999</v>
      </c>
      <c r="K1600" s="2">
        <v>15</v>
      </c>
    </row>
    <row r="1601" spans="1:11" x14ac:dyDescent="0.25">
      <c r="A1601" t="s">
        <v>9</v>
      </c>
      <c r="B1601" s="3">
        <v>46252</v>
      </c>
      <c r="C1601" t="s">
        <v>106</v>
      </c>
      <c r="D1601">
        <v>1012</v>
      </c>
      <c r="E1601" t="s">
        <v>20</v>
      </c>
      <c r="F1601" s="1">
        <v>50463563.909999996</v>
      </c>
      <c r="H1601" s="1">
        <v>39430977.409999996</v>
      </c>
    </row>
    <row r="1602" spans="1:11" x14ac:dyDescent="0.25">
      <c r="A1602" t="s">
        <v>9</v>
      </c>
      <c r="B1602" s="3">
        <v>46252</v>
      </c>
      <c r="C1602" t="s">
        <v>106</v>
      </c>
      <c r="D1602">
        <v>1013</v>
      </c>
      <c r="E1602" t="s">
        <v>21</v>
      </c>
      <c r="F1602" s="1">
        <v>31622804.579999998</v>
      </c>
      <c r="H1602" s="1">
        <v>24860711.039999999</v>
      </c>
    </row>
    <row r="1603" spans="1:11" x14ac:dyDescent="0.25">
      <c r="A1603" t="s">
        <v>9</v>
      </c>
      <c r="B1603" s="3">
        <v>46252</v>
      </c>
      <c r="C1603" t="s">
        <v>106</v>
      </c>
      <c r="D1603">
        <v>1014</v>
      </c>
      <c r="E1603" t="s">
        <v>22</v>
      </c>
      <c r="F1603" s="1">
        <v>25678710.93</v>
      </c>
      <c r="G1603" s="1">
        <v>1133434.19</v>
      </c>
      <c r="H1603" s="1">
        <v>20052569.239999998</v>
      </c>
      <c r="I1603" s="1">
        <v>872606.23</v>
      </c>
      <c r="J1603" s="2">
        <v>342.69499999999999</v>
      </c>
      <c r="K1603" s="2">
        <v>16</v>
      </c>
    </row>
    <row r="1604" spans="1:11" x14ac:dyDescent="0.25">
      <c r="A1604" t="s">
        <v>9</v>
      </c>
      <c r="B1604" s="3">
        <v>46252</v>
      </c>
      <c r="C1604" t="s">
        <v>106</v>
      </c>
      <c r="D1604">
        <v>1015</v>
      </c>
      <c r="E1604" t="s">
        <v>23</v>
      </c>
      <c r="F1604" s="1">
        <v>36549296.990000002</v>
      </c>
      <c r="G1604" s="1">
        <v>799999.19</v>
      </c>
      <c r="H1604" s="1">
        <v>28703728.43</v>
      </c>
      <c r="I1604" s="1">
        <v>678732.35</v>
      </c>
      <c r="J1604" s="2">
        <v>1</v>
      </c>
      <c r="K1604" s="2">
        <v>1</v>
      </c>
    </row>
    <row r="1605" spans="1:11" x14ac:dyDescent="0.25">
      <c r="A1605" t="s">
        <v>9</v>
      </c>
      <c r="B1605" s="3">
        <v>46252</v>
      </c>
      <c r="C1605" t="s">
        <v>106</v>
      </c>
      <c r="D1605">
        <v>1016</v>
      </c>
      <c r="E1605" t="s">
        <v>24</v>
      </c>
      <c r="F1605" s="1">
        <v>33895767.859999999</v>
      </c>
      <c r="H1605" s="1">
        <v>26584559.620000001</v>
      </c>
    </row>
    <row r="1606" spans="1:11" x14ac:dyDescent="0.25">
      <c r="A1606" t="s">
        <v>9</v>
      </c>
      <c r="B1606" s="3">
        <v>46252</v>
      </c>
      <c r="C1606" t="s">
        <v>106</v>
      </c>
      <c r="D1606">
        <v>1017</v>
      </c>
      <c r="E1606" t="s">
        <v>25</v>
      </c>
      <c r="F1606" s="1">
        <v>30665672.039999999</v>
      </c>
      <c r="H1606" s="1">
        <v>24012073.440000001</v>
      </c>
    </row>
    <row r="1607" spans="1:11" x14ac:dyDescent="0.25">
      <c r="A1607" t="s">
        <v>9</v>
      </c>
      <c r="B1607" s="3">
        <v>46252</v>
      </c>
      <c r="C1607" t="s">
        <v>106</v>
      </c>
      <c r="D1607">
        <v>1018</v>
      </c>
      <c r="E1607" t="s">
        <v>26</v>
      </c>
      <c r="F1607" s="1">
        <v>20946663.02</v>
      </c>
      <c r="G1607" s="1">
        <v>15998</v>
      </c>
      <c r="H1607" s="1">
        <v>16375648.01</v>
      </c>
      <c r="I1607" s="1">
        <v>13572.96</v>
      </c>
      <c r="J1607" s="2">
        <v>2</v>
      </c>
      <c r="K1607" s="2">
        <v>1</v>
      </c>
    </row>
    <row r="1608" spans="1:11" x14ac:dyDescent="0.25">
      <c r="A1608" t="s">
        <v>9</v>
      </c>
      <c r="B1608" s="3">
        <v>46252</v>
      </c>
      <c r="C1608" t="s">
        <v>106</v>
      </c>
      <c r="D1608">
        <v>1020</v>
      </c>
      <c r="E1608" t="s">
        <v>27</v>
      </c>
      <c r="F1608" s="1">
        <v>47385613.729999997</v>
      </c>
      <c r="G1608" s="1">
        <v>5783104.46</v>
      </c>
      <c r="H1608" s="1">
        <v>37673479.710000001</v>
      </c>
      <c r="I1608" s="1">
        <v>4509688.42</v>
      </c>
      <c r="J1608" s="2">
        <v>1212.452</v>
      </c>
      <c r="K1608" s="2">
        <v>40</v>
      </c>
    </row>
    <row r="1609" spans="1:11" x14ac:dyDescent="0.25">
      <c r="A1609" t="s">
        <v>9</v>
      </c>
      <c r="B1609" s="3">
        <v>46252</v>
      </c>
      <c r="C1609" t="s">
        <v>106</v>
      </c>
      <c r="D1609">
        <v>1021</v>
      </c>
      <c r="E1609" t="s">
        <v>28</v>
      </c>
      <c r="F1609" s="1">
        <v>40429680.590000004</v>
      </c>
      <c r="H1609" s="1">
        <v>31666968.539999999</v>
      </c>
    </row>
    <row r="1610" spans="1:11" x14ac:dyDescent="0.25">
      <c r="A1610" t="s">
        <v>9</v>
      </c>
      <c r="B1610" s="3">
        <v>46252</v>
      </c>
      <c r="C1610" t="s">
        <v>106</v>
      </c>
      <c r="D1610">
        <v>1022</v>
      </c>
      <c r="E1610" t="s">
        <v>29</v>
      </c>
      <c r="F1610" s="1">
        <v>48217494.509999998</v>
      </c>
      <c r="G1610" s="1">
        <v>221753.4</v>
      </c>
      <c r="H1610" s="1">
        <v>38129724.159999996</v>
      </c>
      <c r="I1610" s="1">
        <v>175626.75</v>
      </c>
      <c r="J1610" s="2">
        <v>48.726999999999997</v>
      </c>
      <c r="K1610" s="2">
        <v>1</v>
      </c>
    </row>
    <row r="1611" spans="1:11" x14ac:dyDescent="0.25">
      <c r="A1611" t="s">
        <v>9</v>
      </c>
      <c r="B1611" s="3">
        <v>46252</v>
      </c>
      <c r="C1611" t="s">
        <v>106</v>
      </c>
      <c r="D1611">
        <v>1023</v>
      </c>
      <c r="E1611" t="s">
        <v>30</v>
      </c>
      <c r="F1611" s="1">
        <v>31718737.98</v>
      </c>
      <c r="G1611" s="1">
        <v>1126772.6499999999</v>
      </c>
      <c r="H1611" s="1">
        <v>24983465.66</v>
      </c>
      <c r="I1611" s="1">
        <v>940291.64</v>
      </c>
      <c r="J1611" s="2">
        <v>48</v>
      </c>
      <c r="K1611" s="2">
        <v>3</v>
      </c>
    </row>
    <row r="1612" spans="1:11" x14ac:dyDescent="0.25">
      <c r="A1612" t="s">
        <v>9</v>
      </c>
      <c r="B1612" s="3">
        <v>46252</v>
      </c>
      <c r="C1612" t="s">
        <v>106</v>
      </c>
      <c r="D1612">
        <v>1024</v>
      </c>
      <c r="E1612" t="s">
        <v>31</v>
      </c>
      <c r="F1612" s="1">
        <v>45651869.460000001</v>
      </c>
      <c r="G1612" s="1">
        <v>943416.98</v>
      </c>
      <c r="H1612" s="1">
        <v>35639827.670000002</v>
      </c>
      <c r="I1612" s="1">
        <v>733098.05</v>
      </c>
      <c r="J1612" s="2">
        <v>351.47</v>
      </c>
      <c r="K1612" s="2">
        <v>15</v>
      </c>
    </row>
    <row r="1613" spans="1:11" x14ac:dyDescent="0.25">
      <c r="A1613" t="s">
        <v>9</v>
      </c>
      <c r="B1613" s="3">
        <v>46252</v>
      </c>
      <c r="C1613" t="s">
        <v>106</v>
      </c>
      <c r="D1613">
        <v>1026</v>
      </c>
      <c r="E1613" t="s">
        <v>32</v>
      </c>
      <c r="F1613" s="1">
        <v>39257990.869999997</v>
      </c>
      <c r="G1613" s="1">
        <v>729321.06</v>
      </c>
      <c r="H1613" s="1">
        <v>30820332.809999999</v>
      </c>
      <c r="I1613" s="1">
        <v>565073.09</v>
      </c>
      <c r="J1613" s="2">
        <v>5</v>
      </c>
      <c r="K1613" s="2">
        <v>2</v>
      </c>
    </row>
    <row r="1614" spans="1:11" x14ac:dyDescent="0.25">
      <c r="A1614" t="s">
        <v>9</v>
      </c>
      <c r="B1614" s="3">
        <v>46252</v>
      </c>
      <c r="C1614" t="s">
        <v>106</v>
      </c>
      <c r="D1614">
        <v>1027</v>
      </c>
      <c r="E1614" t="s">
        <v>33</v>
      </c>
      <c r="F1614" s="1">
        <v>7158835.2699999996</v>
      </c>
      <c r="H1614" s="1">
        <v>5635299.4400000004</v>
      </c>
    </row>
    <row r="1615" spans="1:11" x14ac:dyDescent="0.25">
      <c r="A1615" t="s">
        <v>9</v>
      </c>
      <c r="B1615" s="3">
        <v>46252</v>
      </c>
      <c r="C1615" t="s">
        <v>106</v>
      </c>
      <c r="D1615">
        <v>1028</v>
      </c>
      <c r="E1615" t="s">
        <v>34</v>
      </c>
      <c r="F1615" s="1">
        <v>22533086.050000001</v>
      </c>
      <c r="H1615" s="1">
        <v>17716703.870000001</v>
      </c>
    </row>
    <row r="1616" spans="1:11" x14ac:dyDescent="0.25">
      <c r="A1616" t="s">
        <v>9</v>
      </c>
      <c r="B1616" s="3">
        <v>46252</v>
      </c>
      <c r="C1616" t="s">
        <v>106</v>
      </c>
      <c r="D1616">
        <v>1029</v>
      </c>
      <c r="E1616" t="s">
        <v>35</v>
      </c>
      <c r="F1616" s="1">
        <v>24345096.199999999</v>
      </c>
      <c r="H1616" s="1">
        <v>19153194.41</v>
      </c>
    </row>
    <row r="1617" spans="1:11" x14ac:dyDescent="0.25">
      <c r="A1617" t="s">
        <v>9</v>
      </c>
      <c r="B1617" s="3">
        <v>46252</v>
      </c>
      <c r="C1617" t="s">
        <v>106</v>
      </c>
      <c r="D1617">
        <v>1030</v>
      </c>
      <c r="E1617" t="s">
        <v>36</v>
      </c>
      <c r="F1617" s="1">
        <v>8930564.9499999993</v>
      </c>
      <c r="H1617" s="1">
        <v>7058528.4299999997</v>
      </c>
    </row>
    <row r="1618" spans="1:11" x14ac:dyDescent="0.25">
      <c r="A1618" t="s">
        <v>9</v>
      </c>
      <c r="B1618" s="3">
        <v>46252</v>
      </c>
      <c r="C1618" t="s">
        <v>106</v>
      </c>
      <c r="D1618">
        <v>1031</v>
      </c>
      <c r="E1618" t="s">
        <v>37</v>
      </c>
      <c r="F1618" s="1">
        <v>48634715.780000001</v>
      </c>
      <c r="G1618" s="1">
        <v>1057230.75</v>
      </c>
      <c r="H1618" s="1">
        <v>38484929.439999998</v>
      </c>
      <c r="I1618" s="1">
        <v>826561.06</v>
      </c>
      <c r="J1618" s="2">
        <v>195.66</v>
      </c>
      <c r="K1618" s="2">
        <v>11</v>
      </c>
    </row>
    <row r="1619" spans="1:11" x14ac:dyDescent="0.25">
      <c r="A1619" t="s">
        <v>9</v>
      </c>
      <c r="B1619" s="3">
        <v>46252</v>
      </c>
      <c r="C1619" t="s">
        <v>106</v>
      </c>
      <c r="D1619">
        <v>1032</v>
      </c>
      <c r="E1619" t="s">
        <v>38</v>
      </c>
      <c r="F1619" s="1">
        <v>26105768.030000001</v>
      </c>
      <c r="H1619" s="1">
        <v>20582445.82</v>
      </c>
    </row>
    <row r="1620" spans="1:11" x14ac:dyDescent="0.25">
      <c r="A1620" t="s">
        <v>9</v>
      </c>
      <c r="B1620" s="3">
        <v>46252</v>
      </c>
      <c r="C1620" t="s">
        <v>106</v>
      </c>
      <c r="D1620">
        <v>1033</v>
      </c>
      <c r="E1620" t="s">
        <v>39</v>
      </c>
      <c r="F1620" s="1">
        <v>35142195.149999999</v>
      </c>
      <c r="G1620" s="1">
        <v>52213.2</v>
      </c>
      <c r="H1620" s="1">
        <v>27737386.77</v>
      </c>
      <c r="I1620" s="1">
        <v>40454.449999999997</v>
      </c>
      <c r="J1620" s="2">
        <v>10</v>
      </c>
      <c r="K1620" s="2">
        <v>1</v>
      </c>
    </row>
    <row r="1621" spans="1:11" x14ac:dyDescent="0.25">
      <c r="A1621" t="s">
        <v>9</v>
      </c>
      <c r="B1621" s="3">
        <v>46252</v>
      </c>
      <c r="C1621" t="s">
        <v>106</v>
      </c>
      <c r="D1621">
        <v>1035</v>
      </c>
      <c r="E1621" t="s">
        <v>40</v>
      </c>
      <c r="F1621" s="1">
        <v>22351343.699999999</v>
      </c>
      <c r="G1621" s="1">
        <v>975908.28</v>
      </c>
      <c r="H1621" s="1">
        <v>17545995.780000001</v>
      </c>
      <c r="I1621" s="1">
        <v>752137.96</v>
      </c>
      <c r="J1621" s="2">
        <v>325.53699999999998</v>
      </c>
      <c r="K1621" s="2">
        <v>11</v>
      </c>
    </row>
    <row r="1622" spans="1:11" x14ac:dyDescent="0.25">
      <c r="A1622" t="s">
        <v>9</v>
      </c>
      <c r="B1622" s="3">
        <v>46252</v>
      </c>
      <c r="C1622" t="s">
        <v>106</v>
      </c>
      <c r="D1622">
        <v>1036</v>
      </c>
      <c r="E1622" t="s">
        <v>41</v>
      </c>
      <c r="F1622" s="1">
        <v>10705930.039999999</v>
      </c>
      <c r="H1622" s="1">
        <v>8363974.7599999998</v>
      </c>
    </row>
    <row r="1623" spans="1:11" x14ac:dyDescent="0.25">
      <c r="A1623" t="s">
        <v>9</v>
      </c>
      <c r="B1623" s="3">
        <v>46252</v>
      </c>
      <c r="C1623" t="s">
        <v>106</v>
      </c>
      <c r="D1623">
        <v>1038</v>
      </c>
      <c r="E1623" t="s">
        <v>42</v>
      </c>
      <c r="F1623" s="1">
        <v>51981696.109999999</v>
      </c>
      <c r="G1623" s="1">
        <v>1171164.3</v>
      </c>
      <c r="H1623" s="1">
        <v>40758712.490000002</v>
      </c>
      <c r="I1623" s="1">
        <v>909723.12</v>
      </c>
      <c r="J1623" s="2">
        <v>445.56799999999998</v>
      </c>
      <c r="K1623" s="2">
        <v>15</v>
      </c>
    </row>
    <row r="1624" spans="1:11" x14ac:dyDescent="0.25">
      <c r="A1624" t="s">
        <v>9</v>
      </c>
      <c r="B1624" s="3">
        <v>46252</v>
      </c>
      <c r="C1624" t="s">
        <v>106</v>
      </c>
      <c r="D1624">
        <v>1039</v>
      </c>
      <c r="E1624" t="s">
        <v>43</v>
      </c>
      <c r="F1624" s="1">
        <v>38608938.670000002</v>
      </c>
      <c r="H1624" s="1">
        <v>30256266.829999998</v>
      </c>
    </row>
    <row r="1625" spans="1:11" x14ac:dyDescent="0.25">
      <c r="A1625" t="s">
        <v>9</v>
      </c>
      <c r="B1625" s="3">
        <v>46252</v>
      </c>
      <c r="C1625" t="s">
        <v>106</v>
      </c>
      <c r="D1625">
        <v>1042</v>
      </c>
      <c r="E1625" t="s">
        <v>44</v>
      </c>
      <c r="F1625" s="1">
        <v>34891804.759999998</v>
      </c>
      <c r="H1625" s="1">
        <v>27414626.100000001</v>
      </c>
    </row>
    <row r="1626" spans="1:11" x14ac:dyDescent="0.25">
      <c r="A1626" t="s">
        <v>9</v>
      </c>
      <c r="B1626" s="3">
        <v>46252</v>
      </c>
      <c r="C1626" t="s">
        <v>106</v>
      </c>
      <c r="D1626">
        <v>1043</v>
      </c>
      <c r="E1626" t="s">
        <v>45</v>
      </c>
      <c r="F1626" s="1">
        <v>22379141.129999999</v>
      </c>
      <c r="H1626" s="1">
        <v>17494835.440000001</v>
      </c>
    </row>
    <row r="1627" spans="1:11" x14ac:dyDescent="0.25">
      <c r="A1627" t="s">
        <v>9</v>
      </c>
      <c r="B1627" s="3">
        <v>46252</v>
      </c>
      <c r="C1627" t="s">
        <v>106</v>
      </c>
      <c r="D1627">
        <v>1044</v>
      </c>
      <c r="E1627" t="s">
        <v>46</v>
      </c>
      <c r="F1627" s="1">
        <v>9602382.1099999994</v>
      </c>
      <c r="H1627" s="1">
        <v>7541192.7699999996</v>
      </c>
    </row>
    <row r="1628" spans="1:11" x14ac:dyDescent="0.25">
      <c r="A1628" t="s">
        <v>9</v>
      </c>
      <c r="B1628" s="3">
        <v>46252</v>
      </c>
      <c r="C1628" t="s">
        <v>106</v>
      </c>
      <c r="D1628">
        <v>1045</v>
      </c>
      <c r="E1628" t="s">
        <v>47</v>
      </c>
      <c r="F1628" s="1">
        <v>10163378.76</v>
      </c>
      <c r="H1628" s="1">
        <v>8014358.9400000004</v>
      </c>
    </row>
    <row r="1629" spans="1:11" x14ac:dyDescent="0.25">
      <c r="A1629" t="s">
        <v>9</v>
      </c>
      <c r="B1629" s="3">
        <v>46252</v>
      </c>
      <c r="C1629" t="s">
        <v>106</v>
      </c>
      <c r="D1629">
        <v>1046</v>
      </c>
      <c r="E1629" t="s">
        <v>48</v>
      </c>
      <c r="F1629" s="1">
        <v>12804878.810000001</v>
      </c>
      <c r="H1629" s="1">
        <v>10064225.359999999</v>
      </c>
    </row>
    <row r="1630" spans="1:11" x14ac:dyDescent="0.25">
      <c r="A1630" t="s">
        <v>9</v>
      </c>
      <c r="B1630" s="3">
        <v>46252</v>
      </c>
      <c r="C1630" t="s">
        <v>106</v>
      </c>
      <c r="D1630">
        <v>1050</v>
      </c>
      <c r="E1630" t="s">
        <v>49</v>
      </c>
      <c r="F1630" s="1">
        <v>20635618.359999999</v>
      </c>
      <c r="H1630" s="1">
        <v>16209373.960000001</v>
      </c>
    </row>
    <row r="1631" spans="1:11" x14ac:dyDescent="0.25">
      <c r="A1631" t="s">
        <v>9</v>
      </c>
      <c r="B1631" s="3">
        <v>46252</v>
      </c>
      <c r="C1631" t="s">
        <v>106</v>
      </c>
      <c r="D1631">
        <v>1051</v>
      </c>
      <c r="E1631" t="s">
        <v>50</v>
      </c>
      <c r="F1631" s="1">
        <v>38008279.219999999</v>
      </c>
      <c r="G1631" s="1">
        <v>313240.84999999998</v>
      </c>
      <c r="H1631" s="1">
        <v>30492360.710000001</v>
      </c>
      <c r="I1631" s="1">
        <v>246348.09</v>
      </c>
      <c r="J1631" s="2">
        <v>129.52000000000001</v>
      </c>
      <c r="K1631" s="2">
        <v>4</v>
      </c>
    </row>
    <row r="1632" spans="1:11" x14ac:dyDescent="0.25">
      <c r="A1632" t="s">
        <v>9</v>
      </c>
      <c r="B1632" s="3">
        <v>46252</v>
      </c>
      <c r="C1632" t="s">
        <v>106</v>
      </c>
      <c r="D1632">
        <v>1052</v>
      </c>
      <c r="E1632" t="s">
        <v>51</v>
      </c>
      <c r="F1632" s="1">
        <v>26666676.469999999</v>
      </c>
      <c r="G1632" s="1">
        <v>41102.449999999997</v>
      </c>
      <c r="H1632" s="1">
        <v>21043597.789999999</v>
      </c>
      <c r="I1632" s="1">
        <v>27971.94</v>
      </c>
      <c r="J1632" s="2">
        <v>7</v>
      </c>
      <c r="K1632" s="2">
        <v>1</v>
      </c>
    </row>
    <row r="1633" spans="1:11" x14ac:dyDescent="0.25">
      <c r="A1633" t="s">
        <v>9</v>
      </c>
      <c r="B1633" s="3">
        <v>46252</v>
      </c>
      <c r="C1633" t="s">
        <v>106</v>
      </c>
      <c r="D1633">
        <v>1053</v>
      </c>
      <c r="E1633" t="s">
        <v>52</v>
      </c>
      <c r="F1633" s="1">
        <v>27093459.32</v>
      </c>
      <c r="H1633" s="1">
        <v>21273220.199999999</v>
      </c>
    </row>
    <row r="1634" spans="1:11" x14ac:dyDescent="0.25">
      <c r="A1634" t="s">
        <v>9</v>
      </c>
      <c r="B1634" s="3">
        <v>46252</v>
      </c>
      <c r="C1634" t="s">
        <v>106</v>
      </c>
      <c r="D1634">
        <v>1054</v>
      </c>
      <c r="E1634" t="s">
        <v>53</v>
      </c>
      <c r="F1634" s="1">
        <v>26249908.870000001</v>
      </c>
      <c r="G1634" s="1">
        <v>2313008.13</v>
      </c>
      <c r="H1634" s="1">
        <v>20463512.559999999</v>
      </c>
      <c r="I1634" s="1">
        <v>1790232.4</v>
      </c>
      <c r="J1634" s="2">
        <v>515.51900000000001</v>
      </c>
      <c r="K1634" s="2">
        <v>22</v>
      </c>
    </row>
    <row r="1635" spans="1:11" x14ac:dyDescent="0.25">
      <c r="A1635" t="s">
        <v>9</v>
      </c>
      <c r="B1635" s="3">
        <v>46252</v>
      </c>
      <c r="C1635" t="s">
        <v>106</v>
      </c>
      <c r="D1635">
        <v>1055</v>
      </c>
      <c r="E1635" t="s">
        <v>54</v>
      </c>
      <c r="F1635" s="1">
        <v>31569333.280000001</v>
      </c>
      <c r="G1635" s="1">
        <v>1579770.4</v>
      </c>
      <c r="H1635" s="1">
        <v>24801879.719999999</v>
      </c>
      <c r="I1635" s="1">
        <v>1252758.1100000001</v>
      </c>
      <c r="J1635" s="2">
        <v>356.39299999999997</v>
      </c>
      <c r="K1635" s="2">
        <v>16</v>
      </c>
    </row>
    <row r="1636" spans="1:11" x14ac:dyDescent="0.25">
      <c r="A1636" t="s">
        <v>9</v>
      </c>
      <c r="B1636" s="3">
        <v>46252</v>
      </c>
      <c r="C1636" t="s">
        <v>106</v>
      </c>
      <c r="D1636">
        <v>1056</v>
      </c>
      <c r="E1636" t="s">
        <v>55</v>
      </c>
      <c r="F1636" s="1">
        <v>22732392.850000001</v>
      </c>
      <c r="G1636" s="1">
        <v>281406.15999999997</v>
      </c>
      <c r="H1636" s="1">
        <v>17702041.18</v>
      </c>
      <c r="I1636" s="1">
        <v>222399.32</v>
      </c>
      <c r="J1636" s="2">
        <v>61.871000000000002</v>
      </c>
      <c r="K1636" s="2">
        <v>2</v>
      </c>
    </row>
    <row r="1637" spans="1:11" x14ac:dyDescent="0.25">
      <c r="A1637" t="s">
        <v>9</v>
      </c>
      <c r="B1637" s="3">
        <v>46252</v>
      </c>
      <c r="C1637" t="s">
        <v>106</v>
      </c>
      <c r="D1637">
        <v>1057</v>
      </c>
      <c r="E1637" t="s">
        <v>56</v>
      </c>
      <c r="F1637" s="1">
        <v>56191575.420000002</v>
      </c>
      <c r="G1637" s="1">
        <v>8729175.2100000009</v>
      </c>
      <c r="H1637" s="1">
        <v>44014756.829999998</v>
      </c>
      <c r="I1637" s="1">
        <v>6771942.3399999999</v>
      </c>
      <c r="J1637" s="2">
        <v>578.73699999999997</v>
      </c>
      <c r="K1637" s="2">
        <v>21</v>
      </c>
    </row>
    <row r="1638" spans="1:11" x14ac:dyDescent="0.25">
      <c r="A1638" t="s">
        <v>9</v>
      </c>
      <c r="B1638" s="3">
        <v>46252</v>
      </c>
      <c r="C1638" t="s">
        <v>106</v>
      </c>
      <c r="D1638">
        <v>1058</v>
      </c>
      <c r="E1638" t="s">
        <v>57</v>
      </c>
      <c r="F1638" s="1">
        <v>29979950.170000002</v>
      </c>
      <c r="G1638" s="1">
        <v>443666.41</v>
      </c>
      <c r="H1638" s="1">
        <v>23345160.93</v>
      </c>
      <c r="I1638" s="1">
        <v>344063.92</v>
      </c>
      <c r="J1638" s="2">
        <v>150.38999999999999</v>
      </c>
      <c r="K1638" s="2">
        <v>7</v>
      </c>
    </row>
    <row r="1639" spans="1:11" x14ac:dyDescent="0.25">
      <c r="A1639" t="s">
        <v>9</v>
      </c>
      <c r="B1639" s="3">
        <v>46252</v>
      </c>
      <c r="C1639" t="s">
        <v>106</v>
      </c>
      <c r="D1639">
        <v>1059</v>
      </c>
      <c r="E1639" t="s">
        <v>58</v>
      </c>
      <c r="F1639" s="1">
        <v>23850216.940000001</v>
      </c>
      <c r="H1639" s="1">
        <v>18698606.440000001</v>
      </c>
    </row>
    <row r="1640" spans="1:11" x14ac:dyDescent="0.25">
      <c r="A1640" t="s">
        <v>9</v>
      </c>
      <c r="B1640" s="3">
        <v>46252</v>
      </c>
      <c r="C1640" t="s">
        <v>106</v>
      </c>
      <c r="D1640">
        <v>1060</v>
      </c>
      <c r="E1640" t="s">
        <v>59</v>
      </c>
      <c r="F1640" s="1">
        <v>27104093.199999999</v>
      </c>
      <c r="H1640" s="1">
        <v>21921212.050000001</v>
      </c>
    </row>
    <row r="1641" spans="1:11" x14ac:dyDescent="0.25">
      <c r="A1641" t="s">
        <v>9</v>
      </c>
      <c r="B1641" s="3">
        <v>46252</v>
      </c>
      <c r="C1641" t="s">
        <v>106</v>
      </c>
      <c r="D1641">
        <v>1061</v>
      </c>
      <c r="E1641" t="s">
        <v>60</v>
      </c>
      <c r="F1641" s="1">
        <v>24690002.260000002</v>
      </c>
      <c r="G1641" s="1">
        <v>501640.33</v>
      </c>
      <c r="H1641" s="1">
        <v>19342021.550000001</v>
      </c>
      <c r="I1641" s="1">
        <v>375941.09</v>
      </c>
      <c r="J1641" s="2">
        <v>168.458</v>
      </c>
      <c r="K1641" s="2">
        <v>8</v>
      </c>
    </row>
    <row r="1642" spans="1:11" x14ac:dyDescent="0.25">
      <c r="A1642" t="s">
        <v>9</v>
      </c>
      <c r="B1642" s="3">
        <v>46252</v>
      </c>
      <c r="C1642" t="s">
        <v>106</v>
      </c>
      <c r="D1642">
        <v>1066</v>
      </c>
      <c r="E1642" t="s">
        <v>105</v>
      </c>
      <c r="F1642" s="1">
        <v>2059004.27</v>
      </c>
      <c r="H1642" s="1">
        <v>1602094.12</v>
      </c>
    </row>
    <row r="1643" spans="1:11" x14ac:dyDescent="0.25">
      <c r="A1643" t="s">
        <v>9</v>
      </c>
      <c r="B1643" s="3">
        <v>46252</v>
      </c>
      <c r="C1643" t="s">
        <v>106</v>
      </c>
      <c r="D1643">
        <v>1067</v>
      </c>
      <c r="E1643" t="s">
        <v>61</v>
      </c>
      <c r="F1643" s="1">
        <v>20959427.41</v>
      </c>
      <c r="G1643" s="1">
        <v>265432.07</v>
      </c>
      <c r="H1643" s="1">
        <v>16448761.4</v>
      </c>
      <c r="I1643" s="1">
        <v>206899.3</v>
      </c>
      <c r="J1643" s="2">
        <v>167</v>
      </c>
      <c r="K1643" s="2">
        <v>3</v>
      </c>
    </row>
    <row r="1644" spans="1:11" x14ac:dyDescent="0.25">
      <c r="A1644" t="s">
        <v>9</v>
      </c>
      <c r="B1644" s="3">
        <v>46252</v>
      </c>
      <c r="C1644" t="s">
        <v>106</v>
      </c>
      <c r="D1644">
        <v>1068</v>
      </c>
      <c r="E1644" t="s">
        <v>62</v>
      </c>
      <c r="F1644" s="1">
        <v>45188257.649999999</v>
      </c>
      <c r="H1644" s="1">
        <v>35314606.240000002</v>
      </c>
    </row>
    <row r="1645" spans="1:11" x14ac:dyDescent="0.25">
      <c r="A1645" t="s">
        <v>9</v>
      </c>
      <c r="B1645" s="3">
        <v>46252</v>
      </c>
      <c r="C1645" t="s">
        <v>106</v>
      </c>
      <c r="D1645">
        <v>1074</v>
      </c>
      <c r="E1645" t="s">
        <v>63</v>
      </c>
      <c r="F1645" s="1">
        <v>14343961.869999999</v>
      </c>
      <c r="H1645" s="1">
        <v>11245296.5</v>
      </c>
    </row>
    <row r="1646" spans="1:11" x14ac:dyDescent="0.25">
      <c r="A1646" t="s">
        <v>9</v>
      </c>
      <c r="B1646" s="3">
        <v>46252</v>
      </c>
      <c r="C1646" t="s">
        <v>106</v>
      </c>
      <c r="D1646">
        <v>1075</v>
      </c>
      <c r="E1646" t="s">
        <v>64</v>
      </c>
      <c r="F1646" s="1">
        <v>33350900.289999999</v>
      </c>
      <c r="G1646" s="1">
        <v>74997</v>
      </c>
      <c r="H1646" s="1">
        <v>26752251.870000001</v>
      </c>
      <c r="I1646" s="1">
        <v>58107.18</v>
      </c>
      <c r="J1646" s="2">
        <v>1</v>
      </c>
      <c r="K1646" s="2">
        <v>1</v>
      </c>
    </row>
    <row r="1647" spans="1:11" x14ac:dyDescent="0.25">
      <c r="A1647" t="s">
        <v>9</v>
      </c>
      <c r="B1647" s="3">
        <v>46252</v>
      </c>
      <c r="C1647" t="s">
        <v>106</v>
      </c>
      <c r="D1647">
        <v>1076</v>
      </c>
      <c r="E1647" t="s">
        <v>65</v>
      </c>
      <c r="F1647" s="1">
        <v>23677164.629999999</v>
      </c>
      <c r="H1647" s="1">
        <v>18652548.510000002</v>
      </c>
    </row>
    <row r="1648" spans="1:11" x14ac:dyDescent="0.25">
      <c r="A1648" t="s">
        <v>9</v>
      </c>
      <c r="B1648" s="3">
        <v>46252</v>
      </c>
      <c r="C1648" t="s">
        <v>106</v>
      </c>
      <c r="D1648">
        <v>1077</v>
      </c>
      <c r="E1648" t="s">
        <v>66</v>
      </c>
      <c r="F1648" s="1">
        <v>33049515.170000002</v>
      </c>
      <c r="G1648" s="1">
        <v>109916.39</v>
      </c>
      <c r="H1648" s="1">
        <v>25955600.280000001</v>
      </c>
      <c r="I1648" s="1">
        <v>86866.09</v>
      </c>
      <c r="J1648" s="2">
        <v>35.869999999999997</v>
      </c>
      <c r="K1648" s="2">
        <v>1</v>
      </c>
    </row>
    <row r="1649" spans="1:11" x14ac:dyDescent="0.25">
      <c r="A1649" t="s">
        <v>9</v>
      </c>
      <c r="B1649" s="3">
        <v>46252</v>
      </c>
      <c r="C1649" t="s">
        <v>106</v>
      </c>
      <c r="D1649">
        <v>1078</v>
      </c>
      <c r="E1649" t="s">
        <v>67</v>
      </c>
      <c r="F1649" s="1">
        <v>32451142.989999998</v>
      </c>
      <c r="G1649" s="1">
        <v>370873.82</v>
      </c>
      <c r="H1649" s="1">
        <v>25385159.699999999</v>
      </c>
      <c r="I1649" s="1">
        <v>279509.45</v>
      </c>
      <c r="J1649" s="2">
        <v>28</v>
      </c>
      <c r="K1649" s="2">
        <v>4</v>
      </c>
    </row>
    <row r="1650" spans="1:11" x14ac:dyDescent="0.25">
      <c r="A1650" t="s">
        <v>9</v>
      </c>
      <c r="B1650" s="3">
        <v>46252</v>
      </c>
      <c r="C1650" t="s">
        <v>106</v>
      </c>
      <c r="D1650">
        <v>1080</v>
      </c>
      <c r="E1650" t="s">
        <v>68</v>
      </c>
      <c r="F1650" s="1">
        <v>28820930.100000001</v>
      </c>
      <c r="G1650" s="1">
        <v>264054.06</v>
      </c>
      <c r="H1650" s="1">
        <v>22588338.300000001</v>
      </c>
      <c r="I1650" s="1">
        <v>207408.69</v>
      </c>
      <c r="J1650" s="2">
        <v>91.858000000000004</v>
      </c>
      <c r="K1650" s="2">
        <v>8</v>
      </c>
    </row>
    <row r="1651" spans="1:11" x14ac:dyDescent="0.25">
      <c r="A1651" t="s">
        <v>9</v>
      </c>
      <c r="B1651" s="3">
        <v>46252</v>
      </c>
      <c r="C1651" t="s">
        <v>106</v>
      </c>
      <c r="D1651">
        <v>1081</v>
      </c>
      <c r="E1651" t="s">
        <v>69</v>
      </c>
      <c r="F1651" s="1">
        <v>25807820.239999998</v>
      </c>
      <c r="H1651" s="1">
        <v>20470610.32</v>
      </c>
    </row>
    <row r="1652" spans="1:11" x14ac:dyDescent="0.25">
      <c r="A1652" t="s">
        <v>9</v>
      </c>
      <c r="B1652" s="3">
        <v>46252</v>
      </c>
      <c r="C1652" t="s">
        <v>106</v>
      </c>
      <c r="D1652">
        <v>1082</v>
      </c>
      <c r="E1652" t="s">
        <v>70</v>
      </c>
      <c r="F1652" s="1">
        <v>17110883.859999999</v>
      </c>
      <c r="H1652" s="1">
        <v>13359479.199999999</v>
      </c>
    </row>
    <row r="1653" spans="1:11" x14ac:dyDescent="0.25">
      <c r="A1653" t="s">
        <v>9</v>
      </c>
      <c r="B1653" s="3">
        <v>46252</v>
      </c>
      <c r="C1653" t="s">
        <v>106</v>
      </c>
      <c r="D1653">
        <v>1084</v>
      </c>
      <c r="E1653" t="s">
        <v>71</v>
      </c>
      <c r="F1653" s="1">
        <v>8942408.8900000006</v>
      </c>
      <c r="H1653" s="1">
        <v>7066480.4900000002</v>
      </c>
    </row>
    <row r="1654" spans="1:11" x14ac:dyDescent="0.25">
      <c r="A1654" t="s">
        <v>9</v>
      </c>
      <c r="B1654" s="3">
        <v>46252</v>
      </c>
      <c r="C1654" t="s">
        <v>106</v>
      </c>
      <c r="D1654">
        <v>1085</v>
      </c>
      <c r="E1654" t="s">
        <v>72</v>
      </c>
      <c r="F1654" s="1">
        <v>16817849.82</v>
      </c>
      <c r="H1654" s="1">
        <v>13208882.130000001</v>
      </c>
    </row>
    <row r="1655" spans="1:11" x14ac:dyDescent="0.25">
      <c r="A1655" t="s">
        <v>9</v>
      </c>
      <c r="B1655" s="3">
        <v>46252</v>
      </c>
      <c r="C1655" t="s">
        <v>106</v>
      </c>
      <c r="D1655">
        <v>1086</v>
      </c>
      <c r="E1655" t="s">
        <v>73</v>
      </c>
      <c r="F1655" s="1">
        <v>29592818.350000001</v>
      </c>
      <c r="H1655" s="1">
        <v>23071177.440000001</v>
      </c>
    </row>
    <row r="1656" spans="1:11" x14ac:dyDescent="0.25">
      <c r="A1656" t="s">
        <v>9</v>
      </c>
      <c r="B1656" s="3">
        <v>46252</v>
      </c>
      <c r="C1656" t="s">
        <v>106</v>
      </c>
      <c r="D1656">
        <v>1087</v>
      </c>
      <c r="E1656" t="s">
        <v>74</v>
      </c>
      <c r="F1656" s="1">
        <v>42410018.979999997</v>
      </c>
      <c r="G1656" s="1">
        <v>3798484.23</v>
      </c>
      <c r="H1656" s="1">
        <v>33264825.530000001</v>
      </c>
      <c r="I1656" s="1">
        <v>2927767.03</v>
      </c>
      <c r="J1656" s="2">
        <v>1148.5029999999999</v>
      </c>
      <c r="K1656" s="2">
        <v>34</v>
      </c>
    </row>
    <row r="1657" spans="1:11" x14ac:dyDescent="0.25">
      <c r="A1657" t="s">
        <v>9</v>
      </c>
      <c r="B1657" s="3">
        <v>46252</v>
      </c>
      <c r="C1657" t="s">
        <v>106</v>
      </c>
      <c r="D1657">
        <v>1088</v>
      </c>
      <c r="E1657" t="s">
        <v>75</v>
      </c>
      <c r="F1657" s="1">
        <v>31169230.98</v>
      </c>
      <c r="G1657" s="1">
        <v>17146.400000000001</v>
      </c>
      <c r="H1657" s="1">
        <v>25504491.190000001</v>
      </c>
      <c r="I1657" s="1">
        <v>13284.92</v>
      </c>
      <c r="J1657" s="2">
        <v>2</v>
      </c>
      <c r="K1657" s="2">
        <v>1</v>
      </c>
    </row>
    <row r="1658" spans="1:11" x14ac:dyDescent="0.25">
      <c r="A1658" t="s">
        <v>9</v>
      </c>
      <c r="B1658" s="3">
        <v>46252</v>
      </c>
      <c r="C1658" t="s">
        <v>106</v>
      </c>
      <c r="D1658">
        <v>1092</v>
      </c>
      <c r="E1658" t="s">
        <v>76</v>
      </c>
      <c r="F1658" s="1">
        <v>25416220.359999999</v>
      </c>
      <c r="H1658" s="1">
        <v>19814222.850000001</v>
      </c>
    </row>
    <row r="1659" spans="1:11" x14ac:dyDescent="0.25">
      <c r="A1659" t="s">
        <v>9</v>
      </c>
      <c r="B1659" s="3">
        <v>46252</v>
      </c>
      <c r="C1659" t="s">
        <v>106</v>
      </c>
      <c r="D1659">
        <v>1093</v>
      </c>
      <c r="E1659" t="s">
        <v>77</v>
      </c>
      <c r="F1659" s="1">
        <v>36394418.240000002</v>
      </c>
      <c r="H1659" s="1">
        <v>28692946.43</v>
      </c>
    </row>
    <row r="1660" spans="1:11" x14ac:dyDescent="0.25">
      <c r="A1660" t="s">
        <v>9</v>
      </c>
      <c r="B1660" s="3">
        <v>46252</v>
      </c>
      <c r="C1660" t="s">
        <v>106</v>
      </c>
      <c r="D1660">
        <v>1096</v>
      </c>
      <c r="E1660" t="s">
        <v>78</v>
      </c>
      <c r="F1660" s="1">
        <v>19728812.140000001</v>
      </c>
      <c r="H1660" s="1">
        <v>15504010.060000001</v>
      </c>
    </row>
    <row r="1661" spans="1:11" x14ac:dyDescent="0.25">
      <c r="A1661" t="s">
        <v>9</v>
      </c>
      <c r="B1661" s="3">
        <v>46252</v>
      </c>
      <c r="C1661" t="s">
        <v>106</v>
      </c>
      <c r="D1661">
        <v>1097</v>
      </c>
      <c r="E1661" t="s">
        <v>79</v>
      </c>
      <c r="F1661" s="1">
        <v>29376675.949999999</v>
      </c>
      <c r="H1661" s="1">
        <v>23278947.170000002</v>
      </c>
    </row>
    <row r="1662" spans="1:11" x14ac:dyDescent="0.25">
      <c r="A1662" t="s">
        <v>9</v>
      </c>
      <c r="B1662" s="3">
        <v>46252</v>
      </c>
      <c r="C1662" t="s">
        <v>106</v>
      </c>
      <c r="D1662">
        <v>1098</v>
      </c>
      <c r="E1662" t="s">
        <v>80</v>
      </c>
      <c r="F1662" s="1">
        <v>18477140.52</v>
      </c>
      <c r="H1662" s="1">
        <v>14382152.5</v>
      </c>
    </row>
    <row r="1663" spans="1:11" x14ac:dyDescent="0.25">
      <c r="A1663" t="s">
        <v>9</v>
      </c>
      <c r="B1663" s="3">
        <v>46252</v>
      </c>
      <c r="C1663" t="s">
        <v>106</v>
      </c>
      <c r="D1663">
        <v>1099</v>
      </c>
      <c r="E1663" t="s">
        <v>81</v>
      </c>
      <c r="F1663" s="1">
        <v>26787143.030000001</v>
      </c>
      <c r="H1663" s="1">
        <v>22054420.07</v>
      </c>
    </row>
    <row r="1664" spans="1:11" x14ac:dyDescent="0.25">
      <c r="A1664" t="s">
        <v>9</v>
      </c>
      <c r="B1664" s="3">
        <v>46252</v>
      </c>
      <c r="C1664" t="s">
        <v>106</v>
      </c>
      <c r="D1664">
        <v>1100</v>
      </c>
      <c r="E1664" t="s">
        <v>82</v>
      </c>
      <c r="F1664" s="1">
        <v>19809567.039999999</v>
      </c>
      <c r="H1664" s="1">
        <v>15522102.27</v>
      </c>
    </row>
    <row r="1665" spans="1:11" x14ac:dyDescent="0.25">
      <c r="A1665" t="s">
        <v>9</v>
      </c>
      <c r="B1665" s="3">
        <v>46252</v>
      </c>
      <c r="C1665" t="s">
        <v>106</v>
      </c>
      <c r="D1665">
        <v>1102</v>
      </c>
      <c r="E1665" t="s">
        <v>107</v>
      </c>
      <c r="F1665" s="1">
        <v>2176156.9500000002</v>
      </c>
      <c r="H1665" s="1">
        <v>1691916.04</v>
      </c>
    </row>
    <row r="1666" spans="1:11" x14ac:dyDescent="0.25">
      <c r="A1666" t="s">
        <v>9</v>
      </c>
      <c r="B1666" s="3">
        <v>46252</v>
      </c>
      <c r="C1666" t="s">
        <v>106</v>
      </c>
      <c r="D1666">
        <v>1106</v>
      </c>
      <c r="E1666" t="s">
        <v>83</v>
      </c>
      <c r="F1666" s="1">
        <v>17110689.48</v>
      </c>
      <c r="H1666" s="1">
        <v>13403364.52</v>
      </c>
    </row>
    <row r="1667" spans="1:11" x14ac:dyDescent="0.25">
      <c r="A1667" t="s">
        <v>9</v>
      </c>
      <c r="B1667" s="3">
        <v>46252</v>
      </c>
      <c r="C1667" t="s">
        <v>106</v>
      </c>
      <c r="D1667">
        <v>1108</v>
      </c>
      <c r="E1667" t="s">
        <v>84</v>
      </c>
      <c r="F1667" s="1">
        <v>32549547.539999999</v>
      </c>
      <c r="H1667" s="1">
        <v>25714155.559999999</v>
      </c>
    </row>
    <row r="1668" spans="1:11" x14ac:dyDescent="0.25">
      <c r="A1668" t="s">
        <v>9</v>
      </c>
      <c r="B1668" s="3">
        <v>46252</v>
      </c>
      <c r="C1668" t="s">
        <v>106</v>
      </c>
      <c r="D1668">
        <v>1109</v>
      </c>
      <c r="E1668" t="s">
        <v>108</v>
      </c>
      <c r="F1668" s="1">
        <v>2872130.19</v>
      </c>
      <c r="H1668" s="1">
        <v>2237926.44</v>
      </c>
    </row>
    <row r="1669" spans="1:11" x14ac:dyDescent="0.25">
      <c r="A1669" t="s">
        <v>9</v>
      </c>
      <c r="B1669" s="3">
        <v>46252</v>
      </c>
      <c r="C1669" t="s">
        <v>106</v>
      </c>
      <c r="D1669">
        <v>1110</v>
      </c>
      <c r="E1669" t="s">
        <v>85</v>
      </c>
      <c r="F1669" s="1">
        <v>12955173.210000001</v>
      </c>
      <c r="H1669" s="1">
        <v>10181910.34</v>
      </c>
    </row>
    <row r="1670" spans="1:11" x14ac:dyDescent="0.25">
      <c r="A1670" t="s">
        <v>9</v>
      </c>
      <c r="B1670" s="3">
        <v>46252</v>
      </c>
      <c r="C1670" t="s">
        <v>106</v>
      </c>
      <c r="D1670">
        <v>1111</v>
      </c>
      <c r="E1670" t="s">
        <v>86</v>
      </c>
      <c r="F1670" s="1">
        <v>25782992.940000001</v>
      </c>
      <c r="H1670" s="1">
        <v>20484779.050000001</v>
      </c>
    </row>
    <row r="1671" spans="1:11" x14ac:dyDescent="0.25">
      <c r="A1671" t="s">
        <v>9</v>
      </c>
      <c r="B1671" s="3">
        <v>46252</v>
      </c>
      <c r="C1671" t="s">
        <v>106</v>
      </c>
      <c r="D1671">
        <v>1114</v>
      </c>
      <c r="E1671" t="s">
        <v>87</v>
      </c>
      <c r="F1671" s="1">
        <v>23741245.82</v>
      </c>
      <c r="H1671" s="1">
        <v>18657716.41</v>
      </c>
    </row>
    <row r="1672" spans="1:11" x14ac:dyDescent="0.25">
      <c r="A1672" t="s">
        <v>9</v>
      </c>
      <c r="B1672" s="3">
        <v>46252</v>
      </c>
      <c r="C1672" t="s">
        <v>106</v>
      </c>
      <c r="D1672">
        <v>1115</v>
      </c>
      <c r="E1672" t="s">
        <v>88</v>
      </c>
      <c r="F1672" s="1">
        <v>25572331.969999999</v>
      </c>
      <c r="G1672" s="1">
        <v>1013906.34</v>
      </c>
      <c r="H1672" s="1">
        <v>20104189.949999999</v>
      </c>
      <c r="I1672" s="1">
        <v>795847.25</v>
      </c>
      <c r="J1672" s="2">
        <v>113.357</v>
      </c>
      <c r="K1672" s="2">
        <v>12</v>
      </c>
    </row>
    <row r="1673" spans="1:11" x14ac:dyDescent="0.25">
      <c r="A1673" t="s">
        <v>9</v>
      </c>
      <c r="B1673" s="3">
        <v>46252</v>
      </c>
      <c r="C1673" t="s">
        <v>106</v>
      </c>
      <c r="D1673">
        <v>1116</v>
      </c>
      <c r="E1673" t="s">
        <v>89</v>
      </c>
      <c r="F1673" s="1">
        <v>20773596.789999999</v>
      </c>
      <c r="H1673" s="1">
        <v>16249401.18</v>
      </c>
    </row>
    <row r="1674" spans="1:11" x14ac:dyDescent="0.25">
      <c r="A1674" t="s">
        <v>9</v>
      </c>
      <c r="B1674" s="3">
        <v>46252</v>
      </c>
      <c r="C1674" t="s">
        <v>106</v>
      </c>
      <c r="D1674">
        <v>1119</v>
      </c>
      <c r="E1674" t="s">
        <v>90</v>
      </c>
      <c r="F1674" s="1">
        <v>16227476.75</v>
      </c>
      <c r="H1674" s="1">
        <v>12723356.140000001</v>
      </c>
    </row>
    <row r="1675" spans="1:11" x14ac:dyDescent="0.25">
      <c r="A1675" t="s">
        <v>9</v>
      </c>
      <c r="B1675" s="3">
        <v>46252</v>
      </c>
      <c r="C1675" t="s">
        <v>106</v>
      </c>
      <c r="D1675">
        <v>2997</v>
      </c>
      <c r="E1675" t="s">
        <v>91</v>
      </c>
      <c r="F1675" s="1">
        <v>113002942.26000001</v>
      </c>
      <c r="G1675" s="1">
        <v>17837597.289999999</v>
      </c>
      <c r="H1675" s="1">
        <v>90122244.670000002</v>
      </c>
      <c r="I1675" s="1">
        <v>13709911.6</v>
      </c>
      <c r="J1675" s="2">
        <v>4987.9650000000001</v>
      </c>
      <c r="K1675" s="2">
        <v>174</v>
      </c>
    </row>
    <row r="1676" spans="1:11" x14ac:dyDescent="0.25">
      <c r="A1676" t="s">
        <v>9</v>
      </c>
      <c r="B1676" s="3">
        <v>46252</v>
      </c>
      <c r="C1676" t="s">
        <v>106</v>
      </c>
      <c r="D1676">
        <v>2998</v>
      </c>
      <c r="E1676" t="s">
        <v>92</v>
      </c>
      <c r="F1676" s="1">
        <v>64561637.100000001</v>
      </c>
      <c r="G1676" s="1">
        <v>10426481.57</v>
      </c>
      <c r="H1676" s="1">
        <v>50484783.329999998</v>
      </c>
      <c r="I1676" s="1">
        <v>8082234.4400000004</v>
      </c>
      <c r="J1676" s="2">
        <v>2929.893</v>
      </c>
      <c r="K1676" s="2">
        <v>98</v>
      </c>
    </row>
    <row r="1677" spans="1:11" x14ac:dyDescent="0.25">
      <c r="A1677" t="s">
        <v>9</v>
      </c>
      <c r="B1677" s="3">
        <v>46252</v>
      </c>
      <c r="C1677" t="s">
        <v>106</v>
      </c>
      <c r="D1677">
        <v>2999</v>
      </c>
      <c r="E1677" t="s">
        <v>93</v>
      </c>
      <c r="F1677" s="1">
        <v>62640430.490000002</v>
      </c>
      <c r="G1677" s="1">
        <v>8417072.0399999991</v>
      </c>
      <c r="H1677" s="1">
        <v>48894734.979999997</v>
      </c>
      <c r="I1677" s="1">
        <v>6373214.2800000003</v>
      </c>
      <c r="J1677" s="2">
        <v>2329.837</v>
      </c>
      <c r="K1677" s="2">
        <v>76</v>
      </c>
    </row>
    <row r="1678" spans="1:11" x14ac:dyDescent="0.25">
      <c r="A1678" t="s">
        <v>9</v>
      </c>
      <c r="B1678" s="3">
        <v>46252</v>
      </c>
      <c r="C1678" t="s">
        <v>106</v>
      </c>
      <c r="D1678">
        <v>3601</v>
      </c>
      <c r="E1678" t="s">
        <v>94</v>
      </c>
      <c r="F1678" s="1">
        <v>69627274.010000005</v>
      </c>
      <c r="G1678" s="1">
        <v>9002771.1999999993</v>
      </c>
      <c r="H1678" s="1">
        <v>54441543.229999997</v>
      </c>
      <c r="I1678" s="1">
        <v>6933965.7400000002</v>
      </c>
      <c r="J1678" s="2">
        <v>2108.9549999999999</v>
      </c>
      <c r="K1678" s="2">
        <v>77</v>
      </c>
    </row>
    <row r="1679" spans="1:11" x14ac:dyDescent="0.25">
      <c r="A1679" t="s">
        <v>9</v>
      </c>
      <c r="B1679" s="3">
        <v>46252</v>
      </c>
      <c r="C1679" t="s">
        <v>106</v>
      </c>
      <c r="D1679">
        <v>3602</v>
      </c>
      <c r="E1679" t="s">
        <v>95</v>
      </c>
      <c r="F1679" s="1">
        <v>58314018.850000001</v>
      </c>
      <c r="G1679" s="1">
        <v>6502055.8700000001</v>
      </c>
      <c r="H1679" s="1">
        <v>45646858.939999998</v>
      </c>
      <c r="I1679" s="1">
        <v>5038276.43</v>
      </c>
      <c r="J1679" s="2">
        <v>1695.221</v>
      </c>
      <c r="K1679" s="2">
        <v>58</v>
      </c>
    </row>
    <row r="1680" spans="1:11" x14ac:dyDescent="0.25">
      <c r="A1680" t="s">
        <v>9</v>
      </c>
      <c r="B1680" s="3">
        <v>46252</v>
      </c>
      <c r="C1680" t="s">
        <v>106</v>
      </c>
      <c r="D1680">
        <v>3603</v>
      </c>
      <c r="E1680" t="s">
        <v>96</v>
      </c>
      <c r="F1680" s="1">
        <v>70934621.670000002</v>
      </c>
      <c r="G1680" s="1">
        <v>7477943.7699999996</v>
      </c>
      <c r="H1680" s="1">
        <v>55248118.25</v>
      </c>
      <c r="I1680" s="1">
        <v>5762822.5599999996</v>
      </c>
      <c r="J1680" s="2">
        <v>1821.29</v>
      </c>
      <c r="K1680" s="2">
        <v>64</v>
      </c>
    </row>
    <row r="1681" spans="1:11" x14ac:dyDescent="0.25">
      <c r="A1681" t="s">
        <v>9</v>
      </c>
      <c r="B1681" s="3">
        <v>46252</v>
      </c>
      <c r="C1681" t="s">
        <v>106</v>
      </c>
      <c r="D1681">
        <v>3604</v>
      </c>
      <c r="E1681" t="s">
        <v>97</v>
      </c>
      <c r="F1681" s="1">
        <v>48309358.200000003</v>
      </c>
      <c r="G1681" s="1">
        <v>5782078.9500000002</v>
      </c>
      <c r="H1681" s="1">
        <v>37879696.590000004</v>
      </c>
      <c r="I1681" s="1">
        <v>4455412.2699999996</v>
      </c>
      <c r="J1681" s="2">
        <v>1551.9259999999999</v>
      </c>
      <c r="K1681" s="2">
        <v>47</v>
      </c>
    </row>
    <row r="1682" spans="1:11" x14ac:dyDescent="0.25">
      <c r="A1682" t="s">
        <v>9</v>
      </c>
      <c r="B1682" s="3">
        <v>46252</v>
      </c>
      <c r="C1682" t="s">
        <v>106</v>
      </c>
      <c r="D1682">
        <v>3605</v>
      </c>
      <c r="E1682" t="s">
        <v>98</v>
      </c>
      <c r="F1682" s="1">
        <v>120867394.89</v>
      </c>
      <c r="G1682" s="1">
        <v>11464308.380000001</v>
      </c>
      <c r="H1682" s="1">
        <v>95593541.510000005</v>
      </c>
      <c r="I1682" s="1">
        <v>8816971.8399999999</v>
      </c>
      <c r="J1682" s="2">
        <v>2922.6170000000002</v>
      </c>
      <c r="K1682" s="2">
        <v>100</v>
      </c>
    </row>
    <row r="1683" spans="1:11" x14ac:dyDescent="0.25">
      <c r="A1683" t="s">
        <v>9</v>
      </c>
      <c r="B1683" s="3">
        <v>46252</v>
      </c>
      <c r="C1683" t="s">
        <v>106</v>
      </c>
      <c r="D1683">
        <v>3606</v>
      </c>
      <c r="E1683" t="s">
        <v>99</v>
      </c>
      <c r="F1683" s="1">
        <v>66682306.25</v>
      </c>
      <c r="G1683" s="1">
        <v>2766184.63</v>
      </c>
      <c r="H1683" s="1">
        <v>52363860.259999998</v>
      </c>
      <c r="I1683" s="1">
        <v>2123509.9700000002</v>
      </c>
      <c r="J1683" s="2">
        <v>935.91200000000003</v>
      </c>
      <c r="K1683" s="2">
        <v>30</v>
      </c>
    </row>
    <row r="1684" spans="1:11" x14ac:dyDescent="0.25">
      <c r="A1684" t="s">
        <v>9</v>
      </c>
      <c r="B1684" s="3">
        <v>46252</v>
      </c>
      <c r="C1684" t="s">
        <v>106</v>
      </c>
      <c r="D1684">
        <v>3608</v>
      </c>
      <c r="E1684" t="s">
        <v>100</v>
      </c>
      <c r="F1684" s="1">
        <v>91072901.799999997</v>
      </c>
      <c r="G1684" s="1">
        <v>3023314.57</v>
      </c>
      <c r="H1684" s="1">
        <v>70924695.579999998</v>
      </c>
      <c r="I1684" s="1">
        <v>2325164.62</v>
      </c>
      <c r="J1684" s="2">
        <v>888.702</v>
      </c>
      <c r="K1684" s="2">
        <v>34</v>
      </c>
    </row>
    <row r="1685" spans="1:11" x14ac:dyDescent="0.25">
      <c r="A1685" t="s">
        <v>9</v>
      </c>
      <c r="B1685" s="3">
        <v>46252</v>
      </c>
      <c r="C1685" t="s">
        <v>106</v>
      </c>
      <c r="D1685">
        <v>3613</v>
      </c>
      <c r="E1685" t="s">
        <v>101</v>
      </c>
      <c r="F1685" s="1">
        <v>68964616.950000003</v>
      </c>
      <c r="G1685" s="1">
        <v>8983888.3900000006</v>
      </c>
      <c r="H1685" s="1">
        <v>54185566.299999997</v>
      </c>
      <c r="I1685" s="1">
        <v>6919831.8600000003</v>
      </c>
      <c r="J1685" s="2">
        <v>2756.0369999999998</v>
      </c>
      <c r="K1685" s="2">
        <v>92</v>
      </c>
    </row>
    <row r="1686" spans="1:11" x14ac:dyDescent="0.25">
      <c r="A1686" t="s">
        <v>9</v>
      </c>
      <c r="B1686" s="3">
        <v>46252</v>
      </c>
      <c r="C1686" t="s">
        <v>106</v>
      </c>
      <c r="D1686">
        <v>4001</v>
      </c>
      <c r="E1686" t="s">
        <v>102</v>
      </c>
      <c r="F1686" s="1">
        <v>13130771.970000001</v>
      </c>
      <c r="G1686" s="1">
        <v>242183.47</v>
      </c>
      <c r="H1686" s="1">
        <v>10368188.779999999</v>
      </c>
      <c r="I1686" s="1">
        <v>192728.88</v>
      </c>
      <c r="J1686" s="2">
        <v>78.578000000000003</v>
      </c>
      <c r="K1686" s="2">
        <v>2</v>
      </c>
    </row>
    <row r="1687" spans="1:11" x14ac:dyDescent="0.25">
      <c r="A1687" t="s">
        <v>9</v>
      </c>
      <c r="B1687" s="3">
        <v>46253</v>
      </c>
      <c r="C1687" t="s">
        <v>109</v>
      </c>
      <c r="D1687">
        <v>1002</v>
      </c>
      <c r="E1687" t="s">
        <v>11</v>
      </c>
      <c r="F1687" s="1">
        <v>32230289.27</v>
      </c>
      <c r="G1687" s="1">
        <v>2584753.7799999998</v>
      </c>
      <c r="H1687" s="1">
        <v>25072528.25</v>
      </c>
      <c r="I1687" s="1">
        <v>2003272.26</v>
      </c>
      <c r="J1687" s="2">
        <v>783.22400000000005</v>
      </c>
      <c r="K1687" s="2">
        <v>26</v>
      </c>
    </row>
    <row r="1688" spans="1:11" x14ac:dyDescent="0.25">
      <c r="A1688" t="s">
        <v>9</v>
      </c>
      <c r="B1688" s="3">
        <v>46253</v>
      </c>
      <c r="C1688" t="s">
        <v>109</v>
      </c>
      <c r="D1688">
        <v>1003</v>
      </c>
      <c r="E1688" t="s">
        <v>12</v>
      </c>
      <c r="F1688" s="1">
        <v>44488921.960000001</v>
      </c>
      <c r="G1688" s="1">
        <v>1925073.3</v>
      </c>
      <c r="H1688" s="1">
        <v>35272862.979999997</v>
      </c>
      <c r="I1688" s="1">
        <v>1506796.82</v>
      </c>
      <c r="J1688" s="2">
        <v>552.73800000000006</v>
      </c>
      <c r="K1688" s="2">
        <v>25</v>
      </c>
    </row>
    <row r="1689" spans="1:11" x14ac:dyDescent="0.25">
      <c r="A1689" t="s">
        <v>9</v>
      </c>
      <c r="B1689" s="3">
        <v>46253</v>
      </c>
      <c r="C1689" t="s">
        <v>109</v>
      </c>
      <c r="D1689">
        <v>1004</v>
      </c>
      <c r="E1689" t="s">
        <v>13</v>
      </c>
      <c r="F1689" s="1">
        <v>53496969.799999997</v>
      </c>
      <c r="G1689" s="1">
        <v>3919274.13</v>
      </c>
      <c r="H1689" s="1">
        <v>42037039.119999997</v>
      </c>
      <c r="I1689" s="1">
        <v>3058468.87</v>
      </c>
      <c r="J1689" s="2">
        <v>931.31200000000001</v>
      </c>
      <c r="K1689" s="2">
        <v>35</v>
      </c>
    </row>
    <row r="1690" spans="1:11" x14ac:dyDescent="0.25">
      <c r="A1690" t="s">
        <v>9</v>
      </c>
      <c r="B1690" s="3">
        <v>46253</v>
      </c>
      <c r="C1690" t="s">
        <v>109</v>
      </c>
      <c r="D1690">
        <v>1005</v>
      </c>
      <c r="E1690" t="s">
        <v>14</v>
      </c>
      <c r="F1690" s="1">
        <v>39425169.399999999</v>
      </c>
      <c r="H1690" s="1">
        <v>31014860.41</v>
      </c>
    </row>
    <row r="1691" spans="1:11" x14ac:dyDescent="0.25">
      <c r="A1691" t="s">
        <v>9</v>
      </c>
      <c r="B1691" s="3">
        <v>46253</v>
      </c>
      <c r="C1691" t="s">
        <v>109</v>
      </c>
      <c r="D1691">
        <v>1006</v>
      </c>
      <c r="E1691" t="s">
        <v>15</v>
      </c>
      <c r="F1691" s="1">
        <v>50666735.210000001</v>
      </c>
      <c r="G1691" s="1">
        <v>3505286.09</v>
      </c>
      <c r="H1691" s="1">
        <v>39948648.439999998</v>
      </c>
      <c r="I1691" s="1">
        <v>2705973.02</v>
      </c>
      <c r="J1691" s="2">
        <v>493.84800000000001</v>
      </c>
      <c r="K1691" s="2">
        <v>13</v>
      </c>
    </row>
    <row r="1692" spans="1:11" x14ac:dyDescent="0.25">
      <c r="A1692" t="s">
        <v>9</v>
      </c>
      <c r="B1692" s="3">
        <v>46253</v>
      </c>
      <c r="C1692" t="s">
        <v>109</v>
      </c>
      <c r="D1692">
        <v>1007</v>
      </c>
      <c r="E1692" t="s">
        <v>16</v>
      </c>
      <c r="F1692" s="1">
        <v>56623145.159999996</v>
      </c>
      <c r="G1692" s="1">
        <v>79763.7</v>
      </c>
      <c r="H1692" s="1">
        <v>45128227.82</v>
      </c>
      <c r="I1692" s="1">
        <v>61800.31</v>
      </c>
      <c r="J1692" s="2">
        <v>49</v>
      </c>
      <c r="K1692" s="2">
        <v>2</v>
      </c>
    </row>
    <row r="1693" spans="1:11" x14ac:dyDescent="0.25">
      <c r="A1693" t="s">
        <v>9</v>
      </c>
      <c r="B1693" s="3">
        <v>46253</v>
      </c>
      <c r="C1693" t="s">
        <v>109</v>
      </c>
      <c r="D1693">
        <v>1008</v>
      </c>
      <c r="E1693" t="s">
        <v>17</v>
      </c>
      <c r="F1693" s="1">
        <v>37776127.579999998</v>
      </c>
      <c r="G1693" s="1">
        <v>647161.44999999995</v>
      </c>
      <c r="H1693" s="1">
        <v>29679102</v>
      </c>
      <c r="I1693" s="1">
        <v>494225.86</v>
      </c>
      <c r="J1693" s="2">
        <v>232.767</v>
      </c>
      <c r="K1693" s="2">
        <v>16</v>
      </c>
    </row>
    <row r="1694" spans="1:11" x14ac:dyDescent="0.25">
      <c r="A1694" t="s">
        <v>9</v>
      </c>
      <c r="B1694" s="3">
        <v>46253</v>
      </c>
      <c r="C1694" t="s">
        <v>109</v>
      </c>
      <c r="D1694">
        <v>1010</v>
      </c>
      <c r="E1694" t="s">
        <v>18</v>
      </c>
      <c r="F1694" s="1">
        <v>30449623.699999999</v>
      </c>
      <c r="H1694" s="1">
        <v>24016348.899999999</v>
      </c>
    </row>
    <row r="1695" spans="1:11" x14ac:dyDescent="0.25">
      <c r="A1695" t="s">
        <v>9</v>
      </c>
      <c r="B1695" s="3">
        <v>46253</v>
      </c>
      <c r="C1695" t="s">
        <v>109</v>
      </c>
      <c r="D1695">
        <v>1011</v>
      </c>
      <c r="E1695" t="s">
        <v>19</v>
      </c>
      <c r="F1695" s="1">
        <v>42888986.240000002</v>
      </c>
      <c r="G1695" s="1">
        <v>1591108.08</v>
      </c>
      <c r="H1695" s="1">
        <v>33765280.229999997</v>
      </c>
      <c r="I1695" s="1">
        <v>1235551.6200000001</v>
      </c>
      <c r="J1695" s="2">
        <v>217.34299999999999</v>
      </c>
      <c r="K1695" s="2">
        <v>15</v>
      </c>
    </row>
    <row r="1696" spans="1:11" x14ac:dyDescent="0.25">
      <c r="A1696" t="s">
        <v>9</v>
      </c>
      <c r="B1696" s="3">
        <v>46253</v>
      </c>
      <c r="C1696" t="s">
        <v>109</v>
      </c>
      <c r="D1696">
        <v>1012</v>
      </c>
      <c r="E1696" t="s">
        <v>20</v>
      </c>
      <c r="F1696" s="1">
        <v>36885139</v>
      </c>
      <c r="G1696" s="1">
        <v>119794</v>
      </c>
      <c r="H1696" s="1">
        <v>28862838.469999999</v>
      </c>
      <c r="I1696" s="1">
        <v>93051.01</v>
      </c>
      <c r="J1696" s="2">
        <v>46</v>
      </c>
      <c r="K1696" s="2">
        <v>1</v>
      </c>
    </row>
    <row r="1697" spans="1:11" x14ac:dyDescent="0.25">
      <c r="A1697" t="s">
        <v>9</v>
      </c>
      <c r="B1697" s="3">
        <v>46253</v>
      </c>
      <c r="C1697" t="s">
        <v>109</v>
      </c>
      <c r="D1697">
        <v>1013</v>
      </c>
      <c r="E1697" t="s">
        <v>21</v>
      </c>
      <c r="F1697" s="1">
        <v>39666801.350000001</v>
      </c>
      <c r="H1697" s="1">
        <v>31084370.539999999</v>
      </c>
    </row>
    <row r="1698" spans="1:11" x14ac:dyDescent="0.25">
      <c r="A1698" t="s">
        <v>9</v>
      </c>
      <c r="B1698" s="3">
        <v>46253</v>
      </c>
      <c r="C1698" t="s">
        <v>109</v>
      </c>
      <c r="D1698">
        <v>1014</v>
      </c>
      <c r="E1698" t="s">
        <v>22</v>
      </c>
      <c r="F1698" s="1">
        <v>25918978.469999999</v>
      </c>
      <c r="G1698" s="1">
        <v>174166.39</v>
      </c>
      <c r="H1698" s="1">
        <v>20329474.829999998</v>
      </c>
      <c r="I1698" s="1">
        <v>134943.09</v>
      </c>
      <c r="J1698" s="2">
        <v>45</v>
      </c>
      <c r="K1698" s="2">
        <v>2</v>
      </c>
    </row>
    <row r="1699" spans="1:11" x14ac:dyDescent="0.25">
      <c r="A1699" t="s">
        <v>9</v>
      </c>
      <c r="B1699" s="3">
        <v>46253</v>
      </c>
      <c r="C1699" t="s">
        <v>109</v>
      </c>
      <c r="D1699">
        <v>1015</v>
      </c>
      <c r="E1699" t="s">
        <v>23</v>
      </c>
      <c r="F1699" s="1">
        <v>32306292.82</v>
      </c>
      <c r="H1699" s="1">
        <v>25324952.960000001</v>
      </c>
    </row>
    <row r="1700" spans="1:11" x14ac:dyDescent="0.25">
      <c r="A1700" t="s">
        <v>9</v>
      </c>
      <c r="B1700" s="3">
        <v>46253</v>
      </c>
      <c r="C1700" t="s">
        <v>109</v>
      </c>
      <c r="D1700">
        <v>1016</v>
      </c>
      <c r="E1700" t="s">
        <v>24</v>
      </c>
      <c r="F1700" s="1">
        <v>40768016.409999996</v>
      </c>
      <c r="H1700" s="1">
        <v>31800876.780000001</v>
      </c>
    </row>
    <row r="1701" spans="1:11" x14ac:dyDescent="0.25">
      <c r="A1701" t="s">
        <v>9</v>
      </c>
      <c r="B1701" s="3">
        <v>46253</v>
      </c>
      <c r="C1701" t="s">
        <v>109</v>
      </c>
      <c r="D1701">
        <v>1017</v>
      </c>
      <c r="E1701" t="s">
        <v>25</v>
      </c>
      <c r="F1701" s="1">
        <v>30459097.23</v>
      </c>
      <c r="H1701" s="1">
        <v>23942127.170000002</v>
      </c>
    </row>
    <row r="1702" spans="1:11" x14ac:dyDescent="0.25">
      <c r="A1702" t="s">
        <v>9</v>
      </c>
      <c r="B1702" s="3">
        <v>46253</v>
      </c>
      <c r="C1702" t="s">
        <v>109</v>
      </c>
      <c r="D1702">
        <v>1018</v>
      </c>
      <c r="E1702" t="s">
        <v>26</v>
      </c>
      <c r="F1702" s="1">
        <v>26398082.079999998</v>
      </c>
      <c r="H1702" s="1">
        <v>20665524.719999999</v>
      </c>
    </row>
    <row r="1703" spans="1:11" x14ac:dyDescent="0.25">
      <c r="A1703" t="s">
        <v>9</v>
      </c>
      <c r="B1703" s="3">
        <v>46253</v>
      </c>
      <c r="C1703" t="s">
        <v>109</v>
      </c>
      <c r="D1703">
        <v>1020</v>
      </c>
      <c r="E1703" t="s">
        <v>27</v>
      </c>
      <c r="F1703" s="1">
        <v>37926948.729999997</v>
      </c>
      <c r="G1703" s="1">
        <v>3612805.24</v>
      </c>
      <c r="H1703" s="1">
        <v>30072667.66</v>
      </c>
      <c r="I1703" s="1">
        <v>2796282.35</v>
      </c>
      <c r="J1703" s="2">
        <v>255.18299999999999</v>
      </c>
      <c r="K1703" s="2">
        <v>16</v>
      </c>
    </row>
    <row r="1704" spans="1:11" x14ac:dyDescent="0.25">
      <c r="A1704" t="s">
        <v>9</v>
      </c>
      <c r="B1704" s="3">
        <v>46253</v>
      </c>
      <c r="C1704" t="s">
        <v>109</v>
      </c>
      <c r="D1704">
        <v>1021</v>
      </c>
      <c r="E1704" t="s">
        <v>28</v>
      </c>
      <c r="F1704" s="1">
        <v>44806516.100000001</v>
      </c>
      <c r="H1704" s="1">
        <v>35074278.969999999</v>
      </c>
    </row>
    <row r="1705" spans="1:11" x14ac:dyDescent="0.25">
      <c r="A1705" t="s">
        <v>9</v>
      </c>
      <c r="B1705" s="3">
        <v>46253</v>
      </c>
      <c r="C1705" t="s">
        <v>109</v>
      </c>
      <c r="D1705">
        <v>1022</v>
      </c>
      <c r="E1705" t="s">
        <v>29</v>
      </c>
      <c r="F1705" s="1">
        <v>45833279.270000003</v>
      </c>
      <c r="G1705" s="1">
        <v>250487.16</v>
      </c>
      <c r="H1705" s="1">
        <v>36309787.259999998</v>
      </c>
      <c r="I1705" s="1">
        <v>193531.84</v>
      </c>
      <c r="J1705" s="2">
        <v>28.286000000000001</v>
      </c>
      <c r="K1705" s="2">
        <v>3</v>
      </c>
    </row>
    <row r="1706" spans="1:11" x14ac:dyDescent="0.25">
      <c r="A1706" t="s">
        <v>9</v>
      </c>
      <c r="B1706" s="3">
        <v>46253</v>
      </c>
      <c r="C1706" t="s">
        <v>109</v>
      </c>
      <c r="D1706">
        <v>1023</v>
      </c>
      <c r="E1706" t="s">
        <v>30</v>
      </c>
      <c r="F1706" s="1">
        <v>34696690.18</v>
      </c>
      <c r="H1706" s="1">
        <v>27209827.32</v>
      </c>
    </row>
    <row r="1707" spans="1:11" x14ac:dyDescent="0.25">
      <c r="A1707" t="s">
        <v>9</v>
      </c>
      <c r="B1707" s="3">
        <v>46253</v>
      </c>
      <c r="C1707" t="s">
        <v>109</v>
      </c>
      <c r="D1707">
        <v>1024</v>
      </c>
      <c r="E1707" t="s">
        <v>31</v>
      </c>
      <c r="F1707" s="1">
        <v>34694476.170000002</v>
      </c>
      <c r="G1707" s="1">
        <v>1674931.4</v>
      </c>
      <c r="H1707" s="1">
        <v>27054693.219999999</v>
      </c>
      <c r="I1707" s="1">
        <v>1285900.3</v>
      </c>
      <c r="J1707" s="2">
        <v>496.24200000000002</v>
      </c>
      <c r="K1707" s="2">
        <v>28</v>
      </c>
    </row>
    <row r="1708" spans="1:11" x14ac:dyDescent="0.25">
      <c r="A1708" t="s">
        <v>9</v>
      </c>
      <c r="B1708" s="3">
        <v>46253</v>
      </c>
      <c r="C1708" t="s">
        <v>109</v>
      </c>
      <c r="D1708">
        <v>1026</v>
      </c>
      <c r="E1708" t="s">
        <v>32</v>
      </c>
      <c r="F1708" s="1">
        <v>38349889.859999999</v>
      </c>
      <c r="H1708" s="1">
        <v>30151295.829999998</v>
      </c>
    </row>
    <row r="1709" spans="1:11" x14ac:dyDescent="0.25">
      <c r="A1709" t="s">
        <v>9</v>
      </c>
      <c r="B1709" s="3">
        <v>46253</v>
      </c>
      <c r="C1709" t="s">
        <v>109</v>
      </c>
      <c r="D1709">
        <v>1027</v>
      </c>
      <c r="E1709" t="s">
        <v>33</v>
      </c>
      <c r="F1709" s="1">
        <v>21699705.690000001</v>
      </c>
      <c r="H1709" s="1">
        <v>17105493.57</v>
      </c>
    </row>
    <row r="1710" spans="1:11" x14ac:dyDescent="0.25">
      <c r="A1710" t="s">
        <v>9</v>
      </c>
      <c r="B1710" s="3">
        <v>46253</v>
      </c>
      <c r="C1710" t="s">
        <v>109</v>
      </c>
      <c r="D1710">
        <v>1028</v>
      </c>
      <c r="E1710" t="s">
        <v>34</v>
      </c>
      <c r="F1710" s="1">
        <v>28012560.039999999</v>
      </c>
      <c r="H1710" s="1">
        <v>22026016.780000001</v>
      </c>
    </row>
    <row r="1711" spans="1:11" x14ac:dyDescent="0.25">
      <c r="A1711" t="s">
        <v>9</v>
      </c>
      <c r="B1711" s="3">
        <v>46253</v>
      </c>
      <c r="C1711" t="s">
        <v>109</v>
      </c>
      <c r="D1711">
        <v>1029</v>
      </c>
      <c r="E1711" t="s">
        <v>35</v>
      </c>
      <c r="F1711" s="1">
        <v>20229861.300000001</v>
      </c>
      <c r="G1711" s="1">
        <v>342899.09</v>
      </c>
      <c r="H1711" s="1">
        <v>15848087.640000001</v>
      </c>
      <c r="I1711" s="1">
        <v>265675.94</v>
      </c>
      <c r="J1711" s="2">
        <v>1</v>
      </c>
      <c r="K1711" s="2">
        <v>1</v>
      </c>
    </row>
    <row r="1712" spans="1:11" x14ac:dyDescent="0.25">
      <c r="A1712" t="s">
        <v>9</v>
      </c>
      <c r="B1712" s="3">
        <v>46253</v>
      </c>
      <c r="C1712" t="s">
        <v>109</v>
      </c>
      <c r="D1712">
        <v>1030</v>
      </c>
      <c r="E1712" t="s">
        <v>36</v>
      </c>
      <c r="F1712" s="1">
        <v>10494363.529999999</v>
      </c>
      <c r="H1712" s="1">
        <v>8293218.3200000003</v>
      </c>
    </row>
    <row r="1713" spans="1:11" x14ac:dyDescent="0.25">
      <c r="A1713" t="s">
        <v>9</v>
      </c>
      <c r="B1713" s="3">
        <v>46253</v>
      </c>
      <c r="C1713" t="s">
        <v>109</v>
      </c>
      <c r="D1713">
        <v>1031</v>
      </c>
      <c r="E1713" t="s">
        <v>37</v>
      </c>
      <c r="F1713" s="1">
        <v>42065661.399999999</v>
      </c>
      <c r="G1713" s="1">
        <v>487439.78</v>
      </c>
      <c r="H1713" s="1">
        <v>33355214.350000001</v>
      </c>
      <c r="I1713" s="1">
        <v>383834.73</v>
      </c>
      <c r="J1713" s="2">
        <v>122.774</v>
      </c>
      <c r="K1713" s="2">
        <v>9</v>
      </c>
    </row>
    <row r="1714" spans="1:11" x14ac:dyDescent="0.25">
      <c r="A1714" t="s">
        <v>9</v>
      </c>
      <c r="B1714" s="3">
        <v>46253</v>
      </c>
      <c r="C1714" t="s">
        <v>109</v>
      </c>
      <c r="D1714">
        <v>1032</v>
      </c>
      <c r="E1714" t="s">
        <v>38</v>
      </c>
      <c r="F1714" s="1">
        <v>28221429.210000001</v>
      </c>
      <c r="H1714" s="1">
        <v>22119003.77</v>
      </c>
    </row>
    <row r="1715" spans="1:11" x14ac:dyDescent="0.25">
      <c r="A1715" t="s">
        <v>9</v>
      </c>
      <c r="B1715" s="3">
        <v>46253</v>
      </c>
      <c r="C1715" t="s">
        <v>109</v>
      </c>
      <c r="D1715">
        <v>1033</v>
      </c>
      <c r="E1715" t="s">
        <v>39</v>
      </c>
      <c r="F1715" s="1">
        <v>26488751.75</v>
      </c>
      <c r="G1715" s="1">
        <v>395988</v>
      </c>
      <c r="H1715" s="1">
        <v>20954980.640000001</v>
      </c>
      <c r="I1715" s="1">
        <v>306808.88</v>
      </c>
      <c r="J1715" s="2">
        <v>1</v>
      </c>
      <c r="K1715" s="2">
        <v>1</v>
      </c>
    </row>
    <row r="1716" spans="1:11" x14ac:dyDescent="0.25">
      <c r="A1716" t="s">
        <v>9</v>
      </c>
      <c r="B1716" s="3">
        <v>46253</v>
      </c>
      <c r="C1716" t="s">
        <v>109</v>
      </c>
      <c r="D1716">
        <v>1035</v>
      </c>
      <c r="E1716" t="s">
        <v>40</v>
      </c>
      <c r="F1716" s="1">
        <v>22102786.75</v>
      </c>
      <c r="G1716" s="1">
        <v>396920.53</v>
      </c>
      <c r="H1716" s="1">
        <v>17297694.59</v>
      </c>
      <c r="I1716" s="1">
        <v>297045.53999999998</v>
      </c>
      <c r="J1716" s="2">
        <v>173</v>
      </c>
      <c r="K1716" s="2">
        <v>7</v>
      </c>
    </row>
    <row r="1717" spans="1:11" x14ac:dyDescent="0.25">
      <c r="A1717" t="s">
        <v>9</v>
      </c>
      <c r="B1717" s="3">
        <v>46253</v>
      </c>
      <c r="C1717" t="s">
        <v>109</v>
      </c>
      <c r="D1717">
        <v>1036</v>
      </c>
      <c r="E1717" t="s">
        <v>41</v>
      </c>
      <c r="F1717" s="1">
        <v>10578690.970000001</v>
      </c>
      <c r="H1717" s="1">
        <v>8309260.1900000004</v>
      </c>
    </row>
    <row r="1718" spans="1:11" x14ac:dyDescent="0.25">
      <c r="A1718" t="s">
        <v>9</v>
      </c>
      <c r="B1718" s="3">
        <v>46253</v>
      </c>
      <c r="C1718" t="s">
        <v>109</v>
      </c>
      <c r="D1718">
        <v>1038</v>
      </c>
      <c r="E1718" t="s">
        <v>42</v>
      </c>
      <c r="F1718" s="1">
        <v>48450658.359999999</v>
      </c>
      <c r="G1718" s="1">
        <v>661489.23</v>
      </c>
      <c r="H1718" s="1">
        <v>37976585.259999998</v>
      </c>
      <c r="I1718" s="1">
        <v>511397.93</v>
      </c>
      <c r="J1718" s="2">
        <v>175.21199999999999</v>
      </c>
      <c r="K1718" s="2">
        <v>5</v>
      </c>
    </row>
    <row r="1719" spans="1:11" x14ac:dyDescent="0.25">
      <c r="A1719" t="s">
        <v>9</v>
      </c>
      <c r="B1719" s="3">
        <v>46253</v>
      </c>
      <c r="C1719" t="s">
        <v>109</v>
      </c>
      <c r="D1719">
        <v>1039</v>
      </c>
      <c r="E1719" t="s">
        <v>43</v>
      </c>
      <c r="F1719" s="1">
        <v>45082019.439999998</v>
      </c>
      <c r="G1719" s="1">
        <v>44999</v>
      </c>
      <c r="H1719" s="1">
        <v>35324469.259999998</v>
      </c>
      <c r="I1719" s="1">
        <v>34864.93</v>
      </c>
      <c r="J1719" s="2">
        <v>1</v>
      </c>
      <c r="K1719" s="2">
        <v>1</v>
      </c>
    </row>
    <row r="1720" spans="1:11" x14ac:dyDescent="0.25">
      <c r="A1720" t="s">
        <v>9</v>
      </c>
      <c r="B1720" s="3">
        <v>46253</v>
      </c>
      <c r="C1720" t="s">
        <v>109</v>
      </c>
      <c r="D1720">
        <v>1042</v>
      </c>
      <c r="E1720" t="s">
        <v>44</v>
      </c>
      <c r="F1720" s="1">
        <v>25156764.260000002</v>
      </c>
      <c r="G1720" s="1">
        <v>35784.400000000001</v>
      </c>
      <c r="H1720" s="1">
        <v>19887588.969999999</v>
      </c>
      <c r="I1720" s="1">
        <v>27725.51</v>
      </c>
      <c r="J1720" s="2">
        <v>12.558999999999999</v>
      </c>
      <c r="K1720" s="2">
        <v>1</v>
      </c>
    </row>
    <row r="1721" spans="1:11" x14ac:dyDescent="0.25">
      <c r="A1721" t="s">
        <v>9</v>
      </c>
      <c r="B1721" s="3">
        <v>46253</v>
      </c>
      <c r="C1721" t="s">
        <v>109</v>
      </c>
      <c r="D1721">
        <v>1043</v>
      </c>
      <c r="E1721" t="s">
        <v>45</v>
      </c>
      <c r="F1721" s="1">
        <v>19175787.98</v>
      </c>
      <c r="H1721" s="1">
        <v>15016551.83</v>
      </c>
    </row>
    <row r="1722" spans="1:11" x14ac:dyDescent="0.25">
      <c r="A1722" t="s">
        <v>9</v>
      </c>
      <c r="B1722" s="3">
        <v>46253</v>
      </c>
      <c r="C1722" t="s">
        <v>109</v>
      </c>
      <c r="D1722">
        <v>1044</v>
      </c>
      <c r="E1722" t="s">
        <v>46</v>
      </c>
      <c r="F1722" s="1">
        <v>9815548.9600000009</v>
      </c>
      <c r="H1722" s="1">
        <v>7724298.2699999996</v>
      </c>
    </row>
    <row r="1723" spans="1:11" x14ac:dyDescent="0.25">
      <c r="A1723" t="s">
        <v>9</v>
      </c>
      <c r="B1723" s="3">
        <v>46253</v>
      </c>
      <c r="C1723" t="s">
        <v>109</v>
      </c>
      <c r="D1723">
        <v>1045</v>
      </c>
      <c r="E1723" t="s">
        <v>47</v>
      </c>
      <c r="F1723" s="1">
        <v>8326977.04</v>
      </c>
      <c r="H1723" s="1">
        <v>6537341.4699999997</v>
      </c>
    </row>
    <row r="1724" spans="1:11" x14ac:dyDescent="0.25">
      <c r="A1724" t="s">
        <v>9</v>
      </c>
      <c r="B1724" s="3">
        <v>46253</v>
      </c>
      <c r="C1724" t="s">
        <v>109</v>
      </c>
      <c r="D1724">
        <v>1046</v>
      </c>
      <c r="E1724" t="s">
        <v>48</v>
      </c>
      <c r="F1724" s="1">
        <v>13945688.82</v>
      </c>
      <c r="H1724" s="1">
        <v>10937108.9</v>
      </c>
    </row>
    <row r="1725" spans="1:11" x14ac:dyDescent="0.25">
      <c r="A1725" t="s">
        <v>9</v>
      </c>
      <c r="B1725" s="3">
        <v>46253</v>
      </c>
      <c r="C1725" t="s">
        <v>109</v>
      </c>
      <c r="D1725">
        <v>1050</v>
      </c>
      <c r="E1725" t="s">
        <v>49</v>
      </c>
      <c r="F1725" s="1">
        <v>22989060.789999999</v>
      </c>
      <c r="G1725" s="1">
        <v>49999</v>
      </c>
      <c r="H1725" s="1">
        <v>18007435.780000001</v>
      </c>
      <c r="I1725" s="1">
        <v>38738.89</v>
      </c>
      <c r="J1725" s="2">
        <v>1</v>
      </c>
      <c r="K1725" s="2">
        <v>1</v>
      </c>
    </row>
    <row r="1726" spans="1:11" x14ac:dyDescent="0.25">
      <c r="A1726" t="s">
        <v>9</v>
      </c>
      <c r="B1726" s="3">
        <v>46253</v>
      </c>
      <c r="C1726" t="s">
        <v>109</v>
      </c>
      <c r="D1726">
        <v>1051</v>
      </c>
      <c r="E1726" t="s">
        <v>50</v>
      </c>
      <c r="F1726" s="1">
        <v>35001421.119999997</v>
      </c>
      <c r="G1726" s="1">
        <v>28272</v>
      </c>
      <c r="H1726" s="1">
        <v>27823480.66</v>
      </c>
      <c r="I1726" s="1">
        <v>21904.799999999999</v>
      </c>
      <c r="J1726" s="2">
        <v>48</v>
      </c>
      <c r="K1726" s="2">
        <v>1</v>
      </c>
    </row>
    <row r="1727" spans="1:11" x14ac:dyDescent="0.25">
      <c r="A1727" t="s">
        <v>9</v>
      </c>
      <c r="B1727" s="3">
        <v>46253</v>
      </c>
      <c r="C1727" t="s">
        <v>109</v>
      </c>
      <c r="D1727">
        <v>1052</v>
      </c>
      <c r="E1727" t="s">
        <v>51</v>
      </c>
      <c r="F1727" s="1">
        <v>27774257.91</v>
      </c>
      <c r="H1727" s="1">
        <v>21944892.370000001</v>
      </c>
    </row>
    <row r="1728" spans="1:11" x14ac:dyDescent="0.25">
      <c r="A1728" t="s">
        <v>9</v>
      </c>
      <c r="B1728" s="3">
        <v>46253</v>
      </c>
      <c r="C1728" t="s">
        <v>109</v>
      </c>
      <c r="D1728">
        <v>1053</v>
      </c>
      <c r="E1728" t="s">
        <v>52</v>
      </c>
      <c r="F1728" s="1">
        <v>30727459.600000001</v>
      </c>
      <c r="G1728" s="1">
        <v>283388.53000000003</v>
      </c>
      <c r="H1728" s="1">
        <v>24014550.07</v>
      </c>
      <c r="I1728" s="1">
        <v>219567.45</v>
      </c>
      <c r="J1728" s="2">
        <v>151</v>
      </c>
      <c r="K1728" s="2">
        <v>4</v>
      </c>
    </row>
    <row r="1729" spans="1:11" x14ac:dyDescent="0.25">
      <c r="A1729" t="s">
        <v>9</v>
      </c>
      <c r="B1729" s="3">
        <v>46253</v>
      </c>
      <c r="C1729" t="s">
        <v>109</v>
      </c>
      <c r="D1729">
        <v>1054</v>
      </c>
      <c r="E1729" t="s">
        <v>53</v>
      </c>
      <c r="F1729" s="1">
        <v>26791703.66</v>
      </c>
      <c r="G1729" s="1">
        <v>853501.86</v>
      </c>
      <c r="H1729" s="1">
        <v>20938764.34</v>
      </c>
      <c r="I1729" s="1">
        <v>660326.97</v>
      </c>
      <c r="J1729" s="2">
        <v>298.87</v>
      </c>
      <c r="K1729" s="2">
        <v>12</v>
      </c>
    </row>
    <row r="1730" spans="1:11" x14ac:dyDescent="0.25">
      <c r="A1730" t="s">
        <v>9</v>
      </c>
      <c r="B1730" s="3">
        <v>46253</v>
      </c>
      <c r="C1730" t="s">
        <v>109</v>
      </c>
      <c r="D1730">
        <v>1055</v>
      </c>
      <c r="E1730" t="s">
        <v>54</v>
      </c>
      <c r="F1730" s="1">
        <v>24975666.57</v>
      </c>
      <c r="G1730" s="1">
        <v>672669.56</v>
      </c>
      <c r="H1730" s="1">
        <v>19646364.579999998</v>
      </c>
      <c r="I1730" s="1">
        <v>516614.64</v>
      </c>
      <c r="J1730" s="2">
        <v>269.66199999999998</v>
      </c>
      <c r="K1730" s="2">
        <v>11</v>
      </c>
    </row>
    <row r="1731" spans="1:11" x14ac:dyDescent="0.25">
      <c r="A1731" t="s">
        <v>9</v>
      </c>
      <c r="B1731" s="3">
        <v>46253</v>
      </c>
      <c r="C1731" t="s">
        <v>109</v>
      </c>
      <c r="D1731">
        <v>1056</v>
      </c>
      <c r="E1731" t="s">
        <v>55</v>
      </c>
      <c r="F1731" s="1">
        <v>22086256.030000001</v>
      </c>
      <c r="G1731" s="1">
        <v>165115.29999999999</v>
      </c>
      <c r="H1731" s="1">
        <v>17352661.5</v>
      </c>
      <c r="I1731" s="1">
        <v>119854.01</v>
      </c>
      <c r="J1731" s="2">
        <v>63</v>
      </c>
      <c r="K1731" s="2">
        <v>4</v>
      </c>
    </row>
    <row r="1732" spans="1:11" x14ac:dyDescent="0.25">
      <c r="A1732" t="s">
        <v>9</v>
      </c>
      <c r="B1732" s="3">
        <v>46253</v>
      </c>
      <c r="C1732" t="s">
        <v>109</v>
      </c>
      <c r="D1732">
        <v>1057</v>
      </c>
      <c r="E1732" t="s">
        <v>56</v>
      </c>
      <c r="F1732" s="1">
        <v>42442754.340000004</v>
      </c>
      <c r="G1732" s="1">
        <v>1441801.19</v>
      </c>
      <c r="H1732" s="1">
        <v>33565578.359999999</v>
      </c>
      <c r="I1732" s="1">
        <v>1113240.8500000001</v>
      </c>
      <c r="J1732" s="2">
        <v>332.61500000000001</v>
      </c>
      <c r="K1732" s="2">
        <v>14</v>
      </c>
    </row>
    <row r="1733" spans="1:11" x14ac:dyDescent="0.25">
      <c r="A1733" t="s">
        <v>9</v>
      </c>
      <c r="B1733" s="3">
        <v>46253</v>
      </c>
      <c r="C1733" t="s">
        <v>109</v>
      </c>
      <c r="D1733">
        <v>1058</v>
      </c>
      <c r="E1733" t="s">
        <v>57</v>
      </c>
      <c r="F1733" s="1">
        <v>20815349.73</v>
      </c>
      <c r="G1733" s="1">
        <v>507180.36</v>
      </c>
      <c r="H1733" s="1">
        <v>16111259.699999999</v>
      </c>
      <c r="I1733" s="1">
        <v>382788.55</v>
      </c>
      <c r="J1733" s="2">
        <v>147.66499999999999</v>
      </c>
      <c r="K1733" s="2">
        <v>10</v>
      </c>
    </row>
    <row r="1734" spans="1:11" x14ac:dyDescent="0.25">
      <c r="A1734" t="s">
        <v>9</v>
      </c>
      <c r="B1734" s="3">
        <v>46253</v>
      </c>
      <c r="C1734" t="s">
        <v>109</v>
      </c>
      <c r="D1734">
        <v>1059</v>
      </c>
      <c r="E1734" t="s">
        <v>58</v>
      </c>
      <c r="F1734" s="1">
        <v>17981249.309999999</v>
      </c>
      <c r="H1734" s="1">
        <v>14031119.039999999</v>
      </c>
    </row>
    <row r="1735" spans="1:11" x14ac:dyDescent="0.25">
      <c r="A1735" t="s">
        <v>9</v>
      </c>
      <c r="B1735" s="3">
        <v>46253</v>
      </c>
      <c r="C1735" t="s">
        <v>109</v>
      </c>
      <c r="D1735">
        <v>1060</v>
      </c>
      <c r="E1735" t="s">
        <v>59</v>
      </c>
      <c r="F1735" s="1">
        <v>22288913.16</v>
      </c>
      <c r="H1735" s="1">
        <v>17801788.82</v>
      </c>
    </row>
    <row r="1736" spans="1:11" x14ac:dyDescent="0.25">
      <c r="A1736" t="s">
        <v>9</v>
      </c>
      <c r="B1736" s="3">
        <v>46253</v>
      </c>
      <c r="C1736" t="s">
        <v>109</v>
      </c>
      <c r="D1736">
        <v>1061</v>
      </c>
      <c r="E1736" t="s">
        <v>60</v>
      </c>
      <c r="F1736" s="1">
        <v>31762153.699999999</v>
      </c>
      <c r="G1736" s="1">
        <v>287036.65000000002</v>
      </c>
      <c r="H1736" s="1">
        <v>24770523.739999998</v>
      </c>
      <c r="I1736" s="1">
        <v>219753.58</v>
      </c>
      <c r="J1736" s="2">
        <v>54</v>
      </c>
      <c r="K1736" s="2">
        <v>3</v>
      </c>
    </row>
    <row r="1737" spans="1:11" x14ac:dyDescent="0.25">
      <c r="A1737" t="s">
        <v>9</v>
      </c>
      <c r="B1737" s="3">
        <v>46253</v>
      </c>
      <c r="C1737" t="s">
        <v>109</v>
      </c>
      <c r="D1737">
        <v>1066</v>
      </c>
      <c r="E1737" t="s">
        <v>105</v>
      </c>
      <c r="F1737" s="1">
        <v>2474509.85</v>
      </c>
      <c r="H1737" s="1">
        <v>1929759.99</v>
      </c>
    </row>
    <row r="1738" spans="1:11" x14ac:dyDescent="0.25">
      <c r="A1738" t="s">
        <v>9</v>
      </c>
      <c r="B1738" s="3">
        <v>46253</v>
      </c>
      <c r="C1738" t="s">
        <v>109</v>
      </c>
      <c r="D1738">
        <v>1067</v>
      </c>
      <c r="E1738" t="s">
        <v>61</v>
      </c>
      <c r="F1738" s="1">
        <v>22911843.620000001</v>
      </c>
      <c r="H1738" s="1">
        <v>18004063.559999999</v>
      </c>
    </row>
    <row r="1739" spans="1:11" x14ac:dyDescent="0.25">
      <c r="A1739" t="s">
        <v>9</v>
      </c>
      <c r="B1739" s="3">
        <v>46253</v>
      </c>
      <c r="C1739" t="s">
        <v>109</v>
      </c>
      <c r="D1739">
        <v>1068</v>
      </c>
      <c r="E1739" t="s">
        <v>62</v>
      </c>
      <c r="F1739" s="1">
        <v>49758987.770000003</v>
      </c>
      <c r="H1739" s="1">
        <v>39147074.68</v>
      </c>
    </row>
    <row r="1740" spans="1:11" x14ac:dyDescent="0.25">
      <c r="A1740" t="s">
        <v>9</v>
      </c>
      <c r="B1740" s="3">
        <v>46253</v>
      </c>
      <c r="C1740" t="s">
        <v>109</v>
      </c>
      <c r="D1740">
        <v>1074</v>
      </c>
      <c r="E1740" t="s">
        <v>63</v>
      </c>
      <c r="F1740" s="1">
        <v>16288942.32</v>
      </c>
      <c r="H1740" s="1">
        <v>12727178.880000001</v>
      </c>
    </row>
    <row r="1741" spans="1:11" x14ac:dyDescent="0.25">
      <c r="A1741" t="s">
        <v>9</v>
      </c>
      <c r="B1741" s="3">
        <v>46253</v>
      </c>
      <c r="C1741" t="s">
        <v>109</v>
      </c>
      <c r="D1741">
        <v>1075</v>
      </c>
      <c r="E1741" t="s">
        <v>64</v>
      </c>
      <c r="F1741" s="1">
        <v>28284151.140000001</v>
      </c>
      <c r="G1741" s="1">
        <v>1279999.25</v>
      </c>
      <c r="H1741" s="1">
        <v>22583949.260000002</v>
      </c>
      <c r="I1741" s="1">
        <v>991734.98</v>
      </c>
      <c r="J1741" s="2">
        <v>1</v>
      </c>
      <c r="K1741" s="2">
        <v>1</v>
      </c>
    </row>
    <row r="1742" spans="1:11" x14ac:dyDescent="0.25">
      <c r="A1742" t="s">
        <v>9</v>
      </c>
      <c r="B1742" s="3">
        <v>46253</v>
      </c>
      <c r="C1742" t="s">
        <v>109</v>
      </c>
      <c r="D1742">
        <v>1076</v>
      </c>
      <c r="E1742" t="s">
        <v>65</v>
      </c>
      <c r="F1742" s="1">
        <v>28843219.219999999</v>
      </c>
      <c r="H1742" s="1">
        <v>22743382.98</v>
      </c>
    </row>
    <row r="1743" spans="1:11" x14ac:dyDescent="0.25">
      <c r="A1743" t="s">
        <v>9</v>
      </c>
      <c r="B1743" s="3">
        <v>46253</v>
      </c>
      <c r="C1743" t="s">
        <v>109</v>
      </c>
      <c r="D1743">
        <v>1077</v>
      </c>
      <c r="E1743" t="s">
        <v>66</v>
      </c>
      <c r="F1743" s="1">
        <v>30228244.670000002</v>
      </c>
      <c r="H1743" s="1">
        <v>23709899.289999999</v>
      </c>
    </row>
    <row r="1744" spans="1:11" x14ac:dyDescent="0.25">
      <c r="A1744" t="s">
        <v>9</v>
      </c>
      <c r="B1744" s="3">
        <v>46253</v>
      </c>
      <c r="C1744" t="s">
        <v>109</v>
      </c>
      <c r="D1744">
        <v>1078</v>
      </c>
      <c r="E1744" t="s">
        <v>67</v>
      </c>
      <c r="F1744" s="1">
        <v>34210733.990000002</v>
      </c>
      <c r="H1744" s="1">
        <v>26724867.75</v>
      </c>
    </row>
    <row r="1745" spans="1:11" x14ac:dyDescent="0.25">
      <c r="A1745" t="s">
        <v>9</v>
      </c>
      <c r="B1745" s="3">
        <v>46253</v>
      </c>
      <c r="C1745" t="s">
        <v>109</v>
      </c>
      <c r="D1745">
        <v>1080</v>
      </c>
      <c r="E1745" t="s">
        <v>68</v>
      </c>
      <c r="F1745" s="1">
        <v>22515035.66</v>
      </c>
      <c r="G1745" s="1">
        <v>3425342.83</v>
      </c>
      <c r="H1745" s="1">
        <v>17419195.370000001</v>
      </c>
      <c r="I1745" s="1">
        <v>2632416.5499999998</v>
      </c>
      <c r="J1745" s="2">
        <v>670.74199999999996</v>
      </c>
      <c r="K1745" s="2">
        <v>21</v>
      </c>
    </row>
    <row r="1746" spans="1:11" x14ac:dyDescent="0.25">
      <c r="A1746" t="s">
        <v>9</v>
      </c>
      <c r="B1746" s="3">
        <v>46253</v>
      </c>
      <c r="C1746" t="s">
        <v>109</v>
      </c>
      <c r="D1746">
        <v>1081</v>
      </c>
      <c r="E1746" t="s">
        <v>69</v>
      </c>
      <c r="F1746" s="1">
        <v>20574793.34</v>
      </c>
      <c r="H1746" s="1">
        <v>16430098.960000001</v>
      </c>
    </row>
    <row r="1747" spans="1:11" x14ac:dyDescent="0.25">
      <c r="A1747" t="s">
        <v>9</v>
      </c>
      <c r="B1747" s="3">
        <v>46253</v>
      </c>
      <c r="C1747" t="s">
        <v>109</v>
      </c>
      <c r="D1747">
        <v>1082</v>
      </c>
      <c r="E1747" t="s">
        <v>70</v>
      </c>
      <c r="F1747" s="1">
        <v>12118811.140000001</v>
      </c>
      <c r="H1747" s="1">
        <v>9484527.2400000002</v>
      </c>
    </row>
    <row r="1748" spans="1:11" x14ac:dyDescent="0.25">
      <c r="A1748" t="s">
        <v>9</v>
      </c>
      <c r="B1748" s="3">
        <v>46253</v>
      </c>
      <c r="C1748" t="s">
        <v>109</v>
      </c>
      <c r="D1748">
        <v>1084</v>
      </c>
      <c r="E1748" t="s">
        <v>71</v>
      </c>
      <c r="F1748" s="1">
        <v>7671268.6699999999</v>
      </c>
      <c r="H1748" s="1">
        <v>6051682.1299999999</v>
      </c>
    </row>
    <row r="1749" spans="1:11" x14ac:dyDescent="0.25">
      <c r="A1749" t="s">
        <v>9</v>
      </c>
      <c r="B1749" s="3">
        <v>46253</v>
      </c>
      <c r="C1749" t="s">
        <v>109</v>
      </c>
      <c r="D1749">
        <v>1085</v>
      </c>
      <c r="E1749" t="s">
        <v>72</v>
      </c>
      <c r="F1749" s="1">
        <v>12776479.449999999</v>
      </c>
      <c r="H1749" s="1">
        <v>9944340.0899999999</v>
      </c>
    </row>
    <row r="1750" spans="1:11" x14ac:dyDescent="0.25">
      <c r="A1750" t="s">
        <v>9</v>
      </c>
      <c r="B1750" s="3">
        <v>46253</v>
      </c>
      <c r="C1750" t="s">
        <v>109</v>
      </c>
      <c r="D1750">
        <v>1086</v>
      </c>
      <c r="E1750" t="s">
        <v>73</v>
      </c>
      <c r="F1750" s="1">
        <v>23356320.300000001</v>
      </c>
      <c r="H1750" s="1">
        <v>18187080.809999999</v>
      </c>
    </row>
    <row r="1751" spans="1:11" x14ac:dyDescent="0.25">
      <c r="A1751" t="s">
        <v>9</v>
      </c>
      <c r="B1751" s="3">
        <v>46253</v>
      </c>
      <c r="C1751" t="s">
        <v>109</v>
      </c>
      <c r="D1751">
        <v>1087</v>
      </c>
      <c r="E1751" t="s">
        <v>74</v>
      </c>
      <c r="F1751" s="1">
        <v>33467491.649999999</v>
      </c>
      <c r="G1751" s="1">
        <v>1647759.81</v>
      </c>
      <c r="H1751" s="1">
        <v>26328053.02</v>
      </c>
      <c r="I1751" s="1">
        <v>1290582.8400000001</v>
      </c>
      <c r="J1751" s="2">
        <v>378.80200000000002</v>
      </c>
      <c r="K1751" s="2">
        <v>17</v>
      </c>
    </row>
    <row r="1752" spans="1:11" x14ac:dyDescent="0.25">
      <c r="A1752" t="s">
        <v>9</v>
      </c>
      <c r="B1752" s="3">
        <v>46253</v>
      </c>
      <c r="C1752" t="s">
        <v>109</v>
      </c>
      <c r="D1752">
        <v>1088</v>
      </c>
      <c r="E1752" t="s">
        <v>75</v>
      </c>
      <c r="F1752" s="1">
        <v>30913864.57</v>
      </c>
      <c r="H1752" s="1">
        <v>24759572.640000001</v>
      </c>
    </row>
    <row r="1753" spans="1:11" x14ac:dyDescent="0.25">
      <c r="A1753" t="s">
        <v>9</v>
      </c>
      <c r="B1753" s="3">
        <v>46253</v>
      </c>
      <c r="C1753" t="s">
        <v>109</v>
      </c>
      <c r="D1753">
        <v>1092</v>
      </c>
      <c r="E1753" t="s">
        <v>76</v>
      </c>
      <c r="F1753" s="1">
        <v>21200716.579999998</v>
      </c>
      <c r="H1753" s="1">
        <v>16607024.300000001</v>
      </c>
    </row>
    <row r="1754" spans="1:11" x14ac:dyDescent="0.25">
      <c r="A1754" t="s">
        <v>9</v>
      </c>
      <c r="B1754" s="3">
        <v>46253</v>
      </c>
      <c r="C1754" t="s">
        <v>109</v>
      </c>
      <c r="D1754">
        <v>1093</v>
      </c>
      <c r="E1754" t="s">
        <v>77</v>
      </c>
      <c r="F1754" s="1">
        <v>31870205.18</v>
      </c>
      <c r="H1754" s="1">
        <v>25082119.609999999</v>
      </c>
    </row>
    <row r="1755" spans="1:11" x14ac:dyDescent="0.25">
      <c r="A1755" t="s">
        <v>9</v>
      </c>
      <c r="B1755" s="3">
        <v>46253</v>
      </c>
      <c r="C1755" t="s">
        <v>109</v>
      </c>
      <c r="D1755">
        <v>1096</v>
      </c>
      <c r="E1755" t="s">
        <v>78</v>
      </c>
      <c r="F1755" s="1">
        <v>23380069.140000001</v>
      </c>
      <c r="H1755" s="1">
        <v>18433039.93</v>
      </c>
    </row>
    <row r="1756" spans="1:11" x14ac:dyDescent="0.25">
      <c r="A1756" t="s">
        <v>9</v>
      </c>
      <c r="B1756" s="3">
        <v>46253</v>
      </c>
      <c r="C1756" t="s">
        <v>109</v>
      </c>
      <c r="D1756">
        <v>1097</v>
      </c>
      <c r="E1756" t="s">
        <v>79</v>
      </c>
      <c r="F1756" s="1">
        <v>25396035.640000001</v>
      </c>
      <c r="H1756" s="1">
        <v>20233752.899999999</v>
      </c>
    </row>
    <row r="1757" spans="1:11" x14ac:dyDescent="0.25">
      <c r="A1757" t="s">
        <v>9</v>
      </c>
      <c r="B1757" s="3">
        <v>46253</v>
      </c>
      <c r="C1757" t="s">
        <v>109</v>
      </c>
      <c r="D1757">
        <v>1098</v>
      </c>
      <c r="E1757" t="s">
        <v>80</v>
      </c>
      <c r="F1757" s="1">
        <v>18448210.550000001</v>
      </c>
      <c r="H1757" s="1">
        <v>14354225.140000001</v>
      </c>
    </row>
    <row r="1758" spans="1:11" x14ac:dyDescent="0.25">
      <c r="A1758" t="s">
        <v>9</v>
      </c>
      <c r="B1758" s="3">
        <v>46253</v>
      </c>
      <c r="C1758" t="s">
        <v>109</v>
      </c>
      <c r="D1758">
        <v>1099</v>
      </c>
      <c r="E1758" t="s">
        <v>81</v>
      </c>
      <c r="F1758" s="1">
        <v>27937500.75</v>
      </c>
      <c r="H1758" s="1">
        <v>22853855.640000001</v>
      </c>
    </row>
    <row r="1759" spans="1:11" x14ac:dyDescent="0.25">
      <c r="A1759" t="s">
        <v>9</v>
      </c>
      <c r="B1759" s="3">
        <v>46253</v>
      </c>
      <c r="C1759" t="s">
        <v>109</v>
      </c>
      <c r="D1759">
        <v>1100</v>
      </c>
      <c r="E1759" t="s">
        <v>82</v>
      </c>
      <c r="F1759" s="1">
        <v>25518076.09</v>
      </c>
      <c r="H1759" s="1">
        <v>20040980.539999999</v>
      </c>
    </row>
    <row r="1760" spans="1:11" x14ac:dyDescent="0.25">
      <c r="A1760" t="s">
        <v>9</v>
      </c>
      <c r="B1760" s="3">
        <v>46253</v>
      </c>
      <c r="C1760" t="s">
        <v>109</v>
      </c>
      <c r="D1760">
        <v>1102</v>
      </c>
      <c r="E1760" t="s">
        <v>107</v>
      </c>
      <c r="F1760" s="1">
        <v>2475588.2599999998</v>
      </c>
      <c r="H1760" s="1">
        <v>1927359.17</v>
      </c>
    </row>
    <row r="1761" spans="1:11" x14ac:dyDescent="0.25">
      <c r="A1761" t="s">
        <v>9</v>
      </c>
      <c r="B1761" s="3">
        <v>46253</v>
      </c>
      <c r="C1761" t="s">
        <v>109</v>
      </c>
      <c r="D1761">
        <v>1103</v>
      </c>
      <c r="E1761" t="s">
        <v>113</v>
      </c>
      <c r="F1761" s="1">
        <v>62824.53</v>
      </c>
      <c r="H1761" s="1">
        <v>46163.67</v>
      </c>
    </row>
    <row r="1762" spans="1:11" x14ac:dyDescent="0.25">
      <c r="A1762" t="s">
        <v>9</v>
      </c>
      <c r="B1762" s="3">
        <v>46253</v>
      </c>
      <c r="C1762" t="s">
        <v>109</v>
      </c>
      <c r="D1762">
        <v>1106</v>
      </c>
      <c r="E1762" t="s">
        <v>83</v>
      </c>
      <c r="F1762" s="1">
        <v>14918000.699999999</v>
      </c>
      <c r="H1762" s="1">
        <v>11755828.84</v>
      </c>
    </row>
    <row r="1763" spans="1:11" x14ac:dyDescent="0.25">
      <c r="A1763" t="s">
        <v>9</v>
      </c>
      <c r="B1763" s="3">
        <v>46253</v>
      </c>
      <c r="C1763" t="s">
        <v>109</v>
      </c>
      <c r="D1763">
        <v>1108</v>
      </c>
      <c r="E1763" t="s">
        <v>84</v>
      </c>
      <c r="F1763" s="1">
        <v>34376520.850000001</v>
      </c>
      <c r="H1763" s="1">
        <v>27032779.100000001</v>
      </c>
    </row>
    <row r="1764" spans="1:11" x14ac:dyDescent="0.25">
      <c r="A1764" t="s">
        <v>9</v>
      </c>
      <c r="B1764" s="3">
        <v>46253</v>
      </c>
      <c r="C1764" t="s">
        <v>109</v>
      </c>
      <c r="D1764">
        <v>1109</v>
      </c>
      <c r="E1764" t="s">
        <v>108</v>
      </c>
      <c r="F1764" s="1">
        <v>3543753.4</v>
      </c>
      <c r="H1764" s="1">
        <v>2765059.37</v>
      </c>
    </row>
    <row r="1765" spans="1:11" x14ac:dyDescent="0.25">
      <c r="A1765" t="s">
        <v>9</v>
      </c>
      <c r="B1765" s="3">
        <v>46253</v>
      </c>
      <c r="C1765" t="s">
        <v>109</v>
      </c>
      <c r="D1765">
        <v>1110</v>
      </c>
      <c r="E1765" t="s">
        <v>85</v>
      </c>
      <c r="F1765" s="1">
        <v>14606780.33</v>
      </c>
      <c r="H1765" s="1">
        <v>11509033.050000001</v>
      </c>
    </row>
    <row r="1766" spans="1:11" x14ac:dyDescent="0.25">
      <c r="A1766" t="s">
        <v>9</v>
      </c>
      <c r="B1766" s="3">
        <v>46253</v>
      </c>
      <c r="C1766" t="s">
        <v>109</v>
      </c>
      <c r="D1766">
        <v>1111</v>
      </c>
      <c r="E1766" t="s">
        <v>86</v>
      </c>
      <c r="F1766" s="1">
        <v>21008945.989999998</v>
      </c>
      <c r="G1766" s="1">
        <v>58374.2</v>
      </c>
      <c r="H1766" s="1">
        <v>16654830.59</v>
      </c>
      <c r="I1766" s="1">
        <v>45543.56</v>
      </c>
      <c r="J1766" s="2">
        <v>33</v>
      </c>
      <c r="K1766" s="2">
        <v>1</v>
      </c>
    </row>
    <row r="1767" spans="1:11" x14ac:dyDescent="0.25">
      <c r="A1767" t="s">
        <v>9</v>
      </c>
      <c r="B1767" s="3">
        <v>46253</v>
      </c>
      <c r="C1767" t="s">
        <v>109</v>
      </c>
      <c r="D1767">
        <v>1114</v>
      </c>
      <c r="E1767" t="s">
        <v>87</v>
      </c>
      <c r="F1767" s="1">
        <v>22859612.07</v>
      </c>
      <c r="H1767" s="1">
        <v>17968778.370000001</v>
      </c>
    </row>
    <row r="1768" spans="1:11" x14ac:dyDescent="0.25">
      <c r="A1768" t="s">
        <v>9</v>
      </c>
      <c r="B1768" s="3">
        <v>46253</v>
      </c>
      <c r="C1768" t="s">
        <v>109</v>
      </c>
      <c r="D1768">
        <v>1115</v>
      </c>
      <c r="E1768" t="s">
        <v>88</v>
      </c>
      <c r="F1768" s="1">
        <v>25868429.57</v>
      </c>
      <c r="G1768" s="1">
        <v>288882.03000000003</v>
      </c>
      <c r="H1768" s="1">
        <v>20337887.219999999</v>
      </c>
      <c r="I1768" s="1">
        <v>227757.26</v>
      </c>
      <c r="J1768" s="2">
        <v>108.706</v>
      </c>
      <c r="K1768" s="2">
        <v>3</v>
      </c>
    </row>
    <row r="1769" spans="1:11" x14ac:dyDescent="0.25">
      <c r="A1769" t="s">
        <v>9</v>
      </c>
      <c r="B1769" s="3">
        <v>46253</v>
      </c>
      <c r="C1769" t="s">
        <v>109</v>
      </c>
      <c r="D1769">
        <v>1116</v>
      </c>
      <c r="E1769" t="s">
        <v>89</v>
      </c>
      <c r="F1769" s="1">
        <v>19067092.899999999</v>
      </c>
      <c r="H1769" s="1">
        <v>14874372.59</v>
      </c>
    </row>
    <row r="1770" spans="1:11" x14ac:dyDescent="0.25">
      <c r="A1770" t="s">
        <v>9</v>
      </c>
      <c r="B1770" s="3">
        <v>46253</v>
      </c>
      <c r="C1770" t="s">
        <v>109</v>
      </c>
      <c r="D1770">
        <v>1119</v>
      </c>
      <c r="E1770" t="s">
        <v>90</v>
      </c>
      <c r="F1770" s="1">
        <v>14942324.140000001</v>
      </c>
      <c r="H1770" s="1">
        <v>11730126.02</v>
      </c>
    </row>
    <row r="1771" spans="1:11" x14ac:dyDescent="0.25">
      <c r="A1771" t="s">
        <v>9</v>
      </c>
      <c r="B1771" s="3">
        <v>46253</v>
      </c>
      <c r="C1771" t="s">
        <v>109</v>
      </c>
      <c r="D1771">
        <v>2997</v>
      </c>
      <c r="E1771" t="s">
        <v>91</v>
      </c>
      <c r="F1771" s="1">
        <v>112796129.44</v>
      </c>
      <c r="G1771" s="1">
        <v>7261366.4500000002</v>
      </c>
      <c r="H1771" s="1">
        <v>90773126.569999993</v>
      </c>
      <c r="I1771" s="1">
        <v>5592530.9000000004</v>
      </c>
      <c r="J1771" s="2">
        <v>1655.704</v>
      </c>
      <c r="K1771" s="2">
        <v>80</v>
      </c>
    </row>
    <row r="1772" spans="1:11" x14ac:dyDescent="0.25">
      <c r="A1772" t="s">
        <v>9</v>
      </c>
      <c r="B1772" s="3">
        <v>46253</v>
      </c>
      <c r="C1772" t="s">
        <v>109</v>
      </c>
      <c r="D1772">
        <v>2998</v>
      </c>
      <c r="E1772" t="s">
        <v>92</v>
      </c>
      <c r="F1772" s="1">
        <v>57421984.119999997</v>
      </c>
      <c r="G1772" s="1">
        <v>4702410.2699999996</v>
      </c>
      <c r="H1772" s="1">
        <v>44836992.409999996</v>
      </c>
      <c r="I1772" s="1">
        <v>3609213.94</v>
      </c>
      <c r="J1772" s="2">
        <v>1443.492</v>
      </c>
      <c r="K1772" s="2">
        <v>47</v>
      </c>
    </row>
    <row r="1773" spans="1:11" x14ac:dyDescent="0.25">
      <c r="A1773" t="s">
        <v>9</v>
      </c>
      <c r="B1773" s="3">
        <v>46253</v>
      </c>
      <c r="C1773" t="s">
        <v>109</v>
      </c>
      <c r="D1773">
        <v>2999</v>
      </c>
      <c r="E1773" t="s">
        <v>93</v>
      </c>
      <c r="F1773" s="1">
        <v>59679766.18</v>
      </c>
      <c r="G1773" s="1">
        <v>4064759.06</v>
      </c>
      <c r="H1773" s="1">
        <v>46675422.039999999</v>
      </c>
      <c r="I1773" s="1">
        <v>3080293.39</v>
      </c>
      <c r="J1773" s="2">
        <v>1305.5519999999999</v>
      </c>
      <c r="K1773" s="2">
        <v>40</v>
      </c>
    </row>
    <row r="1774" spans="1:11" x14ac:dyDescent="0.25">
      <c r="A1774" t="s">
        <v>9</v>
      </c>
      <c r="B1774" s="3">
        <v>46253</v>
      </c>
      <c r="C1774" t="s">
        <v>109</v>
      </c>
      <c r="D1774">
        <v>3601</v>
      </c>
      <c r="E1774" t="s">
        <v>94</v>
      </c>
      <c r="F1774" s="1">
        <v>73846881.310000002</v>
      </c>
      <c r="G1774" s="1">
        <v>3040365.43</v>
      </c>
      <c r="H1774" s="1">
        <v>57911081.460000001</v>
      </c>
      <c r="I1774" s="1">
        <v>2361864.44</v>
      </c>
      <c r="J1774" s="2">
        <v>982.24099999999999</v>
      </c>
      <c r="K1774" s="2">
        <v>32</v>
      </c>
    </row>
    <row r="1775" spans="1:11" x14ac:dyDescent="0.25">
      <c r="A1775" t="s">
        <v>9</v>
      </c>
      <c r="B1775" s="3">
        <v>46253</v>
      </c>
      <c r="C1775" t="s">
        <v>109</v>
      </c>
      <c r="D1775">
        <v>3602</v>
      </c>
      <c r="E1775" t="s">
        <v>95</v>
      </c>
      <c r="F1775" s="1">
        <v>54618462.659999996</v>
      </c>
      <c r="G1775" s="1">
        <v>1104950.07</v>
      </c>
      <c r="H1775" s="1">
        <v>42767323.82</v>
      </c>
      <c r="I1775" s="1">
        <v>848953.71</v>
      </c>
      <c r="J1775" s="2">
        <v>361.92</v>
      </c>
      <c r="K1775" s="2">
        <v>16</v>
      </c>
    </row>
    <row r="1776" spans="1:11" x14ac:dyDescent="0.25">
      <c r="A1776" t="s">
        <v>9</v>
      </c>
      <c r="B1776" s="3">
        <v>46253</v>
      </c>
      <c r="C1776" t="s">
        <v>109</v>
      </c>
      <c r="D1776">
        <v>3603</v>
      </c>
      <c r="E1776" t="s">
        <v>96</v>
      </c>
      <c r="F1776" s="1">
        <v>56217565.140000001</v>
      </c>
      <c r="G1776" s="1">
        <v>3707395.65</v>
      </c>
      <c r="H1776" s="1">
        <v>43827414.210000001</v>
      </c>
      <c r="I1776" s="1">
        <v>2866392.74</v>
      </c>
      <c r="J1776" s="2">
        <v>808.70299999999997</v>
      </c>
      <c r="K1776" s="2">
        <v>28</v>
      </c>
    </row>
    <row r="1777" spans="1:11" x14ac:dyDescent="0.25">
      <c r="A1777" t="s">
        <v>9</v>
      </c>
      <c r="B1777" s="3">
        <v>46253</v>
      </c>
      <c r="C1777" t="s">
        <v>109</v>
      </c>
      <c r="D1777">
        <v>3604</v>
      </c>
      <c r="E1777" t="s">
        <v>97</v>
      </c>
      <c r="F1777" s="1">
        <v>56205811.630000003</v>
      </c>
      <c r="G1777" s="1">
        <v>2774953.26</v>
      </c>
      <c r="H1777" s="1">
        <v>44065870.240000002</v>
      </c>
      <c r="I1777" s="1">
        <v>2143479.2599999998</v>
      </c>
      <c r="J1777" s="2">
        <v>715.54499999999996</v>
      </c>
      <c r="K1777" s="2">
        <v>31</v>
      </c>
    </row>
    <row r="1778" spans="1:11" x14ac:dyDescent="0.25">
      <c r="A1778" t="s">
        <v>9</v>
      </c>
      <c r="B1778" s="3">
        <v>46253</v>
      </c>
      <c r="C1778" t="s">
        <v>109</v>
      </c>
      <c r="D1778">
        <v>3605</v>
      </c>
      <c r="E1778" t="s">
        <v>98</v>
      </c>
      <c r="F1778" s="1">
        <v>103767471.34</v>
      </c>
      <c r="G1778" s="1">
        <v>7233696.2300000004</v>
      </c>
      <c r="H1778" s="1">
        <v>82245987.340000004</v>
      </c>
      <c r="I1778" s="1">
        <v>5535567.0199999996</v>
      </c>
      <c r="J1778" s="2">
        <v>2039.114</v>
      </c>
      <c r="K1778" s="2">
        <v>73</v>
      </c>
    </row>
    <row r="1779" spans="1:11" x14ac:dyDescent="0.25">
      <c r="A1779" t="s">
        <v>9</v>
      </c>
      <c r="B1779" s="3">
        <v>46253</v>
      </c>
      <c r="C1779" t="s">
        <v>109</v>
      </c>
      <c r="D1779">
        <v>3606</v>
      </c>
      <c r="E1779" t="s">
        <v>99</v>
      </c>
      <c r="F1779" s="1">
        <v>57142005.109999999</v>
      </c>
      <c r="G1779" s="1">
        <v>4046976.16</v>
      </c>
      <c r="H1779" s="1">
        <v>45136809.130000003</v>
      </c>
      <c r="I1779" s="1">
        <v>3136969.03</v>
      </c>
      <c r="J1779" s="2">
        <v>1024.663</v>
      </c>
      <c r="K1779" s="2">
        <v>48</v>
      </c>
    </row>
    <row r="1780" spans="1:11" x14ac:dyDescent="0.25">
      <c r="A1780" t="s">
        <v>9</v>
      </c>
      <c r="B1780" s="3">
        <v>46253</v>
      </c>
      <c r="C1780" t="s">
        <v>109</v>
      </c>
      <c r="D1780">
        <v>3608</v>
      </c>
      <c r="E1780" t="s">
        <v>100</v>
      </c>
      <c r="F1780" s="1">
        <v>80171474</v>
      </c>
      <c r="G1780" s="1">
        <v>2958719.7</v>
      </c>
      <c r="H1780" s="1">
        <v>62848674.829999998</v>
      </c>
      <c r="I1780" s="1">
        <v>2358644.67</v>
      </c>
      <c r="J1780" s="2">
        <v>477.428</v>
      </c>
      <c r="K1780" s="2">
        <v>17</v>
      </c>
    </row>
    <row r="1781" spans="1:11" x14ac:dyDescent="0.25">
      <c r="A1781" t="s">
        <v>9</v>
      </c>
      <c r="B1781" s="3">
        <v>46253</v>
      </c>
      <c r="C1781" t="s">
        <v>109</v>
      </c>
      <c r="D1781">
        <v>3613</v>
      </c>
      <c r="E1781" t="s">
        <v>101</v>
      </c>
      <c r="F1781" s="1">
        <v>72857206.709999993</v>
      </c>
      <c r="G1781" s="1">
        <v>3529731.29</v>
      </c>
      <c r="H1781" s="1">
        <v>57316840.390000001</v>
      </c>
      <c r="I1781" s="1">
        <v>2711954.69</v>
      </c>
      <c r="J1781" s="2">
        <v>547.92399999999998</v>
      </c>
      <c r="K1781" s="2">
        <v>28</v>
      </c>
    </row>
    <row r="1782" spans="1:11" x14ac:dyDescent="0.25">
      <c r="A1782" t="s">
        <v>9</v>
      </c>
      <c r="B1782" s="3">
        <v>46253</v>
      </c>
      <c r="C1782" t="s">
        <v>109</v>
      </c>
      <c r="D1782">
        <v>4001</v>
      </c>
      <c r="E1782" t="s">
        <v>102</v>
      </c>
      <c r="F1782" s="1">
        <v>13106653.550000001</v>
      </c>
      <c r="H1782" s="1">
        <v>10412042.57</v>
      </c>
    </row>
    <row r="1783" spans="1:11" x14ac:dyDescent="0.25">
      <c r="A1783" t="s">
        <v>9</v>
      </c>
      <c r="B1783" s="3">
        <v>46254</v>
      </c>
      <c r="C1783" t="s">
        <v>110</v>
      </c>
      <c r="D1783">
        <v>1002</v>
      </c>
      <c r="E1783" t="s">
        <v>11</v>
      </c>
      <c r="F1783" s="1">
        <v>36240289.240000002</v>
      </c>
      <c r="G1783" s="1">
        <v>1438184.91</v>
      </c>
      <c r="H1783" s="1">
        <v>28323228.789999999</v>
      </c>
      <c r="I1783" s="1">
        <v>1104303.33</v>
      </c>
      <c r="J1783" s="2">
        <v>581.80499999999995</v>
      </c>
      <c r="K1783" s="2">
        <v>22</v>
      </c>
    </row>
    <row r="1784" spans="1:11" x14ac:dyDescent="0.25">
      <c r="A1784" t="s">
        <v>9</v>
      </c>
      <c r="B1784" s="3">
        <v>46254</v>
      </c>
      <c r="C1784" t="s">
        <v>110</v>
      </c>
      <c r="D1784">
        <v>1003</v>
      </c>
      <c r="E1784" t="s">
        <v>12</v>
      </c>
      <c r="F1784" s="1">
        <v>47762201.259999998</v>
      </c>
      <c r="G1784" s="1">
        <v>1303743.8700000001</v>
      </c>
      <c r="H1784" s="1">
        <v>37801968.109999999</v>
      </c>
      <c r="I1784" s="1">
        <v>1022143.21</v>
      </c>
      <c r="J1784" s="2">
        <v>483</v>
      </c>
      <c r="K1784" s="2">
        <v>18</v>
      </c>
    </row>
    <row r="1785" spans="1:11" x14ac:dyDescent="0.25">
      <c r="A1785" t="s">
        <v>9</v>
      </c>
      <c r="B1785" s="3">
        <v>46254</v>
      </c>
      <c r="C1785" t="s">
        <v>110</v>
      </c>
      <c r="D1785">
        <v>1004</v>
      </c>
      <c r="E1785" t="s">
        <v>13</v>
      </c>
      <c r="F1785" s="1">
        <v>57796948.890000001</v>
      </c>
      <c r="G1785" s="1">
        <v>4080377.04</v>
      </c>
      <c r="H1785" s="1">
        <v>45500401.25</v>
      </c>
      <c r="I1785" s="1">
        <v>3186053.96</v>
      </c>
      <c r="J1785" s="2">
        <v>1204.7729999999999</v>
      </c>
      <c r="K1785" s="2">
        <v>43</v>
      </c>
    </row>
    <row r="1786" spans="1:11" x14ac:dyDescent="0.25">
      <c r="A1786" t="s">
        <v>9</v>
      </c>
      <c r="B1786" s="3">
        <v>46254</v>
      </c>
      <c r="C1786" t="s">
        <v>110</v>
      </c>
      <c r="D1786">
        <v>1005</v>
      </c>
      <c r="E1786" t="s">
        <v>14</v>
      </c>
      <c r="F1786" s="1">
        <v>39994018.259999998</v>
      </c>
      <c r="H1786" s="1">
        <v>31580898.73</v>
      </c>
    </row>
    <row r="1787" spans="1:11" x14ac:dyDescent="0.25">
      <c r="A1787" t="s">
        <v>9</v>
      </c>
      <c r="B1787" s="3">
        <v>46254</v>
      </c>
      <c r="C1787" t="s">
        <v>110</v>
      </c>
      <c r="D1787">
        <v>1006</v>
      </c>
      <c r="E1787" t="s">
        <v>15</v>
      </c>
      <c r="F1787" s="1">
        <v>43493675</v>
      </c>
      <c r="G1787" s="1">
        <v>941411.28</v>
      </c>
      <c r="H1787" s="1">
        <v>34428612.549999997</v>
      </c>
      <c r="I1787" s="1">
        <v>737547.73</v>
      </c>
      <c r="J1787" s="2">
        <v>350.00599999999997</v>
      </c>
      <c r="K1787" s="2">
        <v>14</v>
      </c>
    </row>
    <row r="1788" spans="1:11" x14ac:dyDescent="0.25">
      <c r="A1788" t="s">
        <v>9</v>
      </c>
      <c r="B1788" s="3">
        <v>46254</v>
      </c>
      <c r="C1788" t="s">
        <v>110</v>
      </c>
      <c r="D1788">
        <v>1007</v>
      </c>
      <c r="E1788" t="s">
        <v>16</v>
      </c>
      <c r="F1788" s="1">
        <v>51174642.049999997</v>
      </c>
      <c r="G1788" s="1">
        <v>154813.13</v>
      </c>
      <c r="H1788" s="1">
        <v>40134698.93</v>
      </c>
      <c r="I1788" s="1">
        <v>126298.51</v>
      </c>
      <c r="J1788" s="2">
        <v>46.508000000000003</v>
      </c>
      <c r="K1788" s="2">
        <v>3</v>
      </c>
    </row>
    <row r="1789" spans="1:11" x14ac:dyDescent="0.25">
      <c r="A1789" t="s">
        <v>9</v>
      </c>
      <c r="B1789" s="3">
        <v>46254</v>
      </c>
      <c r="C1789" t="s">
        <v>110</v>
      </c>
      <c r="D1789">
        <v>1008</v>
      </c>
      <c r="E1789" t="s">
        <v>17</v>
      </c>
      <c r="F1789" s="1">
        <v>60465309.939999998</v>
      </c>
      <c r="G1789" s="1">
        <v>478659.38</v>
      </c>
      <c r="H1789" s="1">
        <v>47427197.07</v>
      </c>
      <c r="I1789" s="1">
        <v>383793.81</v>
      </c>
      <c r="J1789" s="2">
        <v>169.46100000000001</v>
      </c>
      <c r="K1789" s="2">
        <v>10</v>
      </c>
    </row>
    <row r="1790" spans="1:11" x14ac:dyDescent="0.25">
      <c r="A1790" t="s">
        <v>9</v>
      </c>
      <c r="B1790" s="3">
        <v>46254</v>
      </c>
      <c r="C1790" t="s">
        <v>110</v>
      </c>
      <c r="D1790">
        <v>1010</v>
      </c>
      <c r="E1790" t="s">
        <v>18</v>
      </c>
      <c r="F1790" s="1">
        <v>29009950.280000001</v>
      </c>
      <c r="H1790" s="1">
        <v>22771867.510000002</v>
      </c>
    </row>
    <row r="1791" spans="1:11" x14ac:dyDescent="0.25">
      <c r="A1791" t="s">
        <v>9</v>
      </c>
      <c r="B1791" s="3">
        <v>46254</v>
      </c>
      <c r="C1791" t="s">
        <v>110</v>
      </c>
      <c r="D1791">
        <v>1011</v>
      </c>
      <c r="E1791" t="s">
        <v>19</v>
      </c>
      <c r="F1791" s="1">
        <v>38202831.649999999</v>
      </c>
      <c r="G1791" s="1">
        <v>221379.67</v>
      </c>
      <c r="H1791" s="1">
        <v>30054204.289999999</v>
      </c>
      <c r="I1791" s="1">
        <v>174631.69</v>
      </c>
      <c r="J1791" s="2">
        <v>58.506999999999998</v>
      </c>
      <c r="K1791" s="2">
        <v>6</v>
      </c>
    </row>
    <row r="1792" spans="1:11" x14ac:dyDescent="0.25">
      <c r="A1792" t="s">
        <v>9</v>
      </c>
      <c r="B1792" s="3">
        <v>46254</v>
      </c>
      <c r="C1792" t="s">
        <v>110</v>
      </c>
      <c r="D1792">
        <v>1012</v>
      </c>
      <c r="E1792" t="s">
        <v>20</v>
      </c>
      <c r="F1792" s="1">
        <v>45521009.920000002</v>
      </c>
      <c r="G1792" s="1">
        <v>252554.66</v>
      </c>
      <c r="H1792" s="1">
        <v>35640468.799999997</v>
      </c>
      <c r="I1792" s="1">
        <v>199765.9</v>
      </c>
      <c r="J1792" s="2">
        <v>52.304000000000002</v>
      </c>
      <c r="K1792" s="2">
        <v>2</v>
      </c>
    </row>
    <row r="1793" spans="1:11" x14ac:dyDescent="0.25">
      <c r="A1793" t="s">
        <v>9</v>
      </c>
      <c r="B1793" s="3">
        <v>46254</v>
      </c>
      <c r="C1793" t="s">
        <v>110</v>
      </c>
      <c r="D1793">
        <v>1013</v>
      </c>
      <c r="E1793" t="s">
        <v>21</v>
      </c>
      <c r="F1793" s="1">
        <v>40318656.049999997</v>
      </c>
      <c r="H1793" s="1">
        <v>31616501.890000001</v>
      </c>
    </row>
    <row r="1794" spans="1:11" x14ac:dyDescent="0.25">
      <c r="A1794" t="s">
        <v>9</v>
      </c>
      <c r="B1794" s="3">
        <v>46254</v>
      </c>
      <c r="C1794" t="s">
        <v>110</v>
      </c>
      <c r="D1794">
        <v>1014</v>
      </c>
      <c r="E1794" t="s">
        <v>22</v>
      </c>
      <c r="F1794" s="1">
        <v>27635262.23</v>
      </c>
      <c r="G1794" s="1">
        <v>619818.92000000004</v>
      </c>
      <c r="H1794" s="1">
        <v>21557764.899999999</v>
      </c>
      <c r="I1794" s="1">
        <v>475829.95</v>
      </c>
      <c r="J1794" s="2">
        <v>159.446</v>
      </c>
      <c r="K1794" s="2">
        <v>6</v>
      </c>
    </row>
    <row r="1795" spans="1:11" x14ac:dyDescent="0.25">
      <c r="A1795" t="s">
        <v>9</v>
      </c>
      <c r="B1795" s="3">
        <v>46254</v>
      </c>
      <c r="C1795" t="s">
        <v>110</v>
      </c>
      <c r="D1795">
        <v>1015</v>
      </c>
      <c r="E1795" t="s">
        <v>23</v>
      </c>
      <c r="F1795" s="1">
        <v>32923116.969999999</v>
      </c>
      <c r="H1795" s="1">
        <v>25838012.809999999</v>
      </c>
    </row>
    <row r="1796" spans="1:11" x14ac:dyDescent="0.25">
      <c r="A1796" t="s">
        <v>9</v>
      </c>
      <c r="B1796" s="3">
        <v>46254</v>
      </c>
      <c r="C1796" t="s">
        <v>110</v>
      </c>
      <c r="D1796">
        <v>1016</v>
      </c>
      <c r="E1796" t="s">
        <v>24</v>
      </c>
      <c r="F1796" s="1">
        <v>47211699.130000003</v>
      </c>
      <c r="H1796" s="1">
        <v>37046950.079999998</v>
      </c>
    </row>
    <row r="1797" spans="1:11" x14ac:dyDescent="0.25">
      <c r="A1797" t="s">
        <v>9</v>
      </c>
      <c r="B1797" s="3">
        <v>46254</v>
      </c>
      <c r="C1797" t="s">
        <v>110</v>
      </c>
      <c r="D1797">
        <v>1017</v>
      </c>
      <c r="E1797" t="s">
        <v>25</v>
      </c>
      <c r="F1797" s="1">
        <v>42333522.479999997</v>
      </c>
      <c r="H1797" s="1">
        <v>33132594.699999999</v>
      </c>
    </row>
    <row r="1798" spans="1:11" x14ac:dyDescent="0.25">
      <c r="A1798" t="s">
        <v>9</v>
      </c>
      <c r="B1798" s="3">
        <v>46254</v>
      </c>
      <c r="C1798" t="s">
        <v>110</v>
      </c>
      <c r="D1798">
        <v>1018</v>
      </c>
      <c r="E1798" t="s">
        <v>26</v>
      </c>
      <c r="F1798" s="1">
        <v>30574945.149999999</v>
      </c>
      <c r="H1798" s="1">
        <v>23954547.559999999</v>
      </c>
    </row>
    <row r="1799" spans="1:11" x14ac:dyDescent="0.25">
      <c r="A1799" t="s">
        <v>9</v>
      </c>
      <c r="B1799" s="3">
        <v>46254</v>
      </c>
      <c r="C1799" t="s">
        <v>110</v>
      </c>
      <c r="D1799">
        <v>1020</v>
      </c>
      <c r="E1799" t="s">
        <v>27</v>
      </c>
      <c r="F1799" s="1">
        <v>44384033.18</v>
      </c>
      <c r="G1799" s="1">
        <v>1849484.32</v>
      </c>
      <c r="H1799" s="1">
        <v>35016841.969999999</v>
      </c>
      <c r="I1799" s="1">
        <v>1436346.36</v>
      </c>
      <c r="J1799" s="2">
        <v>614.62099999999998</v>
      </c>
      <c r="K1799" s="2">
        <v>26</v>
      </c>
    </row>
    <row r="1800" spans="1:11" x14ac:dyDescent="0.25">
      <c r="A1800" t="s">
        <v>9</v>
      </c>
      <c r="B1800" s="3">
        <v>46254</v>
      </c>
      <c r="C1800" t="s">
        <v>110</v>
      </c>
      <c r="D1800">
        <v>1021</v>
      </c>
      <c r="E1800" t="s">
        <v>28</v>
      </c>
      <c r="F1800" s="1">
        <v>48105940.979999997</v>
      </c>
      <c r="H1800" s="1">
        <v>37501965.890000001</v>
      </c>
    </row>
    <row r="1801" spans="1:11" x14ac:dyDescent="0.25">
      <c r="A1801" t="s">
        <v>9</v>
      </c>
      <c r="B1801" s="3">
        <v>46254</v>
      </c>
      <c r="C1801" t="s">
        <v>110</v>
      </c>
      <c r="D1801">
        <v>1022</v>
      </c>
      <c r="E1801" t="s">
        <v>29</v>
      </c>
      <c r="F1801" s="1">
        <v>52407354.25</v>
      </c>
      <c r="G1801" s="1">
        <v>25453.26</v>
      </c>
      <c r="H1801" s="1">
        <v>41560853.289999999</v>
      </c>
      <c r="I1801" s="1">
        <v>19588.34</v>
      </c>
      <c r="J1801" s="2">
        <v>21.875</v>
      </c>
      <c r="K1801" s="2">
        <v>2</v>
      </c>
    </row>
    <row r="1802" spans="1:11" x14ac:dyDescent="0.25">
      <c r="A1802" t="s">
        <v>9</v>
      </c>
      <c r="B1802" s="3">
        <v>46254</v>
      </c>
      <c r="C1802" t="s">
        <v>110</v>
      </c>
      <c r="D1802">
        <v>1023</v>
      </c>
      <c r="E1802" t="s">
        <v>30</v>
      </c>
      <c r="F1802" s="1">
        <v>53163372.960000001</v>
      </c>
      <c r="H1802" s="1">
        <v>41727723.049999997</v>
      </c>
    </row>
    <row r="1803" spans="1:11" x14ac:dyDescent="0.25">
      <c r="A1803" t="s">
        <v>9</v>
      </c>
      <c r="B1803" s="3">
        <v>46254</v>
      </c>
      <c r="C1803" t="s">
        <v>110</v>
      </c>
      <c r="D1803">
        <v>1024</v>
      </c>
      <c r="E1803" t="s">
        <v>31</v>
      </c>
      <c r="F1803" s="1">
        <v>48452408.969999999</v>
      </c>
      <c r="G1803" s="1">
        <v>1044005.55</v>
      </c>
      <c r="H1803" s="1">
        <v>37830486.869999997</v>
      </c>
      <c r="I1803" s="1">
        <v>816033.98</v>
      </c>
      <c r="J1803" s="2">
        <v>408.947</v>
      </c>
      <c r="K1803" s="2">
        <v>20</v>
      </c>
    </row>
    <row r="1804" spans="1:11" x14ac:dyDescent="0.25">
      <c r="A1804" t="s">
        <v>9</v>
      </c>
      <c r="B1804" s="3">
        <v>46254</v>
      </c>
      <c r="C1804" t="s">
        <v>110</v>
      </c>
      <c r="D1804">
        <v>1026</v>
      </c>
      <c r="E1804" t="s">
        <v>32</v>
      </c>
      <c r="F1804" s="1">
        <v>33020774.129999999</v>
      </c>
      <c r="G1804" s="1">
        <v>205468.05</v>
      </c>
      <c r="H1804" s="1">
        <v>25905160.989999998</v>
      </c>
      <c r="I1804" s="1">
        <v>155321.34</v>
      </c>
      <c r="J1804" s="2">
        <v>84.59</v>
      </c>
      <c r="K1804" s="2">
        <v>2</v>
      </c>
    </row>
    <row r="1805" spans="1:11" x14ac:dyDescent="0.25">
      <c r="A1805" t="s">
        <v>9</v>
      </c>
      <c r="B1805" s="3">
        <v>46254</v>
      </c>
      <c r="C1805" t="s">
        <v>110</v>
      </c>
      <c r="D1805">
        <v>1027</v>
      </c>
      <c r="E1805" t="s">
        <v>33</v>
      </c>
      <c r="F1805" s="1">
        <v>19185883.140000001</v>
      </c>
      <c r="H1805" s="1">
        <v>15104784.199999999</v>
      </c>
    </row>
    <row r="1806" spans="1:11" x14ac:dyDescent="0.25">
      <c r="A1806" t="s">
        <v>9</v>
      </c>
      <c r="B1806" s="3">
        <v>46254</v>
      </c>
      <c r="C1806" t="s">
        <v>110</v>
      </c>
      <c r="D1806">
        <v>1028</v>
      </c>
      <c r="E1806" t="s">
        <v>34</v>
      </c>
      <c r="F1806" s="1">
        <v>34683561.670000002</v>
      </c>
      <c r="H1806" s="1">
        <v>27240114.82</v>
      </c>
    </row>
    <row r="1807" spans="1:11" x14ac:dyDescent="0.25">
      <c r="A1807" t="s">
        <v>9</v>
      </c>
      <c r="B1807" s="3">
        <v>46254</v>
      </c>
      <c r="C1807" t="s">
        <v>110</v>
      </c>
      <c r="D1807">
        <v>1029</v>
      </c>
      <c r="E1807" t="s">
        <v>35</v>
      </c>
      <c r="F1807" s="1">
        <v>23854187.059999999</v>
      </c>
      <c r="G1807" s="1">
        <v>21279.7</v>
      </c>
      <c r="H1807" s="1">
        <v>18760475.239999998</v>
      </c>
      <c r="I1807" s="1">
        <v>16487.36</v>
      </c>
      <c r="J1807" s="2">
        <v>2</v>
      </c>
      <c r="K1807" s="2">
        <v>1</v>
      </c>
    </row>
    <row r="1808" spans="1:11" x14ac:dyDescent="0.25">
      <c r="A1808" t="s">
        <v>9</v>
      </c>
      <c r="B1808" s="3">
        <v>46254</v>
      </c>
      <c r="C1808" t="s">
        <v>110</v>
      </c>
      <c r="D1808">
        <v>1030</v>
      </c>
      <c r="E1808" t="s">
        <v>36</v>
      </c>
      <c r="F1808" s="1">
        <v>12694936.189999999</v>
      </c>
      <c r="H1808" s="1">
        <v>9957989.3599999994</v>
      </c>
    </row>
    <row r="1809" spans="1:11" x14ac:dyDescent="0.25">
      <c r="A1809" t="s">
        <v>9</v>
      </c>
      <c r="B1809" s="3">
        <v>46254</v>
      </c>
      <c r="C1809" t="s">
        <v>110</v>
      </c>
      <c r="D1809">
        <v>1031</v>
      </c>
      <c r="E1809" t="s">
        <v>37</v>
      </c>
      <c r="F1809" s="1">
        <v>48839439.740000002</v>
      </c>
      <c r="G1809" s="1">
        <v>460604.92</v>
      </c>
      <c r="H1809" s="1">
        <v>38546304.57</v>
      </c>
      <c r="I1809" s="1">
        <v>365231.14</v>
      </c>
      <c r="J1809" s="2">
        <v>146.50200000000001</v>
      </c>
      <c r="K1809" s="2">
        <v>5</v>
      </c>
    </row>
    <row r="1810" spans="1:11" x14ac:dyDescent="0.25">
      <c r="A1810" t="s">
        <v>9</v>
      </c>
      <c r="B1810" s="3">
        <v>46254</v>
      </c>
      <c r="C1810" t="s">
        <v>110</v>
      </c>
      <c r="D1810">
        <v>1032</v>
      </c>
      <c r="E1810" t="s">
        <v>38</v>
      </c>
      <c r="F1810" s="1">
        <v>33437277.5</v>
      </c>
      <c r="H1810" s="1">
        <v>26317986.5</v>
      </c>
    </row>
    <row r="1811" spans="1:11" x14ac:dyDescent="0.25">
      <c r="A1811" t="s">
        <v>9</v>
      </c>
      <c r="B1811" s="3">
        <v>46254</v>
      </c>
      <c r="C1811" t="s">
        <v>110</v>
      </c>
      <c r="D1811">
        <v>1033</v>
      </c>
      <c r="E1811" t="s">
        <v>39</v>
      </c>
      <c r="F1811" s="1">
        <v>26670154.350000001</v>
      </c>
      <c r="G1811" s="1">
        <v>62735.69</v>
      </c>
      <c r="H1811" s="1">
        <v>20948195.699999999</v>
      </c>
      <c r="I1811" s="1">
        <v>53397.01</v>
      </c>
      <c r="J1811" s="2">
        <v>10.577999999999999</v>
      </c>
      <c r="K1811" s="2">
        <v>1</v>
      </c>
    </row>
    <row r="1812" spans="1:11" x14ac:dyDescent="0.25">
      <c r="A1812" t="s">
        <v>9</v>
      </c>
      <c r="B1812" s="3">
        <v>46254</v>
      </c>
      <c r="C1812" t="s">
        <v>110</v>
      </c>
      <c r="D1812">
        <v>1035</v>
      </c>
      <c r="E1812" t="s">
        <v>40</v>
      </c>
      <c r="F1812" s="1">
        <v>26978767.91</v>
      </c>
      <c r="G1812" s="1">
        <v>18944.259999999998</v>
      </c>
      <c r="H1812" s="1">
        <v>21226501.640000001</v>
      </c>
      <c r="I1812" s="1">
        <v>16485.14</v>
      </c>
      <c r="J1812" s="2">
        <v>202.095</v>
      </c>
      <c r="K1812" s="2">
        <v>11</v>
      </c>
    </row>
    <row r="1813" spans="1:11" x14ac:dyDescent="0.25">
      <c r="A1813" t="s">
        <v>9</v>
      </c>
      <c r="B1813" s="3">
        <v>46254</v>
      </c>
      <c r="C1813" t="s">
        <v>110</v>
      </c>
      <c r="D1813">
        <v>1036</v>
      </c>
      <c r="E1813" t="s">
        <v>41</v>
      </c>
      <c r="F1813" s="1">
        <v>13554315.1</v>
      </c>
      <c r="H1813" s="1">
        <v>10650837.380000001</v>
      </c>
    </row>
    <row r="1814" spans="1:11" x14ac:dyDescent="0.25">
      <c r="A1814" t="s">
        <v>9</v>
      </c>
      <c r="B1814" s="3">
        <v>46254</v>
      </c>
      <c r="C1814" t="s">
        <v>110</v>
      </c>
      <c r="D1814">
        <v>1038</v>
      </c>
      <c r="E1814" t="s">
        <v>42</v>
      </c>
      <c r="F1814" s="1">
        <v>57902496.090000004</v>
      </c>
      <c r="G1814" s="1">
        <v>840125.3</v>
      </c>
      <c r="H1814" s="1">
        <v>45434751.880000003</v>
      </c>
      <c r="I1814" s="1">
        <v>646296.31000000006</v>
      </c>
      <c r="J1814" s="2">
        <v>297.07</v>
      </c>
      <c r="K1814" s="2">
        <v>12</v>
      </c>
    </row>
    <row r="1815" spans="1:11" x14ac:dyDescent="0.25">
      <c r="A1815" t="s">
        <v>9</v>
      </c>
      <c r="B1815" s="3">
        <v>46254</v>
      </c>
      <c r="C1815" t="s">
        <v>110</v>
      </c>
      <c r="D1815">
        <v>1039</v>
      </c>
      <c r="E1815" t="s">
        <v>43</v>
      </c>
      <c r="F1815" s="1">
        <v>43548704.920000002</v>
      </c>
      <c r="H1815" s="1">
        <v>34068992.850000001</v>
      </c>
    </row>
    <row r="1816" spans="1:11" x14ac:dyDescent="0.25">
      <c r="A1816" t="s">
        <v>9</v>
      </c>
      <c r="B1816" s="3">
        <v>46254</v>
      </c>
      <c r="C1816" t="s">
        <v>110</v>
      </c>
      <c r="D1816">
        <v>1042</v>
      </c>
      <c r="E1816" t="s">
        <v>44</v>
      </c>
      <c r="F1816" s="1">
        <v>29954352.899999999</v>
      </c>
      <c r="G1816" s="1">
        <v>23535</v>
      </c>
      <c r="H1816" s="1">
        <v>23594718.600000001</v>
      </c>
      <c r="I1816" s="1">
        <v>19616.95</v>
      </c>
      <c r="J1816" s="2">
        <v>16</v>
      </c>
      <c r="K1816" s="2">
        <v>1</v>
      </c>
    </row>
    <row r="1817" spans="1:11" x14ac:dyDescent="0.25">
      <c r="A1817" t="s">
        <v>9</v>
      </c>
      <c r="B1817" s="3">
        <v>46254</v>
      </c>
      <c r="C1817" t="s">
        <v>110</v>
      </c>
      <c r="D1817">
        <v>1043</v>
      </c>
      <c r="E1817" t="s">
        <v>45</v>
      </c>
      <c r="F1817" s="1">
        <v>31755079.100000001</v>
      </c>
      <c r="G1817" s="1">
        <v>277997.39</v>
      </c>
      <c r="H1817" s="1">
        <v>24868745.050000001</v>
      </c>
      <c r="I1817" s="1">
        <v>215390.55</v>
      </c>
      <c r="J1817" s="2">
        <v>3</v>
      </c>
      <c r="K1817" s="2">
        <v>3</v>
      </c>
    </row>
    <row r="1818" spans="1:11" x14ac:dyDescent="0.25">
      <c r="A1818" t="s">
        <v>9</v>
      </c>
      <c r="B1818" s="3">
        <v>46254</v>
      </c>
      <c r="C1818" t="s">
        <v>110</v>
      </c>
      <c r="D1818">
        <v>1044</v>
      </c>
      <c r="E1818" t="s">
        <v>46</v>
      </c>
      <c r="F1818" s="1">
        <v>11994917.73</v>
      </c>
      <c r="H1818" s="1">
        <v>9409694.4499999993</v>
      </c>
    </row>
    <row r="1819" spans="1:11" x14ac:dyDescent="0.25">
      <c r="A1819" t="s">
        <v>9</v>
      </c>
      <c r="B1819" s="3">
        <v>46254</v>
      </c>
      <c r="C1819" t="s">
        <v>110</v>
      </c>
      <c r="D1819">
        <v>1045</v>
      </c>
      <c r="E1819" t="s">
        <v>47</v>
      </c>
      <c r="F1819" s="1">
        <v>12139054.539999999</v>
      </c>
      <c r="H1819" s="1">
        <v>9555900.2899999991</v>
      </c>
    </row>
    <row r="1820" spans="1:11" x14ac:dyDescent="0.25">
      <c r="A1820" t="s">
        <v>9</v>
      </c>
      <c r="B1820" s="3">
        <v>46254</v>
      </c>
      <c r="C1820" t="s">
        <v>110</v>
      </c>
      <c r="D1820">
        <v>1046</v>
      </c>
      <c r="E1820" t="s">
        <v>48</v>
      </c>
      <c r="F1820" s="1">
        <v>15677810.6</v>
      </c>
      <c r="H1820" s="1">
        <v>12285450.449999999</v>
      </c>
    </row>
    <row r="1821" spans="1:11" x14ac:dyDescent="0.25">
      <c r="A1821" t="s">
        <v>9</v>
      </c>
      <c r="B1821" s="3">
        <v>46254</v>
      </c>
      <c r="C1821" t="s">
        <v>110</v>
      </c>
      <c r="D1821">
        <v>1050</v>
      </c>
      <c r="E1821" t="s">
        <v>49</v>
      </c>
      <c r="F1821" s="1">
        <v>25723365.5</v>
      </c>
      <c r="H1821" s="1">
        <v>20200606.300000001</v>
      </c>
    </row>
    <row r="1822" spans="1:11" x14ac:dyDescent="0.25">
      <c r="A1822" t="s">
        <v>9</v>
      </c>
      <c r="B1822" s="3">
        <v>46254</v>
      </c>
      <c r="C1822" t="s">
        <v>110</v>
      </c>
      <c r="D1822">
        <v>1051</v>
      </c>
      <c r="E1822" t="s">
        <v>50</v>
      </c>
      <c r="F1822" s="1">
        <v>43362313.140000001</v>
      </c>
      <c r="H1822" s="1">
        <v>34375157.289999999</v>
      </c>
    </row>
    <row r="1823" spans="1:11" x14ac:dyDescent="0.25">
      <c r="A1823" t="s">
        <v>9</v>
      </c>
      <c r="B1823" s="3">
        <v>46254</v>
      </c>
      <c r="C1823" t="s">
        <v>110</v>
      </c>
      <c r="D1823">
        <v>1052</v>
      </c>
      <c r="E1823" t="s">
        <v>51</v>
      </c>
      <c r="F1823" s="1">
        <v>28069568.539999999</v>
      </c>
      <c r="H1823" s="1">
        <v>22289154</v>
      </c>
    </row>
    <row r="1824" spans="1:11" x14ac:dyDescent="0.25">
      <c r="A1824" t="s">
        <v>9</v>
      </c>
      <c r="B1824" s="3">
        <v>46254</v>
      </c>
      <c r="C1824" t="s">
        <v>110</v>
      </c>
      <c r="D1824">
        <v>1053</v>
      </c>
      <c r="E1824" t="s">
        <v>52</v>
      </c>
      <c r="F1824" s="1">
        <v>35104095.920000002</v>
      </c>
      <c r="G1824" s="1">
        <v>102196</v>
      </c>
      <c r="H1824" s="1">
        <v>27569043.140000001</v>
      </c>
      <c r="I1824" s="1">
        <v>79180.78</v>
      </c>
      <c r="J1824" s="2">
        <v>4</v>
      </c>
      <c r="K1824" s="2">
        <v>1</v>
      </c>
    </row>
    <row r="1825" spans="1:11" x14ac:dyDescent="0.25">
      <c r="A1825" t="s">
        <v>9</v>
      </c>
      <c r="B1825" s="3">
        <v>46254</v>
      </c>
      <c r="C1825" t="s">
        <v>110</v>
      </c>
      <c r="D1825">
        <v>1054</v>
      </c>
      <c r="E1825" t="s">
        <v>53</v>
      </c>
      <c r="F1825" s="1">
        <v>34060767.490000002</v>
      </c>
      <c r="G1825" s="1">
        <v>1778243.73</v>
      </c>
      <c r="H1825" s="1">
        <v>26507419.239999998</v>
      </c>
      <c r="I1825" s="1">
        <v>1385005.61</v>
      </c>
      <c r="J1825" s="2">
        <v>509.56</v>
      </c>
      <c r="K1825" s="2">
        <v>25</v>
      </c>
    </row>
    <row r="1826" spans="1:11" x14ac:dyDescent="0.25">
      <c r="A1826" t="s">
        <v>9</v>
      </c>
      <c r="B1826" s="3">
        <v>46254</v>
      </c>
      <c r="C1826" t="s">
        <v>110</v>
      </c>
      <c r="D1826">
        <v>1055</v>
      </c>
      <c r="E1826" t="s">
        <v>54</v>
      </c>
      <c r="F1826" s="1">
        <v>25194909.02</v>
      </c>
      <c r="G1826" s="1">
        <v>308683.53999999998</v>
      </c>
      <c r="H1826" s="1">
        <v>19744043.010000002</v>
      </c>
      <c r="I1826" s="1">
        <v>239987.03</v>
      </c>
      <c r="J1826" s="2">
        <v>29.135000000000002</v>
      </c>
      <c r="K1826" s="2">
        <v>5</v>
      </c>
    </row>
    <row r="1827" spans="1:11" x14ac:dyDescent="0.25">
      <c r="A1827" t="s">
        <v>9</v>
      </c>
      <c r="B1827" s="3">
        <v>46254</v>
      </c>
      <c r="C1827" t="s">
        <v>110</v>
      </c>
      <c r="D1827">
        <v>1056</v>
      </c>
      <c r="E1827" t="s">
        <v>55</v>
      </c>
      <c r="F1827" s="1">
        <v>20200878.829999998</v>
      </c>
      <c r="G1827" s="1">
        <v>465343.19</v>
      </c>
      <c r="H1827" s="1">
        <v>15874120.65</v>
      </c>
      <c r="I1827" s="1">
        <v>360544.74</v>
      </c>
      <c r="J1827" s="2">
        <v>39</v>
      </c>
      <c r="K1827" s="2">
        <v>2</v>
      </c>
    </row>
    <row r="1828" spans="1:11" x14ac:dyDescent="0.25">
      <c r="A1828" t="s">
        <v>9</v>
      </c>
      <c r="B1828" s="3">
        <v>46254</v>
      </c>
      <c r="C1828" t="s">
        <v>110</v>
      </c>
      <c r="D1828">
        <v>1057</v>
      </c>
      <c r="E1828" t="s">
        <v>56</v>
      </c>
      <c r="F1828" s="1">
        <v>53929509.979999997</v>
      </c>
      <c r="G1828" s="1">
        <v>1815224.19</v>
      </c>
      <c r="H1828" s="1">
        <v>42471523.439999998</v>
      </c>
      <c r="I1828" s="1">
        <v>1407514.86</v>
      </c>
      <c r="J1828" s="2">
        <v>443.96100000000001</v>
      </c>
      <c r="K1828" s="2">
        <v>20</v>
      </c>
    </row>
    <row r="1829" spans="1:11" x14ac:dyDescent="0.25">
      <c r="A1829" t="s">
        <v>9</v>
      </c>
      <c r="B1829" s="3">
        <v>46254</v>
      </c>
      <c r="C1829" t="s">
        <v>110</v>
      </c>
      <c r="D1829">
        <v>1058</v>
      </c>
      <c r="E1829" t="s">
        <v>57</v>
      </c>
      <c r="F1829" s="1">
        <v>38956873.32</v>
      </c>
      <c r="G1829" s="1">
        <v>1484773.9</v>
      </c>
      <c r="H1829" s="1">
        <v>30231565.629999999</v>
      </c>
      <c r="I1829" s="1">
        <v>1151526.24</v>
      </c>
      <c r="J1829" s="2">
        <v>92</v>
      </c>
      <c r="K1829" s="2">
        <v>9</v>
      </c>
    </row>
    <row r="1830" spans="1:11" x14ac:dyDescent="0.25">
      <c r="A1830" t="s">
        <v>9</v>
      </c>
      <c r="B1830" s="3">
        <v>46254</v>
      </c>
      <c r="C1830" t="s">
        <v>110</v>
      </c>
      <c r="D1830">
        <v>1059</v>
      </c>
      <c r="E1830" t="s">
        <v>58</v>
      </c>
      <c r="F1830" s="1">
        <v>27964920.66</v>
      </c>
      <c r="H1830" s="1">
        <v>21900702.43</v>
      </c>
    </row>
    <row r="1831" spans="1:11" x14ac:dyDescent="0.25">
      <c r="A1831" t="s">
        <v>9</v>
      </c>
      <c r="B1831" s="3">
        <v>46254</v>
      </c>
      <c r="C1831" t="s">
        <v>110</v>
      </c>
      <c r="D1831">
        <v>1060</v>
      </c>
      <c r="E1831" t="s">
        <v>59</v>
      </c>
      <c r="F1831" s="1">
        <v>24983783.399999999</v>
      </c>
      <c r="H1831" s="1">
        <v>20001052.649999999</v>
      </c>
    </row>
    <row r="1832" spans="1:11" x14ac:dyDescent="0.25">
      <c r="A1832" t="s">
        <v>9</v>
      </c>
      <c r="B1832" s="3">
        <v>46254</v>
      </c>
      <c r="C1832" t="s">
        <v>110</v>
      </c>
      <c r="D1832">
        <v>1061</v>
      </c>
      <c r="E1832" t="s">
        <v>60</v>
      </c>
      <c r="F1832" s="1">
        <v>32040369.579999998</v>
      </c>
      <c r="G1832" s="1">
        <v>524427.92000000004</v>
      </c>
      <c r="H1832" s="1">
        <v>24985882.629999999</v>
      </c>
      <c r="I1832" s="1">
        <v>410121.4</v>
      </c>
      <c r="J1832" s="2">
        <v>97.683999999999997</v>
      </c>
      <c r="K1832" s="2">
        <v>7</v>
      </c>
    </row>
    <row r="1833" spans="1:11" x14ac:dyDescent="0.25">
      <c r="A1833" t="s">
        <v>9</v>
      </c>
      <c r="B1833" s="3">
        <v>46254</v>
      </c>
      <c r="C1833" t="s">
        <v>110</v>
      </c>
      <c r="D1833">
        <v>1066</v>
      </c>
      <c r="E1833" t="s">
        <v>105</v>
      </c>
      <c r="F1833" s="1">
        <v>2531796.2200000002</v>
      </c>
      <c r="H1833" s="1">
        <v>1975597.51</v>
      </c>
    </row>
    <row r="1834" spans="1:11" x14ac:dyDescent="0.25">
      <c r="A1834" t="s">
        <v>9</v>
      </c>
      <c r="B1834" s="3">
        <v>46254</v>
      </c>
      <c r="C1834" t="s">
        <v>110</v>
      </c>
      <c r="D1834">
        <v>1067</v>
      </c>
      <c r="E1834" t="s">
        <v>61</v>
      </c>
      <c r="F1834" s="1">
        <v>22164535.41</v>
      </c>
      <c r="G1834" s="1">
        <v>116622.06</v>
      </c>
      <c r="H1834" s="1">
        <v>17379105.57</v>
      </c>
      <c r="I1834" s="1">
        <v>91463.58</v>
      </c>
      <c r="J1834" s="2">
        <v>60</v>
      </c>
      <c r="K1834" s="2">
        <v>2</v>
      </c>
    </row>
    <row r="1835" spans="1:11" x14ac:dyDescent="0.25">
      <c r="A1835" t="s">
        <v>9</v>
      </c>
      <c r="B1835" s="3">
        <v>46254</v>
      </c>
      <c r="C1835" t="s">
        <v>110</v>
      </c>
      <c r="D1835">
        <v>1068</v>
      </c>
      <c r="E1835" t="s">
        <v>62</v>
      </c>
      <c r="F1835" s="1">
        <v>40978676.640000001</v>
      </c>
      <c r="H1835" s="1">
        <v>32188903.899999999</v>
      </c>
    </row>
    <row r="1836" spans="1:11" x14ac:dyDescent="0.25">
      <c r="A1836" t="s">
        <v>9</v>
      </c>
      <c r="B1836" s="3">
        <v>46254</v>
      </c>
      <c r="C1836" t="s">
        <v>110</v>
      </c>
      <c r="D1836">
        <v>1074</v>
      </c>
      <c r="E1836" t="s">
        <v>63</v>
      </c>
      <c r="F1836" s="1">
        <v>17321026.82</v>
      </c>
      <c r="G1836" s="1">
        <v>49197.71</v>
      </c>
      <c r="H1836" s="1">
        <v>13529281.470000001</v>
      </c>
      <c r="I1836" s="1">
        <v>34326.93</v>
      </c>
      <c r="J1836" s="2">
        <v>17.225000000000001</v>
      </c>
      <c r="K1836" s="2">
        <v>1</v>
      </c>
    </row>
    <row r="1837" spans="1:11" x14ac:dyDescent="0.25">
      <c r="A1837" t="s">
        <v>9</v>
      </c>
      <c r="B1837" s="3">
        <v>46254</v>
      </c>
      <c r="C1837" t="s">
        <v>110</v>
      </c>
      <c r="D1837">
        <v>1075</v>
      </c>
      <c r="E1837" t="s">
        <v>64</v>
      </c>
      <c r="F1837" s="1">
        <v>30192409</v>
      </c>
      <c r="H1837" s="1">
        <v>24076405.670000002</v>
      </c>
    </row>
    <row r="1838" spans="1:11" x14ac:dyDescent="0.25">
      <c r="A1838" t="s">
        <v>9</v>
      </c>
      <c r="B1838" s="3">
        <v>46254</v>
      </c>
      <c r="C1838" t="s">
        <v>110</v>
      </c>
      <c r="D1838">
        <v>1076</v>
      </c>
      <c r="E1838" t="s">
        <v>65</v>
      </c>
      <c r="F1838" s="1">
        <v>34194207.859999999</v>
      </c>
      <c r="H1838" s="1">
        <v>26904788.190000001</v>
      </c>
    </row>
    <row r="1839" spans="1:11" x14ac:dyDescent="0.25">
      <c r="A1839" t="s">
        <v>9</v>
      </c>
      <c r="B1839" s="3">
        <v>46254</v>
      </c>
      <c r="C1839" t="s">
        <v>110</v>
      </c>
      <c r="D1839">
        <v>1077</v>
      </c>
      <c r="E1839" t="s">
        <v>66</v>
      </c>
      <c r="F1839" s="1">
        <v>42123918.659999996</v>
      </c>
      <c r="G1839" s="1">
        <v>26151.75</v>
      </c>
      <c r="H1839" s="1">
        <v>33328389.460000001</v>
      </c>
      <c r="I1839" s="1">
        <v>20262.2</v>
      </c>
      <c r="J1839" s="2">
        <v>1</v>
      </c>
      <c r="K1839" s="2">
        <v>1</v>
      </c>
    </row>
    <row r="1840" spans="1:11" x14ac:dyDescent="0.25">
      <c r="A1840" t="s">
        <v>9</v>
      </c>
      <c r="B1840" s="3">
        <v>46254</v>
      </c>
      <c r="C1840" t="s">
        <v>110</v>
      </c>
      <c r="D1840">
        <v>1078</v>
      </c>
      <c r="E1840" t="s">
        <v>67</v>
      </c>
      <c r="F1840" s="1">
        <v>32103005.440000001</v>
      </c>
      <c r="G1840" s="1">
        <v>193558.18</v>
      </c>
      <c r="H1840" s="1">
        <v>25306667.300000001</v>
      </c>
      <c r="I1840" s="1">
        <v>161510.70000000001</v>
      </c>
      <c r="J1840" s="2">
        <v>22.158000000000001</v>
      </c>
      <c r="K1840" s="2">
        <v>1</v>
      </c>
    </row>
    <row r="1841" spans="1:11" x14ac:dyDescent="0.25">
      <c r="A1841" t="s">
        <v>9</v>
      </c>
      <c r="B1841" s="3">
        <v>46254</v>
      </c>
      <c r="C1841" t="s">
        <v>110</v>
      </c>
      <c r="D1841">
        <v>1080</v>
      </c>
      <c r="E1841" t="s">
        <v>68</v>
      </c>
      <c r="F1841" s="1">
        <v>29488336.210000001</v>
      </c>
      <c r="G1841" s="1">
        <v>1057424.47</v>
      </c>
      <c r="H1841" s="1">
        <v>22641810.829999998</v>
      </c>
      <c r="I1841" s="1">
        <v>831751.2</v>
      </c>
      <c r="J1841" s="2">
        <v>341.87599999999998</v>
      </c>
      <c r="K1841" s="2">
        <v>13</v>
      </c>
    </row>
    <row r="1842" spans="1:11" x14ac:dyDescent="0.25">
      <c r="A1842" t="s">
        <v>9</v>
      </c>
      <c r="B1842" s="3">
        <v>46254</v>
      </c>
      <c r="C1842" t="s">
        <v>110</v>
      </c>
      <c r="D1842">
        <v>1081</v>
      </c>
      <c r="E1842" t="s">
        <v>69</v>
      </c>
      <c r="F1842" s="1">
        <v>24852648.25</v>
      </c>
      <c r="H1842" s="1">
        <v>19572414.140000001</v>
      </c>
    </row>
    <row r="1843" spans="1:11" x14ac:dyDescent="0.25">
      <c r="A1843" t="s">
        <v>9</v>
      </c>
      <c r="B1843" s="3">
        <v>46254</v>
      </c>
      <c r="C1843" t="s">
        <v>110</v>
      </c>
      <c r="D1843">
        <v>1082</v>
      </c>
      <c r="E1843" t="s">
        <v>70</v>
      </c>
      <c r="F1843" s="1">
        <v>16234659.880000001</v>
      </c>
      <c r="H1843" s="1">
        <v>12738321.74</v>
      </c>
    </row>
    <row r="1844" spans="1:11" x14ac:dyDescent="0.25">
      <c r="A1844" t="s">
        <v>9</v>
      </c>
      <c r="B1844" s="3">
        <v>46254</v>
      </c>
      <c r="C1844" t="s">
        <v>110</v>
      </c>
      <c r="D1844">
        <v>1084</v>
      </c>
      <c r="E1844" t="s">
        <v>71</v>
      </c>
      <c r="F1844" s="1">
        <v>9848866.0199999996</v>
      </c>
      <c r="H1844" s="1">
        <v>7709083.5499999998</v>
      </c>
    </row>
    <row r="1845" spans="1:11" x14ac:dyDescent="0.25">
      <c r="A1845" t="s">
        <v>9</v>
      </c>
      <c r="B1845" s="3">
        <v>46254</v>
      </c>
      <c r="C1845" t="s">
        <v>110</v>
      </c>
      <c r="D1845">
        <v>1085</v>
      </c>
      <c r="E1845" t="s">
        <v>72</v>
      </c>
      <c r="F1845" s="1">
        <v>16758206.99</v>
      </c>
      <c r="H1845" s="1">
        <v>13132466.119999999</v>
      </c>
    </row>
    <row r="1846" spans="1:11" x14ac:dyDescent="0.25">
      <c r="A1846" t="s">
        <v>9</v>
      </c>
      <c r="B1846" s="3">
        <v>46254</v>
      </c>
      <c r="C1846" t="s">
        <v>110</v>
      </c>
      <c r="D1846">
        <v>1086</v>
      </c>
      <c r="E1846" t="s">
        <v>73</v>
      </c>
      <c r="F1846" s="1">
        <v>33839856.07</v>
      </c>
      <c r="H1846" s="1">
        <v>26329356.600000001</v>
      </c>
    </row>
    <row r="1847" spans="1:11" x14ac:dyDescent="0.25">
      <c r="A1847" t="s">
        <v>9</v>
      </c>
      <c r="B1847" s="3">
        <v>46254</v>
      </c>
      <c r="C1847" t="s">
        <v>110</v>
      </c>
      <c r="D1847">
        <v>1087</v>
      </c>
      <c r="E1847" t="s">
        <v>74</v>
      </c>
      <c r="F1847" s="1">
        <v>40457681.299999997</v>
      </c>
      <c r="G1847" s="1">
        <v>1718898.37</v>
      </c>
      <c r="H1847" s="1">
        <v>31839136.82</v>
      </c>
      <c r="I1847" s="1">
        <v>1335528.19</v>
      </c>
      <c r="J1847" s="2">
        <v>537.96400000000006</v>
      </c>
      <c r="K1847" s="2">
        <v>18</v>
      </c>
    </row>
    <row r="1848" spans="1:11" x14ac:dyDescent="0.25">
      <c r="A1848" t="s">
        <v>9</v>
      </c>
      <c r="B1848" s="3">
        <v>46254</v>
      </c>
      <c r="C1848" t="s">
        <v>110</v>
      </c>
      <c r="D1848">
        <v>1088</v>
      </c>
      <c r="E1848" t="s">
        <v>75</v>
      </c>
      <c r="F1848" s="1">
        <v>27618976.32</v>
      </c>
      <c r="G1848" s="1">
        <v>1284043.73</v>
      </c>
      <c r="H1848" s="1">
        <v>22052292.640000001</v>
      </c>
      <c r="I1848" s="1">
        <v>994916.43</v>
      </c>
      <c r="J1848" s="2">
        <v>23.5</v>
      </c>
      <c r="K1848" s="2">
        <v>4</v>
      </c>
    </row>
    <row r="1849" spans="1:11" x14ac:dyDescent="0.25">
      <c r="A1849" t="s">
        <v>9</v>
      </c>
      <c r="B1849" s="3">
        <v>46254</v>
      </c>
      <c r="C1849" t="s">
        <v>110</v>
      </c>
      <c r="D1849">
        <v>1092</v>
      </c>
      <c r="E1849" t="s">
        <v>76</v>
      </c>
      <c r="F1849" s="1">
        <v>24231333.449999999</v>
      </c>
      <c r="G1849" s="1">
        <v>27499.5</v>
      </c>
      <c r="H1849" s="1">
        <v>18945351.25</v>
      </c>
      <c r="I1849" s="1">
        <v>21306.43</v>
      </c>
      <c r="J1849" s="2">
        <v>1</v>
      </c>
      <c r="K1849" s="2">
        <v>1</v>
      </c>
    </row>
    <row r="1850" spans="1:11" x14ac:dyDescent="0.25">
      <c r="A1850" t="s">
        <v>9</v>
      </c>
      <c r="B1850" s="3">
        <v>46254</v>
      </c>
      <c r="C1850" t="s">
        <v>110</v>
      </c>
      <c r="D1850">
        <v>1093</v>
      </c>
      <c r="E1850" t="s">
        <v>77</v>
      </c>
      <c r="F1850" s="1">
        <v>39318103.939999998</v>
      </c>
      <c r="H1850" s="1">
        <v>30800282.600000001</v>
      </c>
    </row>
    <row r="1851" spans="1:11" x14ac:dyDescent="0.25">
      <c r="A1851" t="s">
        <v>9</v>
      </c>
      <c r="B1851" s="3">
        <v>46254</v>
      </c>
      <c r="C1851" t="s">
        <v>110</v>
      </c>
      <c r="D1851">
        <v>1096</v>
      </c>
      <c r="E1851" t="s">
        <v>78</v>
      </c>
      <c r="F1851" s="1">
        <v>31228604.07</v>
      </c>
      <c r="G1851" s="1">
        <v>109999</v>
      </c>
      <c r="H1851" s="1">
        <v>24593329.940000001</v>
      </c>
      <c r="I1851" s="1">
        <v>85226.5</v>
      </c>
      <c r="J1851" s="2">
        <v>1</v>
      </c>
      <c r="K1851" s="2">
        <v>1</v>
      </c>
    </row>
    <row r="1852" spans="1:11" x14ac:dyDescent="0.25">
      <c r="A1852" t="s">
        <v>9</v>
      </c>
      <c r="B1852" s="3">
        <v>46254</v>
      </c>
      <c r="C1852" t="s">
        <v>110</v>
      </c>
      <c r="D1852">
        <v>1097</v>
      </c>
      <c r="E1852" t="s">
        <v>79</v>
      </c>
      <c r="F1852" s="1">
        <v>27003040.149999999</v>
      </c>
      <c r="H1852" s="1">
        <v>21167390.289999999</v>
      </c>
    </row>
    <row r="1853" spans="1:11" x14ac:dyDescent="0.25">
      <c r="A1853" t="s">
        <v>9</v>
      </c>
      <c r="B1853" s="3">
        <v>46254</v>
      </c>
      <c r="C1853" t="s">
        <v>110</v>
      </c>
      <c r="D1853">
        <v>1098</v>
      </c>
      <c r="E1853" t="s">
        <v>80</v>
      </c>
      <c r="F1853" s="1">
        <v>23104864.66</v>
      </c>
      <c r="G1853" s="1">
        <v>61626.6</v>
      </c>
      <c r="H1853" s="1">
        <v>18052300.5</v>
      </c>
      <c r="I1853" s="1">
        <v>49093.04</v>
      </c>
      <c r="J1853" s="2">
        <v>31.094999999999999</v>
      </c>
      <c r="K1853" s="2">
        <v>2</v>
      </c>
    </row>
    <row r="1854" spans="1:11" x14ac:dyDescent="0.25">
      <c r="A1854" t="s">
        <v>9</v>
      </c>
      <c r="B1854" s="3">
        <v>46254</v>
      </c>
      <c r="C1854" t="s">
        <v>110</v>
      </c>
      <c r="D1854">
        <v>1099</v>
      </c>
      <c r="E1854" t="s">
        <v>81</v>
      </c>
      <c r="F1854" s="1">
        <v>33948299.710000001</v>
      </c>
      <c r="H1854" s="1">
        <v>27404562.690000001</v>
      </c>
    </row>
    <row r="1855" spans="1:11" x14ac:dyDescent="0.25">
      <c r="A1855" t="s">
        <v>9</v>
      </c>
      <c r="B1855" s="3">
        <v>46254</v>
      </c>
      <c r="C1855" t="s">
        <v>110</v>
      </c>
      <c r="D1855">
        <v>1100</v>
      </c>
      <c r="E1855" t="s">
        <v>82</v>
      </c>
      <c r="F1855" s="1">
        <v>30978160.510000002</v>
      </c>
      <c r="H1855" s="1">
        <v>24351402.02</v>
      </c>
    </row>
    <row r="1856" spans="1:11" x14ac:dyDescent="0.25">
      <c r="A1856" t="s">
        <v>9</v>
      </c>
      <c r="B1856" s="3">
        <v>46254</v>
      </c>
      <c r="C1856" t="s">
        <v>110</v>
      </c>
      <c r="D1856">
        <v>1102</v>
      </c>
      <c r="E1856" t="s">
        <v>107</v>
      </c>
      <c r="F1856" s="1">
        <v>3524126.68</v>
      </c>
      <c r="H1856" s="1">
        <v>2746320.75</v>
      </c>
    </row>
    <row r="1857" spans="1:11" x14ac:dyDescent="0.25">
      <c r="A1857" t="s">
        <v>9</v>
      </c>
      <c r="B1857" s="3">
        <v>46254</v>
      </c>
      <c r="C1857" t="s">
        <v>110</v>
      </c>
      <c r="D1857">
        <v>1106</v>
      </c>
      <c r="E1857" t="s">
        <v>83</v>
      </c>
      <c r="F1857" s="1">
        <v>17411914.640000001</v>
      </c>
      <c r="G1857" s="1">
        <v>395988</v>
      </c>
      <c r="H1857" s="1">
        <v>13801583.42</v>
      </c>
      <c r="I1857" s="1">
        <v>306808.88</v>
      </c>
      <c r="J1857" s="2">
        <v>1</v>
      </c>
      <c r="K1857" s="2">
        <v>1</v>
      </c>
    </row>
    <row r="1858" spans="1:11" x14ac:dyDescent="0.25">
      <c r="A1858" t="s">
        <v>9</v>
      </c>
      <c r="B1858" s="3">
        <v>46254</v>
      </c>
      <c r="C1858" t="s">
        <v>110</v>
      </c>
      <c r="D1858">
        <v>1108</v>
      </c>
      <c r="E1858" t="s">
        <v>84</v>
      </c>
      <c r="F1858" s="1">
        <v>34216694.329999998</v>
      </c>
      <c r="G1858" s="1">
        <v>169063.14</v>
      </c>
      <c r="H1858" s="1">
        <v>26893982.190000001</v>
      </c>
      <c r="I1858" s="1">
        <v>124026.36</v>
      </c>
      <c r="J1858" s="2">
        <v>59.115000000000002</v>
      </c>
      <c r="K1858" s="2">
        <v>4</v>
      </c>
    </row>
    <row r="1859" spans="1:11" x14ac:dyDescent="0.25">
      <c r="A1859" t="s">
        <v>9</v>
      </c>
      <c r="B1859" s="3">
        <v>46254</v>
      </c>
      <c r="C1859" t="s">
        <v>110</v>
      </c>
      <c r="D1859">
        <v>1109</v>
      </c>
      <c r="E1859" t="s">
        <v>108</v>
      </c>
      <c r="F1859" s="1">
        <v>3651579.3</v>
      </c>
      <c r="H1859" s="1">
        <v>2843224.85</v>
      </c>
    </row>
    <row r="1860" spans="1:11" x14ac:dyDescent="0.25">
      <c r="A1860" t="s">
        <v>9</v>
      </c>
      <c r="B1860" s="3">
        <v>46254</v>
      </c>
      <c r="C1860" t="s">
        <v>110</v>
      </c>
      <c r="D1860">
        <v>1110</v>
      </c>
      <c r="E1860" t="s">
        <v>85</v>
      </c>
      <c r="F1860" s="1">
        <v>19298518.649999999</v>
      </c>
      <c r="H1860" s="1">
        <v>15135434.380000001</v>
      </c>
    </row>
    <row r="1861" spans="1:11" x14ac:dyDescent="0.25">
      <c r="A1861" t="s">
        <v>9</v>
      </c>
      <c r="B1861" s="3">
        <v>46254</v>
      </c>
      <c r="C1861" t="s">
        <v>110</v>
      </c>
      <c r="D1861">
        <v>1111</v>
      </c>
      <c r="E1861" t="s">
        <v>86</v>
      </c>
      <c r="F1861" s="1">
        <v>23681933.550000001</v>
      </c>
      <c r="H1861" s="1">
        <v>18759409.140000001</v>
      </c>
    </row>
    <row r="1862" spans="1:11" x14ac:dyDescent="0.25">
      <c r="A1862" t="s">
        <v>9</v>
      </c>
      <c r="B1862" s="3">
        <v>46254</v>
      </c>
      <c r="C1862" t="s">
        <v>110</v>
      </c>
      <c r="D1862">
        <v>1114</v>
      </c>
      <c r="E1862" t="s">
        <v>87</v>
      </c>
      <c r="F1862" s="1">
        <v>28344163.079999998</v>
      </c>
      <c r="G1862" s="1">
        <v>887994</v>
      </c>
      <c r="H1862" s="1">
        <v>22248288.989999998</v>
      </c>
      <c r="I1862" s="1">
        <v>688011.88</v>
      </c>
      <c r="J1862" s="2">
        <v>1</v>
      </c>
      <c r="K1862" s="2">
        <v>1</v>
      </c>
    </row>
    <row r="1863" spans="1:11" x14ac:dyDescent="0.25">
      <c r="A1863" t="s">
        <v>9</v>
      </c>
      <c r="B1863" s="3">
        <v>46254</v>
      </c>
      <c r="C1863" t="s">
        <v>110</v>
      </c>
      <c r="D1863">
        <v>1115</v>
      </c>
      <c r="E1863" t="s">
        <v>88</v>
      </c>
      <c r="F1863" s="1">
        <v>30670622.57</v>
      </c>
      <c r="G1863" s="1">
        <v>2681593.25</v>
      </c>
      <c r="H1863" s="1">
        <v>24160678.640000001</v>
      </c>
      <c r="I1863" s="1">
        <v>2062184.82</v>
      </c>
      <c r="J1863" s="2">
        <v>2</v>
      </c>
      <c r="K1863" s="2">
        <v>2</v>
      </c>
    </row>
    <row r="1864" spans="1:11" x14ac:dyDescent="0.25">
      <c r="A1864" t="s">
        <v>9</v>
      </c>
      <c r="B1864" s="3">
        <v>46254</v>
      </c>
      <c r="C1864" t="s">
        <v>110</v>
      </c>
      <c r="D1864">
        <v>1116</v>
      </c>
      <c r="E1864" t="s">
        <v>89</v>
      </c>
      <c r="F1864" s="1">
        <v>28623818.219999999</v>
      </c>
      <c r="H1864" s="1">
        <v>22368354.809999999</v>
      </c>
    </row>
    <row r="1865" spans="1:11" x14ac:dyDescent="0.25">
      <c r="A1865" t="s">
        <v>9</v>
      </c>
      <c r="B1865" s="3">
        <v>46254</v>
      </c>
      <c r="C1865" t="s">
        <v>110</v>
      </c>
      <c r="D1865">
        <v>1119</v>
      </c>
      <c r="E1865" t="s">
        <v>90</v>
      </c>
      <c r="F1865" s="1">
        <v>17798796.77</v>
      </c>
      <c r="H1865" s="1">
        <v>13961840.130000001</v>
      </c>
    </row>
    <row r="1866" spans="1:11" x14ac:dyDescent="0.25">
      <c r="A1866" t="s">
        <v>9</v>
      </c>
      <c r="B1866" s="3">
        <v>46254</v>
      </c>
      <c r="C1866" t="s">
        <v>110</v>
      </c>
      <c r="D1866">
        <v>2997</v>
      </c>
      <c r="E1866" t="s">
        <v>91</v>
      </c>
      <c r="F1866" s="1">
        <v>129893647.3</v>
      </c>
      <c r="G1866" s="1">
        <v>6311832.6900000004</v>
      </c>
      <c r="H1866" s="1">
        <v>103754566.87</v>
      </c>
      <c r="I1866" s="1">
        <v>4867864.1900000004</v>
      </c>
      <c r="J1866" s="2">
        <v>2199.5590000000002</v>
      </c>
      <c r="K1866" s="2">
        <v>102</v>
      </c>
    </row>
    <row r="1867" spans="1:11" x14ac:dyDescent="0.25">
      <c r="A1867" t="s">
        <v>9</v>
      </c>
      <c r="B1867" s="3">
        <v>46254</v>
      </c>
      <c r="C1867" t="s">
        <v>110</v>
      </c>
      <c r="D1867">
        <v>2998</v>
      </c>
      <c r="E1867" t="s">
        <v>92</v>
      </c>
      <c r="F1867" s="1">
        <v>73789962.180000007</v>
      </c>
      <c r="G1867" s="1">
        <v>4119011.89</v>
      </c>
      <c r="H1867" s="1">
        <v>57838820.490000002</v>
      </c>
      <c r="I1867" s="1">
        <v>3182077.95</v>
      </c>
      <c r="J1867" s="2">
        <v>1346.606</v>
      </c>
      <c r="K1867" s="2">
        <v>62</v>
      </c>
    </row>
    <row r="1868" spans="1:11" x14ac:dyDescent="0.25">
      <c r="A1868" t="s">
        <v>9</v>
      </c>
      <c r="B1868" s="3">
        <v>46254</v>
      </c>
      <c r="C1868" t="s">
        <v>110</v>
      </c>
      <c r="D1868">
        <v>2999</v>
      </c>
      <c r="E1868" t="s">
        <v>93</v>
      </c>
      <c r="F1868" s="1">
        <v>77065184.019999996</v>
      </c>
      <c r="G1868" s="1">
        <v>2726186.91</v>
      </c>
      <c r="H1868" s="1">
        <v>60489263.359999999</v>
      </c>
      <c r="I1868" s="1">
        <v>2085727.6</v>
      </c>
      <c r="J1868" s="2">
        <v>809.43399999999997</v>
      </c>
      <c r="K1868" s="2">
        <v>41</v>
      </c>
    </row>
    <row r="1869" spans="1:11" x14ac:dyDescent="0.25">
      <c r="A1869" t="s">
        <v>9</v>
      </c>
      <c r="B1869" s="3">
        <v>46254</v>
      </c>
      <c r="C1869" t="s">
        <v>110</v>
      </c>
      <c r="D1869">
        <v>3601</v>
      </c>
      <c r="E1869" t="s">
        <v>94</v>
      </c>
      <c r="F1869" s="1">
        <v>85284212.469999999</v>
      </c>
      <c r="G1869" s="1">
        <v>3391164.14</v>
      </c>
      <c r="H1869" s="1">
        <v>66856225.659999996</v>
      </c>
      <c r="I1869" s="1">
        <v>2608648.56</v>
      </c>
      <c r="J1869" s="2">
        <v>1184.607</v>
      </c>
      <c r="K1869" s="2">
        <v>43</v>
      </c>
    </row>
    <row r="1870" spans="1:11" x14ac:dyDescent="0.25">
      <c r="A1870" t="s">
        <v>9</v>
      </c>
      <c r="B1870" s="3">
        <v>46254</v>
      </c>
      <c r="C1870" t="s">
        <v>110</v>
      </c>
      <c r="D1870">
        <v>3602</v>
      </c>
      <c r="E1870" t="s">
        <v>95</v>
      </c>
      <c r="F1870" s="1">
        <v>76376215.239999995</v>
      </c>
      <c r="G1870" s="1">
        <v>2411023.87</v>
      </c>
      <c r="H1870" s="1">
        <v>59848967.640000001</v>
      </c>
      <c r="I1870" s="1">
        <v>1868676.59</v>
      </c>
      <c r="J1870" s="2">
        <v>781.95</v>
      </c>
      <c r="K1870" s="2">
        <v>33</v>
      </c>
    </row>
    <row r="1871" spans="1:11" x14ac:dyDescent="0.25">
      <c r="A1871" t="s">
        <v>9</v>
      </c>
      <c r="B1871" s="3">
        <v>46254</v>
      </c>
      <c r="C1871" t="s">
        <v>110</v>
      </c>
      <c r="D1871">
        <v>3603</v>
      </c>
      <c r="E1871" t="s">
        <v>96</v>
      </c>
      <c r="F1871" s="1">
        <v>67407236.219999999</v>
      </c>
      <c r="G1871" s="1">
        <v>2421726.5099999998</v>
      </c>
      <c r="H1871" s="1">
        <v>52556227.32</v>
      </c>
      <c r="I1871" s="1">
        <v>1884107.97</v>
      </c>
      <c r="J1871" s="2">
        <v>787.20699999999999</v>
      </c>
      <c r="K1871" s="2">
        <v>40</v>
      </c>
    </row>
    <row r="1872" spans="1:11" x14ac:dyDescent="0.25">
      <c r="A1872" t="s">
        <v>9</v>
      </c>
      <c r="B1872" s="3">
        <v>46254</v>
      </c>
      <c r="C1872" t="s">
        <v>110</v>
      </c>
      <c r="D1872">
        <v>3604</v>
      </c>
      <c r="E1872" t="s">
        <v>97</v>
      </c>
      <c r="F1872" s="1">
        <v>56368025.82</v>
      </c>
      <c r="G1872" s="1">
        <v>2302075.94</v>
      </c>
      <c r="H1872" s="1">
        <v>44279450.990000002</v>
      </c>
      <c r="I1872" s="1">
        <v>1772119.28</v>
      </c>
      <c r="J1872" s="2">
        <v>767.08900000000006</v>
      </c>
      <c r="K1872" s="2">
        <v>28</v>
      </c>
    </row>
    <row r="1873" spans="1:11" x14ac:dyDescent="0.25">
      <c r="A1873" t="s">
        <v>9</v>
      </c>
      <c r="B1873" s="3">
        <v>46254</v>
      </c>
      <c r="C1873" t="s">
        <v>110</v>
      </c>
      <c r="D1873">
        <v>3605</v>
      </c>
      <c r="E1873" t="s">
        <v>98</v>
      </c>
      <c r="F1873" s="1">
        <v>108900980.8</v>
      </c>
      <c r="G1873" s="1">
        <v>8325100.46</v>
      </c>
      <c r="H1873" s="1">
        <v>86090747.950000003</v>
      </c>
      <c r="I1873" s="1">
        <v>6417957.0099999998</v>
      </c>
      <c r="J1873" s="2">
        <v>1852.933</v>
      </c>
      <c r="K1873" s="2">
        <v>66</v>
      </c>
    </row>
    <row r="1874" spans="1:11" x14ac:dyDescent="0.25">
      <c r="A1874" t="s">
        <v>9</v>
      </c>
      <c r="B1874" s="3">
        <v>46254</v>
      </c>
      <c r="C1874" t="s">
        <v>110</v>
      </c>
      <c r="D1874">
        <v>3606</v>
      </c>
      <c r="E1874" t="s">
        <v>99</v>
      </c>
      <c r="F1874" s="1">
        <v>61037201.82</v>
      </c>
      <c r="G1874" s="1">
        <v>1890183.69</v>
      </c>
      <c r="H1874" s="1">
        <v>48049870.329999998</v>
      </c>
      <c r="I1874" s="1">
        <v>1458580.69</v>
      </c>
      <c r="J1874" s="2">
        <v>620.04100000000005</v>
      </c>
      <c r="K1874" s="2">
        <v>32</v>
      </c>
    </row>
    <row r="1875" spans="1:11" x14ac:dyDescent="0.25">
      <c r="A1875" t="s">
        <v>9</v>
      </c>
      <c r="B1875" s="3">
        <v>46254</v>
      </c>
      <c r="C1875" t="s">
        <v>110</v>
      </c>
      <c r="D1875">
        <v>3608</v>
      </c>
      <c r="E1875" t="s">
        <v>100</v>
      </c>
      <c r="F1875" s="1">
        <v>97334372.819999993</v>
      </c>
      <c r="G1875" s="1">
        <v>1317763.18</v>
      </c>
      <c r="H1875" s="1">
        <v>75791906.590000004</v>
      </c>
      <c r="I1875" s="1">
        <v>1037936.3</v>
      </c>
      <c r="J1875" s="2">
        <v>364.56099999999998</v>
      </c>
      <c r="K1875" s="2">
        <v>18</v>
      </c>
    </row>
    <row r="1876" spans="1:11" x14ac:dyDescent="0.25">
      <c r="A1876" t="s">
        <v>9</v>
      </c>
      <c r="B1876" s="3">
        <v>46254</v>
      </c>
      <c r="C1876" t="s">
        <v>110</v>
      </c>
      <c r="D1876">
        <v>3613</v>
      </c>
      <c r="E1876" t="s">
        <v>101</v>
      </c>
      <c r="F1876" s="1">
        <v>65365426.170000002</v>
      </c>
      <c r="G1876" s="1">
        <v>1590586.65</v>
      </c>
      <c r="H1876" s="1">
        <v>51558724.409999996</v>
      </c>
      <c r="I1876" s="1">
        <v>1257563.03</v>
      </c>
      <c r="J1876" s="2">
        <v>850.79100000000005</v>
      </c>
      <c r="K1876" s="2">
        <v>50</v>
      </c>
    </row>
    <row r="1877" spans="1:11" x14ac:dyDescent="0.25">
      <c r="A1877" t="s">
        <v>9</v>
      </c>
      <c r="B1877" s="3">
        <v>46254</v>
      </c>
      <c r="C1877" t="s">
        <v>110</v>
      </c>
      <c r="D1877">
        <v>4001</v>
      </c>
      <c r="E1877" t="s">
        <v>102</v>
      </c>
      <c r="F1877" s="1">
        <v>17380924.91</v>
      </c>
      <c r="H1877" s="1">
        <v>13724282.279999999</v>
      </c>
    </row>
    <row r="1878" spans="1:11" x14ac:dyDescent="0.25">
      <c r="A1878" t="s">
        <v>9</v>
      </c>
      <c r="B1878" s="3">
        <v>46255</v>
      </c>
      <c r="C1878" t="s">
        <v>111</v>
      </c>
      <c r="D1878">
        <v>1002</v>
      </c>
      <c r="E1878" t="s">
        <v>11</v>
      </c>
      <c r="F1878" s="1">
        <v>49216833.920000002</v>
      </c>
      <c r="G1878" s="1">
        <v>3534203.11</v>
      </c>
      <c r="H1878" s="1">
        <v>38445646.789999999</v>
      </c>
      <c r="I1878" s="1">
        <v>2736004.74</v>
      </c>
      <c r="J1878" s="2">
        <v>1108.0450000000001</v>
      </c>
      <c r="K1878" s="2">
        <v>27</v>
      </c>
    </row>
    <row r="1879" spans="1:11" x14ac:dyDescent="0.25">
      <c r="A1879" t="s">
        <v>9</v>
      </c>
      <c r="B1879" s="3">
        <v>46255</v>
      </c>
      <c r="C1879" t="s">
        <v>111</v>
      </c>
      <c r="D1879">
        <v>1003</v>
      </c>
      <c r="E1879" t="s">
        <v>12</v>
      </c>
      <c r="F1879" s="1">
        <v>59941496.700000003</v>
      </c>
      <c r="G1879" s="1">
        <v>1360712.19</v>
      </c>
      <c r="H1879" s="1">
        <v>47263419.770000003</v>
      </c>
      <c r="I1879" s="1">
        <v>1041210.01</v>
      </c>
      <c r="J1879" s="2">
        <v>389.93599999999998</v>
      </c>
      <c r="K1879" s="2">
        <v>19</v>
      </c>
    </row>
    <row r="1880" spans="1:11" x14ac:dyDescent="0.25">
      <c r="A1880" t="s">
        <v>9</v>
      </c>
      <c r="B1880" s="3">
        <v>46255</v>
      </c>
      <c r="C1880" t="s">
        <v>111</v>
      </c>
      <c r="D1880">
        <v>1004</v>
      </c>
      <c r="E1880" t="s">
        <v>13</v>
      </c>
      <c r="F1880" s="1">
        <v>81650512.230000004</v>
      </c>
      <c r="G1880" s="1">
        <v>5268370.5599999996</v>
      </c>
      <c r="H1880" s="1">
        <v>64498774.740000002</v>
      </c>
      <c r="I1880" s="1">
        <v>4102987.14</v>
      </c>
      <c r="J1880" s="2">
        <v>1649.92</v>
      </c>
      <c r="K1880" s="2">
        <v>56</v>
      </c>
    </row>
    <row r="1881" spans="1:11" x14ac:dyDescent="0.25">
      <c r="A1881" t="s">
        <v>9</v>
      </c>
      <c r="B1881" s="3">
        <v>46255</v>
      </c>
      <c r="C1881" t="s">
        <v>111</v>
      </c>
      <c r="D1881">
        <v>1005</v>
      </c>
      <c r="E1881" t="s">
        <v>14</v>
      </c>
      <c r="F1881" s="1">
        <v>40306762.960000001</v>
      </c>
      <c r="H1881" s="1">
        <v>31668033.77</v>
      </c>
    </row>
    <row r="1882" spans="1:11" x14ac:dyDescent="0.25">
      <c r="A1882" t="s">
        <v>9</v>
      </c>
      <c r="B1882" s="3">
        <v>46255</v>
      </c>
      <c r="C1882" t="s">
        <v>111</v>
      </c>
      <c r="D1882">
        <v>1006</v>
      </c>
      <c r="E1882" t="s">
        <v>15</v>
      </c>
      <c r="F1882" s="1">
        <v>48692210.759999998</v>
      </c>
      <c r="G1882" s="1">
        <v>646213.23</v>
      </c>
      <c r="H1882" s="1">
        <v>38423079.850000001</v>
      </c>
      <c r="I1882" s="1">
        <v>509653.75</v>
      </c>
      <c r="J1882" s="2">
        <v>195.71100000000001</v>
      </c>
      <c r="K1882" s="2">
        <v>14</v>
      </c>
    </row>
    <row r="1883" spans="1:11" x14ac:dyDescent="0.25">
      <c r="A1883" t="s">
        <v>9</v>
      </c>
      <c r="B1883" s="3">
        <v>46255</v>
      </c>
      <c r="C1883" t="s">
        <v>111</v>
      </c>
      <c r="D1883">
        <v>1007</v>
      </c>
      <c r="E1883" t="s">
        <v>16</v>
      </c>
      <c r="F1883" s="1">
        <v>73285888.159999996</v>
      </c>
      <c r="G1883" s="1">
        <v>829485.85</v>
      </c>
      <c r="H1883" s="1">
        <v>57645360.75</v>
      </c>
      <c r="I1883" s="1">
        <v>630138.18000000005</v>
      </c>
      <c r="J1883" s="2">
        <v>63.51</v>
      </c>
      <c r="K1883" s="2">
        <v>4</v>
      </c>
    </row>
    <row r="1884" spans="1:11" x14ac:dyDescent="0.25">
      <c r="A1884" t="s">
        <v>9</v>
      </c>
      <c r="B1884" s="3">
        <v>46255</v>
      </c>
      <c r="C1884" t="s">
        <v>111</v>
      </c>
      <c r="D1884">
        <v>1008</v>
      </c>
      <c r="E1884" t="s">
        <v>17</v>
      </c>
      <c r="F1884" s="1">
        <v>76535168.719999999</v>
      </c>
      <c r="G1884" s="1">
        <v>203329.64</v>
      </c>
      <c r="H1884" s="1">
        <v>59841275.479999997</v>
      </c>
      <c r="I1884" s="1">
        <v>159522.25</v>
      </c>
      <c r="J1884" s="2">
        <v>66.588999999999999</v>
      </c>
      <c r="K1884" s="2">
        <v>7</v>
      </c>
    </row>
    <row r="1885" spans="1:11" x14ac:dyDescent="0.25">
      <c r="A1885" t="s">
        <v>9</v>
      </c>
      <c r="B1885" s="3">
        <v>46255</v>
      </c>
      <c r="C1885" t="s">
        <v>111</v>
      </c>
      <c r="D1885">
        <v>1010</v>
      </c>
      <c r="E1885" t="s">
        <v>18</v>
      </c>
      <c r="F1885" s="1">
        <v>39043098.359999999</v>
      </c>
      <c r="H1885" s="1">
        <v>30600874.620000001</v>
      </c>
    </row>
    <row r="1886" spans="1:11" x14ac:dyDescent="0.25">
      <c r="A1886" t="s">
        <v>9</v>
      </c>
      <c r="B1886" s="3">
        <v>46255</v>
      </c>
      <c r="C1886" t="s">
        <v>111</v>
      </c>
      <c r="D1886">
        <v>1011</v>
      </c>
      <c r="E1886" t="s">
        <v>19</v>
      </c>
      <c r="F1886" s="1">
        <v>45678774.75</v>
      </c>
      <c r="G1886" s="1">
        <v>450922.78</v>
      </c>
      <c r="H1886" s="1">
        <v>35889671.359999999</v>
      </c>
      <c r="I1886" s="1">
        <v>363853.93</v>
      </c>
      <c r="J1886" s="2">
        <v>107.38</v>
      </c>
      <c r="K1886" s="2">
        <v>10</v>
      </c>
    </row>
    <row r="1887" spans="1:11" x14ac:dyDescent="0.25">
      <c r="A1887" t="s">
        <v>9</v>
      </c>
      <c r="B1887" s="3">
        <v>46255</v>
      </c>
      <c r="C1887" t="s">
        <v>111</v>
      </c>
      <c r="D1887">
        <v>1012</v>
      </c>
      <c r="E1887" t="s">
        <v>20</v>
      </c>
      <c r="F1887" s="1">
        <v>54804967.100000001</v>
      </c>
      <c r="G1887" s="1">
        <v>2584420.67</v>
      </c>
      <c r="H1887" s="1">
        <v>42981192.469999999</v>
      </c>
      <c r="I1887" s="1">
        <v>2002944.97</v>
      </c>
      <c r="J1887" s="2">
        <v>25</v>
      </c>
      <c r="K1887" s="2">
        <v>5</v>
      </c>
    </row>
    <row r="1888" spans="1:11" x14ac:dyDescent="0.25">
      <c r="A1888" t="s">
        <v>9</v>
      </c>
      <c r="B1888" s="3">
        <v>46255</v>
      </c>
      <c r="C1888" t="s">
        <v>111</v>
      </c>
      <c r="D1888">
        <v>1013</v>
      </c>
      <c r="E1888" t="s">
        <v>21</v>
      </c>
      <c r="F1888" s="1">
        <v>53719219.789999999</v>
      </c>
      <c r="H1888" s="1">
        <v>42221089.869999997</v>
      </c>
    </row>
    <row r="1889" spans="1:11" x14ac:dyDescent="0.25">
      <c r="A1889" t="s">
        <v>9</v>
      </c>
      <c r="B1889" s="3">
        <v>46255</v>
      </c>
      <c r="C1889" t="s">
        <v>111</v>
      </c>
      <c r="D1889">
        <v>1014</v>
      </c>
      <c r="E1889" t="s">
        <v>22</v>
      </c>
      <c r="F1889" s="1">
        <v>33207921.289999999</v>
      </c>
      <c r="G1889" s="1">
        <v>367003.28</v>
      </c>
      <c r="H1889" s="1">
        <v>25923888.219999999</v>
      </c>
      <c r="I1889" s="1">
        <v>285343.45</v>
      </c>
      <c r="J1889" s="2">
        <v>147.357</v>
      </c>
      <c r="K1889" s="2">
        <v>7</v>
      </c>
    </row>
    <row r="1890" spans="1:11" x14ac:dyDescent="0.25">
      <c r="A1890" t="s">
        <v>9</v>
      </c>
      <c r="B1890" s="3">
        <v>46255</v>
      </c>
      <c r="C1890" t="s">
        <v>111</v>
      </c>
      <c r="D1890">
        <v>1015</v>
      </c>
      <c r="E1890" t="s">
        <v>23</v>
      </c>
      <c r="F1890" s="1">
        <v>31584468.77</v>
      </c>
      <c r="H1890" s="1">
        <v>24837215.800000001</v>
      </c>
    </row>
    <row r="1891" spans="1:11" x14ac:dyDescent="0.25">
      <c r="A1891" t="s">
        <v>9</v>
      </c>
      <c r="B1891" s="3">
        <v>46255</v>
      </c>
      <c r="C1891" t="s">
        <v>111</v>
      </c>
      <c r="D1891">
        <v>1016</v>
      </c>
      <c r="E1891" t="s">
        <v>24</v>
      </c>
      <c r="F1891" s="1">
        <v>55547887.579999998</v>
      </c>
      <c r="H1891" s="1">
        <v>43448735.109999999</v>
      </c>
    </row>
    <row r="1892" spans="1:11" x14ac:dyDescent="0.25">
      <c r="A1892" t="s">
        <v>9</v>
      </c>
      <c r="B1892" s="3">
        <v>46255</v>
      </c>
      <c r="C1892" t="s">
        <v>111</v>
      </c>
      <c r="D1892">
        <v>1017</v>
      </c>
      <c r="E1892" t="s">
        <v>25</v>
      </c>
      <c r="F1892" s="1">
        <v>45527711.990000002</v>
      </c>
      <c r="H1892" s="1">
        <v>35589999.380000003</v>
      </c>
    </row>
    <row r="1893" spans="1:11" x14ac:dyDescent="0.25">
      <c r="A1893" t="s">
        <v>9</v>
      </c>
      <c r="B1893" s="3">
        <v>46255</v>
      </c>
      <c r="C1893" t="s">
        <v>111</v>
      </c>
      <c r="D1893">
        <v>1018</v>
      </c>
      <c r="E1893" t="s">
        <v>26</v>
      </c>
      <c r="F1893" s="1">
        <v>30034297.77</v>
      </c>
      <c r="H1893" s="1">
        <v>23627662.219999999</v>
      </c>
    </row>
    <row r="1894" spans="1:11" x14ac:dyDescent="0.25">
      <c r="A1894" t="s">
        <v>9</v>
      </c>
      <c r="B1894" s="3">
        <v>46255</v>
      </c>
      <c r="C1894" t="s">
        <v>111</v>
      </c>
      <c r="D1894">
        <v>1020</v>
      </c>
      <c r="E1894" t="s">
        <v>27</v>
      </c>
      <c r="F1894" s="1">
        <v>49136086.979999997</v>
      </c>
      <c r="G1894" s="1">
        <v>2017161.14</v>
      </c>
      <c r="H1894" s="1">
        <v>38525144.25</v>
      </c>
      <c r="I1894" s="1">
        <v>1584212.66</v>
      </c>
      <c r="J1894" s="2">
        <v>622.35500000000002</v>
      </c>
      <c r="K1894" s="2">
        <v>28</v>
      </c>
    </row>
    <row r="1895" spans="1:11" x14ac:dyDescent="0.25">
      <c r="A1895" t="s">
        <v>9</v>
      </c>
      <c r="B1895" s="3">
        <v>46255</v>
      </c>
      <c r="C1895" t="s">
        <v>111</v>
      </c>
      <c r="D1895">
        <v>1021</v>
      </c>
      <c r="E1895" t="s">
        <v>28</v>
      </c>
      <c r="F1895" s="1">
        <v>59655682.969999999</v>
      </c>
      <c r="H1895" s="1">
        <v>46574446.109999999</v>
      </c>
    </row>
    <row r="1896" spans="1:11" x14ac:dyDescent="0.25">
      <c r="A1896" t="s">
        <v>9</v>
      </c>
      <c r="B1896" s="3">
        <v>46255</v>
      </c>
      <c r="C1896" t="s">
        <v>111</v>
      </c>
      <c r="D1896">
        <v>1022</v>
      </c>
      <c r="E1896" t="s">
        <v>29</v>
      </c>
      <c r="F1896" s="1">
        <v>64978536.149999999</v>
      </c>
      <c r="G1896" s="1">
        <v>234462.89</v>
      </c>
      <c r="H1896" s="1">
        <v>51562462.119999997</v>
      </c>
      <c r="I1896" s="1">
        <v>193401.54</v>
      </c>
      <c r="J1896" s="2">
        <v>60.741999999999997</v>
      </c>
      <c r="K1896" s="2">
        <v>6</v>
      </c>
    </row>
    <row r="1897" spans="1:11" x14ac:dyDescent="0.25">
      <c r="A1897" t="s">
        <v>9</v>
      </c>
      <c r="B1897" s="3">
        <v>46255</v>
      </c>
      <c r="C1897" t="s">
        <v>111</v>
      </c>
      <c r="D1897">
        <v>1023</v>
      </c>
      <c r="E1897" t="s">
        <v>30</v>
      </c>
      <c r="F1897" s="1">
        <v>52653640.549999997</v>
      </c>
      <c r="H1897" s="1">
        <v>41427527.07</v>
      </c>
    </row>
    <row r="1898" spans="1:11" x14ac:dyDescent="0.25">
      <c r="A1898" t="s">
        <v>9</v>
      </c>
      <c r="B1898" s="3">
        <v>46255</v>
      </c>
      <c r="C1898" t="s">
        <v>111</v>
      </c>
      <c r="D1898">
        <v>1024</v>
      </c>
      <c r="E1898" t="s">
        <v>31</v>
      </c>
      <c r="F1898" s="1">
        <v>60837009.090000004</v>
      </c>
      <c r="G1898" s="1">
        <v>1590321.42</v>
      </c>
      <c r="H1898" s="1">
        <v>47508338.299999997</v>
      </c>
      <c r="I1898" s="1">
        <v>1254274.8700000001</v>
      </c>
      <c r="J1898" s="2">
        <v>521.66700000000003</v>
      </c>
      <c r="K1898" s="2">
        <v>19</v>
      </c>
    </row>
    <row r="1899" spans="1:11" x14ac:dyDescent="0.25">
      <c r="A1899" t="s">
        <v>9</v>
      </c>
      <c r="B1899" s="3">
        <v>46255</v>
      </c>
      <c r="C1899" t="s">
        <v>111</v>
      </c>
      <c r="D1899">
        <v>1026</v>
      </c>
      <c r="E1899" t="s">
        <v>32</v>
      </c>
      <c r="F1899" s="1">
        <v>41977962.259999998</v>
      </c>
      <c r="G1899" s="1">
        <v>1061854.3500000001</v>
      </c>
      <c r="H1899" s="1">
        <v>33182944.649999999</v>
      </c>
      <c r="I1899" s="1">
        <v>785140.27</v>
      </c>
      <c r="J1899" s="2">
        <v>15</v>
      </c>
      <c r="K1899" s="2">
        <v>5</v>
      </c>
    </row>
    <row r="1900" spans="1:11" x14ac:dyDescent="0.25">
      <c r="A1900" t="s">
        <v>9</v>
      </c>
      <c r="B1900" s="3">
        <v>46255</v>
      </c>
      <c r="C1900" t="s">
        <v>111</v>
      </c>
      <c r="D1900">
        <v>1027</v>
      </c>
      <c r="E1900" t="s">
        <v>33</v>
      </c>
      <c r="F1900" s="1">
        <v>19086206.239999998</v>
      </c>
      <c r="H1900" s="1">
        <v>15104811.039999999</v>
      </c>
    </row>
    <row r="1901" spans="1:11" x14ac:dyDescent="0.25">
      <c r="A1901" t="s">
        <v>9</v>
      </c>
      <c r="B1901" s="3">
        <v>46255</v>
      </c>
      <c r="C1901" t="s">
        <v>111</v>
      </c>
      <c r="D1901">
        <v>1028</v>
      </c>
      <c r="E1901" t="s">
        <v>34</v>
      </c>
      <c r="F1901" s="1">
        <v>31676669.780000001</v>
      </c>
      <c r="H1901" s="1">
        <v>24896500.850000001</v>
      </c>
    </row>
    <row r="1902" spans="1:11" x14ac:dyDescent="0.25">
      <c r="A1902" t="s">
        <v>9</v>
      </c>
      <c r="B1902" s="3">
        <v>46255</v>
      </c>
      <c r="C1902" t="s">
        <v>111</v>
      </c>
      <c r="D1902">
        <v>1029</v>
      </c>
      <c r="E1902" t="s">
        <v>35</v>
      </c>
      <c r="F1902" s="1">
        <v>29292365.039999999</v>
      </c>
      <c r="H1902" s="1">
        <v>23142674.16</v>
      </c>
    </row>
    <row r="1903" spans="1:11" x14ac:dyDescent="0.25">
      <c r="A1903" t="s">
        <v>9</v>
      </c>
      <c r="B1903" s="3">
        <v>46255</v>
      </c>
      <c r="C1903" t="s">
        <v>111</v>
      </c>
      <c r="D1903">
        <v>1030</v>
      </c>
      <c r="E1903" t="s">
        <v>36</v>
      </c>
      <c r="F1903" s="1">
        <v>12609065.859999999</v>
      </c>
      <c r="H1903" s="1">
        <v>9998700.6500000004</v>
      </c>
    </row>
    <row r="1904" spans="1:11" x14ac:dyDescent="0.25">
      <c r="A1904" t="s">
        <v>9</v>
      </c>
      <c r="B1904" s="3">
        <v>46255</v>
      </c>
      <c r="C1904" t="s">
        <v>111</v>
      </c>
      <c r="D1904">
        <v>1031</v>
      </c>
      <c r="E1904" t="s">
        <v>37</v>
      </c>
      <c r="F1904" s="1">
        <v>56560825.740000002</v>
      </c>
      <c r="G1904" s="1">
        <v>733936.51</v>
      </c>
      <c r="H1904" s="1">
        <v>45051134.469999999</v>
      </c>
      <c r="I1904" s="1">
        <v>584742.57999999996</v>
      </c>
      <c r="J1904" s="2">
        <v>245.714</v>
      </c>
      <c r="K1904" s="2">
        <v>16</v>
      </c>
    </row>
    <row r="1905" spans="1:11" x14ac:dyDescent="0.25">
      <c r="A1905" t="s">
        <v>9</v>
      </c>
      <c r="B1905" s="3">
        <v>46255</v>
      </c>
      <c r="C1905" t="s">
        <v>111</v>
      </c>
      <c r="D1905">
        <v>1032</v>
      </c>
      <c r="E1905" t="s">
        <v>38</v>
      </c>
      <c r="F1905" s="1">
        <v>40852726.990000002</v>
      </c>
      <c r="G1905" s="1">
        <v>24999</v>
      </c>
      <c r="H1905" s="1">
        <v>32139615.309999999</v>
      </c>
      <c r="I1905" s="1">
        <v>19369.060000000001</v>
      </c>
      <c r="J1905" s="2">
        <v>1</v>
      </c>
      <c r="K1905" s="2">
        <v>1</v>
      </c>
    </row>
    <row r="1906" spans="1:11" x14ac:dyDescent="0.25">
      <c r="A1906" t="s">
        <v>9</v>
      </c>
      <c r="B1906" s="3">
        <v>46255</v>
      </c>
      <c r="C1906" t="s">
        <v>111</v>
      </c>
      <c r="D1906">
        <v>1033</v>
      </c>
      <c r="E1906" t="s">
        <v>39</v>
      </c>
      <c r="F1906" s="1">
        <v>37047538.840000004</v>
      </c>
      <c r="G1906" s="1">
        <v>167826.4</v>
      </c>
      <c r="H1906" s="1">
        <v>29261173.350000001</v>
      </c>
      <c r="I1906" s="1">
        <v>134006.22</v>
      </c>
      <c r="J1906" s="2">
        <v>36.094000000000001</v>
      </c>
      <c r="K1906" s="2">
        <v>2</v>
      </c>
    </row>
    <row r="1907" spans="1:11" x14ac:dyDescent="0.25">
      <c r="A1907" t="s">
        <v>9</v>
      </c>
      <c r="B1907" s="3">
        <v>46255</v>
      </c>
      <c r="C1907" t="s">
        <v>111</v>
      </c>
      <c r="D1907">
        <v>1035</v>
      </c>
      <c r="E1907" t="s">
        <v>40</v>
      </c>
      <c r="F1907" s="1">
        <v>31510077.210000001</v>
      </c>
      <c r="G1907" s="1">
        <v>820080.12</v>
      </c>
      <c r="H1907" s="1">
        <v>24808655.77</v>
      </c>
      <c r="I1907" s="1">
        <v>630283.55000000005</v>
      </c>
      <c r="J1907" s="2">
        <v>312.31200000000001</v>
      </c>
      <c r="K1907" s="2">
        <v>15</v>
      </c>
    </row>
    <row r="1908" spans="1:11" x14ac:dyDescent="0.25">
      <c r="A1908" t="s">
        <v>9</v>
      </c>
      <c r="B1908" s="3">
        <v>46255</v>
      </c>
      <c r="C1908" t="s">
        <v>111</v>
      </c>
      <c r="D1908">
        <v>1036</v>
      </c>
      <c r="E1908" t="s">
        <v>41</v>
      </c>
      <c r="F1908" s="1">
        <v>12976583.199999999</v>
      </c>
      <c r="H1908" s="1">
        <v>10256669.32</v>
      </c>
    </row>
    <row r="1909" spans="1:11" x14ac:dyDescent="0.25">
      <c r="A1909" t="s">
        <v>9</v>
      </c>
      <c r="B1909" s="3">
        <v>46255</v>
      </c>
      <c r="C1909" t="s">
        <v>111</v>
      </c>
      <c r="D1909">
        <v>1038</v>
      </c>
      <c r="E1909" t="s">
        <v>42</v>
      </c>
      <c r="F1909" s="1">
        <v>67169142.219999999</v>
      </c>
      <c r="G1909" s="1">
        <v>1226284.2</v>
      </c>
      <c r="H1909" s="1">
        <v>53106691.979999997</v>
      </c>
      <c r="I1909" s="1">
        <v>998283.65</v>
      </c>
      <c r="J1909" s="2">
        <v>343.63299999999998</v>
      </c>
      <c r="K1909" s="2">
        <v>20</v>
      </c>
    </row>
    <row r="1910" spans="1:11" x14ac:dyDescent="0.25">
      <c r="A1910" t="s">
        <v>9</v>
      </c>
      <c r="B1910" s="3">
        <v>46255</v>
      </c>
      <c r="C1910" t="s">
        <v>111</v>
      </c>
      <c r="D1910">
        <v>1039</v>
      </c>
      <c r="E1910" t="s">
        <v>43</v>
      </c>
      <c r="F1910" s="1">
        <v>55111833.609999999</v>
      </c>
      <c r="H1910" s="1">
        <v>43254319.119999997</v>
      </c>
    </row>
    <row r="1911" spans="1:11" x14ac:dyDescent="0.25">
      <c r="A1911" t="s">
        <v>9</v>
      </c>
      <c r="B1911" s="3">
        <v>46255</v>
      </c>
      <c r="C1911" t="s">
        <v>111</v>
      </c>
      <c r="D1911">
        <v>1042</v>
      </c>
      <c r="E1911" t="s">
        <v>44</v>
      </c>
      <c r="F1911" s="1">
        <v>44567973.920000002</v>
      </c>
      <c r="H1911" s="1">
        <v>35134278.409999996</v>
      </c>
    </row>
    <row r="1912" spans="1:11" x14ac:dyDescent="0.25">
      <c r="A1912" t="s">
        <v>9</v>
      </c>
      <c r="B1912" s="3">
        <v>46255</v>
      </c>
      <c r="C1912" t="s">
        <v>111</v>
      </c>
      <c r="D1912">
        <v>1043</v>
      </c>
      <c r="E1912" t="s">
        <v>45</v>
      </c>
      <c r="F1912" s="1">
        <v>33844801.200000003</v>
      </c>
      <c r="H1912" s="1">
        <v>26564404.48</v>
      </c>
    </row>
    <row r="1913" spans="1:11" x14ac:dyDescent="0.25">
      <c r="A1913" t="s">
        <v>9</v>
      </c>
      <c r="B1913" s="3">
        <v>46255</v>
      </c>
      <c r="C1913" t="s">
        <v>111</v>
      </c>
      <c r="D1913">
        <v>1044</v>
      </c>
      <c r="E1913" t="s">
        <v>46</v>
      </c>
      <c r="F1913" s="1">
        <v>15776132.869999999</v>
      </c>
      <c r="H1913" s="1">
        <v>12388572.060000001</v>
      </c>
    </row>
    <row r="1914" spans="1:11" x14ac:dyDescent="0.25">
      <c r="A1914" t="s">
        <v>9</v>
      </c>
      <c r="B1914" s="3">
        <v>46255</v>
      </c>
      <c r="C1914" t="s">
        <v>111</v>
      </c>
      <c r="D1914">
        <v>1045</v>
      </c>
      <c r="E1914" t="s">
        <v>47</v>
      </c>
      <c r="F1914" s="1">
        <v>13195854.210000001</v>
      </c>
      <c r="H1914" s="1">
        <v>10542076.4</v>
      </c>
    </row>
    <row r="1915" spans="1:11" x14ac:dyDescent="0.25">
      <c r="A1915" t="s">
        <v>9</v>
      </c>
      <c r="B1915" s="3">
        <v>46255</v>
      </c>
      <c r="C1915" t="s">
        <v>111</v>
      </c>
      <c r="D1915">
        <v>1046</v>
      </c>
      <c r="E1915" t="s">
        <v>48</v>
      </c>
      <c r="F1915" s="1">
        <v>17962281.710000001</v>
      </c>
      <c r="H1915" s="1">
        <v>14116413.109999999</v>
      </c>
    </row>
    <row r="1916" spans="1:11" x14ac:dyDescent="0.25">
      <c r="A1916" t="s">
        <v>9</v>
      </c>
      <c r="B1916" s="3">
        <v>46255</v>
      </c>
      <c r="C1916" t="s">
        <v>111</v>
      </c>
      <c r="D1916">
        <v>1050</v>
      </c>
      <c r="E1916" t="s">
        <v>49</v>
      </c>
      <c r="F1916" s="1">
        <v>34343764.950000003</v>
      </c>
      <c r="G1916" s="1">
        <v>719999.2</v>
      </c>
      <c r="H1916" s="1">
        <v>26968644.649999999</v>
      </c>
      <c r="I1916" s="1">
        <v>557850.62</v>
      </c>
      <c r="J1916" s="2">
        <v>1</v>
      </c>
      <c r="K1916" s="2">
        <v>1</v>
      </c>
    </row>
    <row r="1917" spans="1:11" x14ac:dyDescent="0.25">
      <c r="A1917" t="s">
        <v>9</v>
      </c>
      <c r="B1917" s="3">
        <v>46255</v>
      </c>
      <c r="C1917" t="s">
        <v>111</v>
      </c>
      <c r="D1917">
        <v>1051</v>
      </c>
      <c r="E1917" t="s">
        <v>50</v>
      </c>
      <c r="F1917" s="1">
        <v>48266102.979999997</v>
      </c>
      <c r="G1917" s="1">
        <v>381446.15</v>
      </c>
      <c r="H1917" s="1">
        <v>38310880.960000001</v>
      </c>
      <c r="I1917" s="1">
        <v>299209.17</v>
      </c>
      <c r="J1917" s="2">
        <v>186.13</v>
      </c>
      <c r="K1917" s="2">
        <v>7</v>
      </c>
    </row>
    <row r="1918" spans="1:11" x14ac:dyDescent="0.25">
      <c r="A1918" t="s">
        <v>9</v>
      </c>
      <c r="B1918" s="3">
        <v>46255</v>
      </c>
      <c r="C1918" t="s">
        <v>111</v>
      </c>
      <c r="D1918">
        <v>1052</v>
      </c>
      <c r="E1918" t="s">
        <v>51</v>
      </c>
      <c r="F1918" s="1">
        <v>33341312.510000002</v>
      </c>
      <c r="G1918" s="1">
        <v>2219149.5</v>
      </c>
      <c r="H1918" s="1">
        <v>26565701.52</v>
      </c>
      <c r="I1918" s="1">
        <v>1773941.02</v>
      </c>
      <c r="J1918" s="2">
        <v>7.5979999999999999</v>
      </c>
      <c r="K1918" s="2">
        <v>4</v>
      </c>
    </row>
    <row r="1919" spans="1:11" x14ac:dyDescent="0.25">
      <c r="A1919" t="s">
        <v>9</v>
      </c>
      <c r="B1919" s="3">
        <v>46255</v>
      </c>
      <c r="C1919" t="s">
        <v>111</v>
      </c>
      <c r="D1919">
        <v>1053</v>
      </c>
      <c r="E1919" t="s">
        <v>52</v>
      </c>
      <c r="F1919" s="1">
        <v>39787105.890000001</v>
      </c>
      <c r="G1919" s="1">
        <v>1207993.5900000001</v>
      </c>
      <c r="H1919" s="1">
        <v>31246623.16</v>
      </c>
      <c r="I1919" s="1">
        <v>935945.46</v>
      </c>
      <c r="J1919" s="2">
        <v>2</v>
      </c>
      <c r="K1919" s="2">
        <v>2</v>
      </c>
    </row>
    <row r="1920" spans="1:11" x14ac:dyDescent="0.25">
      <c r="A1920" t="s">
        <v>9</v>
      </c>
      <c r="B1920" s="3">
        <v>46255</v>
      </c>
      <c r="C1920" t="s">
        <v>111</v>
      </c>
      <c r="D1920">
        <v>1054</v>
      </c>
      <c r="E1920" t="s">
        <v>53</v>
      </c>
      <c r="F1920" s="1">
        <v>42808004.810000002</v>
      </c>
      <c r="G1920" s="1">
        <v>1846669.72</v>
      </c>
      <c r="H1920" s="1">
        <v>33440105.100000001</v>
      </c>
      <c r="I1920" s="1">
        <v>1449808.36</v>
      </c>
      <c r="J1920" s="2">
        <v>649.97799999999995</v>
      </c>
      <c r="K1920" s="2">
        <v>36</v>
      </c>
    </row>
    <row r="1921" spans="1:11" x14ac:dyDescent="0.25">
      <c r="A1921" t="s">
        <v>9</v>
      </c>
      <c r="B1921" s="3">
        <v>46255</v>
      </c>
      <c r="C1921" t="s">
        <v>111</v>
      </c>
      <c r="D1921">
        <v>1055</v>
      </c>
      <c r="E1921" t="s">
        <v>54</v>
      </c>
      <c r="F1921" s="1">
        <v>34241715.340000004</v>
      </c>
      <c r="G1921" s="1">
        <v>699825.07</v>
      </c>
      <c r="H1921" s="1">
        <v>26856061.98</v>
      </c>
      <c r="I1921" s="1">
        <v>551840.22</v>
      </c>
      <c r="J1921" s="2">
        <v>193.24</v>
      </c>
      <c r="K1921" s="2">
        <v>10</v>
      </c>
    </row>
    <row r="1922" spans="1:11" x14ac:dyDescent="0.25">
      <c r="A1922" t="s">
        <v>9</v>
      </c>
      <c r="B1922" s="3">
        <v>46255</v>
      </c>
      <c r="C1922" t="s">
        <v>111</v>
      </c>
      <c r="D1922">
        <v>1056</v>
      </c>
      <c r="E1922" t="s">
        <v>55</v>
      </c>
      <c r="F1922" s="1">
        <v>25164617.239999998</v>
      </c>
      <c r="G1922" s="1">
        <v>82979.27</v>
      </c>
      <c r="H1922" s="1">
        <v>19815966.190000001</v>
      </c>
      <c r="I1922" s="1">
        <v>66525.33</v>
      </c>
      <c r="J1922" s="2">
        <v>62.319000000000003</v>
      </c>
      <c r="K1922" s="2">
        <v>2</v>
      </c>
    </row>
    <row r="1923" spans="1:11" x14ac:dyDescent="0.25">
      <c r="A1923" t="s">
        <v>9</v>
      </c>
      <c r="B1923" s="3">
        <v>46255</v>
      </c>
      <c r="C1923" t="s">
        <v>111</v>
      </c>
      <c r="D1923">
        <v>1057</v>
      </c>
      <c r="E1923" t="s">
        <v>56</v>
      </c>
      <c r="F1923" s="1">
        <v>63689572.210000001</v>
      </c>
      <c r="G1923" s="1">
        <v>1688551.08</v>
      </c>
      <c r="H1923" s="1">
        <v>50189020.710000001</v>
      </c>
      <c r="I1923" s="1">
        <v>1325322.49</v>
      </c>
      <c r="J1923" s="2">
        <v>538.72799999999995</v>
      </c>
      <c r="K1923" s="2">
        <v>20</v>
      </c>
    </row>
    <row r="1924" spans="1:11" x14ac:dyDescent="0.25">
      <c r="A1924" t="s">
        <v>9</v>
      </c>
      <c r="B1924" s="3">
        <v>46255</v>
      </c>
      <c r="C1924" t="s">
        <v>111</v>
      </c>
      <c r="D1924">
        <v>1058</v>
      </c>
      <c r="E1924" t="s">
        <v>57</v>
      </c>
      <c r="F1924" s="1">
        <v>43762729.590000004</v>
      </c>
      <c r="G1924" s="1">
        <v>2982425.35</v>
      </c>
      <c r="H1924" s="1">
        <v>34165948.340000004</v>
      </c>
      <c r="I1924" s="1">
        <v>2289907.7999999998</v>
      </c>
      <c r="J1924" s="2">
        <v>964.72500000000002</v>
      </c>
      <c r="K1924" s="2">
        <v>41</v>
      </c>
    </row>
    <row r="1925" spans="1:11" x14ac:dyDescent="0.25">
      <c r="A1925" t="s">
        <v>9</v>
      </c>
      <c r="B1925" s="3">
        <v>46255</v>
      </c>
      <c r="C1925" t="s">
        <v>111</v>
      </c>
      <c r="D1925">
        <v>1059</v>
      </c>
      <c r="E1925" t="s">
        <v>58</v>
      </c>
      <c r="F1925" s="1">
        <v>32208335.359999999</v>
      </c>
      <c r="H1925" s="1">
        <v>25179941.940000001</v>
      </c>
    </row>
    <row r="1926" spans="1:11" x14ac:dyDescent="0.25">
      <c r="A1926" t="s">
        <v>9</v>
      </c>
      <c r="B1926" s="3">
        <v>46255</v>
      </c>
      <c r="C1926" t="s">
        <v>111</v>
      </c>
      <c r="D1926">
        <v>1060</v>
      </c>
      <c r="E1926" t="s">
        <v>59</v>
      </c>
      <c r="F1926" s="1">
        <v>33377987.829999998</v>
      </c>
      <c r="H1926" s="1">
        <v>26495762.649999999</v>
      </c>
    </row>
    <row r="1927" spans="1:11" x14ac:dyDescent="0.25">
      <c r="A1927" t="s">
        <v>9</v>
      </c>
      <c r="B1927" s="3">
        <v>46255</v>
      </c>
      <c r="C1927" t="s">
        <v>111</v>
      </c>
      <c r="D1927">
        <v>1061</v>
      </c>
      <c r="E1927" t="s">
        <v>60</v>
      </c>
      <c r="F1927" s="1">
        <v>44584277.5</v>
      </c>
      <c r="G1927" s="1">
        <v>312316.03000000003</v>
      </c>
      <c r="H1927" s="1">
        <v>34785352.979999997</v>
      </c>
      <c r="I1927" s="1">
        <v>239712.41</v>
      </c>
      <c r="J1927" s="2">
        <v>113.684</v>
      </c>
      <c r="K1927" s="2">
        <v>4</v>
      </c>
    </row>
    <row r="1928" spans="1:11" x14ac:dyDescent="0.25">
      <c r="A1928" t="s">
        <v>9</v>
      </c>
      <c r="B1928" s="3">
        <v>46255</v>
      </c>
      <c r="C1928" t="s">
        <v>111</v>
      </c>
      <c r="D1928">
        <v>1066</v>
      </c>
      <c r="E1928" t="s">
        <v>105</v>
      </c>
      <c r="F1928" s="1">
        <v>2355944.5099999998</v>
      </c>
      <c r="H1928" s="1">
        <v>1845054.28</v>
      </c>
    </row>
    <row r="1929" spans="1:11" x14ac:dyDescent="0.25">
      <c r="A1929" t="s">
        <v>9</v>
      </c>
      <c r="B1929" s="3">
        <v>46255</v>
      </c>
      <c r="C1929" t="s">
        <v>111</v>
      </c>
      <c r="D1929">
        <v>1067</v>
      </c>
      <c r="E1929" t="s">
        <v>61</v>
      </c>
      <c r="F1929" s="1">
        <v>27231068</v>
      </c>
      <c r="G1929" s="1">
        <v>922261.96</v>
      </c>
      <c r="H1929" s="1">
        <v>21355665.960000001</v>
      </c>
      <c r="I1929" s="1">
        <v>715115.38</v>
      </c>
      <c r="J1929" s="2">
        <v>86</v>
      </c>
      <c r="K1929" s="2">
        <v>7</v>
      </c>
    </row>
    <row r="1930" spans="1:11" x14ac:dyDescent="0.25">
      <c r="A1930" t="s">
        <v>9</v>
      </c>
      <c r="B1930" s="3">
        <v>46255</v>
      </c>
      <c r="C1930" t="s">
        <v>111</v>
      </c>
      <c r="D1930">
        <v>1068</v>
      </c>
      <c r="E1930" t="s">
        <v>62</v>
      </c>
      <c r="F1930" s="1">
        <v>51789826.140000001</v>
      </c>
      <c r="H1930" s="1">
        <v>40701016.340000004</v>
      </c>
    </row>
    <row r="1931" spans="1:11" x14ac:dyDescent="0.25">
      <c r="A1931" t="s">
        <v>9</v>
      </c>
      <c r="B1931" s="3">
        <v>46255</v>
      </c>
      <c r="C1931" t="s">
        <v>111</v>
      </c>
      <c r="D1931">
        <v>1074</v>
      </c>
      <c r="E1931" t="s">
        <v>63</v>
      </c>
      <c r="F1931" s="1">
        <v>17465291.460000001</v>
      </c>
      <c r="H1931" s="1">
        <v>13655404.1</v>
      </c>
    </row>
    <row r="1932" spans="1:11" x14ac:dyDescent="0.25">
      <c r="A1932" t="s">
        <v>9</v>
      </c>
      <c r="B1932" s="3">
        <v>46255</v>
      </c>
      <c r="C1932" t="s">
        <v>111</v>
      </c>
      <c r="D1932">
        <v>1075</v>
      </c>
      <c r="E1932" t="s">
        <v>64</v>
      </c>
      <c r="F1932" s="1">
        <v>45311700.310000002</v>
      </c>
      <c r="H1932" s="1">
        <v>36307685.82</v>
      </c>
    </row>
    <row r="1933" spans="1:11" x14ac:dyDescent="0.25">
      <c r="A1933" t="s">
        <v>9</v>
      </c>
      <c r="B1933" s="3">
        <v>46255</v>
      </c>
      <c r="C1933" t="s">
        <v>111</v>
      </c>
      <c r="D1933">
        <v>1076</v>
      </c>
      <c r="E1933" t="s">
        <v>65</v>
      </c>
      <c r="F1933" s="1">
        <v>37861282.960000001</v>
      </c>
      <c r="H1933" s="1">
        <v>29889156.050000001</v>
      </c>
    </row>
    <row r="1934" spans="1:11" x14ac:dyDescent="0.25">
      <c r="A1934" t="s">
        <v>9</v>
      </c>
      <c r="B1934" s="3">
        <v>46255</v>
      </c>
      <c r="C1934" t="s">
        <v>111</v>
      </c>
      <c r="D1934">
        <v>1077</v>
      </c>
      <c r="E1934" t="s">
        <v>66</v>
      </c>
      <c r="F1934" s="1">
        <v>52780711.899999999</v>
      </c>
      <c r="G1934" s="1">
        <v>190350.56</v>
      </c>
      <c r="H1934" s="1">
        <v>41971264.520000003</v>
      </c>
      <c r="I1934" s="1">
        <v>145332.54</v>
      </c>
      <c r="J1934" s="2">
        <v>66.616</v>
      </c>
      <c r="K1934" s="2">
        <v>2</v>
      </c>
    </row>
    <row r="1935" spans="1:11" x14ac:dyDescent="0.25">
      <c r="A1935" t="s">
        <v>9</v>
      </c>
      <c r="B1935" s="3">
        <v>46255</v>
      </c>
      <c r="C1935" t="s">
        <v>111</v>
      </c>
      <c r="D1935">
        <v>1078</v>
      </c>
      <c r="E1935" t="s">
        <v>67</v>
      </c>
      <c r="F1935" s="1">
        <v>47432945.990000002</v>
      </c>
      <c r="G1935" s="1">
        <v>180357.1</v>
      </c>
      <c r="H1935" s="1">
        <v>37411312.850000001</v>
      </c>
      <c r="I1935" s="1">
        <v>135865.60999999999</v>
      </c>
      <c r="J1935" s="2">
        <v>71</v>
      </c>
      <c r="K1935" s="2">
        <v>1</v>
      </c>
    </row>
    <row r="1936" spans="1:11" x14ac:dyDescent="0.25">
      <c r="A1936" t="s">
        <v>9</v>
      </c>
      <c r="B1936" s="3">
        <v>46255</v>
      </c>
      <c r="C1936" t="s">
        <v>111</v>
      </c>
      <c r="D1936">
        <v>1080</v>
      </c>
      <c r="E1936" t="s">
        <v>68</v>
      </c>
      <c r="F1936" s="1">
        <v>35467250.18</v>
      </c>
      <c r="G1936" s="1">
        <v>856558.47</v>
      </c>
      <c r="H1936" s="1">
        <v>27541868.190000001</v>
      </c>
      <c r="I1936" s="1">
        <v>681394.99</v>
      </c>
      <c r="J1936" s="2">
        <v>290.55200000000002</v>
      </c>
      <c r="K1936" s="2">
        <v>20</v>
      </c>
    </row>
    <row r="1937" spans="1:11" x14ac:dyDescent="0.25">
      <c r="A1937" t="s">
        <v>9</v>
      </c>
      <c r="B1937" s="3">
        <v>46255</v>
      </c>
      <c r="C1937" t="s">
        <v>111</v>
      </c>
      <c r="D1937">
        <v>1081</v>
      </c>
      <c r="E1937" t="s">
        <v>69</v>
      </c>
      <c r="F1937" s="1">
        <v>26315637.82</v>
      </c>
      <c r="H1937" s="1">
        <v>20991561.629999999</v>
      </c>
    </row>
    <row r="1938" spans="1:11" x14ac:dyDescent="0.25">
      <c r="A1938" t="s">
        <v>9</v>
      </c>
      <c r="B1938" s="3">
        <v>46255</v>
      </c>
      <c r="C1938" t="s">
        <v>111</v>
      </c>
      <c r="D1938">
        <v>1082</v>
      </c>
      <c r="E1938" t="s">
        <v>70</v>
      </c>
      <c r="F1938" s="1">
        <v>16172540.02</v>
      </c>
      <c r="H1938" s="1">
        <v>12769713.07</v>
      </c>
    </row>
    <row r="1939" spans="1:11" x14ac:dyDescent="0.25">
      <c r="A1939" t="s">
        <v>9</v>
      </c>
      <c r="B1939" s="3">
        <v>46255</v>
      </c>
      <c r="C1939" t="s">
        <v>111</v>
      </c>
      <c r="D1939">
        <v>1084</v>
      </c>
      <c r="E1939" t="s">
        <v>71</v>
      </c>
      <c r="F1939" s="1">
        <v>14142194.130000001</v>
      </c>
      <c r="G1939" s="1">
        <v>187739.96</v>
      </c>
      <c r="H1939" s="1">
        <v>11164446.039999999</v>
      </c>
      <c r="I1939" s="1">
        <v>147329.37</v>
      </c>
      <c r="J1939" s="2">
        <v>58.252000000000002</v>
      </c>
      <c r="K1939" s="2">
        <v>2</v>
      </c>
    </row>
    <row r="1940" spans="1:11" x14ac:dyDescent="0.25">
      <c r="A1940" t="s">
        <v>9</v>
      </c>
      <c r="B1940" s="3">
        <v>46255</v>
      </c>
      <c r="C1940" t="s">
        <v>111</v>
      </c>
      <c r="D1940">
        <v>1085</v>
      </c>
      <c r="E1940" t="s">
        <v>72</v>
      </c>
      <c r="F1940" s="1">
        <v>19245487.289999999</v>
      </c>
      <c r="G1940" s="1">
        <v>862997.99</v>
      </c>
      <c r="H1940" s="1">
        <v>15127121.58</v>
      </c>
      <c r="I1940" s="1">
        <v>668645.15</v>
      </c>
      <c r="J1940" s="2">
        <v>3</v>
      </c>
      <c r="K1940" s="2">
        <v>3</v>
      </c>
    </row>
    <row r="1941" spans="1:11" x14ac:dyDescent="0.25">
      <c r="A1941" t="s">
        <v>9</v>
      </c>
      <c r="B1941" s="3">
        <v>46255</v>
      </c>
      <c r="C1941" t="s">
        <v>111</v>
      </c>
      <c r="D1941">
        <v>1086</v>
      </c>
      <c r="E1941" t="s">
        <v>73</v>
      </c>
      <c r="F1941" s="1">
        <v>42015412.840000004</v>
      </c>
      <c r="H1941" s="1">
        <v>32760286.579999998</v>
      </c>
    </row>
    <row r="1942" spans="1:11" x14ac:dyDescent="0.25">
      <c r="A1942" t="s">
        <v>9</v>
      </c>
      <c r="B1942" s="3">
        <v>46255</v>
      </c>
      <c r="C1942" t="s">
        <v>111</v>
      </c>
      <c r="D1942">
        <v>1087</v>
      </c>
      <c r="E1942" t="s">
        <v>74</v>
      </c>
      <c r="F1942" s="1">
        <v>53553460.700000003</v>
      </c>
      <c r="G1942" s="1">
        <v>3327018.06</v>
      </c>
      <c r="H1942" s="1">
        <v>42156328.530000001</v>
      </c>
      <c r="I1942" s="1">
        <v>2585165.16</v>
      </c>
      <c r="J1942" s="2">
        <v>1087.0930000000001</v>
      </c>
      <c r="K1942" s="2">
        <v>39</v>
      </c>
    </row>
    <row r="1943" spans="1:11" x14ac:dyDescent="0.25">
      <c r="A1943" t="s">
        <v>9</v>
      </c>
      <c r="B1943" s="3">
        <v>46255</v>
      </c>
      <c r="C1943" t="s">
        <v>111</v>
      </c>
      <c r="D1943">
        <v>1088</v>
      </c>
      <c r="E1943" t="s">
        <v>75</v>
      </c>
      <c r="F1943" s="1">
        <v>41282416.920000002</v>
      </c>
      <c r="H1943" s="1">
        <v>33254224.710000001</v>
      </c>
    </row>
    <row r="1944" spans="1:11" x14ac:dyDescent="0.25">
      <c r="A1944" t="s">
        <v>9</v>
      </c>
      <c r="B1944" s="3">
        <v>46255</v>
      </c>
      <c r="C1944" t="s">
        <v>111</v>
      </c>
      <c r="D1944">
        <v>1092</v>
      </c>
      <c r="E1944" t="s">
        <v>76</v>
      </c>
      <c r="F1944" s="1">
        <v>31383092.710000001</v>
      </c>
      <c r="H1944" s="1">
        <v>24544417.559999999</v>
      </c>
    </row>
    <row r="1945" spans="1:11" x14ac:dyDescent="0.25">
      <c r="A1945" t="s">
        <v>9</v>
      </c>
      <c r="B1945" s="3">
        <v>46255</v>
      </c>
      <c r="C1945" t="s">
        <v>111</v>
      </c>
      <c r="D1945">
        <v>1093</v>
      </c>
      <c r="E1945" t="s">
        <v>77</v>
      </c>
      <c r="F1945" s="1">
        <v>52042222.549999997</v>
      </c>
      <c r="H1945" s="1">
        <v>40911252.710000001</v>
      </c>
    </row>
    <row r="1946" spans="1:11" x14ac:dyDescent="0.25">
      <c r="A1946" t="s">
        <v>9</v>
      </c>
      <c r="B1946" s="3">
        <v>46255</v>
      </c>
      <c r="C1946" t="s">
        <v>111</v>
      </c>
      <c r="D1946">
        <v>1096</v>
      </c>
      <c r="E1946" t="s">
        <v>78</v>
      </c>
      <c r="F1946" s="1">
        <v>33234841.41</v>
      </c>
      <c r="H1946" s="1">
        <v>26239399.559999999</v>
      </c>
    </row>
    <row r="1947" spans="1:11" x14ac:dyDescent="0.25">
      <c r="A1947" t="s">
        <v>9</v>
      </c>
      <c r="B1947" s="3">
        <v>46255</v>
      </c>
      <c r="C1947" t="s">
        <v>111</v>
      </c>
      <c r="D1947">
        <v>1097</v>
      </c>
      <c r="E1947" t="s">
        <v>79</v>
      </c>
      <c r="F1947" s="1">
        <v>34059751.479999997</v>
      </c>
      <c r="H1947" s="1">
        <v>26995086.800000001</v>
      </c>
    </row>
    <row r="1948" spans="1:11" x14ac:dyDescent="0.25">
      <c r="A1948" t="s">
        <v>9</v>
      </c>
      <c r="B1948" s="3">
        <v>46255</v>
      </c>
      <c r="C1948" t="s">
        <v>111</v>
      </c>
      <c r="D1948">
        <v>1098</v>
      </c>
      <c r="E1948" t="s">
        <v>80</v>
      </c>
      <c r="F1948" s="1">
        <v>31627726.059999999</v>
      </c>
      <c r="G1948" s="1">
        <v>4228888.62</v>
      </c>
      <c r="H1948" s="1">
        <v>24729554.010000002</v>
      </c>
      <c r="I1948" s="1">
        <v>3280606.94</v>
      </c>
      <c r="J1948" s="2">
        <v>16.419</v>
      </c>
      <c r="K1948" s="2">
        <v>4</v>
      </c>
    </row>
    <row r="1949" spans="1:11" x14ac:dyDescent="0.25">
      <c r="A1949" t="s">
        <v>9</v>
      </c>
      <c r="B1949" s="3">
        <v>46255</v>
      </c>
      <c r="C1949" t="s">
        <v>111</v>
      </c>
      <c r="D1949">
        <v>1099</v>
      </c>
      <c r="E1949" t="s">
        <v>81</v>
      </c>
      <c r="F1949" s="1">
        <v>34167130.369999997</v>
      </c>
      <c r="G1949" s="1">
        <v>65577.399999999994</v>
      </c>
      <c r="H1949" s="1">
        <v>27345442.309999999</v>
      </c>
      <c r="I1949" s="1">
        <v>50808.94</v>
      </c>
      <c r="J1949" s="2">
        <v>4</v>
      </c>
      <c r="K1949" s="2">
        <v>2</v>
      </c>
    </row>
    <row r="1950" spans="1:11" x14ac:dyDescent="0.25">
      <c r="A1950" t="s">
        <v>9</v>
      </c>
      <c r="B1950" s="3">
        <v>46255</v>
      </c>
      <c r="C1950" t="s">
        <v>111</v>
      </c>
      <c r="D1950">
        <v>1100</v>
      </c>
      <c r="E1950" t="s">
        <v>82</v>
      </c>
      <c r="F1950" s="1">
        <v>38194090.93</v>
      </c>
      <c r="H1950" s="1">
        <v>30149871.359999999</v>
      </c>
    </row>
    <row r="1951" spans="1:11" x14ac:dyDescent="0.25">
      <c r="A1951" t="s">
        <v>9</v>
      </c>
      <c r="B1951" s="3">
        <v>46255</v>
      </c>
      <c r="C1951" t="s">
        <v>111</v>
      </c>
      <c r="D1951">
        <v>1102</v>
      </c>
      <c r="E1951" t="s">
        <v>107</v>
      </c>
      <c r="F1951" s="1">
        <v>3252846.53</v>
      </c>
      <c r="H1951" s="1">
        <v>2533004.73</v>
      </c>
    </row>
    <row r="1952" spans="1:11" x14ac:dyDescent="0.25">
      <c r="A1952" t="s">
        <v>9</v>
      </c>
      <c r="B1952" s="3">
        <v>46255</v>
      </c>
      <c r="C1952" t="s">
        <v>111</v>
      </c>
      <c r="D1952">
        <v>1106</v>
      </c>
      <c r="E1952" t="s">
        <v>83</v>
      </c>
      <c r="F1952" s="1">
        <v>18101035.07</v>
      </c>
      <c r="H1952" s="1">
        <v>14360162.98</v>
      </c>
    </row>
    <row r="1953" spans="1:11" x14ac:dyDescent="0.25">
      <c r="A1953" t="s">
        <v>9</v>
      </c>
      <c r="B1953" s="3">
        <v>46255</v>
      </c>
      <c r="C1953" t="s">
        <v>111</v>
      </c>
      <c r="D1953">
        <v>1108</v>
      </c>
      <c r="E1953" t="s">
        <v>84</v>
      </c>
      <c r="F1953" s="1">
        <v>47776490.609999999</v>
      </c>
      <c r="G1953" s="1">
        <v>102408.4</v>
      </c>
      <c r="H1953" s="1">
        <v>37733541.950000003</v>
      </c>
      <c r="I1953" s="1">
        <v>78354.03</v>
      </c>
      <c r="J1953" s="2">
        <v>23.196000000000002</v>
      </c>
      <c r="K1953" s="2">
        <v>3</v>
      </c>
    </row>
    <row r="1954" spans="1:11" x14ac:dyDescent="0.25">
      <c r="A1954" t="s">
        <v>9</v>
      </c>
      <c r="B1954" s="3">
        <v>46255</v>
      </c>
      <c r="C1954" t="s">
        <v>111</v>
      </c>
      <c r="D1954">
        <v>1109</v>
      </c>
      <c r="E1954" t="s">
        <v>108</v>
      </c>
      <c r="F1954" s="1">
        <v>3411373.14</v>
      </c>
      <c r="H1954" s="1">
        <v>2659363.35</v>
      </c>
    </row>
    <row r="1955" spans="1:11" x14ac:dyDescent="0.25">
      <c r="A1955" t="s">
        <v>9</v>
      </c>
      <c r="B1955" s="3">
        <v>46255</v>
      </c>
      <c r="C1955" t="s">
        <v>111</v>
      </c>
      <c r="D1955">
        <v>1110</v>
      </c>
      <c r="E1955" t="s">
        <v>85</v>
      </c>
      <c r="F1955" s="1">
        <v>23672411</v>
      </c>
      <c r="H1955" s="1">
        <v>18494627.329999998</v>
      </c>
    </row>
    <row r="1956" spans="1:11" x14ac:dyDescent="0.25">
      <c r="A1956" t="s">
        <v>9</v>
      </c>
      <c r="B1956" s="3">
        <v>46255</v>
      </c>
      <c r="C1956" t="s">
        <v>111</v>
      </c>
      <c r="D1956">
        <v>1111</v>
      </c>
      <c r="E1956" t="s">
        <v>86</v>
      </c>
      <c r="F1956" s="1">
        <v>28079313.649999999</v>
      </c>
      <c r="G1956" s="1">
        <v>558989.4</v>
      </c>
      <c r="H1956" s="1">
        <v>22222297.550000001</v>
      </c>
      <c r="I1956" s="1">
        <v>433101.29</v>
      </c>
      <c r="J1956" s="2">
        <v>2</v>
      </c>
      <c r="K1956" s="2">
        <v>2</v>
      </c>
    </row>
    <row r="1957" spans="1:11" x14ac:dyDescent="0.25">
      <c r="A1957" t="s">
        <v>9</v>
      </c>
      <c r="B1957" s="3">
        <v>46255</v>
      </c>
      <c r="C1957" t="s">
        <v>111</v>
      </c>
      <c r="D1957">
        <v>1114</v>
      </c>
      <c r="E1957" t="s">
        <v>87</v>
      </c>
      <c r="F1957" s="1">
        <v>28023339.07</v>
      </c>
      <c r="G1957" s="1">
        <v>1171999.25</v>
      </c>
      <c r="H1957" s="1">
        <v>21966328.600000001</v>
      </c>
      <c r="I1957" s="1">
        <v>908057.29</v>
      </c>
      <c r="J1957" s="2">
        <v>1</v>
      </c>
      <c r="K1957" s="2">
        <v>1</v>
      </c>
    </row>
    <row r="1958" spans="1:11" x14ac:dyDescent="0.25">
      <c r="A1958" t="s">
        <v>9</v>
      </c>
      <c r="B1958" s="3">
        <v>46255</v>
      </c>
      <c r="C1958" t="s">
        <v>111</v>
      </c>
      <c r="D1958">
        <v>1115</v>
      </c>
      <c r="E1958" t="s">
        <v>88</v>
      </c>
      <c r="F1958" s="1">
        <v>41335059.509999998</v>
      </c>
      <c r="G1958" s="1">
        <v>908193.58</v>
      </c>
      <c r="H1958" s="1">
        <v>32800259.02</v>
      </c>
      <c r="I1958" s="1">
        <v>713082.44</v>
      </c>
      <c r="J1958" s="2">
        <v>146.03700000000001</v>
      </c>
      <c r="K1958" s="2">
        <v>8</v>
      </c>
    </row>
    <row r="1959" spans="1:11" x14ac:dyDescent="0.25">
      <c r="A1959" t="s">
        <v>9</v>
      </c>
      <c r="B1959" s="3">
        <v>46255</v>
      </c>
      <c r="C1959" t="s">
        <v>111</v>
      </c>
      <c r="D1959">
        <v>1116</v>
      </c>
      <c r="E1959" t="s">
        <v>89</v>
      </c>
      <c r="F1959" s="1">
        <v>29690096.530000001</v>
      </c>
      <c r="H1959" s="1">
        <v>23308878.670000002</v>
      </c>
    </row>
    <row r="1960" spans="1:11" x14ac:dyDescent="0.25">
      <c r="A1960" t="s">
        <v>9</v>
      </c>
      <c r="B1960" s="3">
        <v>46255</v>
      </c>
      <c r="C1960" t="s">
        <v>111</v>
      </c>
      <c r="D1960">
        <v>1119</v>
      </c>
      <c r="E1960" t="s">
        <v>90</v>
      </c>
      <c r="F1960" s="1">
        <v>22352071.489999998</v>
      </c>
      <c r="H1960" s="1">
        <v>17609050.890000001</v>
      </c>
    </row>
    <row r="1961" spans="1:11" x14ac:dyDescent="0.25">
      <c r="A1961" t="s">
        <v>9</v>
      </c>
      <c r="B1961" s="3">
        <v>46255</v>
      </c>
      <c r="C1961" t="s">
        <v>111</v>
      </c>
      <c r="D1961">
        <v>2997</v>
      </c>
      <c r="E1961" t="s">
        <v>91</v>
      </c>
      <c r="F1961" s="1">
        <v>152445369.34999999</v>
      </c>
      <c r="G1961" s="1">
        <v>12784129.76</v>
      </c>
      <c r="H1961" s="1">
        <v>121537486.19</v>
      </c>
      <c r="I1961" s="1">
        <v>9822009.3699999992</v>
      </c>
      <c r="J1961" s="2">
        <v>4069.1509999999998</v>
      </c>
      <c r="K1961" s="2">
        <v>169</v>
      </c>
    </row>
    <row r="1962" spans="1:11" x14ac:dyDescent="0.25">
      <c r="A1962" t="s">
        <v>9</v>
      </c>
      <c r="B1962" s="3">
        <v>46255</v>
      </c>
      <c r="C1962" t="s">
        <v>111</v>
      </c>
      <c r="D1962">
        <v>2998</v>
      </c>
      <c r="E1962" t="s">
        <v>92</v>
      </c>
      <c r="F1962" s="1">
        <v>80705787.200000003</v>
      </c>
      <c r="G1962" s="1">
        <v>6762624.9400000004</v>
      </c>
      <c r="H1962" s="1">
        <v>63261122.939999998</v>
      </c>
      <c r="I1962" s="1">
        <v>5235359.93</v>
      </c>
      <c r="J1962" s="2">
        <v>2459.11</v>
      </c>
      <c r="K1962" s="2">
        <v>101</v>
      </c>
    </row>
    <row r="1963" spans="1:11" x14ac:dyDescent="0.25">
      <c r="A1963" t="s">
        <v>9</v>
      </c>
      <c r="B1963" s="3">
        <v>46255</v>
      </c>
      <c r="C1963" t="s">
        <v>111</v>
      </c>
      <c r="D1963">
        <v>2999</v>
      </c>
      <c r="E1963" t="s">
        <v>93</v>
      </c>
      <c r="F1963" s="1">
        <v>81358794.260000005</v>
      </c>
      <c r="G1963" s="1">
        <v>4779898.34</v>
      </c>
      <c r="H1963" s="1">
        <v>63717176.840000004</v>
      </c>
      <c r="I1963" s="1">
        <v>3611332.72</v>
      </c>
      <c r="J1963" s="2">
        <v>1531.0509999999999</v>
      </c>
      <c r="K1963" s="2">
        <v>70</v>
      </c>
    </row>
    <row r="1964" spans="1:11" x14ac:dyDescent="0.25">
      <c r="A1964" t="s">
        <v>9</v>
      </c>
      <c r="B1964" s="3">
        <v>46255</v>
      </c>
      <c r="C1964" t="s">
        <v>111</v>
      </c>
      <c r="D1964">
        <v>3601</v>
      </c>
      <c r="E1964" t="s">
        <v>94</v>
      </c>
      <c r="F1964" s="1">
        <v>83414734.670000002</v>
      </c>
      <c r="G1964" s="1">
        <v>4368213.66</v>
      </c>
      <c r="H1964" s="1">
        <v>65346999.909999996</v>
      </c>
      <c r="I1964" s="1">
        <v>3388807.61</v>
      </c>
      <c r="J1964" s="2">
        <v>1608.9290000000001</v>
      </c>
      <c r="K1964" s="2">
        <v>73</v>
      </c>
    </row>
    <row r="1965" spans="1:11" x14ac:dyDescent="0.25">
      <c r="A1965" t="s">
        <v>9</v>
      </c>
      <c r="B1965" s="3">
        <v>46255</v>
      </c>
      <c r="C1965" t="s">
        <v>111</v>
      </c>
      <c r="D1965">
        <v>3602</v>
      </c>
      <c r="E1965" t="s">
        <v>95</v>
      </c>
      <c r="F1965" s="1">
        <v>75371654.459999993</v>
      </c>
      <c r="G1965" s="1">
        <v>4707993.37</v>
      </c>
      <c r="H1965" s="1">
        <v>59162399.5</v>
      </c>
      <c r="I1965" s="1">
        <v>3634136.69</v>
      </c>
      <c r="J1965" s="2">
        <v>1317.9870000000001</v>
      </c>
      <c r="K1965" s="2">
        <v>58</v>
      </c>
    </row>
    <row r="1966" spans="1:11" x14ac:dyDescent="0.25">
      <c r="A1966" t="s">
        <v>9</v>
      </c>
      <c r="B1966" s="3">
        <v>46255</v>
      </c>
      <c r="C1966" t="s">
        <v>111</v>
      </c>
      <c r="D1966">
        <v>3603</v>
      </c>
      <c r="E1966" t="s">
        <v>96</v>
      </c>
      <c r="F1966" s="1">
        <v>75569161.450000003</v>
      </c>
      <c r="G1966" s="1">
        <v>6600907.3600000003</v>
      </c>
      <c r="H1966" s="1">
        <v>59234663.850000001</v>
      </c>
      <c r="I1966" s="1">
        <v>5128517.4000000004</v>
      </c>
      <c r="J1966" s="2">
        <v>1677.38</v>
      </c>
      <c r="K1966" s="2">
        <v>67</v>
      </c>
    </row>
    <row r="1967" spans="1:11" x14ac:dyDescent="0.25">
      <c r="A1967" t="s">
        <v>9</v>
      </c>
      <c r="B1967" s="3">
        <v>46255</v>
      </c>
      <c r="C1967" t="s">
        <v>111</v>
      </c>
      <c r="D1967">
        <v>3604</v>
      </c>
      <c r="E1967" t="s">
        <v>97</v>
      </c>
      <c r="F1967" s="1">
        <v>64612617.899999999</v>
      </c>
      <c r="G1967" s="1">
        <v>3383861.7</v>
      </c>
      <c r="H1967" s="1">
        <v>50911766.390000001</v>
      </c>
      <c r="I1967" s="1">
        <v>2603974.4300000002</v>
      </c>
      <c r="J1967" s="2">
        <v>1204.423</v>
      </c>
      <c r="K1967" s="2">
        <v>44</v>
      </c>
    </row>
    <row r="1968" spans="1:11" x14ac:dyDescent="0.25">
      <c r="A1968" t="s">
        <v>9</v>
      </c>
      <c r="B1968" s="3">
        <v>46255</v>
      </c>
      <c r="C1968" t="s">
        <v>111</v>
      </c>
      <c r="D1968">
        <v>3605</v>
      </c>
      <c r="E1968" t="s">
        <v>98</v>
      </c>
      <c r="F1968" s="1">
        <v>133984234.98999999</v>
      </c>
      <c r="G1968" s="1">
        <v>10813892.4</v>
      </c>
      <c r="H1968" s="1">
        <v>106048370.12</v>
      </c>
      <c r="I1968" s="1">
        <v>8306153.7199999997</v>
      </c>
      <c r="J1968" s="2">
        <v>2448.9389999999999</v>
      </c>
      <c r="K1968" s="2">
        <v>108</v>
      </c>
    </row>
    <row r="1969" spans="1:11" x14ac:dyDescent="0.25">
      <c r="A1969" t="s">
        <v>9</v>
      </c>
      <c r="B1969" s="3">
        <v>46255</v>
      </c>
      <c r="C1969" t="s">
        <v>111</v>
      </c>
      <c r="D1969">
        <v>3606</v>
      </c>
      <c r="E1969" t="s">
        <v>99</v>
      </c>
      <c r="F1969" s="1">
        <v>78850327.849999994</v>
      </c>
      <c r="G1969" s="1">
        <v>3337959.69</v>
      </c>
      <c r="H1969" s="1">
        <v>61996863.210000001</v>
      </c>
      <c r="I1969" s="1">
        <v>2596714.0499999998</v>
      </c>
      <c r="J1969" s="2">
        <v>892.33299999999997</v>
      </c>
      <c r="K1969" s="2">
        <v>32</v>
      </c>
    </row>
    <row r="1970" spans="1:11" x14ac:dyDescent="0.25">
      <c r="A1970" t="s">
        <v>9</v>
      </c>
      <c r="B1970" s="3">
        <v>46255</v>
      </c>
      <c r="C1970" t="s">
        <v>111</v>
      </c>
      <c r="D1970">
        <v>3608</v>
      </c>
      <c r="E1970" t="s">
        <v>100</v>
      </c>
      <c r="F1970" s="1">
        <v>117033346.40000001</v>
      </c>
      <c r="G1970" s="1">
        <v>3568354.91</v>
      </c>
      <c r="H1970" s="1">
        <v>90983064.980000004</v>
      </c>
      <c r="I1970" s="1">
        <v>2758402.57</v>
      </c>
      <c r="J1970" s="2">
        <v>1106.7429999999999</v>
      </c>
      <c r="K1970" s="2">
        <v>32</v>
      </c>
    </row>
    <row r="1971" spans="1:11" x14ac:dyDescent="0.25">
      <c r="A1971" t="s">
        <v>9</v>
      </c>
      <c r="B1971" s="3">
        <v>46255</v>
      </c>
      <c r="C1971" t="s">
        <v>111</v>
      </c>
      <c r="D1971">
        <v>3613</v>
      </c>
      <c r="E1971" t="s">
        <v>101</v>
      </c>
      <c r="F1971" s="1">
        <v>76554375.659999996</v>
      </c>
      <c r="G1971" s="1">
        <v>3491002.26</v>
      </c>
      <c r="H1971" s="1">
        <v>60026411.369999997</v>
      </c>
      <c r="I1971" s="1">
        <v>2701315.05</v>
      </c>
      <c r="J1971" s="2">
        <v>1149.299</v>
      </c>
      <c r="K1971" s="2">
        <v>51</v>
      </c>
    </row>
    <row r="1972" spans="1:11" x14ac:dyDescent="0.25">
      <c r="A1972" t="s">
        <v>9</v>
      </c>
      <c r="B1972" s="3">
        <v>46255</v>
      </c>
      <c r="C1972" t="s">
        <v>111</v>
      </c>
      <c r="D1972">
        <v>4001</v>
      </c>
      <c r="E1972" t="s">
        <v>102</v>
      </c>
      <c r="F1972" s="1">
        <v>20471356.149999999</v>
      </c>
      <c r="G1972" s="1">
        <v>78566.600000000006</v>
      </c>
      <c r="H1972" s="1">
        <v>16185576.460000001</v>
      </c>
      <c r="I1972" s="1">
        <v>63667.03</v>
      </c>
      <c r="J1972" s="2">
        <v>18.917999999999999</v>
      </c>
      <c r="K1972" s="2">
        <v>1</v>
      </c>
    </row>
    <row r="1973" spans="1:11" x14ac:dyDescent="0.25">
      <c r="A1973" t="s">
        <v>9</v>
      </c>
      <c r="B1973" s="3">
        <v>46256</v>
      </c>
      <c r="C1973" t="s">
        <v>10</v>
      </c>
      <c r="D1973">
        <v>1002</v>
      </c>
      <c r="E1973" t="s">
        <v>11</v>
      </c>
      <c r="F1973" s="1">
        <v>90251486.079999998</v>
      </c>
      <c r="G1973" s="1">
        <v>1010096.88</v>
      </c>
      <c r="H1973" s="1">
        <v>70530567.879999995</v>
      </c>
      <c r="I1973" s="1">
        <v>794816.61</v>
      </c>
      <c r="J1973" s="2">
        <v>367.84300000000002</v>
      </c>
      <c r="K1973" s="2">
        <v>16</v>
      </c>
    </row>
    <row r="1974" spans="1:11" x14ac:dyDescent="0.25">
      <c r="A1974" t="s">
        <v>9</v>
      </c>
      <c r="B1974" s="3">
        <v>46256</v>
      </c>
      <c r="C1974" t="s">
        <v>10</v>
      </c>
      <c r="D1974">
        <v>1003</v>
      </c>
      <c r="E1974" t="s">
        <v>12</v>
      </c>
      <c r="F1974" s="1">
        <v>96380976.599999994</v>
      </c>
      <c r="G1974" s="1">
        <v>987322.95</v>
      </c>
      <c r="H1974" s="1">
        <v>75773473.599999994</v>
      </c>
      <c r="I1974" s="1">
        <v>771345.8</v>
      </c>
      <c r="J1974" s="2">
        <v>301.142</v>
      </c>
      <c r="K1974" s="2">
        <v>16</v>
      </c>
    </row>
    <row r="1975" spans="1:11" x14ac:dyDescent="0.25">
      <c r="A1975" t="s">
        <v>9</v>
      </c>
      <c r="B1975" s="3">
        <v>46256</v>
      </c>
      <c r="C1975" t="s">
        <v>10</v>
      </c>
      <c r="D1975">
        <v>1004</v>
      </c>
      <c r="E1975" t="s">
        <v>13</v>
      </c>
      <c r="F1975" s="1">
        <v>91841768.010000005</v>
      </c>
      <c r="G1975" s="1">
        <v>2260828.21</v>
      </c>
      <c r="H1975" s="1">
        <v>72316537.959999993</v>
      </c>
      <c r="I1975" s="1">
        <v>1726710.56</v>
      </c>
      <c r="J1975" s="2">
        <v>634.44000000000005</v>
      </c>
      <c r="K1975" s="2">
        <v>23</v>
      </c>
    </row>
    <row r="1976" spans="1:11" x14ac:dyDescent="0.25">
      <c r="A1976" t="s">
        <v>9</v>
      </c>
      <c r="B1976" s="3">
        <v>46256</v>
      </c>
      <c r="C1976" t="s">
        <v>10</v>
      </c>
      <c r="D1976">
        <v>1005</v>
      </c>
      <c r="E1976" t="s">
        <v>14</v>
      </c>
      <c r="F1976" s="1">
        <v>65604859.789999999</v>
      </c>
      <c r="H1976" s="1">
        <v>51521250.799999997</v>
      </c>
    </row>
    <row r="1977" spans="1:11" x14ac:dyDescent="0.25">
      <c r="A1977" t="s">
        <v>9</v>
      </c>
      <c r="B1977" s="3">
        <v>46256</v>
      </c>
      <c r="C1977" t="s">
        <v>10</v>
      </c>
      <c r="D1977">
        <v>1006</v>
      </c>
      <c r="E1977" t="s">
        <v>15</v>
      </c>
      <c r="F1977" s="1">
        <v>69250472.230000004</v>
      </c>
      <c r="G1977" s="1">
        <v>2201295.96</v>
      </c>
      <c r="H1977" s="1">
        <v>54368111.960000001</v>
      </c>
      <c r="I1977" s="1">
        <v>1719752.27</v>
      </c>
      <c r="J1977" s="2">
        <v>597.26400000000001</v>
      </c>
      <c r="K1977" s="2">
        <v>25</v>
      </c>
    </row>
    <row r="1978" spans="1:11" x14ac:dyDescent="0.25">
      <c r="A1978" t="s">
        <v>9</v>
      </c>
      <c r="B1978" s="3">
        <v>46256</v>
      </c>
      <c r="C1978" t="s">
        <v>10</v>
      </c>
      <c r="D1978">
        <v>1007</v>
      </c>
      <c r="E1978" t="s">
        <v>16</v>
      </c>
      <c r="F1978" s="1">
        <v>105558251.36</v>
      </c>
      <c r="G1978" s="1">
        <v>106535.65</v>
      </c>
      <c r="H1978" s="1">
        <v>82749449.590000004</v>
      </c>
      <c r="I1978" s="1">
        <v>88008.4</v>
      </c>
      <c r="J1978" s="2">
        <v>52</v>
      </c>
      <c r="K1978" s="2">
        <v>3</v>
      </c>
    </row>
    <row r="1979" spans="1:11" x14ac:dyDescent="0.25">
      <c r="A1979" t="s">
        <v>9</v>
      </c>
      <c r="B1979" s="3">
        <v>46256</v>
      </c>
      <c r="C1979" t="s">
        <v>10</v>
      </c>
      <c r="D1979">
        <v>1008</v>
      </c>
      <c r="E1979" t="s">
        <v>17</v>
      </c>
      <c r="F1979" s="1">
        <v>107707723.61</v>
      </c>
      <c r="G1979" s="1">
        <v>1667374.09</v>
      </c>
      <c r="H1979" s="1">
        <v>84531570.200000003</v>
      </c>
      <c r="I1979" s="1">
        <v>1279966.94</v>
      </c>
      <c r="J1979" s="2">
        <v>317.30900000000003</v>
      </c>
      <c r="K1979" s="2">
        <v>15</v>
      </c>
    </row>
    <row r="1980" spans="1:11" x14ac:dyDescent="0.25">
      <c r="A1980" t="s">
        <v>9</v>
      </c>
      <c r="B1980" s="3">
        <v>46256</v>
      </c>
      <c r="C1980" t="s">
        <v>10</v>
      </c>
      <c r="D1980">
        <v>1010</v>
      </c>
      <c r="E1980" t="s">
        <v>18</v>
      </c>
      <c r="F1980" s="1">
        <v>60130750.270000003</v>
      </c>
      <c r="G1980" s="1">
        <v>389997</v>
      </c>
      <c r="H1980" s="1">
        <v>47101302.049999997</v>
      </c>
      <c r="I1980" s="1">
        <v>302167.12</v>
      </c>
      <c r="J1980" s="2">
        <v>4</v>
      </c>
      <c r="K1980" s="2">
        <v>3</v>
      </c>
    </row>
    <row r="1981" spans="1:11" x14ac:dyDescent="0.25">
      <c r="A1981" t="s">
        <v>9</v>
      </c>
      <c r="B1981" s="3">
        <v>46256</v>
      </c>
      <c r="C1981" t="s">
        <v>10</v>
      </c>
      <c r="D1981">
        <v>1011</v>
      </c>
      <c r="E1981" t="s">
        <v>19</v>
      </c>
      <c r="F1981" s="1">
        <v>72030627.700000003</v>
      </c>
      <c r="G1981" s="1">
        <v>2198704.23</v>
      </c>
      <c r="H1981" s="1">
        <v>57170772.700000003</v>
      </c>
      <c r="I1981" s="1">
        <v>1739734.65</v>
      </c>
      <c r="J1981" s="2">
        <v>233.011</v>
      </c>
      <c r="K1981" s="2">
        <v>17</v>
      </c>
    </row>
    <row r="1982" spans="1:11" x14ac:dyDescent="0.25">
      <c r="A1982" t="s">
        <v>9</v>
      </c>
      <c r="B1982" s="3">
        <v>46256</v>
      </c>
      <c r="C1982" t="s">
        <v>10</v>
      </c>
      <c r="D1982">
        <v>1012</v>
      </c>
      <c r="E1982" t="s">
        <v>20</v>
      </c>
      <c r="F1982" s="1">
        <v>67531416.819999993</v>
      </c>
      <c r="G1982" s="1">
        <v>163433.14000000001</v>
      </c>
      <c r="H1982" s="1">
        <v>52921964.579999998</v>
      </c>
      <c r="I1982" s="1">
        <v>127179.75</v>
      </c>
      <c r="J1982" s="2">
        <v>25</v>
      </c>
      <c r="K1982" s="2">
        <v>4</v>
      </c>
    </row>
    <row r="1983" spans="1:11" x14ac:dyDescent="0.25">
      <c r="A1983" t="s">
        <v>9</v>
      </c>
      <c r="B1983" s="3">
        <v>46256</v>
      </c>
      <c r="C1983" t="s">
        <v>10</v>
      </c>
      <c r="D1983">
        <v>1013</v>
      </c>
      <c r="E1983" t="s">
        <v>21</v>
      </c>
      <c r="F1983" s="1">
        <v>71138775.060000002</v>
      </c>
      <c r="H1983" s="1">
        <v>56065585.75</v>
      </c>
    </row>
    <row r="1984" spans="1:11" x14ac:dyDescent="0.25">
      <c r="A1984" t="s">
        <v>9</v>
      </c>
      <c r="B1984" s="3">
        <v>46256</v>
      </c>
      <c r="C1984" t="s">
        <v>10</v>
      </c>
      <c r="D1984">
        <v>1014</v>
      </c>
      <c r="E1984" t="s">
        <v>22</v>
      </c>
      <c r="F1984" s="1">
        <v>48639780.659999996</v>
      </c>
      <c r="G1984" s="1">
        <v>3439338.21</v>
      </c>
      <c r="H1984" s="1">
        <v>37981761.740000002</v>
      </c>
      <c r="I1984" s="1">
        <v>2621983.65</v>
      </c>
      <c r="J1984" s="2">
        <v>238.41800000000001</v>
      </c>
      <c r="K1984" s="2">
        <v>16</v>
      </c>
    </row>
    <row r="1985" spans="1:11" x14ac:dyDescent="0.25">
      <c r="A1985" t="s">
        <v>9</v>
      </c>
      <c r="B1985" s="3">
        <v>46256</v>
      </c>
      <c r="C1985" t="s">
        <v>10</v>
      </c>
      <c r="D1985">
        <v>1015</v>
      </c>
      <c r="E1985" t="s">
        <v>23</v>
      </c>
      <c r="F1985" s="1">
        <v>49034664.109999999</v>
      </c>
      <c r="G1985" s="1">
        <v>367999.19</v>
      </c>
      <c r="H1985" s="1">
        <v>38533444.799999997</v>
      </c>
      <c r="I1985" s="1">
        <v>285123.34000000003</v>
      </c>
      <c r="J1985" s="2">
        <v>1</v>
      </c>
      <c r="K1985" s="2">
        <v>1</v>
      </c>
    </row>
    <row r="1986" spans="1:11" x14ac:dyDescent="0.25">
      <c r="A1986" t="s">
        <v>9</v>
      </c>
      <c r="B1986" s="3">
        <v>46256</v>
      </c>
      <c r="C1986" t="s">
        <v>10</v>
      </c>
      <c r="D1986">
        <v>1016</v>
      </c>
      <c r="E1986" t="s">
        <v>24</v>
      </c>
      <c r="F1986" s="1">
        <v>104673067.62</v>
      </c>
      <c r="H1986" s="1">
        <v>82040078.780000001</v>
      </c>
    </row>
    <row r="1987" spans="1:11" x14ac:dyDescent="0.25">
      <c r="A1987" t="s">
        <v>9</v>
      </c>
      <c r="B1987" s="3">
        <v>46256</v>
      </c>
      <c r="C1987" t="s">
        <v>10</v>
      </c>
      <c r="D1987">
        <v>1017</v>
      </c>
      <c r="E1987" t="s">
        <v>25</v>
      </c>
      <c r="F1987" s="1">
        <v>78465354.920000002</v>
      </c>
      <c r="H1987" s="1">
        <v>61466169.759999998</v>
      </c>
    </row>
    <row r="1988" spans="1:11" x14ac:dyDescent="0.25">
      <c r="A1988" t="s">
        <v>9</v>
      </c>
      <c r="B1988" s="3">
        <v>46256</v>
      </c>
      <c r="C1988" t="s">
        <v>10</v>
      </c>
      <c r="D1988">
        <v>1018</v>
      </c>
      <c r="E1988" t="s">
        <v>26</v>
      </c>
      <c r="F1988" s="1">
        <v>51268674.009999998</v>
      </c>
      <c r="H1988" s="1">
        <v>40160359.75</v>
      </c>
    </row>
    <row r="1989" spans="1:11" x14ac:dyDescent="0.25">
      <c r="A1989" t="s">
        <v>9</v>
      </c>
      <c r="B1989" s="3">
        <v>46256</v>
      </c>
      <c r="C1989" t="s">
        <v>10</v>
      </c>
      <c r="D1989">
        <v>1020</v>
      </c>
      <c r="E1989" t="s">
        <v>27</v>
      </c>
      <c r="F1989" s="1">
        <v>69209262.659999996</v>
      </c>
      <c r="G1989" s="1">
        <v>2039966.68</v>
      </c>
      <c r="H1989" s="1">
        <v>54515057.829999998</v>
      </c>
      <c r="I1989" s="1">
        <v>1590234.66</v>
      </c>
      <c r="J1989" s="2">
        <v>574.75699999999995</v>
      </c>
      <c r="K1989" s="2">
        <v>28</v>
      </c>
    </row>
    <row r="1990" spans="1:11" x14ac:dyDescent="0.25">
      <c r="A1990" t="s">
        <v>9</v>
      </c>
      <c r="B1990" s="3">
        <v>46256</v>
      </c>
      <c r="C1990" t="s">
        <v>10</v>
      </c>
      <c r="D1990">
        <v>1021</v>
      </c>
      <c r="E1990" t="s">
        <v>28</v>
      </c>
      <c r="F1990" s="1">
        <v>80181155.200000003</v>
      </c>
      <c r="H1990" s="1">
        <v>62828975.450000003</v>
      </c>
    </row>
    <row r="1991" spans="1:11" x14ac:dyDescent="0.25">
      <c r="A1991" t="s">
        <v>9</v>
      </c>
      <c r="B1991" s="3">
        <v>46256</v>
      </c>
      <c r="C1991" t="s">
        <v>10</v>
      </c>
      <c r="D1991">
        <v>1022</v>
      </c>
      <c r="E1991" t="s">
        <v>29</v>
      </c>
      <c r="F1991" s="1">
        <v>100660090.06999999</v>
      </c>
      <c r="G1991" s="1">
        <v>444926.54</v>
      </c>
      <c r="H1991" s="1">
        <v>79982203.840000004</v>
      </c>
      <c r="I1991" s="1">
        <v>357196.66</v>
      </c>
      <c r="J1991" s="2">
        <v>72.721999999999994</v>
      </c>
      <c r="K1991" s="2">
        <v>5</v>
      </c>
    </row>
    <row r="1992" spans="1:11" x14ac:dyDescent="0.25">
      <c r="A1992" t="s">
        <v>9</v>
      </c>
      <c r="B1992" s="3">
        <v>46256</v>
      </c>
      <c r="C1992" t="s">
        <v>10</v>
      </c>
      <c r="D1992">
        <v>1023</v>
      </c>
      <c r="E1992" t="s">
        <v>30</v>
      </c>
      <c r="F1992" s="1">
        <v>83652651.640000001</v>
      </c>
      <c r="H1992" s="1">
        <v>65748126.490000002</v>
      </c>
    </row>
    <row r="1993" spans="1:11" x14ac:dyDescent="0.25">
      <c r="A1993" t="s">
        <v>9</v>
      </c>
      <c r="B1993" s="3">
        <v>46256</v>
      </c>
      <c r="C1993" t="s">
        <v>10</v>
      </c>
      <c r="D1993">
        <v>1024</v>
      </c>
      <c r="E1993" t="s">
        <v>31</v>
      </c>
      <c r="F1993" s="1">
        <v>77522583.170000002</v>
      </c>
      <c r="G1993" s="1">
        <v>3605350.67</v>
      </c>
      <c r="H1993" s="1">
        <v>60678240.75</v>
      </c>
      <c r="I1993" s="1">
        <v>2809572.3</v>
      </c>
      <c r="J1993" s="2">
        <v>1285.0840000000001</v>
      </c>
      <c r="K1993" s="2">
        <v>47</v>
      </c>
    </row>
    <row r="1994" spans="1:11" x14ac:dyDescent="0.25">
      <c r="A1994" t="s">
        <v>9</v>
      </c>
      <c r="B1994" s="3">
        <v>46256</v>
      </c>
      <c r="C1994" t="s">
        <v>10</v>
      </c>
      <c r="D1994">
        <v>1026</v>
      </c>
      <c r="E1994" t="s">
        <v>32</v>
      </c>
      <c r="F1994" s="1">
        <v>73278999.870000005</v>
      </c>
      <c r="G1994" s="1">
        <v>182487.85</v>
      </c>
      <c r="H1994" s="1">
        <v>57397282.200000003</v>
      </c>
      <c r="I1994" s="1">
        <v>134685.75</v>
      </c>
      <c r="J1994" s="2">
        <v>79.495999999999995</v>
      </c>
      <c r="K1994" s="2">
        <v>2</v>
      </c>
    </row>
    <row r="1995" spans="1:11" x14ac:dyDescent="0.25">
      <c r="A1995" t="s">
        <v>9</v>
      </c>
      <c r="B1995" s="3">
        <v>46256</v>
      </c>
      <c r="C1995" t="s">
        <v>10</v>
      </c>
      <c r="D1995">
        <v>1027</v>
      </c>
      <c r="E1995" t="s">
        <v>33</v>
      </c>
      <c r="F1995" s="1">
        <v>22846962.73</v>
      </c>
      <c r="H1995" s="1">
        <v>18015432.050000001</v>
      </c>
    </row>
    <row r="1996" spans="1:11" x14ac:dyDescent="0.25">
      <c r="A1996" t="s">
        <v>9</v>
      </c>
      <c r="B1996" s="3">
        <v>46256</v>
      </c>
      <c r="C1996" t="s">
        <v>10</v>
      </c>
      <c r="D1996">
        <v>1028</v>
      </c>
      <c r="E1996" t="s">
        <v>34</v>
      </c>
      <c r="F1996" s="1">
        <v>54833302.229999997</v>
      </c>
      <c r="G1996" s="1">
        <v>590416.47</v>
      </c>
      <c r="H1996" s="1">
        <v>42950110.189999998</v>
      </c>
      <c r="I1996" s="1">
        <v>394524.18</v>
      </c>
      <c r="J1996" s="2">
        <v>1</v>
      </c>
      <c r="K1996" s="2">
        <v>1</v>
      </c>
    </row>
    <row r="1997" spans="1:11" x14ac:dyDescent="0.25">
      <c r="A1997" t="s">
        <v>9</v>
      </c>
      <c r="B1997" s="3">
        <v>46256</v>
      </c>
      <c r="C1997" t="s">
        <v>10</v>
      </c>
      <c r="D1997">
        <v>1029</v>
      </c>
      <c r="E1997" t="s">
        <v>35</v>
      </c>
      <c r="F1997" s="1">
        <v>45373108.590000004</v>
      </c>
      <c r="H1997" s="1">
        <v>35714682.390000001</v>
      </c>
    </row>
    <row r="1998" spans="1:11" x14ac:dyDescent="0.25">
      <c r="A1998" t="s">
        <v>9</v>
      </c>
      <c r="B1998" s="3">
        <v>46256</v>
      </c>
      <c r="C1998" t="s">
        <v>10</v>
      </c>
      <c r="D1998">
        <v>1030</v>
      </c>
      <c r="E1998" t="s">
        <v>36</v>
      </c>
      <c r="F1998" s="1">
        <v>18788259.219999999</v>
      </c>
      <c r="H1998" s="1">
        <v>14881746.130000001</v>
      </c>
    </row>
    <row r="1999" spans="1:11" x14ac:dyDescent="0.25">
      <c r="A1999" t="s">
        <v>9</v>
      </c>
      <c r="B1999" s="3">
        <v>46256</v>
      </c>
      <c r="C1999" t="s">
        <v>10</v>
      </c>
      <c r="D1999">
        <v>1031</v>
      </c>
      <c r="E1999" t="s">
        <v>37</v>
      </c>
      <c r="F1999" s="1">
        <v>91983676.840000004</v>
      </c>
      <c r="G1999" s="1">
        <v>400662.29</v>
      </c>
      <c r="H1999" s="1">
        <v>73162922.549999997</v>
      </c>
      <c r="I1999" s="1">
        <v>331502.40000000002</v>
      </c>
      <c r="J1999" s="2">
        <v>70.680000000000007</v>
      </c>
      <c r="K1999" s="2">
        <v>5</v>
      </c>
    </row>
    <row r="2000" spans="1:11" x14ac:dyDescent="0.25">
      <c r="A2000" t="s">
        <v>9</v>
      </c>
      <c r="B2000" s="3">
        <v>46256</v>
      </c>
      <c r="C2000" t="s">
        <v>10</v>
      </c>
      <c r="D2000">
        <v>1032</v>
      </c>
      <c r="E2000" t="s">
        <v>38</v>
      </c>
      <c r="F2000" s="1">
        <v>66707332.969999999</v>
      </c>
      <c r="H2000" s="1">
        <v>52533115.210000001</v>
      </c>
    </row>
    <row r="2001" spans="1:11" x14ac:dyDescent="0.25">
      <c r="A2001" t="s">
        <v>9</v>
      </c>
      <c r="B2001" s="3">
        <v>46256</v>
      </c>
      <c r="C2001" t="s">
        <v>10</v>
      </c>
      <c r="D2001">
        <v>1033</v>
      </c>
      <c r="E2001" t="s">
        <v>39</v>
      </c>
      <c r="F2001" s="1">
        <v>60406176.509999998</v>
      </c>
      <c r="G2001" s="1">
        <v>54964.98</v>
      </c>
      <c r="H2001" s="1">
        <v>47783552.210000001</v>
      </c>
      <c r="I2001" s="1">
        <v>46339.41</v>
      </c>
      <c r="J2001" s="2">
        <v>5.0060000000000002</v>
      </c>
      <c r="K2001" s="2">
        <v>1</v>
      </c>
    </row>
    <row r="2002" spans="1:11" x14ac:dyDescent="0.25">
      <c r="A2002" t="s">
        <v>9</v>
      </c>
      <c r="B2002" s="3">
        <v>46256</v>
      </c>
      <c r="C2002" t="s">
        <v>10</v>
      </c>
      <c r="D2002">
        <v>1035</v>
      </c>
      <c r="E2002" t="s">
        <v>40</v>
      </c>
      <c r="F2002" s="1">
        <v>45356001.759999998</v>
      </c>
      <c r="G2002" s="1">
        <v>1131258.54</v>
      </c>
      <c r="H2002" s="1">
        <v>35715265.780000001</v>
      </c>
      <c r="I2002" s="1">
        <v>888786.77</v>
      </c>
      <c r="J2002" s="2">
        <v>353.88799999999998</v>
      </c>
      <c r="K2002" s="2">
        <v>10</v>
      </c>
    </row>
    <row r="2003" spans="1:11" x14ac:dyDescent="0.25">
      <c r="A2003" t="s">
        <v>9</v>
      </c>
      <c r="B2003" s="3">
        <v>46256</v>
      </c>
      <c r="C2003" t="s">
        <v>10</v>
      </c>
      <c r="D2003">
        <v>1036</v>
      </c>
      <c r="E2003" t="s">
        <v>41</v>
      </c>
      <c r="F2003" s="1">
        <v>20808091.329999998</v>
      </c>
      <c r="H2003" s="1">
        <v>16452369.720000001</v>
      </c>
    </row>
    <row r="2004" spans="1:11" x14ac:dyDescent="0.25">
      <c r="A2004" t="s">
        <v>9</v>
      </c>
      <c r="B2004" s="3">
        <v>46256</v>
      </c>
      <c r="C2004" t="s">
        <v>10</v>
      </c>
      <c r="D2004">
        <v>1038</v>
      </c>
      <c r="E2004" t="s">
        <v>42</v>
      </c>
      <c r="F2004" s="1">
        <v>93625508.280000001</v>
      </c>
      <c r="G2004" s="1">
        <v>1289792.1200000001</v>
      </c>
      <c r="H2004" s="1">
        <v>73748692.120000005</v>
      </c>
      <c r="I2004" s="1">
        <v>1038375.83</v>
      </c>
      <c r="J2004" s="2">
        <v>293.15300000000002</v>
      </c>
      <c r="K2004" s="2">
        <v>13</v>
      </c>
    </row>
    <row r="2005" spans="1:11" x14ac:dyDescent="0.25">
      <c r="A2005" t="s">
        <v>9</v>
      </c>
      <c r="B2005" s="3">
        <v>46256</v>
      </c>
      <c r="C2005" t="s">
        <v>10</v>
      </c>
      <c r="D2005">
        <v>1039</v>
      </c>
      <c r="E2005" t="s">
        <v>43</v>
      </c>
      <c r="F2005" s="1">
        <v>78513217.299999997</v>
      </c>
      <c r="G2005" s="1">
        <v>899999</v>
      </c>
      <c r="H2005" s="1">
        <v>61782965.350000001</v>
      </c>
      <c r="I2005" s="1">
        <v>697313.27</v>
      </c>
      <c r="J2005" s="2">
        <v>1</v>
      </c>
      <c r="K2005" s="2">
        <v>1</v>
      </c>
    </row>
    <row r="2006" spans="1:11" x14ac:dyDescent="0.25">
      <c r="A2006" t="s">
        <v>9</v>
      </c>
      <c r="B2006" s="3">
        <v>46256</v>
      </c>
      <c r="C2006" t="s">
        <v>10</v>
      </c>
      <c r="D2006">
        <v>1042</v>
      </c>
      <c r="E2006" t="s">
        <v>44</v>
      </c>
      <c r="F2006" s="1">
        <v>54533781.829999998</v>
      </c>
      <c r="H2006" s="1">
        <v>42991877.039999999</v>
      </c>
    </row>
    <row r="2007" spans="1:11" x14ac:dyDescent="0.25">
      <c r="A2007" t="s">
        <v>9</v>
      </c>
      <c r="B2007" s="3">
        <v>46256</v>
      </c>
      <c r="C2007" t="s">
        <v>10</v>
      </c>
      <c r="D2007">
        <v>1043</v>
      </c>
      <c r="E2007" t="s">
        <v>45</v>
      </c>
      <c r="F2007" s="1">
        <v>53273643.759999998</v>
      </c>
      <c r="H2007" s="1">
        <v>41553580.840000004</v>
      </c>
    </row>
    <row r="2008" spans="1:11" x14ac:dyDescent="0.25">
      <c r="A2008" t="s">
        <v>9</v>
      </c>
      <c r="B2008" s="3">
        <v>46256</v>
      </c>
      <c r="C2008" t="s">
        <v>10</v>
      </c>
      <c r="D2008">
        <v>1044</v>
      </c>
      <c r="E2008" t="s">
        <v>46</v>
      </c>
      <c r="F2008" s="1">
        <v>19265626.23</v>
      </c>
      <c r="H2008" s="1">
        <v>15157004.84</v>
      </c>
    </row>
    <row r="2009" spans="1:11" x14ac:dyDescent="0.25">
      <c r="A2009" t="s">
        <v>9</v>
      </c>
      <c r="B2009" s="3">
        <v>46256</v>
      </c>
      <c r="C2009" t="s">
        <v>10</v>
      </c>
      <c r="D2009">
        <v>1045</v>
      </c>
      <c r="E2009" t="s">
        <v>47</v>
      </c>
      <c r="F2009" s="1">
        <v>18026461.100000001</v>
      </c>
      <c r="H2009" s="1">
        <v>14247605.4</v>
      </c>
    </row>
    <row r="2010" spans="1:11" x14ac:dyDescent="0.25">
      <c r="A2010" t="s">
        <v>9</v>
      </c>
      <c r="B2010" s="3">
        <v>46256</v>
      </c>
      <c r="C2010" t="s">
        <v>10</v>
      </c>
      <c r="D2010">
        <v>1046</v>
      </c>
      <c r="E2010" t="s">
        <v>48</v>
      </c>
      <c r="F2010" s="1">
        <v>21284910.989999998</v>
      </c>
      <c r="H2010" s="1">
        <v>16728728.75</v>
      </c>
    </row>
    <row r="2011" spans="1:11" x14ac:dyDescent="0.25">
      <c r="A2011" t="s">
        <v>9</v>
      </c>
      <c r="B2011" s="3">
        <v>46256</v>
      </c>
      <c r="C2011" t="s">
        <v>10</v>
      </c>
      <c r="D2011">
        <v>1050</v>
      </c>
      <c r="E2011" t="s">
        <v>49</v>
      </c>
      <c r="F2011" s="1">
        <v>46418912.810000002</v>
      </c>
      <c r="H2011" s="1">
        <v>36496504.600000001</v>
      </c>
    </row>
    <row r="2012" spans="1:11" x14ac:dyDescent="0.25">
      <c r="A2012" t="s">
        <v>9</v>
      </c>
      <c r="B2012" s="3">
        <v>46256</v>
      </c>
      <c r="C2012" t="s">
        <v>10</v>
      </c>
      <c r="D2012">
        <v>1051</v>
      </c>
      <c r="E2012" t="s">
        <v>50</v>
      </c>
      <c r="F2012" s="1">
        <v>72716820.590000004</v>
      </c>
      <c r="G2012" s="1">
        <v>297826.78999999998</v>
      </c>
      <c r="H2012" s="1">
        <v>57918488.829999998</v>
      </c>
      <c r="I2012" s="1">
        <v>238413.72</v>
      </c>
      <c r="J2012" s="2">
        <v>107.64</v>
      </c>
      <c r="K2012" s="2">
        <v>2</v>
      </c>
    </row>
    <row r="2013" spans="1:11" x14ac:dyDescent="0.25">
      <c r="A2013" t="s">
        <v>9</v>
      </c>
      <c r="B2013" s="3">
        <v>46256</v>
      </c>
      <c r="C2013" t="s">
        <v>10</v>
      </c>
      <c r="D2013">
        <v>1052</v>
      </c>
      <c r="E2013" t="s">
        <v>51</v>
      </c>
      <c r="F2013" s="1">
        <v>47339438.530000001</v>
      </c>
      <c r="H2013" s="1">
        <v>37607173</v>
      </c>
    </row>
    <row r="2014" spans="1:11" x14ac:dyDescent="0.25">
      <c r="A2014" t="s">
        <v>9</v>
      </c>
      <c r="B2014" s="3">
        <v>46256</v>
      </c>
      <c r="C2014" t="s">
        <v>10</v>
      </c>
      <c r="D2014">
        <v>1053</v>
      </c>
      <c r="E2014" t="s">
        <v>52</v>
      </c>
      <c r="F2014" s="1">
        <v>57980793.409999996</v>
      </c>
      <c r="G2014" s="1">
        <v>76670.2</v>
      </c>
      <c r="H2014" s="1">
        <v>45764867.109999999</v>
      </c>
      <c r="I2014" s="1">
        <v>59403.56</v>
      </c>
      <c r="J2014" s="2">
        <v>16</v>
      </c>
      <c r="K2014" s="2">
        <v>1</v>
      </c>
    </row>
    <row r="2015" spans="1:11" x14ac:dyDescent="0.25">
      <c r="A2015" t="s">
        <v>9</v>
      </c>
      <c r="B2015" s="3">
        <v>46256</v>
      </c>
      <c r="C2015" t="s">
        <v>10</v>
      </c>
      <c r="D2015">
        <v>1054</v>
      </c>
      <c r="E2015" t="s">
        <v>53</v>
      </c>
      <c r="F2015" s="1">
        <v>77565801.140000001</v>
      </c>
      <c r="G2015" s="1">
        <v>1127578.8400000001</v>
      </c>
      <c r="H2015" s="1">
        <v>60606232.479999997</v>
      </c>
      <c r="I2015" s="1">
        <v>873754.93</v>
      </c>
      <c r="J2015" s="2">
        <v>363.69499999999999</v>
      </c>
      <c r="K2015" s="2">
        <v>12</v>
      </c>
    </row>
    <row r="2016" spans="1:11" x14ac:dyDescent="0.25">
      <c r="A2016" t="s">
        <v>9</v>
      </c>
      <c r="B2016" s="3">
        <v>46256</v>
      </c>
      <c r="C2016" t="s">
        <v>10</v>
      </c>
      <c r="D2016">
        <v>1055</v>
      </c>
      <c r="E2016" t="s">
        <v>54</v>
      </c>
      <c r="F2016" s="1">
        <v>52086122.5</v>
      </c>
      <c r="G2016" s="1">
        <v>512262.2</v>
      </c>
      <c r="H2016" s="1">
        <v>41117599.479999997</v>
      </c>
      <c r="I2016" s="1">
        <v>405661.8</v>
      </c>
      <c r="J2016" s="2">
        <v>137.54</v>
      </c>
      <c r="K2016" s="2">
        <v>6</v>
      </c>
    </row>
    <row r="2017" spans="1:11" x14ac:dyDescent="0.25">
      <c r="A2017" t="s">
        <v>9</v>
      </c>
      <c r="B2017" s="3">
        <v>46256</v>
      </c>
      <c r="C2017" t="s">
        <v>10</v>
      </c>
      <c r="D2017">
        <v>1056</v>
      </c>
      <c r="E2017" t="s">
        <v>55</v>
      </c>
      <c r="F2017" s="1">
        <v>41171918.939999998</v>
      </c>
      <c r="G2017" s="1">
        <v>959961.59999999998</v>
      </c>
      <c r="H2017" s="1">
        <v>32295702.510000002</v>
      </c>
      <c r="I2017" s="1">
        <v>743771.88</v>
      </c>
      <c r="J2017" s="2">
        <v>4</v>
      </c>
      <c r="K2017" s="2">
        <v>1</v>
      </c>
    </row>
    <row r="2018" spans="1:11" x14ac:dyDescent="0.25">
      <c r="A2018" t="s">
        <v>9</v>
      </c>
      <c r="B2018" s="3">
        <v>46256</v>
      </c>
      <c r="C2018" t="s">
        <v>10</v>
      </c>
      <c r="D2018">
        <v>1057</v>
      </c>
      <c r="E2018" t="s">
        <v>56</v>
      </c>
      <c r="F2018" s="1">
        <v>91159781.129999995</v>
      </c>
      <c r="G2018" s="1">
        <v>1795644.5</v>
      </c>
      <c r="H2018" s="1">
        <v>71797331.390000001</v>
      </c>
      <c r="I2018" s="1">
        <v>1411813.64</v>
      </c>
      <c r="J2018" s="2">
        <v>390.21699999999998</v>
      </c>
      <c r="K2018" s="2">
        <v>20</v>
      </c>
    </row>
    <row r="2019" spans="1:11" x14ac:dyDescent="0.25">
      <c r="A2019" t="s">
        <v>9</v>
      </c>
      <c r="B2019" s="3">
        <v>46256</v>
      </c>
      <c r="C2019" t="s">
        <v>10</v>
      </c>
      <c r="D2019">
        <v>1058</v>
      </c>
      <c r="E2019" t="s">
        <v>57</v>
      </c>
      <c r="F2019" s="1">
        <v>61310194.729999997</v>
      </c>
      <c r="G2019" s="1">
        <v>1643805.2</v>
      </c>
      <c r="H2019" s="1">
        <v>48051273.899999999</v>
      </c>
      <c r="I2019" s="1">
        <v>1282448.58</v>
      </c>
      <c r="J2019" s="2">
        <v>473.06400000000002</v>
      </c>
      <c r="K2019" s="2">
        <v>29</v>
      </c>
    </row>
    <row r="2020" spans="1:11" x14ac:dyDescent="0.25">
      <c r="A2020" t="s">
        <v>9</v>
      </c>
      <c r="B2020" s="3">
        <v>46256</v>
      </c>
      <c r="C2020" t="s">
        <v>10</v>
      </c>
      <c r="D2020">
        <v>1059</v>
      </c>
      <c r="E2020" t="s">
        <v>58</v>
      </c>
      <c r="F2020" s="1">
        <v>51902365.649999999</v>
      </c>
      <c r="H2020" s="1">
        <v>40510501.43</v>
      </c>
    </row>
    <row r="2021" spans="1:11" x14ac:dyDescent="0.25">
      <c r="A2021" t="s">
        <v>9</v>
      </c>
      <c r="B2021" s="3">
        <v>46256</v>
      </c>
      <c r="C2021" t="s">
        <v>10</v>
      </c>
      <c r="D2021">
        <v>1060</v>
      </c>
      <c r="E2021" t="s">
        <v>59</v>
      </c>
      <c r="F2021" s="1">
        <v>40390476.219999999</v>
      </c>
      <c r="H2021" s="1">
        <v>32151031.640000001</v>
      </c>
    </row>
    <row r="2022" spans="1:11" x14ac:dyDescent="0.25">
      <c r="A2022" t="s">
        <v>9</v>
      </c>
      <c r="B2022" s="3">
        <v>46256</v>
      </c>
      <c r="C2022" t="s">
        <v>10</v>
      </c>
      <c r="D2022">
        <v>1061</v>
      </c>
      <c r="E2022" t="s">
        <v>60</v>
      </c>
      <c r="F2022" s="1">
        <v>58647406.799999997</v>
      </c>
      <c r="G2022" s="1">
        <v>126648</v>
      </c>
      <c r="H2022" s="1">
        <v>45686106.990000002</v>
      </c>
      <c r="I2022" s="1">
        <v>98126.09</v>
      </c>
      <c r="J2022" s="2">
        <v>44</v>
      </c>
      <c r="K2022" s="2">
        <v>2</v>
      </c>
    </row>
    <row r="2023" spans="1:11" x14ac:dyDescent="0.25">
      <c r="A2023" t="s">
        <v>9</v>
      </c>
      <c r="B2023" s="3">
        <v>46256</v>
      </c>
      <c r="C2023" t="s">
        <v>10</v>
      </c>
      <c r="D2023">
        <v>1066</v>
      </c>
      <c r="E2023" t="s">
        <v>105</v>
      </c>
      <c r="F2023" s="1">
        <v>2465009.12</v>
      </c>
      <c r="H2023" s="1">
        <v>1925735.92</v>
      </c>
    </row>
    <row r="2024" spans="1:11" x14ac:dyDescent="0.25">
      <c r="A2024" t="s">
        <v>9</v>
      </c>
      <c r="B2024" s="3">
        <v>46256</v>
      </c>
      <c r="C2024" t="s">
        <v>10</v>
      </c>
      <c r="D2024">
        <v>1067</v>
      </c>
      <c r="E2024" t="s">
        <v>61</v>
      </c>
      <c r="F2024" s="1">
        <v>40656058.969999999</v>
      </c>
      <c r="G2024" s="1">
        <v>178168.48</v>
      </c>
      <c r="H2024" s="1">
        <v>31975193.800000001</v>
      </c>
      <c r="I2024" s="1">
        <v>144525.12</v>
      </c>
      <c r="J2024" s="2">
        <v>96.686999999999998</v>
      </c>
      <c r="K2024" s="2">
        <v>2</v>
      </c>
    </row>
    <row r="2025" spans="1:11" x14ac:dyDescent="0.25">
      <c r="A2025" t="s">
        <v>9</v>
      </c>
      <c r="B2025" s="3">
        <v>46256</v>
      </c>
      <c r="C2025" t="s">
        <v>10</v>
      </c>
      <c r="D2025">
        <v>1068</v>
      </c>
      <c r="E2025" t="s">
        <v>62</v>
      </c>
      <c r="F2025" s="1">
        <v>77263982.349999994</v>
      </c>
      <c r="H2025" s="1">
        <v>60697380.049999997</v>
      </c>
    </row>
    <row r="2026" spans="1:11" x14ac:dyDescent="0.25">
      <c r="A2026" t="s">
        <v>9</v>
      </c>
      <c r="B2026" s="3">
        <v>46256</v>
      </c>
      <c r="C2026" t="s">
        <v>10</v>
      </c>
      <c r="D2026">
        <v>1074</v>
      </c>
      <c r="E2026" t="s">
        <v>63</v>
      </c>
      <c r="F2026" s="1">
        <v>23329254.41</v>
      </c>
      <c r="G2026" s="1">
        <v>128160.2</v>
      </c>
      <c r="H2026" s="1">
        <v>18128219.260000002</v>
      </c>
      <c r="I2026" s="1">
        <v>96585.88</v>
      </c>
      <c r="J2026" s="2">
        <v>5</v>
      </c>
      <c r="K2026" s="2">
        <v>1</v>
      </c>
    </row>
    <row r="2027" spans="1:11" x14ac:dyDescent="0.25">
      <c r="A2027" t="s">
        <v>9</v>
      </c>
      <c r="B2027" s="3">
        <v>46256</v>
      </c>
      <c r="C2027" t="s">
        <v>10</v>
      </c>
      <c r="D2027">
        <v>1075</v>
      </c>
      <c r="E2027" t="s">
        <v>64</v>
      </c>
      <c r="F2027" s="1">
        <v>61287709.490000002</v>
      </c>
      <c r="H2027" s="1">
        <v>48760125.350000001</v>
      </c>
    </row>
    <row r="2028" spans="1:11" x14ac:dyDescent="0.25">
      <c r="A2028" t="s">
        <v>9</v>
      </c>
      <c r="B2028" s="3">
        <v>46256</v>
      </c>
      <c r="C2028" t="s">
        <v>10</v>
      </c>
      <c r="D2028">
        <v>1076</v>
      </c>
      <c r="E2028" t="s">
        <v>65</v>
      </c>
      <c r="F2028" s="1">
        <v>58147043.539999999</v>
      </c>
      <c r="H2028" s="1">
        <v>45729414.299999997</v>
      </c>
    </row>
    <row r="2029" spans="1:11" x14ac:dyDescent="0.25">
      <c r="A2029" t="s">
        <v>9</v>
      </c>
      <c r="B2029" s="3">
        <v>46256</v>
      </c>
      <c r="C2029" t="s">
        <v>10</v>
      </c>
      <c r="D2029">
        <v>1077</v>
      </c>
      <c r="E2029" t="s">
        <v>66</v>
      </c>
      <c r="F2029" s="1">
        <v>93056497.390000001</v>
      </c>
      <c r="G2029" s="1">
        <v>386268.69</v>
      </c>
      <c r="H2029" s="1">
        <v>73659059.739999995</v>
      </c>
      <c r="I2029" s="1">
        <v>296320.28999999998</v>
      </c>
      <c r="J2029" s="2">
        <v>91.978999999999999</v>
      </c>
      <c r="K2029" s="2">
        <v>2</v>
      </c>
    </row>
    <row r="2030" spans="1:11" x14ac:dyDescent="0.25">
      <c r="A2030" t="s">
        <v>9</v>
      </c>
      <c r="B2030" s="3">
        <v>46256</v>
      </c>
      <c r="C2030" t="s">
        <v>10</v>
      </c>
      <c r="D2030">
        <v>1078</v>
      </c>
      <c r="E2030" t="s">
        <v>67</v>
      </c>
      <c r="F2030" s="1">
        <v>58845135.590000004</v>
      </c>
      <c r="H2030" s="1">
        <v>46318251.659999996</v>
      </c>
    </row>
    <row r="2031" spans="1:11" x14ac:dyDescent="0.25">
      <c r="A2031" t="s">
        <v>9</v>
      </c>
      <c r="B2031" s="3">
        <v>46256</v>
      </c>
      <c r="C2031" t="s">
        <v>10</v>
      </c>
      <c r="D2031">
        <v>1080</v>
      </c>
      <c r="E2031" t="s">
        <v>68</v>
      </c>
      <c r="F2031" s="1">
        <v>53822617.149999999</v>
      </c>
      <c r="G2031" s="1">
        <v>3132021.08</v>
      </c>
      <c r="H2031" s="1">
        <v>42036020.090000004</v>
      </c>
      <c r="I2031" s="1">
        <v>2397942.9</v>
      </c>
      <c r="J2031" s="2">
        <v>716.30200000000002</v>
      </c>
      <c r="K2031" s="2">
        <v>29</v>
      </c>
    </row>
    <row r="2032" spans="1:11" x14ac:dyDescent="0.25">
      <c r="A2032" t="s">
        <v>9</v>
      </c>
      <c r="B2032" s="3">
        <v>46256</v>
      </c>
      <c r="C2032" t="s">
        <v>10</v>
      </c>
      <c r="D2032">
        <v>1081</v>
      </c>
      <c r="E2032" t="s">
        <v>69</v>
      </c>
      <c r="F2032" s="1">
        <v>40486314.82</v>
      </c>
      <c r="H2032" s="1">
        <v>32014148.359999999</v>
      </c>
    </row>
    <row r="2033" spans="1:11" x14ac:dyDescent="0.25">
      <c r="A2033" t="s">
        <v>9</v>
      </c>
      <c r="B2033" s="3">
        <v>46256</v>
      </c>
      <c r="C2033" t="s">
        <v>10</v>
      </c>
      <c r="D2033">
        <v>1082</v>
      </c>
      <c r="E2033" t="s">
        <v>70</v>
      </c>
      <c r="F2033" s="1">
        <v>29559225.07</v>
      </c>
      <c r="G2033" s="1">
        <v>1495147.59</v>
      </c>
      <c r="H2033" s="1">
        <v>23299944.699999999</v>
      </c>
      <c r="I2033" s="1">
        <v>1158430.48</v>
      </c>
      <c r="J2033" s="2">
        <v>4</v>
      </c>
      <c r="K2033" s="2">
        <v>4</v>
      </c>
    </row>
    <row r="2034" spans="1:11" x14ac:dyDescent="0.25">
      <c r="A2034" t="s">
        <v>9</v>
      </c>
      <c r="B2034" s="3">
        <v>46256</v>
      </c>
      <c r="C2034" t="s">
        <v>10</v>
      </c>
      <c r="D2034">
        <v>1084</v>
      </c>
      <c r="E2034" t="s">
        <v>71</v>
      </c>
      <c r="F2034" s="1">
        <v>20456530.02</v>
      </c>
      <c r="G2034" s="1">
        <v>153676.07999999999</v>
      </c>
      <c r="H2034" s="1">
        <v>16182709.550000001</v>
      </c>
      <c r="I2034" s="1">
        <v>122685.66</v>
      </c>
      <c r="J2034" s="2">
        <v>49.177999999999997</v>
      </c>
      <c r="K2034" s="2">
        <v>3</v>
      </c>
    </row>
    <row r="2035" spans="1:11" x14ac:dyDescent="0.25">
      <c r="A2035" t="s">
        <v>9</v>
      </c>
      <c r="B2035" s="3">
        <v>46256</v>
      </c>
      <c r="C2035" t="s">
        <v>10</v>
      </c>
      <c r="D2035">
        <v>1085</v>
      </c>
      <c r="E2035" t="s">
        <v>72</v>
      </c>
      <c r="F2035" s="1">
        <v>30326550.59</v>
      </c>
      <c r="G2035" s="1">
        <v>60999</v>
      </c>
      <c r="H2035" s="1">
        <v>23959761.550000001</v>
      </c>
      <c r="I2035" s="1">
        <v>51752.55</v>
      </c>
      <c r="J2035" s="2">
        <v>1</v>
      </c>
      <c r="K2035" s="2">
        <v>1</v>
      </c>
    </row>
    <row r="2036" spans="1:11" x14ac:dyDescent="0.25">
      <c r="A2036" t="s">
        <v>9</v>
      </c>
      <c r="B2036" s="3">
        <v>46256</v>
      </c>
      <c r="C2036" t="s">
        <v>10</v>
      </c>
      <c r="D2036">
        <v>1086</v>
      </c>
      <c r="E2036" t="s">
        <v>73</v>
      </c>
      <c r="F2036" s="1">
        <v>50313560.560000002</v>
      </c>
      <c r="H2036" s="1">
        <v>39430332.530000001</v>
      </c>
    </row>
    <row r="2037" spans="1:11" x14ac:dyDescent="0.25">
      <c r="A2037" t="s">
        <v>9</v>
      </c>
      <c r="B2037" s="3">
        <v>46256</v>
      </c>
      <c r="C2037" t="s">
        <v>10</v>
      </c>
      <c r="D2037">
        <v>1087</v>
      </c>
      <c r="E2037" t="s">
        <v>74</v>
      </c>
      <c r="F2037" s="1">
        <v>73959203.069999993</v>
      </c>
      <c r="G2037" s="1">
        <v>1103463.44</v>
      </c>
      <c r="H2037" s="1">
        <v>57960465.659999996</v>
      </c>
      <c r="I2037" s="1">
        <v>864240.72</v>
      </c>
      <c r="J2037" s="2">
        <v>351.76400000000001</v>
      </c>
      <c r="K2037" s="2">
        <v>16</v>
      </c>
    </row>
    <row r="2038" spans="1:11" x14ac:dyDescent="0.25">
      <c r="A2038" t="s">
        <v>9</v>
      </c>
      <c r="B2038" s="3">
        <v>46256</v>
      </c>
      <c r="C2038" t="s">
        <v>10</v>
      </c>
      <c r="D2038">
        <v>1088</v>
      </c>
      <c r="E2038" t="s">
        <v>75</v>
      </c>
      <c r="F2038" s="1">
        <v>47870075.170000002</v>
      </c>
      <c r="H2038" s="1">
        <v>38179878.82</v>
      </c>
    </row>
    <row r="2039" spans="1:11" x14ac:dyDescent="0.25">
      <c r="A2039" t="s">
        <v>9</v>
      </c>
      <c r="B2039" s="3">
        <v>46256</v>
      </c>
      <c r="C2039" t="s">
        <v>10</v>
      </c>
      <c r="D2039">
        <v>1092</v>
      </c>
      <c r="E2039" t="s">
        <v>76</v>
      </c>
      <c r="F2039" s="1">
        <v>41764156.369999997</v>
      </c>
      <c r="G2039" s="1">
        <v>1650730.2</v>
      </c>
      <c r="H2039" s="1">
        <v>32475004.390000001</v>
      </c>
      <c r="I2039" s="1">
        <v>1132437.3999999999</v>
      </c>
      <c r="J2039" s="2">
        <v>1</v>
      </c>
      <c r="K2039" s="2">
        <v>1</v>
      </c>
    </row>
    <row r="2040" spans="1:11" x14ac:dyDescent="0.25">
      <c r="A2040" t="s">
        <v>9</v>
      </c>
      <c r="B2040" s="3">
        <v>46256</v>
      </c>
      <c r="C2040" t="s">
        <v>10</v>
      </c>
      <c r="D2040">
        <v>1093</v>
      </c>
      <c r="E2040" t="s">
        <v>77</v>
      </c>
      <c r="F2040" s="1">
        <v>62992654.710000001</v>
      </c>
      <c r="H2040" s="1">
        <v>49654535.399999999</v>
      </c>
    </row>
    <row r="2041" spans="1:11" x14ac:dyDescent="0.25">
      <c r="A2041" t="s">
        <v>9</v>
      </c>
      <c r="B2041" s="3">
        <v>46256</v>
      </c>
      <c r="C2041" t="s">
        <v>10</v>
      </c>
      <c r="D2041">
        <v>1096</v>
      </c>
      <c r="E2041" t="s">
        <v>78</v>
      </c>
      <c r="F2041" s="1">
        <v>57729081.289999999</v>
      </c>
      <c r="H2041" s="1">
        <v>45495567.060000002</v>
      </c>
    </row>
    <row r="2042" spans="1:11" x14ac:dyDescent="0.25">
      <c r="A2042" t="s">
        <v>9</v>
      </c>
      <c r="B2042" s="3">
        <v>46256</v>
      </c>
      <c r="C2042" t="s">
        <v>10</v>
      </c>
      <c r="D2042">
        <v>1097</v>
      </c>
      <c r="E2042" t="s">
        <v>79</v>
      </c>
      <c r="F2042" s="1">
        <v>44563972.329999998</v>
      </c>
      <c r="H2042" s="1">
        <v>35171324.170000002</v>
      </c>
    </row>
    <row r="2043" spans="1:11" x14ac:dyDescent="0.25">
      <c r="A2043" t="s">
        <v>9</v>
      </c>
      <c r="B2043" s="3">
        <v>46256</v>
      </c>
      <c r="C2043" t="s">
        <v>10</v>
      </c>
      <c r="D2043">
        <v>1098</v>
      </c>
      <c r="E2043" t="s">
        <v>80</v>
      </c>
      <c r="F2043" s="1">
        <v>41967090.310000002</v>
      </c>
      <c r="H2043" s="1">
        <v>32807187.41</v>
      </c>
    </row>
    <row r="2044" spans="1:11" x14ac:dyDescent="0.25">
      <c r="A2044" t="s">
        <v>9</v>
      </c>
      <c r="B2044" s="3">
        <v>46256</v>
      </c>
      <c r="C2044" t="s">
        <v>10</v>
      </c>
      <c r="D2044">
        <v>1099</v>
      </c>
      <c r="E2044" t="s">
        <v>81</v>
      </c>
      <c r="F2044" s="1">
        <v>62052152.479999997</v>
      </c>
      <c r="H2044" s="1">
        <v>49317931.509999998</v>
      </c>
    </row>
    <row r="2045" spans="1:11" x14ac:dyDescent="0.25">
      <c r="A2045" t="s">
        <v>9</v>
      </c>
      <c r="B2045" s="3">
        <v>46256</v>
      </c>
      <c r="C2045" t="s">
        <v>10</v>
      </c>
      <c r="D2045">
        <v>1100</v>
      </c>
      <c r="E2045" t="s">
        <v>82</v>
      </c>
      <c r="F2045" s="1">
        <v>61189684.579999998</v>
      </c>
      <c r="H2045" s="1">
        <v>48303663.670000002</v>
      </c>
    </row>
    <row r="2046" spans="1:11" x14ac:dyDescent="0.25">
      <c r="A2046" t="s">
        <v>9</v>
      </c>
      <c r="B2046" s="3">
        <v>46256</v>
      </c>
      <c r="C2046" t="s">
        <v>10</v>
      </c>
      <c r="D2046">
        <v>1102</v>
      </c>
      <c r="E2046" t="s">
        <v>107</v>
      </c>
      <c r="F2046" s="1">
        <v>3888610.77</v>
      </c>
      <c r="H2046" s="1">
        <v>3034384.41</v>
      </c>
    </row>
    <row r="2047" spans="1:11" x14ac:dyDescent="0.25">
      <c r="A2047" t="s">
        <v>9</v>
      </c>
      <c r="B2047" s="3">
        <v>46256</v>
      </c>
      <c r="C2047" t="s">
        <v>10</v>
      </c>
      <c r="D2047">
        <v>1106</v>
      </c>
      <c r="E2047" t="s">
        <v>83</v>
      </c>
      <c r="F2047" s="1">
        <v>35215246.009999998</v>
      </c>
      <c r="H2047" s="1">
        <v>27580836.77</v>
      </c>
    </row>
    <row r="2048" spans="1:11" x14ac:dyDescent="0.25">
      <c r="A2048" t="s">
        <v>9</v>
      </c>
      <c r="B2048" s="3">
        <v>46256</v>
      </c>
      <c r="C2048" t="s">
        <v>10</v>
      </c>
      <c r="D2048">
        <v>1108</v>
      </c>
      <c r="E2048" t="s">
        <v>84</v>
      </c>
      <c r="F2048" s="1">
        <v>68845602.799999997</v>
      </c>
      <c r="G2048" s="1">
        <v>295041.11</v>
      </c>
      <c r="H2048" s="1">
        <v>54040525.390000001</v>
      </c>
      <c r="I2048" s="1">
        <v>231669.47</v>
      </c>
      <c r="J2048" s="2">
        <v>58.084000000000003</v>
      </c>
      <c r="K2048" s="2">
        <v>5</v>
      </c>
    </row>
    <row r="2049" spans="1:11" x14ac:dyDescent="0.25">
      <c r="A2049" t="s">
        <v>9</v>
      </c>
      <c r="B2049" s="3">
        <v>46256</v>
      </c>
      <c r="C2049" t="s">
        <v>10</v>
      </c>
      <c r="D2049">
        <v>1109</v>
      </c>
      <c r="E2049" t="s">
        <v>108</v>
      </c>
      <c r="F2049" s="1">
        <v>3617919.72</v>
      </c>
      <c r="H2049" s="1">
        <v>2825736.43</v>
      </c>
    </row>
    <row r="2050" spans="1:11" x14ac:dyDescent="0.25">
      <c r="A2050" t="s">
        <v>9</v>
      </c>
      <c r="B2050" s="3">
        <v>46256</v>
      </c>
      <c r="C2050" t="s">
        <v>10</v>
      </c>
      <c r="D2050">
        <v>1110</v>
      </c>
      <c r="E2050" t="s">
        <v>85</v>
      </c>
      <c r="F2050" s="1">
        <v>38253636.219999999</v>
      </c>
      <c r="H2050" s="1">
        <v>30081733.789999999</v>
      </c>
    </row>
    <row r="2051" spans="1:11" x14ac:dyDescent="0.25">
      <c r="A2051" t="s">
        <v>9</v>
      </c>
      <c r="B2051" s="3">
        <v>46256</v>
      </c>
      <c r="C2051" t="s">
        <v>10</v>
      </c>
      <c r="D2051">
        <v>1111</v>
      </c>
      <c r="E2051" t="s">
        <v>86</v>
      </c>
      <c r="F2051" s="1">
        <v>45481664.259999998</v>
      </c>
      <c r="H2051" s="1">
        <v>36044738.159999996</v>
      </c>
    </row>
    <row r="2052" spans="1:11" x14ac:dyDescent="0.25">
      <c r="A2052" t="s">
        <v>9</v>
      </c>
      <c r="B2052" s="3">
        <v>46256</v>
      </c>
      <c r="C2052" t="s">
        <v>10</v>
      </c>
      <c r="D2052">
        <v>1114</v>
      </c>
      <c r="E2052" t="s">
        <v>87</v>
      </c>
      <c r="F2052" s="1">
        <v>34695686.869999997</v>
      </c>
      <c r="G2052" s="1">
        <v>49188.5</v>
      </c>
      <c r="H2052" s="1">
        <v>27343445.760000002</v>
      </c>
      <c r="I2052" s="1">
        <v>39244.589999999997</v>
      </c>
      <c r="J2052" s="2">
        <v>33</v>
      </c>
      <c r="K2052" s="2">
        <v>1</v>
      </c>
    </row>
    <row r="2053" spans="1:11" x14ac:dyDescent="0.25">
      <c r="A2053" t="s">
        <v>9</v>
      </c>
      <c r="B2053" s="3">
        <v>46256</v>
      </c>
      <c r="C2053" t="s">
        <v>10</v>
      </c>
      <c r="D2053">
        <v>1115</v>
      </c>
      <c r="E2053" t="s">
        <v>88</v>
      </c>
      <c r="F2053" s="1">
        <v>58332832.539999999</v>
      </c>
      <c r="G2053" s="1">
        <v>250532.69</v>
      </c>
      <c r="H2053" s="1">
        <v>46139367.490000002</v>
      </c>
      <c r="I2053" s="1">
        <v>207427.3</v>
      </c>
      <c r="J2053" s="2">
        <v>44.728999999999999</v>
      </c>
      <c r="K2053" s="2">
        <v>4</v>
      </c>
    </row>
    <row r="2054" spans="1:11" x14ac:dyDescent="0.25">
      <c r="A2054" t="s">
        <v>9</v>
      </c>
      <c r="B2054" s="3">
        <v>46256</v>
      </c>
      <c r="C2054" t="s">
        <v>10</v>
      </c>
      <c r="D2054">
        <v>1116</v>
      </c>
      <c r="E2054" t="s">
        <v>89</v>
      </c>
      <c r="F2054" s="1">
        <v>41270427.57</v>
      </c>
      <c r="H2054" s="1">
        <v>32323236.82</v>
      </c>
    </row>
    <row r="2055" spans="1:11" x14ac:dyDescent="0.25">
      <c r="A2055" t="s">
        <v>9</v>
      </c>
      <c r="B2055" s="3">
        <v>46256</v>
      </c>
      <c r="C2055" t="s">
        <v>10</v>
      </c>
      <c r="D2055">
        <v>1119</v>
      </c>
      <c r="E2055" t="s">
        <v>90</v>
      </c>
      <c r="F2055" s="1">
        <v>44105272.539999999</v>
      </c>
      <c r="H2055" s="1">
        <v>34702807.979999997</v>
      </c>
    </row>
    <row r="2056" spans="1:11" x14ac:dyDescent="0.25">
      <c r="A2056" t="s">
        <v>9</v>
      </c>
      <c r="B2056" s="3">
        <v>46256</v>
      </c>
      <c r="C2056" t="s">
        <v>10</v>
      </c>
      <c r="D2056">
        <v>2997</v>
      </c>
      <c r="E2056" t="s">
        <v>91</v>
      </c>
      <c r="F2056" s="1">
        <v>259325650.71000001</v>
      </c>
      <c r="G2056" s="1">
        <v>7583662.2800000003</v>
      </c>
      <c r="H2056" s="1">
        <v>206598801.72999999</v>
      </c>
      <c r="I2056" s="1">
        <v>5996230.1399999997</v>
      </c>
      <c r="J2056" s="2">
        <v>1812.77</v>
      </c>
      <c r="K2056" s="2">
        <v>74</v>
      </c>
    </row>
    <row r="2057" spans="1:11" x14ac:dyDescent="0.25">
      <c r="A2057" t="s">
        <v>9</v>
      </c>
      <c r="B2057" s="3">
        <v>46256</v>
      </c>
      <c r="C2057" t="s">
        <v>10</v>
      </c>
      <c r="D2057">
        <v>2998</v>
      </c>
      <c r="E2057" t="s">
        <v>92</v>
      </c>
      <c r="F2057" s="1">
        <v>127972374.72</v>
      </c>
      <c r="G2057" s="1">
        <v>4956803.53</v>
      </c>
      <c r="H2057" s="1">
        <v>100329967.64</v>
      </c>
      <c r="I2057" s="1">
        <v>3866380.77</v>
      </c>
      <c r="J2057" s="2">
        <v>1684.4690000000001</v>
      </c>
      <c r="K2057" s="2">
        <v>54</v>
      </c>
    </row>
    <row r="2058" spans="1:11" x14ac:dyDescent="0.25">
      <c r="A2058" t="s">
        <v>9</v>
      </c>
      <c r="B2058" s="3">
        <v>46256</v>
      </c>
      <c r="C2058" t="s">
        <v>10</v>
      </c>
      <c r="D2058">
        <v>2999</v>
      </c>
      <c r="E2058" t="s">
        <v>93</v>
      </c>
      <c r="F2058" s="1">
        <v>138832048.31999999</v>
      </c>
      <c r="G2058" s="1">
        <v>6803567.5899999999</v>
      </c>
      <c r="H2058" s="1">
        <v>109086629.67</v>
      </c>
      <c r="I2058" s="1">
        <v>5253394.0599999996</v>
      </c>
      <c r="J2058" s="2">
        <v>1683.5129999999999</v>
      </c>
      <c r="K2058" s="2">
        <v>68</v>
      </c>
    </row>
    <row r="2059" spans="1:11" x14ac:dyDescent="0.25">
      <c r="A2059" t="s">
        <v>9</v>
      </c>
      <c r="B2059" s="3">
        <v>46256</v>
      </c>
      <c r="C2059" t="s">
        <v>10</v>
      </c>
      <c r="D2059">
        <v>3601</v>
      </c>
      <c r="E2059" t="s">
        <v>94</v>
      </c>
      <c r="F2059" s="1">
        <v>143416997.72999999</v>
      </c>
      <c r="G2059" s="1">
        <v>7896152.0300000003</v>
      </c>
      <c r="H2059" s="1">
        <v>112341827.94</v>
      </c>
      <c r="I2059" s="1">
        <v>6084662.0700000003</v>
      </c>
      <c r="J2059" s="2">
        <v>1650.944</v>
      </c>
      <c r="K2059" s="2">
        <v>64</v>
      </c>
    </row>
    <row r="2060" spans="1:11" x14ac:dyDescent="0.25">
      <c r="A2060" t="s">
        <v>9</v>
      </c>
      <c r="B2060" s="3">
        <v>46256</v>
      </c>
      <c r="C2060" t="s">
        <v>10</v>
      </c>
      <c r="D2060">
        <v>3602</v>
      </c>
      <c r="E2060" t="s">
        <v>95</v>
      </c>
      <c r="F2060" s="1">
        <v>129133100.73</v>
      </c>
      <c r="G2060" s="1">
        <v>3699220.66</v>
      </c>
      <c r="H2060" s="1">
        <v>101371820.06</v>
      </c>
      <c r="I2060" s="1">
        <v>2887865.92</v>
      </c>
      <c r="J2060" s="2">
        <v>1005.789</v>
      </c>
      <c r="K2060" s="2">
        <v>40</v>
      </c>
    </row>
    <row r="2061" spans="1:11" x14ac:dyDescent="0.25">
      <c r="A2061" t="s">
        <v>9</v>
      </c>
      <c r="B2061" s="3">
        <v>46256</v>
      </c>
      <c r="C2061" t="s">
        <v>10</v>
      </c>
      <c r="D2061">
        <v>3603</v>
      </c>
      <c r="E2061" t="s">
        <v>96</v>
      </c>
      <c r="F2061" s="1">
        <v>130642792.25</v>
      </c>
      <c r="G2061" s="1">
        <v>3100445.96</v>
      </c>
      <c r="H2061" s="1">
        <v>101992112.19</v>
      </c>
      <c r="I2061" s="1">
        <v>2381543.46</v>
      </c>
      <c r="J2061" s="2">
        <v>846.26700000000005</v>
      </c>
      <c r="K2061" s="2">
        <v>32</v>
      </c>
    </row>
    <row r="2062" spans="1:11" x14ac:dyDescent="0.25">
      <c r="A2062" t="s">
        <v>9</v>
      </c>
      <c r="B2062" s="3">
        <v>46256</v>
      </c>
      <c r="C2062" t="s">
        <v>10</v>
      </c>
      <c r="D2062">
        <v>3604</v>
      </c>
      <c r="E2062" t="s">
        <v>97</v>
      </c>
      <c r="F2062" s="1">
        <v>91211292.670000002</v>
      </c>
      <c r="G2062" s="1">
        <v>1410147.37</v>
      </c>
      <c r="H2062" s="1">
        <v>71645277.920000002</v>
      </c>
      <c r="I2062" s="1">
        <v>1089529.05</v>
      </c>
      <c r="J2062" s="2">
        <v>507.22300000000001</v>
      </c>
      <c r="K2062" s="2">
        <v>18</v>
      </c>
    </row>
    <row r="2063" spans="1:11" x14ac:dyDescent="0.25">
      <c r="A2063" t="s">
        <v>9</v>
      </c>
      <c r="B2063" s="3">
        <v>46256</v>
      </c>
      <c r="C2063" t="s">
        <v>10</v>
      </c>
      <c r="D2063">
        <v>3605</v>
      </c>
      <c r="E2063" t="s">
        <v>98</v>
      </c>
      <c r="F2063" s="1">
        <v>192008037.12</v>
      </c>
      <c r="G2063" s="1">
        <v>4676411.91</v>
      </c>
      <c r="H2063" s="1">
        <v>152065859</v>
      </c>
      <c r="I2063" s="1">
        <v>3641960.36</v>
      </c>
      <c r="J2063" s="2">
        <v>1302.97</v>
      </c>
      <c r="K2063" s="2">
        <v>40</v>
      </c>
    </row>
    <row r="2064" spans="1:11" x14ac:dyDescent="0.25">
      <c r="A2064" t="s">
        <v>9</v>
      </c>
      <c r="B2064" s="3">
        <v>46256</v>
      </c>
      <c r="C2064" t="s">
        <v>10</v>
      </c>
      <c r="D2064">
        <v>3606</v>
      </c>
      <c r="E2064" t="s">
        <v>99</v>
      </c>
      <c r="F2064" s="1">
        <v>136276085.88999999</v>
      </c>
      <c r="G2064" s="1">
        <v>4160334.03</v>
      </c>
      <c r="H2064" s="1">
        <v>107333803.64</v>
      </c>
      <c r="I2064" s="1">
        <v>3215395.64</v>
      </c>
      <c r="J2064" s="2">
        <v>618.61099999999999</v>
      </c>
      <c r="K2064" s="2">
        <v>27</v>
      </c>
    </row>
    <row r="2065" spans="1:11" x14ac:dyDescent="0.25">
      <c r="A2065" t="s">
        <v>9</v>
      </c>
      <c r="B2065" s="3">
        <v>46256</v>
      </c>
      <c r="C2065" t="s">
        <v>10</v>
      </c>
      <c r="D2065">
        <v>3608</v>
      </c>
      <c r="E2065" t="s">
        <v>100</v>
      </c>
      <c r="F2065" s="1">
        <v>163567725.36000001</v>
      </c>
      <c r="G2065" s="1">
        <v>3110992.15</v>
      </c>
      <c r="H2065" s="1">
        <v>127204743.91</v>
      </c>
      <c r="I2065" s="1">
        <v>2437006.5099999998</v>
      </c>
      <c r="J2065" s="2">
        <v>873.404</v>
      </c>
      <c r="K2065" s="2">
        <v>32</v>
      </c>
    </row>
    <row r="2066" spans="1:11" x14ac:dyDescent="0.25">
      <c r="A2066" t="s">
        <v>9</v>
      </c>
      <c r="B2066" s="3">
        <v>46256</v>
      </c>
      <c r="C2066" t="s">
        <v>10</v>
      </c>
      <c r="D2066">
        <v>3613</v>
      </c>
      <c r="E2066" t="s">
        <v>101</v>
      </c>
      <c r="F2066" s="1">
        <v>116278044.70999999</v>
      </c>
      <c r="G2066" s="1">
        <v>2809518.84</v>
      </c>
      <c r="H2066" s="1">
        <v>91423716.530000001</v>
      </c>
      <c r="I2066" s="1">
        <v>2151942.65</v>
      </c>
      <c r="J2066" s="2">
        <v>734.71299999999997</v>
      </c>
      <c r="K2066" s="2">
        <v>27</v>
      </c>
    </row>
    <row r="2067" spans="1:11" x14ac:dyDescent="0.25">
      <c r="A2067" t="s">
        <v>9</v>
      </c>
      <c r="B2067" s="3">
        <v>46256</v>
      </c>
      <c r="C2067" t="s">
        <v>10</v>
      </c>
      <c r="D2067">
        <v>4001</v>
      </c>
      <c r="E2067" t="s">
        <v>102</v>
      </c>
      <c r="F2067" s="1">
        <v>23837164.739999998</v>
      </c>
      <c r="H2067" s="1">
        <v>18908513.489999998</v>
      </c>
    </row>
    <row r="2068" spans="1:11" x14ac:dyDescent="0.25">
      <c r="A2068" t="s">
        <v>9</v>
      </c>
      <c r="B2068" s="3">
        <v>46257</v>
      </c>
      <c r="C2068" t="s">
        <v>103</v>
      </c>
      <c r="D2068">
        <v>1002</v>
      </c>
      <c r="E2068" t="s">
        <v>11</v>
      </c>
      <c r="F2068" s="1">
        <v>88973262.489999995</v>
      </c>
      <c r="G2068" s="1">
        <v>245434.47</v>
      </c>
      <c r="H2068" s="1">
        <v>69681046.780000001</v>
      </c>
      <c r="I2068" s="1">
        <v>187761.2</v>
      </c>
      <c r="J2068" s="2">
        <v>79</v>
      </c>
      <c r="K2068" s="2">
        <v>1</v>
      </c>
    </row>
    <row r="2069" spans="1:11" x14ac:dyDescent="0.25">
      <c r="A2069" t="s">
        <v>9</v>
      </c>
      <c r="B2069" s="3">
        <v>46257</v>
      </c>
      <c r="C2069" t="s">
        <v>103</v>
      </c>
      <c r="D2069">
        <v>1003</v>
      </c>
      <c r="E2069" t="s">
        <v>12</v>
      </c>
      <c r="F2069" s="1">
        <v>72707547.819999993</v>
      </c>
      <c r="H2069" s="1">
        <v>56724199.68</v>
      </c>
    </row>
    <row r="2070" spans="1:11" x14ac:dyDescent="0.25">
      <c r="A2070" t="s">
        <v>9</v>
      </c>
      <c r="B2070" s="3">
        <v>46257</v>
      </c>
      <c r="C2070" t="s">
        <v>103</v>
      </c>
      <c r="D2070">
        <v>1004</v>
      </c>
      <c r="E2070" t="s">
        <v>13</v>
      </c>
      <c r="F2070" s="1">
        <v>83191372.859999999</v>
      </c>
      <c r="G2070" s="1">
        <v>2079597.52</v>
      </c>
      <c r="H2070" s="1">
        <v>65404606.670000002</v>
      </c>
      <c r="I2070" s="1">
        <v>1647377.32</v>
      </c>
      <c r="J2070" s="2">
        <v>584.45399999999995</v>
      </c>
      <c r="K2070" s="2">
        <v>18</v>
      </c>
    </row>
    <row r="2071" spans="1:11" x14ac:dyDescent="0.25">
      <c r="A2071" t="s">
        <v>9</v>
      </c>
      <c r="B2071" s="3">
        <v>46257</v>
      </c>
      <c r="C2071" t="s">
        <v>103</v>
      </c>
      <c r="D2071">
        <v>1005</v>
      </c>
      <c r="E2071" t="s">
        <v>14</v>
      </c>
      <c r="F2071" s="1">
        <v>69195235.590000004</v>
      </c>
      <c r="H2071" s="1">
        <v>54381675.079999998</v>
      </c>
    </row>
    <row r="2072" spans="1:11" x14ac:dyDescent="0.25">
      <c r="A2072" t="s">
        <v>9</v>
      </c>
      <c r="B2072" s="3">
        <v>46257</v>
      </c>
      <c r="C2072" t="s">
        <v>103</v>
      </c>
      <c r="D2072">
        <v>1006</v>
      </c>
      <c r="E2072" t="s">
        <v>15</v>
      </c>
      <c r="F2072" s="1">
        <v>80689443.430000007</v>
      </c>
      <c r="H2072" s="1">
        <v>63035298.329999998</v>
      </c>
    </row>
    <row r="2073" spans="1:11" x14ac:dyDescent="0.25">
      <c r="A2073" t="s">
        <v>9</v>
      </c>
      <c r="B2073" s="3">
        <v>46257</v>
      </c>
      <c r="C2073" t="s">
        <v>103</v>
      </c>
      <c r="D2073">
        <v>1008</v>
      </c>
      <c r="E2073" t="s">
        <v>17</v>
      </c>
      <c r="F2073" s="1">
        <v>95381676.719999999</v>
      </c>
      <c r="H2073" s="1">
        <v>74745424.019999996</v>
      </c>
    </row>
    <row r="2074" spans="1:11" x14ac:dyDescent="0.25">
      <c r="A2074" t="s">
        <v>9</v>
      </c>
      <c r="B2074" s="3">
        <v>46257</v>
      </c>
      <c r="C2074" t="s">
        <v>103</v>
      </c>
      <c r="D2074">
        <v>1010</v>
      </c>
      <c r="E2074" t="s">
        <v>18</v>
      </c>
      <c r="F2074" s="1">
        <v>50681946.399999999</v>
      </c>
      <c r="H2074" s="1">
        <v>39579687.420000002</v>
      </c>
    </row>
    <row r="2075" spans="1:11" x14ac:dyDescent="0.25">
      <c r="A2075" t="s">
        <v>9</v>
      </c>
      <c r="B2075" s="3">
        <v>46257</v>
      </c>
      <c r="C2075" t="s">
        <v>103</v>
      </c>
      <c r="D2075">
        <v>1011</v>
      </c>
      <c r="E2075" t="s">
        <v>19</v>
      </c>
      <c r="F2075" s="1">
        <v>53196201.5</v>
      </c>
      <c r="H2075" s="1">
        <v>42216176.899999999</v>
      </c>
    </row>
    <row r="2076" spans="1:11" x14ac:dyDescent="0.25">
      <c r="A2076" t="s">
        <v>9</v>
      </c>
      <c r="B2076" s="3">
        <v>46257</v>
      </c>
      <c r="C2076" t="s">
        <v>103</v>
      </c>
      <c r="D2076">
        <v>1012</v>
      </c>
      <c r="E2076" t="s">
        <v>20</v>
      </c>
      <c r="F2076" s="1">
        <v>71496671.859999999</v>
      </c>
      <c r="G2076" s="1">
        <v>133210.18</v>
      </c>
      <c r="H2076" s="1">
        <v>56051412.960000001</v>
      </c>
      <c r="I2076" s="1">
        <v>105533.65</v>
      </c>
      <c r="J2076" s="2">
        <v>26.044</v>
      </c>
      <c r="K2076" s="2">
        <v>4</v>
      </c>
    </row>
    <row r="2077" spans="1:11" x14ac:dyDescent="0.25">
      <c r="A2077" t="s">
        <v>9</v>
      </c>
      <c r="B2077" s="3">
        <v>46257</v>
      </c>
      <c r="C2077" t="s">
        <v>103</v>
      </c>
      <c r="D2077">
        <v>1013</v>
      </c>
      <c r="E2077" t="s">
        <v>21</v>
      </c>
      <c r="F2077" s="1">
        <v>59851436.25</v>
      </c>
      <c r="H2077" s="1">
        <v>47121629.399999999</v>
      </c>
    </row>
    <row r="2078" spans="1:11" x14ac:dyDescent="0.25">
      <c r="A2078" t="s">
        <v>9</v>
      </c>
      <c r="B2078" s="3">
        <v>46257</v>
      </c>
      <c r="C2078" t="s">
        <v>103</v>
      </c>
      <c r="D2078">
        <v>1014</v>
      </c>
      <c r="E2078" t="s">
        <v>22</v>
      </c>
      <c r="F2078" s="1">
        <v>68537996.870000005</v>
      </c>
      <c r="H2078" s="1">
        <v>53458456.079999998</v>
      </c>
    </row>
    <row r="2079" spans="1:11" x14ac:dyDescent="0.25">
      <c r="A2079" t="s">
        <v>9</v>
      </c>
      <c r="B2079" s="3">
        <v>46257</v>
      </c>
      <c r="C2079" t="s">
        <v>103</v>
      </c>
      <c r="D2079">
        <v>1015</v>
      </c>
      <c r="E2079" t="s">
        <v>23</v>
      </c>
      <c r="F2079" s="1">
        <v>60873787.649999999</v>
      </c>
      <c r="H2079" s="1">
        <v>47780571.640000001</v>
      </c>
    </row>
    <row r="2080" spans="1:11" x14ac:dyDescent="0.25">
      <c r="A2080" t="s">
        <v>9</v>
      </c>
      <c r="B2080" s="3">
        <v>46257</v>
      </c>
      <c r="C2080" t="s">
        <v>103</v>
      </c>
      <c r="D2080">
        <v>1016</v>
      </c>
      <c r="E2080" t="s">
        <v>24</v>
      </c>
      <c r="F2080" s="1">
        <v>101001933.13</v>
      </c>
      <c r="H2080" s="1">
        <v>79127770.579999998</v>
      </c>
    </row>
    <row r="2081" spans="1:11" x14ac:dyDescent="0.25">
      <c r="A2081" t="s">
        <v>9</v>
      </c>
      <c r="B2081" s="3">
        <v>46257</v>
      </c>
      <c r="C2081" t="s">
        <v>103</v>
      </c>
      <c r="D2081">
        <v>1017</v>
      </c>
      <c r="E2081" t="s">
        <v>25</v>
      </c>
      <c r="F2081" s="1">
        <v>77659773.370000005</v>
      </c>
      <c r="H2081" s="1">
        <v>60918841.5</v>
      </c>
    </row>
    <row r="2082" spans="1:11" x14ac:dyDescent="0.25">
      <c r="A2082" t="s">
        <v>9</v>
      </c>
      <c r="B2082" s="3">
        <v>46257</v>
      </c>
      <c r="C2082" t="s">
        <v>103</v>
      </c>
      <c r="D2082">
        <v>1018</v>
      </c>
      <c r="E2082" t="s">
        <v>26</v>
      </c>
      <c r="F2082" s="1">
        <v>38817464.219999999</v>
      </c>
      <c r="H2082" s="1">
        <v>30466484.129999999</v>
      </c>
    </row>
    <row r="2083" spans="1:11" x14ac:dyDescent="0.25">
      <c r="A2083" t="s">
        <v>9</v>
      </c>
      <c r="B2083" s="3">
        <v>46257</v>
      </c>
      <c r="C2083" t="s">
        <v>103</v>
      </c>
      <c r="D2083">
        <v>1020</v>
      </c>
      <c r="E2083" t="s">
        <v>27</v>
      </c>
      <c r="F2083" s="1">
        <v>70224929.659999996</v>
      </c>
      <c r="H2083" s="1">
        <v>54994024</v>
      </c>
    </row>
    <row r="2084" spans="1:11" x14ac:dyDescent="0.25">
      <c r="A2084" t="s">
        <v>9</v>
      </c>
      <c r="B2084" s="3">
        <v>46257</v>
      </c>
      <c r="C2084" t="s">
        <v>103</v>
      </c>
      <c r="D2084">
        <v>1021</v>
      </c>
      <c r="E2084" t="s">
        <v>28</v>
      </c>
      <c r="F2084" s="1">
        <v>53196550.759999998</v>
      </c>
      <c r="H2084" s="1">
        <v>41723472.560000002</v>
      </c>
    </row>
    <row r="2085" spans="1:11" x14ac:dyDescent="0.25">
      <c r="A2085" t="s">
        <v>9</v>
      </c>
      <c r="B2085" s="3">
        <v>46257</v>
      </c>
      <c r="C2085" t="s">
        <v>103</v>
      </c>
      <c r="D2085">
        <v>1022</v>
      </c>
      <c r="E2085" t="s">
        <v>29</v>
      </c>
      <c r="F2085" s="1">
        <v>94997405.019999996</v>
      </c>
      <c r="G2085" s="1">
        <v>42961.9</v>
      </c>
      <c r="H2085" s="1">
        <v>75336770.090000004</v>
      </c>
      <c r="I2085" s="1">
        <v>33286.57</v>
      </c>
      <c r="J2085" s="2">
        <v>9</v>
      </c>
      <c r="K2085" s="2">
        <v>1</v>
      </c>
    </row>
    <row r="2086" spans="1:11" x14ac:dyDescent="0.25">
      <c r="A2086" t="s">
        <v>9</v>
      </c>
      <c r="B2086" s="3">
        <v>46257</v>
      </c>
      <c r="C2086" t="s">
        <v>103</v>
      </c>
      <c r="D2086">
        <v>1024</v>
      </c>
      <c r="E2086" t="s">
        <v>31</v>
      </c>
      <c r="F2086" s="1">
        <v>61300610.960000001</v>
      </c>
      <c r="H2086" s="1">
        <v>47990975.840000004</v>
      </c>
    </row>
    <row r="2087" spans="1:11" x14ac:dyDescent="0.25">
      <c r="A2087" t="s">
        <v>9</v>
      </c>
      <c r="B2087" s="3">
        <v>46257</v>
      </c>
      <c r="C2087" t="s">
        <v>103</v>
      </c>
      <c r="D2087">
        <v>1026</v>
      </c>
      <c r="E2087" t="s">
        <v>32</v>
      </c>
      <c r="F2087" s="1">
        <v>73662293.189999998</v>
      </c>
      <c r="H2087" s="1">
        <v>57855795.299999997</v>
      </c>
    </row>
    <row r="2088" spans="1:11" x14ac:dyDescent="0.25">
      <c r="A2088" t="s">
        <v>9</v>
      </c>
      <c r="B2088" s="3">
        <v>46257</v>
      </c>
      <c r="C2088" t="s">
        <v>103</v>
      </c>
      <c r="D2088">
        <v>1027</v>
      </c>
      <c r="E2088" t="s">
        <v>33</v>
      </c>
      <c r="F2088" s="1">
        <v>19521552.780000001</v>
      </c>
      <c r="H2088" s="1">
        <v>15434586.970000001</v>
      </c>
    </row>
    <row r="2089" spans="1:11" x14ac:dyDescent="0.25">
      <c r="A2089" t="s">
        <v>9</v>
      </c>
      <c r="B2089" s="3">
        <v>46257</v>
      </c>
      <c r="C2089" t="s">
        <v>103</v>
      </c>
      <c r="D2089">
        <v>1028</v>
      </c>
      <c r="E2089" t="s">
        <v>34</v>
      </c>
      <c r="F2089" s="1">
        <v>51025890.579999998</v>
      </c>
      <c r="H2089" s="1">
        <v>40117925.329999998</v>
      </c>
    </row>
    <row r="2090" spans="1:11" x14ac:dyDescent="0.25">
      <c r="A2090" t="s">
        <v>9</v>
      </c>
      <c r="B2090" s="3">
        <v>46257</v>
      </c>
      <c r="C2090" t="s">
        <v>103</v>
      </c>
      <c r="D2090">
        <v>1029</v>
      </c>
      <c r="E2090" t="s">
        <v>35</v>
      </c>
      <c r="F2090" s="1">
        <v>45573711.259999998</v>
      </c>
      <c r="H2090" s="1">
        <v>35833372.960000001</v>
      </c>
    </row>
    <row r="2091" spans="1:11" x14ac:dyDescent="0.25">
      <c r="A2091" t="s">
        <v>9</v>
      </c>
      <c r="B2091" s="3">
        <v>46257</v>
      </c>
      <c r="C2091" t="s">
        <v>103</v>
      </c>
      <c r="D2091">
        <v>1030</v>
      </c>
      <c r="E2091" t="s">
        <v>36</v>
      </c>
      <c r="F2091" s="1">
        <v>18207291.030000001</v>
      </c>
      <c r="H2091" s="1">
        <v>14420285.119999999</v>
      </c>
    </row>
    <row r="2092" spans="1:11" x14ac:dyDescent="0.25">
      <c r="A2092" t="s">
        <v>9</v>
      </c>
      <c r="B2092" s="3">
        <v>46257</v>
      </c>
      <c r="C2092" t="s">
        <v>103</v>
      </c>
      <c r="D2092">
        <v>1031</v>
      </c>
      <c r="E2092" t="s">
        <v>37</v>
      </c>
      <c r="F2092" s="1">
        <v>47482735.520000003</v>
      </c>
      <c r="H2092" s="1">
        <v>38114013.020000003</v>
      </c>
    </row>
    <row r="2093" spans="1:11" x14ac:dyDescent="0.25">
      <c r="A2093" t="s">
        <v>9</v>
      </c>
      <c r="B2093" s="3">
        <v>46257</v>
      </c>
      <c r="C2093" t="s">
        <v>103</v>
      </c>
      <c r="D2093">
        <v>1032</v>
      </c>
      <c r="E2093" t="s">
        <v>38</v>
      </c>
      <c r="F2093" s="1">
        <v>62293661.899999999</v>
      </c>
      <c r="H2093" s="1">
        <v>48921518.579999998</v>
      </c>
    </row>
    <row r="2094" spans="1:11" x14ac:dyDescent="0.25">
      <c r="A2094" t="s">
        <v>9</v>
      </c>
      <c r="B2094" s="3">
        <v>46257</v>
      </c>
      <c r="C2094" t="s">
        <v>103</v>
      </c>
      <c r="D2094">
        <v>1033</v>
      </c>
      <c r="E2094" t="s">
        <v>39</v>
      </c>
      <c r="F2094" s="1">
        <v>55785064.950000003</v>
      </c>
      <c r="H2094" s="1">
        <v>43877882.130000003</v>
      </c>
    </row>
    <row r="2095" spans="1:11" x14ac:dyDescent="0.25">
      <c r="A2095" t="s">
        <v>9</v>
      </c>
      <c r="B2095" s="3">
        <v>46257</v>
      </c>
      <c r="C2095" t="s">
        <v>103</v>
      </c>
      <c r="D2095">
        <v>1035</v>
      </c>
      <c r="E2095" t="s">
        <v>40</v>
      </c>
      <c r="F2095" s="1">
        <v>40659013.979999997</v>
      </c>
      <c r="H2095" s="1">
        <v>31943825.370000001</v>
      </c>
    </row>
    <row r="2096" spans="1:11" x14ac:dyDescent="0.25">
      <c r="A2096" t="s">
        <v>9</v>
      </c>
      <c r="B2096" s="3">
        <v>46257</v>
      </c>
      <c r="C2096" t="s">
        <v>103</v>
      </c>
      <c r="D2096">
        <v>1036</v>
      </c>
      <c r="E2096" t="s">
        <v>41</v>
      </c>
      <c r="F2096" s="1">
        <v>5869474.7300000004</v>
      </c>
      <c r="H2096" s="1">
        <v>4628018.76</v>
      </c>
    </row>
    <row r="2097" spans="1:11" x14ac:dyDescent="0.25">
      <c r="A2097" t="s">
        <v>9</v>
      </c>
      <c r="B2097" s="3">
        <v>46257</v>
      </c>
      <c r="C2097" t="s">
        <v>103</v>
      </c>
      <c r="D2097">
        <v>1039</v>
      </c>
      <c r="E2097" t="s">
        <v>43</v>
      </c>
      <c r="F2097" s="1">
        <v>59398691.780000001</v>
      </c>
      <c r="H2097" s="1">
        <v>46619080.009999998</v>
      </c>
    </row>
    <row r="2098" spans="1:11" x14ac:dyDescent="0.25">
      <c r="A2098" t="s">
        <v>9</v>
      </c>
      <c r="B2098" s="3">
        <v>46257</v>
      </c>
      <c r="C2098" t="s">
        <v>103</v>
      </c>
      <c r="D2098">
        <v>1042</v>
      </c>
      <c r="E2098" t="s">
        <v>44</v>
      </c>
      <c r="F2098" s="1">
        <v>50060138.920000002</v>
      </c>
      <c r="G2098" s="1">
        <v>18117.650000000001</v>
      </c>
      <c r="H2098" s="1">
        <v>39491698.310000002</v>
      </c>
      <c r="I2098" s="1">
        <v>14099.95</v>
      </c>
      <c r="J2098" s="2">
        <v>8</v>
      </c>
      <c r="K2098" s="2">
        <v>1</v>
      </c>
    </row>
    <row r="2099" spans="1:11" x14ac:dyDescent="0.25">
      <c r="A2099" t="s">
        <v>9</v>
      </c>
      <c r="B2099" s="3">
        <v>46257</v>
      </c>
      <c r="C2099" t="s">
        <v>103</v>
      </c>
      <c r="D2099">
        <v>1043</v>
      </c>
      <c r="E2099" t="s">
        <v>45</v>
      </c>
      <c r="F2099" s="1">
        <v>62128139.439999998</v>
      </c>
      <c r="H2099" s="1">
        <v>48669114.619999997</v>
      </c>
    </row>
    <row r="2100" spans="1:11" x14ac:dyDescent="0.25">
      <c r="A2100" t="s">
        <v>9</v>
      </c>
      <c r="B2100" s="3">
        <v>46257</v>
      </c>
      <c r="C2100" t="s">
        <v>103</v>
      </c>
      <c r="D2100">
        <v>1044</v>
      </c>
      <c r="E2100" t="s">
        <v>46</v>
      </c>
      <c r="F2100" s="1">
        <v>21071203.239999998</v>
      </c>
      <c r="H2100" s="1">
        <v>16599534.699999999</v>
      </c>
    </row>
    <row r="2101" spans="1:11" x14ac:dyDescent="0.25">
      <c r="A2101" t="s">
        <v>9</v>
      </c>
      <c r="B2101" s="3">
        <v>46257</v>
      </c>
      <c r="C2101" t="s">
        <v>103</v>
      </c>
      <c r="D2101">
        <v>1045</v>
      </c>
      <c r="E2101" t="s">
        <v>47</v>
      </c>
      <c r="F2101" s="1">
        <v>14611483.439999999</v>
      </c>
      <c r="H2101" s="1">
        <v>11551509.26</v>
      </c>
    </row>
    <row r="2102" spans="1:11" x14ac:dyDescent="0.25">
      <c r="A2102" t="s">
        <v>9</v>
      </c>
      <c r="B2102" s="3">
        <v>46257</v>
      </c>
      <c r="C2102" t="s">
        <v>103</v>
      </c>
      <c r="D2102">
        <v>1046</v>
      </c>
      <c r="E2102" t="s">
        <v>48</v>
      </c>
      <c r="F2102" s="1">
        <v>17462211.989999998</v>
      </c>
      <c r="H2102" s="1">
        <v>13700704.92</v>
      </c>
    </row>
    <row r="2103" spans="1:11" x14ac:dyDescent="0.25">
      <c r="A2103" t="s">
        <v>9</v>
      </c>
      <c r="B2103" s="3">
        <v>46257</v>
      </c>
      <c r="C2103" t="s">
        <v>103</v>
      </c>
      <c r="D2103">
        <v>1050</v>
      </c>
      <c r="E2103" t="s">
        <v>49</v>
      </c>
      <c r="F2103" s="1">
        <v>49605485.920000002</v>
      </c>
      <c r="H2103" s="1">
        <v>38934191.880000003</v>
      </c>
    </row>
    <row r="2104" spans="1:11" x14ac:dyDescent="0.25">
      <c r="A2104" t="s">
        <v>9</v>
      </c>
      <c r="B2104" s="3">
        <v>46257</v>
      </c>
      <c r="C2104" t="s">
        <v>103</v>
      </c>
      <c r="D2104">
        <v>1051</v>
      </c>
      <c r="E2104" t="s">
        <v>50</v>
      </c>
      <c r="F2104" s="1">
        <v>56906478.719999999</v>
      </c>
      <c r="G2104" s="1">
        <v>405858.8</v>
      </c>
      <c r="H2104" s="1">
        <v>45034623.159999996</v>
      </c>
      <c r="I2104" s="1">
        <v>304858.40999999997</v>
      </c>
      <c r="J2104" s="2">
        <v>115.20099999999999</v>
      </c>
      <c r="K2104" s="2">
        <v>4</v>
      </c>
    </row>
    <row r="2105" spans="1:11" x14ac:dyDescent="0.25">
      <c r="A2105" t="s">
        <v>9</v>
      </c>
      <c r="B2105" s="3">
        <v>46257</v>
      </c>
      <c r="C2105" t="s">
        <v>103</v>
      </c>
      <c r="D2105">
        <v>1052</v>
      </c>
      <c r="E2105" t="s">
        <v>51</v>
      </c>
      <c r="F2105" s="1">
        <v>55236743.859999999</v>
      </c>
      <c r="G2105" s="1">
        <v>62482.9</v>
      </c>
      <c r="H2105" s="1">
        <v>43835604.479999997</v>
      </c>
      <c r="I2105" s="1">
        <v>48411.31</v>
      </c>
      <c r="J2105" s="2">
        <v>21</v>
      </c>
      <c r="K2105" s="2">
        <v>1</v>
      </c>
    </row>
    <row r="2106" spans="1:11" x14ac:dyDescent="0.25">
      <c r="A2106" t="s">
        <v>9</v>
      </c>
      <c r="B2106" s="3">
        <v>46257</v>
      </c>
      <c r="C2106" t="s">
        <v>103</v>
      </c>
      <c r="D2106">
        <v>1053</v>
      </c>
      <c r="E2106" t="s">
        <v>52</v>
      </c>
      <c r="F2106" s="1">
        <v>49465745.090000004</v>
      </c>
      <c r="H2106" s="1">
        <v>38854418.380000003</v>
      </c>
    </row>
    <row r="2107" spans="1:11" x14ac:dyDescent="0.25">
      <c r="A2107" t="s">
        <v>9</v>
      </c>
      <c r="B2107" s="3">
        <v>46257</v>
      </c>
      <c r="C2107" t="s">
        <v>103</v>
      </c>
      <c r="D2107">
        <v>1054</v>
      </c>
      <c r="E2107" t="s">
        <v>53</v>
      </c>
      <c r="F2107" s="1">
        <v>76779170.939999998</v>
      </c>
      <c r="H2107" s="1">
        <v>59887775.689999998</v>
      </c>
    </row>
    <row r="2108" spans="1:11" x14ac:dyDescent="0.25">
      <c r="A2108" t="s">
        <v>9</v>
      </c>
      <c r="B2108" s="3">
        <v>46257</v>
      </c>
      <c r="C2108" t="s">
        <v>103</v>
      </c>
      <c r="D2108">
        <v>1055</v>
      </c>
      <c r="E2108" t="s">
        <v>54</v>
      </c>
      <c r="F2108" s="1">
        <v>47591394.159999996</v>
      </c>
      <c r="H2108" s="1">
        <v>37445112.560000002</v>
      </c>
    </row>
    <row r="2109" spans="1:11" x14ac:dyDescent="0.25">
      <c r="A2109" t="s">
        <v>9</v>
      </c>
      <c r="B2109" s="3">
        <v>46257</v>
      </c>
      <c r="C2109" t="s">
        <v>103</v>
      </c>
      <c r="D2109">
        <v>1056</v>
      </c>
      <c r="E2109" t="s">
        <v>55</v>
      </c>
      <c r="F2109" s="1">
        <v>42398023.689999998</v>
      </c>
      <c r="H2109" s="1">
        <v>33338401.07</v>
      </c>
    </row>
    <row r="2110" spans="1:11" x14ac:dyDescent="0.25">
      <c r="A2110" t="s">
        <v>9</v>
      </c>
      <c r="B2110" s="3">
        <v>46257</v>
      </c>
      <c r="C2110" t="s">
        <v>103</v>
      </c>
      <c r="D2110">
        <v>1057</v>
      </c>
      <c r="E2110" t="s">
        <v>56</v>
      </c>
      <c r="F2110" s="1">
        <v>72752199.370000005</v>
      </c>
      <c r="H2110" s="1">
        <v>57086204.07</v>
      </c>
    </row>
    <row r="2111" spans="1:11" x14ac:dyDescent="0.25">
      <c r="A2111" t="s">
        <v>9</v>
      </c>
      <c r="B2111" s="3">
        <v>46257</v>
      </c>
      <c r="C2111" t="s">
        <v>103</v>
      </c>
      <c r="D2111">
        <v>1058</v>
      </c>
      <c r="E2111" t="s">
        <v>57</v>
      </c>
      <c r="F2111" s="1">
        <v>62546394.979999997</v>
      </c>
      <c r="H2111" s="1">
        <v>48849009.649999999</v>
      </c>
    </row>
    <row r="2112" spans="1:11" x14ac:dyDescent="0.25">
      <c r="A2112" t="s">
        <v>9</v>
      </c>
      <c r="B2112" s="3">
        <v>46257</v>
      </c>
      <c r="C2112" t="s">
        <v>103</v>
      </c>
      <c r="D2112">
        <v>1059</v>
      </c>
      <c r="E2112" t="s">
        <v>58</v>
      </c>
      <c r="F2112" s="1">
        <v>61233123.789999999</v>
      </c>
      <c r="H2112" s="1">
        <v>47768081.490000002</v>
      </c>
    </row>
    <row r="2113" spans="1:11" x14ac:dyDescent="0.25">
      <c r="A2113" t="s">
        <v>9</v>
      </c>
      <c r="B2113" s="3">
        <v>46257</v>
      </c>
      <c r="C2113" t="s">
        <v>103</v>
      </c>
      <c r="D2113">
        <v>1060</v>
      </c>
      <c r="E2113" t="s">
        <v>59</v>
      </c>
      <c r="F2113" s="1">
        <v>36672836.060000002</v>
      </c>
      <c r="H2113" s="1">
        <v>29158630.48</v>
      </c>
    </row>
    <row r="2114" spans="1:11" x14ac:dyDescent="0.25">
      <c r="A2114" t="s">
        <v>9</v>
      </c>
      <c r="B2114" s="3">
        <v>46257</v>
      </c>
      <c r="C2114" t="s">
        <v>103</v>
      </c>
      <c r="D2114">
        <v>1061</v>
      </c>
      <c r="E2114" t="s">
        <v>60</v>
      </c>
      <c r="F2114" s="1">
        <v>64512076.640000001</v>
      </c>
      <c r="G2114" s="1">
        <v>88552.2</v>
      </c>
      <c r="H2114" s="1">
        <v>50290344.18</v>
      </c>
      <c r="I2114" s="1">
        <v>68609.72</v>
      </c>
      <c r="J2114" s="2">
        <v>35</v>
      </c>
      <c r="K2114" s="2">
        <v>2</v>
      </c>
    </row>
    <row r="2115" spans="1:11" x14ac:dyDescent="0.25">
      <c r="A2115" t="s">
        <v>9</v>
      </c>
      <c r="B2115" s="3">
        <v>46257</v>
      </c>
      <c r="C2115" t="s">
        <v>103</v>
      </c>
      <c r="D2115">
        <v>1066</v>
      </c>
      <c r="E2115" t="s">
        <v>105</v>
      </c>
      <c r="F2115" s="1">
        <v>4765584.33</v>
      </c>
      <c r="H2115" s="1">
        <v>3741289.78</v>
      </c>
    </row>
    <row r="2116" spans="1:11" x14ac:dyDescent="0.25">
      <c r="A2116" t="s">
        <v>9</v>
      </c>
      <c r="B2116" s="3">
        <v>46257</v>
      </c>
      <c r="C2116" t="s">
        <v>103</v>
      </c>
      <c r="D2116">
        <v>1067</v>
      </c>
      <c r="E2116" t="s">
        <v>61</v>
      </c>
      <c r="F2116" s="1">
        <v>39188632.850000001</v>
      </c>
      <c r="G2116" s="1">
        <v>286354.05</v>
      </c>
      <c r="H2116" s="1">
        <v>30775017.739999998</v>
      </c>
      <c r="I2116" s="1">
        <v>225977.95</v>
      </c>
      <c r="J2116" s="2">
        <v>105.075</v>
      </c>
      <c r="K2116" s="2">
        <v>2</v>
      </c>
    </row>
    <row r="2117" spans="1:11" x14ac:dyDescent="0.25">
      <c r="A2117" t="s">
        <v>9</v>
      </c>
      <c r="B2117" s="3">
        <v>46257</v>
      </c>
      <c r="C2117" t="s">
        <v>103</v>
      </c>
      <c r="D2117">
        <v>1068</v>
      </c>
      <c r="E2117" t="s">
        <v>62</v>
      </c>
      <c r="F2117" s="1">
        <v>67861368.209999993</v>
      </c>
      <c r="H2117" s="1">
        <v>53272727.079999998</v>
      </c>
    </row>
    <row r="2118" spans="1:11" x14ac:dyDescent="0.25">
      <c r="A2118" t="s">
        <v>9</v>
      </c>
      <c r="B2118" s="3">
        <v>46257</v>
      </c>
      <c r="C2118" t="s">
        <v>103</v>
      </c>
      <c r="D2118">
        <v>1074</v>
      </c>
      <c r="E2118" t="s">
        <v>63</v>
      </c>
      <c r="F2118" s="1">
        <v>28398496.98</v>
      </c>
      <c r="H2118" s="1">
        <v>22219901.609999999</v>
      </c>
    </row>
    <row r="2119" spans="1:11" x14ac:dyDescent="0.25">
      <c r="A2119" t="s">
        <v>9</v>
      </c>
      <c r="B2119" s="3">
        <v>46257</v>
      </c>
      <c r="C2119" t="s">
        <v>103</v>
      </c>
      <c r="D2119">
        <v>1075</v>
      </c>
      <c r="E2119" t="s">
        <v>64</v>
      </c>
      <c r="F2119" s="1">
        <v>61490098.109999999</v>
      </c>
      <c r="H2119" s="1">
        <v>48913537.07</v>
      </c>
    </row>
    <row r="2120" spans="1:11" x14ac:dyDescent="0.25">
      <c r="A2120" t="s">
        <v>9</v>
      </c>
      <c r="B2120" s="3">
        <v>46257</v>
      </c>
      <c r="C2120" t="s">
        <v>103</v>
      </c>
      <c r="D2120">
        <v>1076</v>
      </c>
      <c r="E2120" t="s">
        <v>65</v>
      </c>
      <c r="F2120" s="1">
        <v>60286786.939999998</v>
      </c>
      <c r="H2120" s="1">
        <v>47442585.409999996</v>
      </c>
    </row>
    <row r="2121" spans="1:11" x14ac:dyDescent="0.25">
      <c r="A2121" t="s">
        <v>9</v>
      </c>
      <c r="B2121" s="3">
        <v>46257</v>
      </c>
      <c r="C2121" t="s">
        <v>103</v>
      </c>
      <c r="D2121">
        <v>1078</v>
      </c>
      <c r="E2121" t="s">
        <v>67</v>
      </c>
      <c r="F2121" s="1">
        <v>68575650.260000005</v>
      </c>
      <c r="H2121" s="1">
        <v>54001914.25</v>
      </c>
    </row>
    <row r="2122" spans="1:11" x14ac:dyDescent="0.25">
      <c r="A2122" t="s">
        <v>9</v>
      </c>
      <c r="B2122" s="3">
        <v>46257</v>
      </c>
      <c r="C2122" t="s">
        <v>103</v>
      </c>
      <c r="D2122">
        <v>1080</v>
      </c>
      <c r="E2122" t="s">
        <v>68</v>
      </c>
      <c r="F2122" s="1">
        <v>60087589.939999998</v>
      </c>
      <c r="H2122" s="1">
        <v>47191099.359999999</v>
      </c>
    </row>
    <row r="2123" spans="1:11" x14ac:dyDescent="0.25">
      <c r="A2123" t="s">
        <v>9</v>
      </c>
      <c r="B2123" s="3">
        <v>46257</v>
      </c>
      <c r="C2123" t="s">
        <v>103</v>
      </c>
      <c r="D2123">
        <v>1081</v>
      </c>
      <c r="E2123" t="s">
        <v>69</v>
      </c>
      <c r="F2123" s="1">
        <v>38609184.740000002</v>
      </c>
      <c r="H2123" s="1">
        <v>30179826.82</v>
      </c>
    </row>
    <row r="2124" spans="1:11" x14ac:dyDescent="0.25">
      <c r="A2124" t="s">
        <v>9</v>
      </c>
      <c r="B2124" s="3">
        <v>46257</v>
      </c>
      <c r="C2124" t="s">
        <v>103</v>
      </c>
      <c r="D2124">
        <v>1082</v>
      </c>
      <c r="E2124" t="s">
        <v>70</v>
      </c>
      <c r="F2124" s="1">
        <v>27572162.989999998</v>
      </c>
      <c r="H2124" s="1">
        <v>21769390.18</v>
      </c>
    </row>
    <row r="2125" spans="1:11" x14ac:dyDescent="0.25">
      <c r="A2125" t="s">
        <v>9</v>
      </c>
      <c r="B2125" s="3">
        <v>46257</v>
      </c>
      <c r="C2125" t="s">
        <v>103</v>
      </c>
      <c r="D2125">
        <v>1084</v>
      </c>
      <c r="E2125" t="s">
        <v>71</v>
      </c>
      <c r="F2125" s="1">
        <v>18205744.41</v>
      </c>
      <c r="H2125" s="1">
        <v>14398139.960000001</v>
      </c>
    </row>
    <row r="2126" spans="1:11" x14ac:dyDescent="0.25">
      <c r="A2126" t="s">
        <v>9</v>
      </c>
      <c r="B2126" s="3">
        <v>46257</v>
      </c>
      <c r="C2126" t="s">
        <v>103</v>
      </c>
      <c r="D2126">
        <v>1085</v>
      </c>
      <c r="E2126" t="s">
        <v>72</v>
      </c>
      <c r="F2126" s="1">
        <v>37137225.219999999</v>
      </c>
      <c r="H2126" s="1">
        <v>29248741.609999999</v>
      </c>
    </row>
    <row r="2127" spans="1:11" x14ac:dyDescent="0.25">
      <c r="A2127" t="s">
        <v>9</v>
      </c>
      <c r="B2127" s="3">
        <v>46257</v>
      </c>
      <c r="C2127" t="s">
        <v>103</v>
      </c>
      <c r="D2127">
        <v>1086</v>
      </c>
      <c r="E2127" t="s">
        <v>73</v>
      </c>
      <c r="F2127" s="1">
        <v>47630551.829999998</v>
      </c>
      <c r="H2127" s="1">
        <v>37284073.140000001</v>
      </c>
    </row>
    <row r="2128" spans="1:11" x14ac:dyDescent="0.25">
      <c r="A2128" t="s">
        <v>9</v>
      </c>
      <c r="B2128" s="3">
        <v>46257</v>
      </c>
      <c r="C2128" t="s">
        <v>103</v>
      </c>
      <c r="D2128">
        <v>1087</v>
      </c>
      <c r="E2128" t="s">
        <v>74</v>
      </c>
      <c r="F2128" s="1">
        <v>65081040.82</v>
      </c>
      <c r="G2128" s="1">
        <v>114897.13</v>
      </c>
      <c r="H2128" s="1">
        <v>51374333.479999997</v>
      </c>
      <c r="I2128" s="1">
        <v>85409.34</v>
      </c>
      <c r="J2128" s="2">
        <v>15.568</v>
      </c>
      <c r="K2128" s="2">
        <v>2</v>
      </c>
    </row>
    <row r="2129" spans="1:8" x14ac:dyDescent="0.25">
      <c r="A2129" t="s">
        <v>9</v>
      </c>
      <c r="B2129" s="3">
        <v>46257</v>
      </c>
      <c r="C2129" t="s">
        <v>103</v>
      </c>
      <c r="D2129">
        <v>1088</v>
      </c>
      <c r="E2129" t="s">
        <v>75</v>
      </c>
      <c r="F2129" s="1">
        <v>49069505.469999999</v>
      </c>
      <c r="H2129" s="1">
        <v>38379005.659999996</v>
      </c>
    </row>
    <row r="2130" spans="1:8" x14ac:dyDescent="0.25">
      <c r="A2130" t="s">
        <v>9</v>
      </c>
      <c r="B2130" s="3">
        <v>46257</v>
      </c>
      <c r="C2130" t="s">
        <v>103</v>
      </c>
      <c r="D2130">
        <v>1092</v>
      </c>
      <c r="E2130" t="s">
        <v>76</v>
      </c>
      <c r="F2130" s="1">
        <v>44939534.509999998</v>
      </c>
      <c r="H2130" s="1">
        <v>35134993.090000004</v>
      </c>
    </row>
    <row r="2131" spans="1:8" x14ac:dyDescent="0.25">
      <c r="A2131" t="s">
        <v>9</v>
      </c>
      <c r="B2131" s="3">
        <v>46257</v>
      </c>
      <c r="C2131" t="s">
        <v>103</v>
      </c>
      <c r="D2131">
        <v>1093</v>
      </c>
      <c r="E2131" t="s">
        <v>77</v>
      </c>
      <c r="F2131" s="1">
        <v>59480062.060000002</v>
      </c>
      <c r="H2131" s="1">
        <v>46780253.549999997</v>
      </c>
    </row>
    <row r="2132" spans="1:8" x14ac:dyDescent="0.25">
      <c r="A2132" t="s">
        <v>9</v>
      </c>
      <c r="B2132" s="3">
        <v>46257</v>
      </c>
      <c r="C2132" t="s">
        <v>103</v>
      </c>
      <c r="D2132">
        <v>1096</v>
      </c>
      <c r="E2132" t="s">
        <v>78</v>
      </c>
      <c r="F2132" s="1">
        <v>53393560.07</v>
      </c>
      <c r="H2132" s="1">
        <v>42073546.630000003</v>
      </c>
    </row>
    <row r="2133" spans="1:8" x14ac:dyDescent="0.25">
      <c r="A2133" t="s">
        <v>9</v>
      </c>
      <c r="B2133" s="3">
        <v>46257</v>
      </c>
      <c r="C2133" t="s">
        <v>103</v>
      </c>
      <c r="D2133">
        <v>1097</v>
      </c>
      <c r="E2133" t="s">
        <v>79</v>
      </c>
      <c r="F2133" s="1">
        <v>42508608.5</v>
      </c>
      <c r="H2133" s="1">
        <v>33386164.530000001</v>
      </c>
    </row>
    <row r="2134" spans="1:8" x14ac:dyDescent="0.25">
      <c r="A2134" t="s">
        <v>9</v>
      </c>
      <c r="B2134" s="3">
        <v>46257</v>
      </c>
      <c r="C2134" t="s">
        <v>103</v>
      </c>
      <c r="D2134">
        <v>1099</v>
      </c>
      <c r="E2134" t="s">
        <v>81</v>
      </c>
      <c r="F2134" s="1">
        <v>48604671.630000003</v>
      </c>
      <c r="H2134" s="1">
        <v>38665236.75</v>
      </c>
    </row>
    <row r="2135" spans="1:8" x14ac:dyDescent="0.25">
      <c r="A2135" t="s">
        <v>9</v>
      </c>
      <c r="B2135" s="3">
        <v>46257</v>
      </c>
      <c r="C2135" t="s">
        <v>103</v>
      </c>
      <c r="D2135">
        <v>1102</v>
      </c>
      <c r="E2135" t="s">
        <v>107</v>
      </c>
      <c r="F2135" s="1">
        <v>4277120.54</v>
      </c>
      <c r="H2135" s="1">
        <v>3357293.06</v>
      </c>
    </row>
    <row r="2136" spans="1:8" x14ac:dyDescent="0.25">
      <c r="A2136" t="s">
        <v>9</v>
      </c>
      <c r="B2136" s="3">
        <v>46257</v>
      </c>
      <c r="C2136" t="s">
        <v>103</v>
      </c>
      <c r="D2136">
        <v>1106</v>
      </c>
      <c r="E2136" t="s">
        <v>83</v>
      </c>
      <c r="F2136" s="1">
        <v>32971459.100000001</v>
      </c>
      <c r="H2136" s="1">
        <v>25819355.800000001</v>
      </c>
    </row>
    <row r="2137" spans="1:8" x14ac:dyDescent="0.25">
      <c r="A2137" t="s">
        <v>9</v>
      </c>
      <c r="B2137" s="3">
        <v>46257</v>
      </c>
      <c r="C2137" t="s">
        <v>103</v>
      </c>
      <c r="D2137">
        <v>1108</v>
      </c>
      <c r="E2137" t="s">
        <v>84</v>
      </c>
      <c r="F2137" s="1">
        <v>62621388.899999999</v>
      </c>
      <c r="H2137" s="1">
        <v>49254460.439999998</v>
      </c>
    </row>
    <row r="2138" spans="1:8" x14ac:dyDescent="0.25">
      <c r="A2138" t="s">
        <v>9</v>
      </c>
      <c r="B2138" s="3">
        <v>46257</v>
      </c>
      <c r="C2138" t="s">
        <v>103</v>
      </c>
      <c r="D2138">
        <v>1109</v>
      </c>
      <c r="E2138" t="s">
        <v>108</v>
      </c>
      <c r="F2138" s="1">
        <v>5471919.6500000004</v>
      </c>
      <c r="H2138" s="1">
        <v>4289375.92</v>
      </c>
    </row>
    <row r="2139" spans="1:8" x14ac:dyDescent="0.25">
      <c r="A2139" t="s">
        <v>9</v>
      </c>
      <c r="B2139" s="3">
        <v>46257</v>
      </c>
      <c r="C2139" t="s">
        <v>103</v>
      </c>
      <c r="D2139">
        <v>1110</v>
      </c>
      <c r="E2139" t="s">
        <v>85</v>
      </c>
      <c r="F2139" s="1">
        <v>42978678.689999998</v>
      </c>
      <c r="H2139" s="1">
        <v>33711601.240000002</v>
      </c>
    </row>
    <row r="2140" spans="1:8" x14ac:dyDescent="0.25">
      <c r="A2140" t="s">
        <v>9</v>
      </c>
      <c r="B2140" s="3">
        <v>46257</v>
      </c>
      <c r="C2140" t="s">
        <v>103</v>
      </c>
      <c r="D2140">
        <v>1111</v>
      </c>
      <c r="E2140" t="s">
        <v>86</v>
      </c>
      <c r="F2140" s="1">
        <v>27775774.260000002</v>
      </c>
      <c r="H2140" s="1">
        <v>22031665.329999998</v>
      </c>
    </row>
    <row r="2141" spans="1:8" x14ac:dyDescent="0.25">
      <c r="A2141" t="s">
        <v>9</v>
      </c>
      <c r="B2141" s="3">
        <v>46257</v>
      </c>
      <c r="C2141" t="s">
        <v>103</v>
      </c>
      <c r="D2141">
        <v>1114</v>
      </c>
      <c r="E2141" t="s">
        <v>87</v>
      </c>
      <c r="F2141" s="1">
        <v>26306771.370000001</v>
      </c>
      <c r="H2141" s="1">
        <v>20693817.030000001</v>
      </c>
    </row>
    <row r="2142" spans="1:8" x14ac:dyDescent="0.25">
      <c r="A2142" t="s">
        <v>9</v>
      </c>
      <c r="B2142" s="3">
        <v>46257</v>
      </c>
      <c r="C2142" t="s">
        <v>103</v>
      </c>
      <c r="D2142">
        <v>1115</v>
      </c>
      <c r="E2142" t="s">
        <v>88</v>
      </c>
      <c r="F2142" s="1">
        <v>54724261.219999999</v>
      </c>
      <c r="H2142" s="1">
        <v>43182980.289999999</v>
      </c>
    </row>
    <row r="2143" spans="1:8" x14ac:dyDescent="0.25">
      <c r="A2143" t="s">
        <v>9</v>
      </c>
      <c r="B2143" s="3">
        <v>46257</v>
      </c>
      <c r="C2143" t="s">
        <v>103</v>
      </c>
      <c r="D2143">
        <v>1116</v>
      </c>
      <c r="E2143" t="s">
        <v>89</v>
      </c>
      <c r="F2143" s="1">
        <v>42307825.770000003</v>
      </c>
      <c r="H2143" s="1">
        <v>33161156.460000001</v>
      </c>
    </row>
    <row r="2144" spans="1:8" x14ac:dyDescent="0.25">
      <c r="A2144" t="s">
        <v>9</v>
      </c>
      <c r="B2144" s="3">
        <v>46257</v>
      </c>
      <c r="C2144" t="s">
        <v>103</v>
      </c>
      <c r="D2144">
        <v>1119</v>
      </c>
      <c r="E2144" t="s">
        <v>90</v>
      </c>
      <c r="F2144" s="1">
        <v>39944547.530000001</v>
      </c>
      <c r="H2144" s="1">
        <v>31440958.93</v>
      </c>
    </row>
    <row r="2145" spans="1:11" x14ac:dyDescent="0.25">
      <c r="A2145" t="s">
        <v>9</v>
      </c>
      <c r="B2145" s="3">
        <v>46257</v>
      </c>
      <c r="C2145" t="s">
        <v>103</v>
      </c>
      <c r="D2145">
        <v>2997</v>
      </c>
      <c r="E2145" t="s">
        <v>91</v>
      </c>
      <c r="F2145" s="1">
        <v>234900644.86000001</v>
      </c>
      <c r="G2145" s="1">
        <v>2376323.46</v>
      </c>
      <c r="H2145" s="1">
        <v>186671541.65000001</v>
      </c>
      <c r="I2145" s="1">
        <v>1813250.64</v>
      </c>
      <c r="J2145" s="2">
        <v>886.95600000000002</v>
      </c>
      <c r="K2145" s="2">
        <v>31</v>
      </c>
    </row>
    <row r="2146" spans="1:11" x14ac:dyDescent="0.25">
      <c r="A2146" t="s">
        <v>9</v>
      </c>
      <c r="B2146" s="3">
        <v>46257</v>
      </c>
      <c r="C2146" t="s">
        <v>103</v>
      </c>
      <c r="D2146">
        <v>2998</v>
      </c>
      <c r="E2146" t="s">
        <v>92</v>
      </c>
      <c r="F2146" s="1">
        <v>123069329.5</v>
      </c>
      <c r="G2146" s="1">
        <v>3227887.73</v>
      </c>
      <c r="H2146" s="1">
        <v>96336088.219999999</v>
      </c>
      <c r="I2146" s="1">
        <v>2490529.4300000002</v>
      </c>
      <c r="J2146" s="2">
        <v>354.02600000000001</v>
      </c>
      <c r="K2146" s="2">
        <v>14</v>
      </c>
    </row>
    <row r="2147" spans="1:11" x14ac:dyDescent="0.25">
      <c r="A2147" t="s">
        <v>9</v>
      </c>
      <c r="B2147" s="3">
        <v>46257</v>
      </c>
      <c r="C2147" t="s">
        <v>103</v>
      </c>
      <c r="D2147">
        <v>2999</v>
      </c>
      <c r="E2147" t="s">
        <v>93</v>
      </c>
      <c r="F2147" s="1">
        <v>135066554.09999999</v>
      </c>
      <c r="G2147" s="1">
        <v>1310534.0900000001</v>
      </c>
      <c r="H2147" s="1">
        <v>105990695.78</v>
      </c>
      <c r="I2147" s="1">
        <v>987178.75</v>
      </c>
      <c r="J2147" s="2">
        <v>387.34500000000003</v>
      </c>
      <c r="K2147" s="2">
        <v>8</v>
      </c>
    </row>
    <row r="2148" spans="1:11" x14ac:dyDescent="0.25">
      <c r="A2148" t="s">
        <v>9</v>
      </c>
      <c r="B2148" s="3">
        <v>46257</v>
      </c>
      <c r="C2148" t="s">
        <v>103</v>
      </c>
      <c r="D2148">
        <v>3601</v>
      </c>
      <c r="E2148" t="s">
        <v>94</v>
      </c>
      <c r="F2148" s="1">
        <v>140336165.06</v>
      </c>
      <c r="G2148" s="1">
        <v>-40621.5</v>
      </c>
      <c r="H2148" s="1">
        <v>109981502.58</v>
      </c>
      <c r="I2148" s="1">
        <v>-31473.22</v>
      </c>
      <c r="J2148" s="2">
        <v>-14</v>
      </c>
      <c r="K2148" s="2">
        <v>2</v>
      </c>
    </row>
    <row r="2149" spans="1:11" x14ac:dyDescent="0.25">
      <c r="A2149" t="s">
        <v>9</v>
      </c>
      <c r="B2149" s="3">
        <v>46257</v>
      </c>
      <c r="C2149" t="s">
        <v>103</v>
      </c>
      <c r="D2149">
        <v>3602</v>
      </c>
      <c r="E2149" t="s">
        <v>95</v>
      </c>
      <c r="F2149" s="1">
        <v>121162833.34999999</v>
      </c>
      <c r="H2149" s="1">
        <v>95096302.170000002</v>
      </c>
    </row>
    <row r="2150" spans="1:11" x14ac:dyDescent="0.25">
      <c r="A2150" t="s">
        <v>9</v>
      </c>
      <c r="B2150" s="3">
        <v>46257</v>
      </c>
      <c r="C2150" t="s">
        <v>103</v>
      </c>
      <c r="D2150">
        <v>3603</v>
      </c>
      <c r="E2150" t="s">
        <v>96</v>
      </c>
      <c r="F2150" s="1">
        <v>149021046.75</v>
      </c>
      <c r="H2150" s="1">
        <v>116644294.06</v>
      </c>
    </row>
    <row r="2151" spans="1:11" x14ac:dyDescent="0.25">
      <c r="A2151" t="s">
        <v>9</v>
      </c>
      <c r="B2151" s="3">
        <v>46257</v>
      </c>
      <c r="C2151" t="s">
        <v>103</v>
      </c>
      <c r="D2151">
        <v>3604</v>
      </c>
      <c r="E2151" t="s">
        <v>97</v>
      </c>
      <c r="F2151" s="1">
        <v>95857849.819999993</v>
      </c>
      <c r="H2151" s="1">
        <v>75079815.349999994</v>
      </c>
    </row>
    <row r="2152" spans="1:11" x14ac:dyDescent="0.25">
      <c r="A2152" t="s">
        <v>9</v>
      </c>
      <c r="B2152" s="3">
        <v>46257</v>
      </c>
      <c r="C2152" t="s">
        <v>103</v>
      </c>
      <c r="D2152">
        <v>3605</v>
      </c>
      <c r="E2152" t="s">
        <v>98</v>
      </c>
      <c r="F2152" s="1">
        <v>168922144.53</v>
      </c>
      <c r="H2152" s="1">
        <v>133360326.54000001</v>
      </c>
    </row>
    <row r="2153" spans="1:11" x14ac:dyDescent="0.25">
      <c r="A2153" t="s">
        <v>9</v>
      </c>
      <c r="B2153" s="3">
        <v>46257</v>
      </c>
      <c r="C2153" t="s">
        <v>103</v>
      </c>
      <c r="D2153">
        <v>3606</v>
      </c>
      <c r="E2153" t="s">
        <v>99</v>
      </c>
      <c r="F2153" s="1">
        <v>111362496.63</v>
      </c>
      <c r="H2153" s="1">
        <v>87564590.069999993</v>
      </c>
    </row>
    <row r="2154" spans="1:11" x14ac:dyDescent="0.25">
      <c r="A2154" t="s">
        <v>9</v>
      </c>
      <c r="B2154" s="3">
        <v>46257</v>
      </c>
      <c r="C2154" t="s">
        <v>103</v>
      </c>
      <c r="D2154">
        <v>3608</v>
      </c>
      <c r="E2154" t="s">
        <v>100</v>
      </c>
      <c r="F2154" s="1">
        <v>149228636.06</v>
      </c>
      <c r="G2154" s="1">
        <v>1086285.05</v>
      </c>
      <c r="H2154" s="1">
        <v>116569584.37</v>
      </c>
      <c r="I2154" s="1">
        <v>851808.97</v>
      </c>
      <c r="J2154" s="2">
        <v>282.26799999999997</v>
      </c>
      <c r="K2154" s="2">
        <v>17</v>
      </c>
    </row>
    <row r="2155" spans="1:11" x14ac:dyDescent="0.25">
      <c r="A2155" t="s">
        <v>9</v>
      </c>
      <c r="B2155" s="3">
        <v>46257</v>
      </c>
      <c r="C2155" t="s">
        <v>103</v>
      </c>
      <c r="D2155">
        <v>3613</v>
      </c>
      <c r="E2155" t="s">
        <v>101</v>
      </c>
      <c r="F2155" s="1">
        <v>111814676.48999999</v>
      </c>
      <c r="H2155" s="1">
        <v>87786421.340000004</v>
      </c>
    </row>
    <row r="2156" spans="1:11" x14ac:dyDescent="0.25">
      <c r="A2156" t="s">
        <v>9</v>
      </c>
      <c r="B2156" s="3">
        <v>46257</v>
      </c>
      <c r="C2156" t="s">
        <v>103</v>
      </c>
      <c r="D2156">
        <v>4001</v>
      </c>
      <c r="E2156" t="s">
        <v>102</v>
      </c>
      <c r="F2156" s="1">
        <v>22151764.530000001</v>
      </c>
      <c r="H2156" s="1">
        <v>17564137.760000002</v>
      </c>
    </row>
    <row r="2157" spans="1:11" x14ac:dyDescent="0.25">
      <c r="A2157" t="s">
        <v>9</v>
      </c>
      <c r="B2157" s="3">
        <v>46258</v>
      </c>
      <c r="C2157" t="s">
        <v>104</v>
      </c>
      <c r="D2157">
        <v>1002</v>
      </c>
      <c r="E2157" t="s">
        <v>11</v>
      </c>
      <c r="F2157" s="1">
        <v>51531966.780000001</v>
      </c>
      <c r="G2157" s="1">
        <v>3761466.94</v>
      </c>
      <c r="H2157" s="1">
        <v>40268355.210000001</v>
      </c>
      <c r="I2157" s="1">
        <v>2948653.39</v>
      </c>
      <c r="J2157" s="2">
        <v>1353.076</v>
      </c>
      <c r="K2157" s="2">
        <v>33</v>
      </c>
    </row>
    <row r="2158" spans="1:11" x14ac:dyDescent="0.25">
      <c r="A2158" t="s">
        <v>9</v>
      </c>
      <c r="B2158" s="3">
        <v>46258</v>
      </c>
      <c r="C2158" t="s">
        <v>104</v>
      </c>
      <c r="D2158">
        <v>1003</v>
      </c>
      <c r="E2158" t="s">
        <v>12</v>
      </c>
      <c r="F2158" s="1">
        <v>56665574.229999997</v>
      </c>
      <c r="G2158" s="1">
        <v>3135353.45</v>
      </c>
      <c r="H2158" s="1">
        <v>45055678.280000001</v>
      </c>
      <c r="I2158" s="1">
        <v>2467231.92</v>
      </c>
      <c r="J2158" s="2">
        <v>1074.7380000000001</v>
      </c>
      <c r="K2158" s="2">
        <v>26</v>
      </c>
    </row>
    <row r="2159" spans="1:11" x14ac:dyDescent="0.25">
      <c r="A2159" t="s">
        <v>9</v>
      </c>
      <c r="B2159" s="3">
        <v>46258</v>
      </c>
      <c r="C2159" t="s">
        <v>104</v>
      </c>
      <c r="D2159">
        <v>1004</v>
      </c>
      <c r="E2159" t="s">
        <v>13</v>
      </c>
      <c r="F2159" s="1">
        <v>76946940.629999995</v>
      </c>
      <c r="G2159" s="1">
        <v>5923100.5599999996</v>
      </c>
      <c r="H2159" s="1">
        <v>60539589.969999999</v>
      </c>
      <c r="I2159" s="1">
        <v>4597454.41</v>
      </c>
      <c r="J2159" s="2">
        <v>1552.8209999999999</v>
      </c>
      <c r="K2159" s="2">
        <v>48</v>
      </c>
    </row>
    <row r="2160" spans="1:11" x14ac:dyDescent="0.25">
      <c r="A2160" t="s">
        <v>9</v>
      </c>
      <c r="B2160" s="3">
        <v>46258</v>
      </c>
      <c r="C2160" t="s">
        <v>104</v>
      </c>
      <c r="D2160">
        <v>1005</v>
      </c>
      <c r="E2160" t="s">
        <v>14</v>
      </c>
      <c r="F2160" s="1">
        <v>48952728.549999997</v>
      </c>
      <c r="H2160" s="1">
        <v>38851682.020000003</v>
      </c>
    </row>
    <row r="2161" spans="1:11" x14ac:dyDescent="0.25">
      <c r="A2161" t="s">
        <v>9</v>
      </c>
      <c r="B2161" s="3">
        <v>46258</v>
      </c>
      <c r="C2161" t="s">
        <v>104</v>
      </c>
      <c r="D2161">
        <v>1006</v>
      </c>
      <c r="E2161" t="s">
        <v>15</v>
      </c>
      <c r="F2161" s="1">
        <v>54889592.409999996</v>
      </c>
      <c r="G2161" s="1">
        <v>2834954</v>
      </c>
      <c r="H2161" s="1">
        <v>43720429.5</v>
      </c>
      <c r="I2161" s="1">
        <v>2179731.92</v>
      </c>
      <c r="J2161" s="2">
        <v>738.75199999999995</v>
      </c>
      <c r="K2161" s="2">
        <v>23</v>
      </c>
    </row>
    <row r="2162" spans="1:11" x14ac:dyDescent="0.25">
      <c r="A2162" t="s">
        <v>9</v>
      </c>
      <c r="B2162" s="3">
        <v>46258</v>
      </c>
      <c r="C2162" t="s">
        <v>104</v>
      </c>
      <c r="D2162">
        <v>1007</v>
      </c>
      <c r="E2162" t="s">
        <v>16</v>
      </c>
      <c r="F2162" s="1">
        <v>49212603.93</v>
      </c>
      <c r="G2162" s="1">
        <v>98827.3</v>
      </c>
      <c r="H2162" s="1">
        <v>39109425.109999999</v>
      </c>
      <c r="I2162" s="1">
        <v>77733.03</v>
      </c>
      <c r="J2162" s="2">
        <v>38.003999999999998</v>
      </c>
      <c r="K2162" s="2">
        <v>3</v>
      </c>
    </row>
    <row r="2163" spans="1:11" x14ac:dyDescent="0.25">
      <c r="A2163" t="s">
        <v>9</v>
      </c>
      <c r="B2163" s="3">
        <v>46258</v>
      </c>
      <c r="C2163" t="s">
        <v>104</v>
      </c>
      <c r="D2163">
        <v>1008</v>
      </c>
      <c r="E2163" t="s">
        <v>17</v>
      </c>
      <c r="F2163" s="1">
        <v>51589003.32</v>
      </c>
      <c r="G2163" s="1">
        <v>3170922.09</v>
      </c>
      <c r="H2163" s="1">
        <v>40353869.539999999</v>
      </c>
      <c r="I2163" s="1">
        <v>2505922.59</v>
      </c>
      <c r="J2163" s="2">
        <v>867.14</v>
      </c>
      <c r="K2163" s="2">
        <v>27</v>
      </c>
    </row>
    <row r="2164" spans="1:11" x14ac:dyDescent="0.25">
      <c r="A2164" t="s">
        <v>9</v>
      </c>
      <c r="B2164" s="3">
        <v>46258</v>
      </c>
      <c r="C2164" t="s">
        <v>104</v>
      </c>
      <c r="D2164">
        <v>1010</v>
      </c>
      <c r="E2164" t="s">
        <v>18</v>
      </c>
      <c r="F2164" s="1">
        <v>38442437.049999997</v>
      </c>
      <c r="H2164" s="1">
        <v>30063929.82</v>
      </c>
    </row>
    <row r="2165" spans="1:11" x14ac:dyDescent="0.25">
      <c r="A2165" t="s">
        <v>9</v>
      </c>
      <c r="B2165" s="3">
        <v>46258</v>
      </c>
      <c r="C2165" t="s">
        <v>104</v>
      </c>
      <c r="D2165">
        <v>1011</v>
      </c>
      <c r="E2165" t="s">
        <v>19</v>
      </c>
      <c r="F2165" s="1">
        <v>47287111.990000002</v>
      </c>
      <c r="G2165" s="1">
        <v>601751.63</v>
      </c>
      <c r="H2165" s="1">
        <v>37305204.82</v>
      </c>
      <c r="I2165" s="1">
        <v>488492.27</v>
      </c>
      <c r="J2165" s="2">
        <v>86.72</v>
      </c>
      <c r="K2165" s="2">
        <v>9</v>
      </c>
    </row>
    <row r="2166" spans="1:11" x14ac:dyDescent="0.25">
      <c r="A2166" t="s">
        <v>9</v>
      </c>
      <c r="B2166" s="3">
        <v>46258</v>
      </c>
      <c r="C2166" t="s">
        <v>104</v>
      </c>
      <c r="D2166">
        <v>1012</v>
      </c>
      <c r="E2166" t="s">
        <v>20</v>
      </c>
      <c r="F2166" s="1">
        <v>58969245.149999999</v>
      </c>
      <c r="G2166" s="1">
        <v>1706675.06</v>
      </c>
      <c r="H2166" s="1">
        <v>46197955.780000001</v>
      </c>
      <c r="I2166" s="1">
        <v>1323791.1000000001</v>
      </c>
      <c r="J2166" s="2">
        <v>44</v>
      </c>
      <c r="K2166" s="2">
        <v>7</v>
      </c>
    </row>
    <row r="2167" spans="1:11" x14ac:dyDescent="0.25">
      <c r="A2167" t="s">
        <v>9</v>
      </c>
      <c r="B2167" s="3">
        <v>46258</v>
      </c>
      <c r="C2167" t="s">
        <v>104</v>
      </c>
      <c r="D2167">
        <v>1013</v>
      </c>
      <c r="E2167" t="s">
        <v>21</v>
      </c>
      <c r="F2167" s="1">
        <v>37430262.039999999</v>
      </c>
      <c r="H2167" s="1">
        <v>29239040.48</v>
      </c>
    </row>
    <row r="2168" spans="1:11" x14ac:dyDescent="0.25">
      <c r="A2168" t="s">
        <v>9</v>
      </c>
      <c r="B2168" s="3">
        <v>46258</v>
      </c>
      <c r="C2168" t="s">
        <v>104</v>
      </c>
      <c r="D2168">
        <v>1014</v>
      </c>
      <c r="E2168" t="s">
        <v>22</v>
      </c>
      <c r="F2168" s="1">
        <v>37485070.780000001</v>
      </c>
      <c r="G2168" s="1">
        <v>1450728.82</v>
      </c>
      <c r="H2168" s="1">
        <v>29321285.059999999</v>
      </c>
      <c r="I2168" s="1">
        <v>1127490.46</v>
      </c>
      <c r="J2168" s="2">
        <v>126.818</v>
      </c>
      <c r="K2168" s="2">
        <v>10</v>
      </c>
    </row>
    <row r="2169" spans="1:11" x14ac:dyDescent="0.25">
      <c r="A2169" t="s">
        <v>9</v>
      </c>
      <c r="B2169" s="3">
        <v>46258</v>
      </c>
      <c r="C2169" t="s">
        <v>104</v>
      </c>
      <c r="D2169">
        <v>1015</v>
      </c>
      <c r="E2169" t="s">
        <v>23</v>
      </c>
      <c r="F2169" s="1">
        <v>42860535.630000003</v>
      </c>
      <c r="H2169" s="1">
        <v>33602535.380000003</v>
      </c>
    </row>
    <row r="2170" spans="1:11" x14ac:dyDescent="0.25">
      <c r="A2170" t="s">
        <v>9</v>
      </c>
      <c r="B2170" s="3">
        <v>46258</v>
      </c>
      <c r="C2170" t="s">
        <v>104</v>
      </c>
      <c r="D2170">
        <v>1016</v>
      </c>
      <c r="E2170" t="s">
        <v>24</v>
      </c>
      <c r="F2170" s="1">
        <v>47660579.009999998</v>
      </c>
      <c r="H2170" s="1">
        <v>37352320.530000001</v>
      </c>
    </row>
    <row r="2171" spans="1:11" x14ac:dyDescent="0.25">
      <c r="A2171" t="s">
        <v>9</v>
      </c>
      <c r="B2171" s="3">
        <v>46258</v>
      </c>
      <c r="C2171" t="s">
        <v>104</v>
      </c>
      <c r="D2171">
        <v>1017</v>
      </c>
      <c r="E2171" t="s">
        <v>25</v>
      </c>
      <c r="F2171" s="1">
        <v>35162970.759999998</v>
      </c>
      <c r="H2171" s="1">
        <v>27488210.960000001</v>
      </c>
    </row>
    <row r="2172" spans="1:11" x14ac:dyDescent="0.25">
      <c r="A2172" t="s">
        <v>9</v>
      </c>
      <c r="B2172" s="3">
        <v>46258</v>
      </c>
      <c r="C2172" t="s">
        <v>104</v>
      </c>
      <c r="D2172">
        <v>1018</v>
      </c>
      <c r="E2172" t="s">
        <v>26</v>
      </c>
      <c r="F2172" s="1">
        <v>26224513.530000001</v>
      </c>
      <c r="H2172" s="1">
        <v>20571671.940000001</v>
      </c>
    </row>
    <row r="2173" spans="1:11" x14ac:dyDescent="0.25">
      <c r="A2173" t="s">
        <v>9</v>
      </c>
      <c r="B2173" s="3">
        <v>46258</v>
      </c>
      <c r="C2173" t="s">
        <v>104</v>
      </c>
      <c r="D2173">
        <v>1020</v>
      </c>
      <c r="E2173" t="s">
        <v>27</v>
      </c>
      <c r="F2173" s="1">
        <v>57198376.289999999</v>
      </c>
      <c r="G2173" s="1">
        <v>4461393.99</v>
      </c>
      <c r="H2173" s="1">
        <v>45686391.840000004</v>
      </c>
      <c r="I2173" s="1">
        <v>3482281.03</v>
      </c>
      <c r="J2173" s="2">
        <v>998.99</v>
      </c>
      <c r="K2173" s="2">
        <v>40</v>
      </c>
    </row>
    <row r="2174" spans="1:11" x14ac:dyDescent="0.25">
      <c r="A2174" t="s">
        <v>9</v>
      </c>
      <c r="B2174" s="3">
        <v>46258</v>
      </c>
      <c r="C2174" t="s">
        <v>104</v>
      </c>
      <c r="D2174">
        <v>1021</v>
      </c>
      <c r="E2174" t="s">
        <v>28</v>
      </c>
      <c r="F2174" s="1">
        <v>46456161.810000002</v>
      </c>
      <c r="H2174" s="1">
        <v>36321059.399999999</v>
      </c>
    </row>
    <row r="2175" spans="1:11" x14ac:dyDescent="0.25">
      <c r="A2175" t="s">
        <v>9</v>
      </c>
      <c r="B2175" s="3">
        <v>46258</v>
      </c>
      <c r="C2175" t="s">
        <v>104</v>
      </c>
      <c r="D2175">
        <v>1022</v>
      </c>
      <c r="E2175" t="s">
        <v>29</v>
      </c>
      <c r="F2175" s="1">
        <v>53901893</v>
      </c>
      <c r="G2175" s="1">
        <v>566841.03</v>
      </c>
      <c r="H2175" s="1">
        <v>42599265.649999999</v>
      </c>
      <c r="I2175" s="1">
        <v>445870.16</v>
      </c>
      <c r="J2175" s="2">
        <v>133.62100000000001</v>
      </c>
      <c r="K2175" s="2">
        <v>5</v>
      </c>
    </row>
    <row r="2176" spans="1:11" x14ac:dyDescent="0.25">
      <c r="A2176" t="s">
        <v>9</v>
      </c>
      <c r="B2176" s="3">
        <v>46258</v>
      </c>
      <c r="C2176" t="s">
        <v>104</v>
      </c>
      <c r="D2176">
        <v>1023</v>
      </c>
      <c r="E2176" t="s">
        <v>30</v>
      </c>
      <c r="F2176" s="1">
        <v>35549263.159999996</v>
      </c>
      <c r="H2176" s="1">
        <v>27865518.460000001</v>
      </c>
    </row>
    <row r="2177" spans="1:11" x14ac:dyDescent="0.25">
      <c r="A2177" t="s">
        <v>9</v>
      </c>
      <c r="B2177" s="3">
        <v>46258</v>
      </c>
      <c r="C2177" t="s">
        <v>104</v>
      </c>
      <c r="D2177">
        <v>1024</v>
      </c>
      <c r="E2177" t="s">
        <v>31</v>
      </c>
      <c r="F2177" s="1">
        <v>44133618.82</v>
      </c>
      <c r="G2177" s="1">
        <v>2488058.17</v>
      </c>
      <c r="H2177" s="1">
        <v>34447552.880000003</v>
      </c>
      <c r="I2177" s="1">
        <v>1958732.97</v>
      </c>
      <c r="J2177" s="2">
        <v>495.67700000000002</v>
      </c>
      <c r="K2177" s="2">
        <v>29</v>
      </c>
    </row>
    <row r="2178" spans="1:11" x14ac:dyDescent="0.25">
      <c r="A2178" t="s">
        <v>9</v>
      </c>
      <c r="B2178" s="3">
        <v>46258</v>
      </c>
      <c r="C2178" t="s">
        <v>104</v>
      </c>
      <c r="D2178">
        <v>1026</v>
      </c>
      <c r="E2178" t="s">
        <v>32</v>
      </c>
      <c r="F2178" s="1">
        <v>38763944.329999998</v>
      </c>
      <c r="H2178" s="1">
        <v>30551536.609999999</v>
      </c>
    </row>
    <row r="2179" spans="1:11" x14ac:dyDescent="0.25">
      <c r="A2179" t="s">
        <v>9</v>
      </c>
      <c r="B2179" s="3">
        <v>46258</v>
      </c>
      <c r="C2179" t="s">
        <v>104</v>
      </c>
      <c r="D2179">
        <v>1027</v>
      </c>
      <c r="E2179" t="s">
        <v>33</v>
      </c>
      <c r="F2179" s="1">
        <v>13797787.74</v>
      </c>
      <c r="H2179" s="1">
        <v>10891152.83</v>
      </c>
    </row>
    <row r="2180" spans="1:11" x14ac:dyDescent="0.25">
      <c r="A2180" t="s">
        <v>9</v>
      </c>
      <c r="B2180" s="3">
        <v>46258</v>
      </c>
      <c r="C2180" t="s">
        <v>104</v>
      </c>
      <c r="D2180">
        <v>1028</v>
      </c>
      <c r="E2180" t="s">
        <v>34</v>
      </c>
      <c r="F2180" s="1">
        <v>35742789.619999997</v>
      </c>
      <c r="H2180" s="1">
        <v>27963437.489999998</v>
      </c>
    </row>
    <row r="2181" spans="1:11" x14ac:dyDescent="0.25">
      <c r="A2181" t="s">
        <v>9</v>
      </c>
      <c r="B2181" s="3">
        <v>46258</v>
      </c>
      <c r="C2181" t="s">
        <v>104</v>
      </c>
      <c r="D2181">
        <v>1029</v>
      </c>
      <c r="E2181" t="s">
        <v>35</v>
      </c>
      <c r="F2181" s="1">
        <v>21101682.280000001</v>
      </c>
      <c r="G2181" s="1">
        <v>-380998.40000000002</v>
      </c>
      <c r="H2181" s="1">
        <v>16606867.91</v>
      </c>
      <c r="I2181" s="1">
        <v>-295195.03999999998</v>
      </c>
      <c r="J2181" s="2">
        <v>-2</v>
      </c>
      <c r="K2181" s="2">
        <v>2</v>
      </c>
    </row>
    <row r="2182" spans="1:11" x14ac:dyDescent="0.25">
      <c r="A2182" t="s">
        <v>9</v>
      </c>
      <c r="B2182" s="3">
        <v>46258</v>
      </c>
      <c r="C2182" t="s">
        <v>104</v>
      </c>
      <c r="D2182">
        <v>1030</v>
      </c>
      <c r="E2182" t="s">
        <v>36</v>
      </c>
      <c r="F2182" s="1">
        <v>11404429.66</v>
      </c>
      <c r="H2182" s="1">
        <v>9005465.0600000005</v>
      </c>
    </row>
    <row r="2183" spans="1:11" x14ac:dyDescent="0.25">
      <c r="A2183" t="s">
        <v>9</v>
      </c>
      <c r="B2183" s="3">
        <v>46258</v>
      </c>
      <c r="C2183" t="s">
        <v>104</v>
      </c>
      <c r="D2183">
        <v>1031</v>
      </c>
      <c r="E2183" t="s">
        <v>37</v>
      </c>
      <c r="F2183" s="1">
        <v>60918127.960000001</v>
      </c>
      <c r="G2183" s="1">
        <v>1226313.46</v>
      </c>
      <c r="H2183" s="1">
        <v>48391437.520000003</v>
      </c>
      <c r="I2183" s="1">
        <v>995102.81</v>
      </c>
      <c r="J2183" s="2">
        <v>281.39800000000002</v>
      </c>
      <c r="K2183" s="2">
        <v>17</v>
      </c>
    </row>
    <row r="2184" spans="1:11" x14ac:dyDescent="0.25">
      <c r="A2184" t="s">
        <v>9</v>
      </c>
      <c r="B2184" s="3">
        <v>46258</v>
      </c>
      <c r="C2184" t="s">
        <v>104</v>
      </c>
      <c r="D2184">
        <v>1032</v>
      </c>
      <c r="E2184" t="s">
        <v>38</v>
      </c>
      <c r="F2184" s="1">
        <v>34988952.670000002</v>
      </c>
      <c r="H2184" s="1">
        <v>27423751.57</v>
      </c>
    </row>
    <row r="2185" spans="1:11" x14ac:dyDescent="0.25">
      <c r="A2185" t="s">
        <v>9</v>
      </c>
      <c r="B2185" s="3">
        <v>46258</v>
      </c>
      <c r="C2185" t="s">
        <v>104</v>
      </c>
      <c r="D2185">
        <v>1033</v>
      </c>
      <c r="E2185" t="s">
        <v>39</v>
      </c>
      <c r="F2185" s="1">
        <v>36136880.100000001</v>
      </c>
      <c r="H2185" s="1">
        <v>28674491.489999998</v>
      </c>
    </row>
    <row r="2186" spans="1:11" x14ac:dyDescent="0.25">
      <c r="A2186" t="s">
        <v>9</v>
      </c>
      <c r="B2186" s="3">
        <v>46258</v>
      </c>
      <c r="C2186" t="s">
        <v>104</v>
      </c>
      <c r="D2186">
        <v>1035</v>
      </c>
      <c r="E2186" t="s">
        <v>40</v>
      </c>
      <c r="F2186" s="1">
        <v>28178969</v>
      </c>
      <c r="G2186" s="1">
        <v>1996425.29</v>
      </c>
      <c r="H2186" s="1">
        <v>21234426.489999998</v>
      </c>
      <c r="I2186" s="1">
        <v>659760.56000000006</v>
      </c>
      <c r="J2186" s="2">
        <v>131.66200000000001</v>
      </c>
      <c r="K2186" s="2">
        <v>12</v>
      </c>
    </row>
    <row r="2187" spans="1:11" x14ac:dyDescent="0.25">
      <c r="A2187" t="s">
        <v>9</v>
      </c>
      <c r="B2187" s="3">
        <v>46258</v>
      </c>
      <c r="C2187" t="s">
        <v>104</v>
      </c>
      <c r="D2187">
        <v>1036</v>
      </c>
      <c r="E2187" t="s">
        <v>41</v>
      </c>
      <c r="F2187" s="1">
        <v>10153221.9</v>
      </c>
      <c r="H2187" s="1">
        <v>7965203.1799999997</v>
      </c>
    </row>
    <row r="2188" spans="1:11" x14ac:dyDescent="0.25">
      <c r="A2188" t="s">
        <v>9</v>
      </c>
      <c r="B2188" s="3">
        <v>46258</v>
      </c>
      <c r="C2188" t="s">
        <v>104</v>
      </c>
      <c r="D2188">
        <v>1038</v>
      </c>
      <c r="E2188" t="s">
        <v>42</v>
      </c>
      <c r="F2188" s="1">
        <v>58698617.57</v>
      </c>
      <c r="G2188" s="1">
        <v>2630946.88</v>
      </c>
      <c r="H2188" s="1">
        <v>45823674.32</v>
      </c>
      <c r="I2188" s="1">
        <v>1802087.79</v>
      </c>
      <c r="J2188" s="2">
        <v>379.6</v>
      </c>
      <c r="K2188" s="2">
        <v>19</v>
      </c>
    </row>
    <row r="2189" spans="1:11" x14ac:dyDescent="0.25">
      <c r="A2189" t="s">
        <v>9</v>
      </c>
      <c r="B2189" s="3">
        <v>46258</v>
      </c>
      <c r="C2189" t="s">
        <v>104</v>
      </c>
      <c r="D2189">
        <v>1039</v>
      </c>
      <c r="E2189" t="s">
        <v>43</v>
      </c>
      <c r="F2189" s="1">
        <v>38494029.329999998</v>
      </c>
      <c r="H2189" s="1">
        <v>30161267.109999999</v>
      </c>
    </row>
    <row r="2190" spans="1:11" x14ac:dyDescent="0.25">
      <c r="A2190" t="s">
        <v>9</v>
      </c>
      <c r="B2190" s="3">
        <v>46258</v>
      </c>
      <c r="C2190" t="s">
        <v>104</v>
      </c>
      <c r="D2190">
        <v>1042</v>
      </c>
      <c r="E2190" t="s">
        <v>44</v>
      </c>
      <c r="F2190" s="1">
        <v>27502061.68</v>
      </c>
      <c r="G2190" s="1">
        <v>151755.32999999999</v>
      </c>
      <c r="H2190" s="1">
        <v>21690405.109999999</v>
      </c>
      <c r="I2190" s="1">
        <v>117579.19</v>
      </c>
      <c r="J2190" s="2">
        <v>112</v>
      </c>
      <c r="K2190" s="2">
        <v>2</v>
      </c>
    </row>
    <row r="2191" spans="1:11" x14ac:dyDescent="0.25">
      <c r="A2191" t="s">
        <v>9</v>
      </c>
      <c r="B2191" s="3">
        <v>46258</v>
      </c>
      <c r="C2191" t="s">
        <v>104</v>
      </c>
      <c r="D2191">
        <v>1043</v>
      </c>
      <c r="E2191" t="s">
        <v>45</v>
      </c>
      <c r="F2191" s="1">
        <v>30753804.18</v>
      </c>
      <c r="H2191" s="1">
        <v>24066159.899999999</v>
      </c>
    </row>
    <row r="2192" spans="1:11" x14ac:dyDescent="0.25">
      <c r="A2192" t="s">
        <v>9</v>
      </c>
      <c r="B2192" s="3">
        <v>46258</v>
      </c>
      <c r="C2192" t="s">
        <v>104</v>
      </c>
      <c r="D2192">
        <v>1044</v>
      </c>
      <c r="E2192" t="s">
        <v>46</v>
      </c>
      <c r="F2192" s="1">
        <v>10546932.49</v>
      </c>
      <c r="H2192" s="1">
        <v>8324138.2599999998</v>
      </c>
    </row>
    <row r="2193" spans="1:11" x14ac:dyDescent="0.25">
      <c r="A2193" t="s">
        <v>9</v>
      </c>
      <c r="B2193" s="3">
        <v>46258</v>
      </c>
      <c r="C2193" t="s">
        <v>104</v>
      </c>
      <c r="D2193">
        <v>1045</v>
      </c>
      <c r="E2193" t="s">
        <v>47</v>
      </c>
      <c r="F2193" s="1">
        <v>10322254.029999999</v>
      </c>
      <c r="H2193" s="1">
        <v>8172384.8300000001</v>
      </c>
    </row>
    <row r="2194" spans="1:11" x14ac:dyDescent="0.25">
      <c r="A2194" t="s">
        <v>9</v>
      </c>
      <c r="B2194" s="3">
        <v>46258</v>
      </c>
      <c r="C2194" t="s">
        <v>104</v>
      </c>
      <c r="D2194">
        <v>1046</v>
      </c>
      <c r="E2194" t="s">
        <v>48</v>
      </c>
      <c r="F2194" s="1">
        <v>14263601.710000001</v>
      </c>
      <c r="H2194" s="1">
        <v>11201341.34</v>
      </c>
    </row>
    <row r="2195" spans="1:11" x14ac:dyDescent="0.25">
      <c r="A2195" t="s">
        <v>9</v>
      </c>
      <c r="B2195" s="3">
        <v>46258</v>
      </c>
      <c r="C2195" t="s">
        <v>104</v>
      </c>
      <c r="D2195">
        <v>1050</v>
      </c>
      <c r="E2195" t="s">
        <v>49</v>
      </c>
      <c r="F2195" s="1">
        <v>22844412.309999999</v>
      </c>
      <c r="H2195" s="1">
        <v>17932857.289999999</v>
      </c>
    </row>
    <row r="2196" spans="1:11" x14ac:dyDescent="0.25">
      <c r="A2196" t="s">
        <v>9</v>
      </c>
      <c r="B2196" s="3">
        <v>46258</v>
      </c>
      <c r="C2196" t="s">
        <v>104</v>
      </c>
      <c r="D2196">
        <v>1051</v>
      </c>
      <c r="E2196" t="s">
        <v>50</v>
      </c>
      <c r="F2196" s="1">
        <v>44102037.759999998</v>
      </c>
      <c r="H2196" s="1">
        <v>35383556.840000004</v>
      </c>
    </row>
    <row r="2197" spans="1:11" x14ac:dyDescent="0.25">
      <c r="A2197" t="s">
        <v>9</v>
      </c>
      <c r="B2197" s="3">
        <v>46258</v>
      </c>
      <c r="C2197" t="s">
        <v>104</v>
      </c>
      <c r="D2197">
        <v>1052</v>
      </c>
      <c r="E2197" t="s">
        <v>51</v>
      </c>
      <c r="F2197" s="1">
        <v>29935323.309999999</v>
      </c>
      <c r="G2197" s="1">
        <v>37767</v>
      </c>
      <c r="H2197" s="1">
        <v>23724345.420000002</v>
      </c>
      <c r="I2197" s="1">
        <v>32042.12</v>
      </c>
      <c r="J2197" s="2">
        <v>3.0979999999999999</v>
      </c>
      <c r="K2197" s="2">
        <v>1</v>
      </c>
    </row>
    <row r="2198" spans="1:11" x14ac:dyDescent="0.25">
      <c r="A2198" t="s">
        <v>9</v>
      </c>
      <c r="B2198" s="3">
        <v>46258</v>
      </c>
      <c r="C2198" t="s">
        <v>104</v>
      </c>
      <c r="D2198">
        <v>1053</v>
      </c>
      <c r="E2198" t="s">
        <v>52</v>
      </c>
      <c r="F2198" s="1">
        <v>31268252.510000002</v>
      </c>
      <c r="G2198" s="1">
        <v>17499.3</v>
      </c>
      <c r="H2198" s="1">
        <v>24541040.18</v>
      </c>
      <c r="I2198" s="1">
        <v>14846.69</v>
      </c>
      <c r="J2198" s="2">
        <v>1</v>
      </c>
      <c r="K2198" s="2">
        <v>1</v>
      </c>
    </row>
    <row r="2199" spans="1:11" x14ac:dyDescent="0.25">
      <c r="A2199" t="s">
        <v>9</v>
      </c>
      <c r="B2199" s="3">
        <v>46258</v>
      </c>
      <c r="C2199" t="s">
        <v>104</v>
      </c>
      <c r="D2199">
        <v>1054</v>
      </c>
      <c r="E2199" t="s">
        <v>53</v>
      </c>
      <c r="F2199" s="1">
        <v>32415308.719999999</v>
      </c>
      <c r="G2199" s="1">
        <v>2105839.5499999998</v>
      </c>
      <c r="H2199" s="1">
        <v>25324692.48</v>
      </c>
      <c r="I2199" s="1">
        <v>1661688.73</v>
      </c>
      <c r="J2199" s="2">
        <v>661.83900000000006</v>
      </c>
      <c r="K2199" s="2">
        <v>16</v>
      </c>
    </row>
    <row r="2200" spans="1:11" x14ac:dyDescent="0.25">
      <c r="A2200" t="s">
        <v>9</v>
      </c>
      <c r="B2200" s="3">
        <v>46258</v>
      </c>
      <c r="C2200" t="s">
        <v>104</v>
      </c>
      <c r="D2200">
        <v>1055</v>
      </c>
      <c r="E2200" t="s">
        <v>54</v>
      </c>
      <c r="F2200" s="1">
        <v>25718867.41</v>
      </c>
      <c r="G2200" s="1">
        <v>126050.63</v>
      </c>
      <c r="H2200" s="1">
        <v>20215814.579999998</v>
      </c>
      <c r="I2200" s="1">
        <v>99251.520000000004</v>
      </c>
      <c r="J2200" s="2">
        <v>36.44</v>
      </c>
      <c r="K2200" s="2">
        <v>4</v>
      </c>
    </row>
    <row r="2201" spans="1:11" x14ac:dyDescent="0.25">
      <c r="A2201" t="s">
        <v>9</v>
      </c>
      <c r="B2201" s="3">
        <v>46258</v>
      </c>
      <c r="C2201" t="s">
        <v>104</v>
      </c>
      <c r="D2201">
        <v>1056</v>
      </c>
      <c r="E2201" t="s">
        <v>55</v>
      </c>
      <c r="F2201" s="1">
        <v>25957740.850000001</v>
      </c>
      <c r="G2201" s="1">
        <v>165604.70000000001</v>
      </c>
      <c r="H2201" s="1">
        <v>20419612.27</v>
      </c>
      <c r="I2201" s="1">
        <v>121723.7</v>
      </c>
      <c r="J2201" s="2">
        <v>26</v>
      </c>
      <c r="K2201" s="2">
        <v>2</v>
      </c>
    </row>
    <row r="2202" spans="1:11" x14ac:dyDescent="0.25">
      <c r="A2202" t="s">
        <v>9</v>
      </c>
      <c r="B2202" s="3">
        <v>46258</v>
      </c>
      <c r="C2202" t="s">
        <v>104</v>
      </c>
      <c r="D2202">
        <v>1057</v>
      </c>
      <c r="E2202" t="s">
        <v>56</v>
      </c>
      <c r="F2202" s="1">
        <v>52483674.990000002</v>
      </c>
      <c r="G2202" s="1">
        <v>2652104.31</v>
      </c>
      <c r="H2202" s="1">
        <v>41354678.219999999</v>
      </c>
      <c r="I2202" s="1">
        <v>2087484.93</v>
      </c>
      <c r="J2202" s="2">
        <v>723.45500000000004</v>
      </c>
      <c r="K2202" s="2">
        <v>29</v>
      </c>
    </row>
    <row r="2203" spans="1:11" x14ac:dyDescent="0.25">
      <c r="A2203" t="s">
        <v>9</v>
      </c>
      <c r="B2203" s="3">
        <v>46258</v>
      </c>
      <c r="C2203" t="s">
        <v>104</v>
      </c>
      <c r="D2203">
        <v>1058</v>
      </c>
      <c r="E2203" t="s">
        <v>57</v>
      </c>
      <c r="F2203" s="1">
        <v>28316421.859999999</v>
      </c>
      <c r="G2203" s="1">
        <v>1555043.79</v>
      </c>
      <c r="H2203" s="1">
        <v>21915851.260000002</v>
      </c>
      <c r="I2203" s="1">
        <v>1194166.99</v>
      </c>
      <c r="J2203" s="2">
        <v>327.95699999999999</v>
      </c>
      <c r="K2203" s="2">
        <v>22</v>
      </c>
    </row>
    <row r="2204" spans="1:11" x14ac:dyDescent="0.25">
      <c r="A2204" t="s">
        <v>9</v>
      </c>
      <c r="B2204" s="3">
        <v>46258</v>
      </c>
      <c r="C2204" t="s">
        <v>104</v>
      </c>
      <c r="D2204">
        <v>1059</v>
      </c>
      <c r="E2204" t="s">
        <v>58</v>
      </c>
      <c r="F2204" s="1">
        <v>23512263.16</v>
      </c>
      <c r="H2204" s="1">
        <v>18387740</v>
      </c>
    </row>
    <row r="2205" spans="1:11" x14ac:dyDescent="0.25">
      <c r="A2205" t="s">
        <v>9</v>
      </c>
      <c r="B2205" s="3">
        <v>46258</v>
      </c>
      <c r="C2205" t="s">
        <v>104</v>
      </c>
      <c r="D2205">
        <v>1060</v>
      </c>
      <c r="E2205" t="s">
        <v>59</v>
      </c>
      <c r="F2205" s="1">
        <v>27711600.710000001</v>
      </c>
      <c r="H2205" s="1">
        <v>22143465.460000001</v>
      </c>
    </row>
    <row r="2206" spans="1:11" x14ac:dyDescent="0.25">
      <c r="A2206" t="s">
        <v>9</v>
      </c>
      <c r="B2206" s="3">
        <v>46258</v>
      </c>
      <c r="C2206" t="s">
        <v>104</v>
      </c>
      <c r="D2206">
        <v>1061</v>
      </c>
      <c r="E2206" t="s">
        <v>60</v>
      </c>
      <c r="F2206" s="1">
        <v>39627838.280000001</v>
      </c>
      <c r="G2206" s="1">
        <v>365839.29</v>
      </c>
      <c r="H2206" s="1">
        <v>30802026.309999999</v>
      </c>
      <c r="I2206" s="1">
        <v>273033.77</v>
      </c>
      <c r="J2206" s="2">
        <v>94.027000000000001</v>
      </c>
      <c r="K2206" s="2">
        <v>4</v>
      </c>
    </row>
    <row r="2207" spans="1:11" x14ac:dyDescent="0.25">
      <c r="A2207" t="s">
        <v>9</v>
      </c>
      <c r="B2207" s="3">
        <v>46258</v>
      </c>
      <c r="C2207" t="s">
        <v>104</v>
      </c>
      <c r="D2207">
        <v>1066</v>
      </c>
      <c r="E2207" t="s">
        <v>105</v>
      </c>
      <c r="F2207" s="1">
        <v>2113614.02</v>
      </c>
      <c r="H2207" s="1">
        <v>1654637.91</v>
      </c>
    </row>
    <row r="2208" spans="1:11" x14ac:dyDescent="0.25">
      <c r="A2208" t="s">
        <v>9</v>
      </c>
      <c r="B2208" s="3">
        <v>46258</v>
      </c>
      <c r="C2208" t="s">
        <v>104</v>
      </c>
      <c r="D2208">
        <v>1067</v>
      </c>
      <c r="E2208" t="s">
        <v>61</v>
      </c>
      <c r="F2208" s="1">
        <v>28283843.149999999</v>
      </c>
      <c r="G2208" s="1">
        <v>311004.69</v>
      </c>
      <c r="H2208" s="1">
        <v>22215586.719999999</v>
      </c>
      <c r="I2208" s="1">
        <v>251182.14</v>
      </c>
      <c r="J2208" s="2">
        <v>54.137</v>
      </c>
      <c r="K2208" s="2">
        <v>3</v>
      </c>
    </row>
    <row r="2209" spans="1:11" x14ac:dyDescent="0.25">
      <c r="A2209" t="s">
        <v>9</v>
      </c>
      <c r="B2209" s="3">
        <v>46258</v>
      </c>
      <c r="C2209" t="s">
        <v>104</v>
      </c>
      <c r="D2209">
        <v>1068</v>
      </c>
      <c r="E2209" t="s">
        <v>62</v>
      </c>
      <c r="F2209" s="1">
        <v>64238158.979999997</v>
      </c>
      <c r="H2209" s="1">
        <v>50386629.310000002</v>
      </c>
    </row>
    <row r="2210" spans="1:11" x14ac:dyDescent="0.25">
      <c r="A2210" t="s">
        <v>9</v>
      </c>
      <c r="B2210" s="3">
        <v>46258</v>
      </c>
      <c r="C2210" t="s">
        <v>104</v>
      </c>
      <c r="D2210">
        <v>1074</v>
      </c>
      <c r="E2210" t="s">
        <v>63</v>
      </c>
      <c r="F2210" s="1">
        <v>18149025.41</v>
      </c>
      <c r="H2210" s="1">
        <v>14180842.75</v>
      </c>
    </row>
    <row r="2211" spans="1:11" x14ac:dyDescent="0.25">
      <c r="A2211" t="s">
        <v>9</v>
      </c>
      <c r="B2211" s="3">
        <v>46258</v>
      </c>
      <c r="C2211" t="s">
        <v>104</v>
      </c>
      <c r="D2211">
        <v>1075</v>
      </c>
      <c r="E2211" t="s">
        <v>64</v>
      </c>
      <c r="F2211" s="1">
        <v>38854918.119999997</v>
      </c>
      <c r="H2211" s="1">
        <v>30771555.07</v>
      </c>
    </row>
    <row r="2212" spans="1:11" x14ac:dyDescent="0.25">
      <c r="A2212" t="s">
        <v>9</v>
      </c>
      <c r="B2212" s="3">
        <v>46258</v>
      </c>
      <c r="C2212" t="s">
        <v>104</v>
      </c>
      <c r="D2212">
        <v>1076</v>
      </c>
      <c r="E2212" t="s">
        <v>65</v>
      </c>
      <c r="F2212" s="1">
        <v>33478005.57</v>
      </c>
      <c r="H2212" s="1">
        <v>26412994.289999999</v>
      </c>
    </row>
    <row r="2213" spans="1:11" x14ac:dyDescent="0.25">
      <c r="A2213" t="s">
        <v>9</v>
      </c>
      <c r="B2213" s="3">
        <v>46258</v>
      </c>
      <c r="C2213" t="s">
        <v>104</v>
      </c>
      <c r="D2213">
        <v>1077</v>
      </c>
      <c r="E2213" t="s">
        <v>66</v>
      </c>
      <c r="F2213" s="1">
        <v>35953170.82</v>
      </c>
      <c r="G2213" s="1">
        <v>194062.32</v>
      </c>
      <c r="H2213" s="1">
        <v>28277893</v>
      </c>
      <c r="I2213" s="1">
        <v>146905.92000000001</v>
      </c>
      <c r="J2213" s="2">
        <v>72</v>
      </c>
      <c r="K2213" s="2">
        <v>1</v>
      </c>
    </row>
    <row r="2214" spans="1:11" x14ac:dyDescent="0.25">
      <c r="A2214" t="s">
        <v>9</v>
      </c>
      <c r="B2214" s="3">
        <v>46258</v>
      </c>
      <c r="C2214" t="s">
        <v>104</v>
      </c>
      <c r="D2214">
        <v>1078</v>
      </c>
      <c r="E2214" t="s">
        <v>67</v>
      </c>
      <c r="F2214" s="1">
        <v>35447510.57</v>
      </c>
      <c r="H2214" s="1">
        <v>27798100.739999998</v>
      </c>
    </row>
    <row r="2215" spans="1:11" x14ac:dyDescent="0.25">
      <c r="A2215" t="s">
        <v>9</v>
      </c>
      <c r="B2215" s="3">
        <v>46258</v>
      </c>
      <c r="C2215" t="s">
        <v>104</v>
      </c>
      <c r="D2215">
        <v>1080</v>
      </c>
      <c r="E2215" t="s">
        <v>68</v>
      </c>
      <c r="F2215" s="1">
        <v>29460213.550000001</v>
      </c>
      <c r="G2215" s="1">
        <v>1939142.42</v>
      </c>
      <c r="H2215" s="1">
        <v>22911086.559999999</v>
      </c>
      <c r="I2215" s="1">
        <v>1512018.25</v>
      </c>
      <c r="J2215" s="2">
        <v>219.2</v>
      </c>
      <c r="K2215" s="2">
        <v>11</v>
      </c>
    </row>
    <row r="2216" spans="1:11" x14ac:dyDescent="0.25">
      <c r="A2216" t="s">
        <v>9</v>
      </c>
      <c r="B2216" s="3">
        <v>46258</v>
      </c>
      <c r="C2216" t="s">
        <v>104</v>
      </c>
      <c r="D2216">
        <v>1081</v>
      </c>
      <c r="E2216" t="s">
        <v>69</v>
      </c>
      <c r="F2216" s="1">
        <v>25229152.969999999</v>
      </c>
      <c r="H2216" s="1">
        <v>20162351.07</v>
      </c>
    </row>
    <row r="2217" spans="1:11" x14ac:dyDescent="0.25">
      <c r="A2217" t="s">
        <v>9</v>
      </c>
      <c r="B2217" s="3">
        <v>46258</v>
      </c>
      <c r="C2217" t="s">
        <v>104</v>
      </c>
      <c r="D2217">
        <v>1082</v>
      </c>
      <c r="E2217" t="s">
        <v>70</v>
      </c>
      <c r="F2217" s="1">
        <v>17892738.809999999</v>
      </c>
      <c r="H2217" s="1">
        <v>14076192.310000001</v>
      </c>
    </row>
    <row r="2218" spans="1:11" x14ac:dyDescent="0.25">
      <c r="A2218" t="s">
        <v>9</v>
      </c>
      <c r="B2218" s="3">
        <v>46258</v>
      </c>
      <c r="C2218" t="s">
        <v>104</v>
      </c>
      <c r="D2218">
        <v>1084</v>
      </c>
      <c r="E2218" t="s">
        <v>71</v>
      </c>
      <c r="F2218" s="1">
        <v>8279914.1799999997</v>
      </c>
      <c r="G2218" s="1">
        <v>123602.25</v>
      </c>
      <c r="H2218" s="1">
        <v>6523985.4199999999</v>
      </c>
      <c r="I2218" s="1">
        <v>95766.2</v>
      </c>
      <c r="J2218" s="2">
        <v>15.595000000000001</v>
      </c>
      <c r="K2218" s="2">
        <v>1</v>
      </c>
    </row>
    <row r="2219" spans="1:11" x14ac:dyDescent="0.25">
      <c r="A2219" t="s">
        <v>9</v>
      </c>
      <c r="B2219" s="3">
        <v>46258</v>
      </c>
      <c r="C2219" t="s">
        <v>104</v>
      </c>
      <c r="D2219">
        <v>1085</v>
      </c>
      <c r="E2219" t="s">
        <v>72</v>
      </c>
      <c r="F2219" s="1">
        <v>18187988.670000002</v>
      </c>
      <c r="H2219" s="1">
        <v>14266331.48</v>
      </c>
    </row>
    <row r="2220" spans="1:11" x14ac:dyDescent="0.25">
      <c r="A2220" t="s">
        <v>9</v>
      </c>
      <c r="B2220" s="3">
        <v>46258</v>
      </c>
      <c r="C2220" t="s">
        <v>104</v>
      </c>
      <c r="D2220">
        <v>1086</v>
      </c>
      <c r="E2220" t="s">
        <v>73</v>
      </c>
      <c r="F2220" s="1">
        <v>25439969.359999999</v>
      </c>
      <c r="H2220" s="1">
        <v>19856337.559999999</v>
      </c>
    </row>
    <row r="2221" spans="1:11" x14ac:dyDescent="0.25">
      <c r="A2221" t="s">
        <v>9</v>
      </c>
      <c r="B2221" s="3">
        <v>46258</v>
      </c>
      <c r="C2221" t="s">
        <v>104</v>
      </c>
      <c r="D2221">
        <v>1087</v>
      </c>
      <c r="E2221" t="s">
        <v>74</v>
      </c>
      <c r="F2221" s="1">
        <v>52881521.939999998</v>
      </c>
      <c r="G2221" s="1">
        <v>3922031.71</v>
      </c>
      <c r="H2221" s="1">
        <v>41543576.189999998</v>
      </c>
      <c r="I2221" s="1">
        <v>3062725.78</v>
      </c>
      <c r="J2221" s="2">
        <v>1164.171</v>
      </c>
      <c r="K2221" s="2">
        <v>38</v>
      </c>
    </row>
    <row r="2222" spans="1:11" x14ac:dyDescent="0.25">
      <c r="A2222" t="s">
        <v>9</v>
      </c>
      <c r="B2222" s="3">
        <v>46258</v>
      </c>
      <c r="C2222" t="s">
        <v>104</v>
      </c>
      <c r="D2222">
        <v>1088</v>
      </c>
      <c r="E2222" t="s">
        <v>75</v>
      </c>
      <c r="F2222" s="1">
        <v>33382754.690000001</v>
      </c>
      <c r="H2222" s="1">
        <v>26670240.600000001</v>
      </c>
    </row>
    <row r="2223" spans="1:11" x14ac:dyDescent="0.25">
      <c r="A2223" t="s">
        <v>9</v>
      </c>
      <c r="B2223" s="3">
        <v>46258</v>
      </c>
      <c r="C2223" t="s">
        <v>104</v>
      </c>
      <c r="D2223">
        <v>1092</v>
      </c>
      <c r="E2223" t="s">
        <v>76</v>
      </c>
      <c r="F2223" s="1">
        <v>31512382.300000001</v>
      </c>
      <c r="G2223" s="1">
        <v>112829</v>
      </c>
      <c r="H2223" s="1">
        <v>24549617.539999999</v>
      </c>
      <c r="I2223" s="1">
        <v>87419.16</v>
      </c>
      <c r="J2223" s="2">
        <v>1</v>
      </c>
      <c r="K2223" s="2">
        <v>1</v>
      </c>
    </row>
    <row r="2224" spans="1:11" x14ac:dyDescent="0.25">
      <c r="A2224" t="s">
        <v>9</v>
      </c>
      <c r="B2224" s="3">
        <v>46258</v>
      </c>
      <c r="C2224" t="s">
        <v>104</v>
      </c>
      <c r="D2224">
        <v>1093</v>
      </c>
      <c r="E2224" t="s">
        <v>77</v>
      </c>
      <c r="F2224" s="1">
        <v>42409683.409999996</v>
      </c>
      <c r="H2224" s="1">
        <v>33568100.539999999</v>
      </c>
    </row>
    <row r="2225" spans="1:11" x14ac:dyDescent="0.25">
      <c r="A2225" t="s">
        <v>9</v>
      </c>
      <c r="B2225" s="3">
        <v>46258</v>
      </c>
      <c r="C2225" t="s">
        <v>104</v>
      </c>
      <c r="D2225">
        <v>1096</v>
      </c>
      <c r="E2225" t="s">
        <v>78</v>
      </c>
      <c r="F2225" s="1">
        <v>35323345.649999999</v>
      </c>
      <c r="G2225" s="1">
        <v>38999.4</v>
      </c>
      <c r="H2225" s="1">
        <v>27812235.969999999</v>
      </c>
      <c r="I2225" s="1">
        <v>30216.48</v>
      </c>
      <c r="J2225" s="2">
        <v>1</v>
      </c>
      <c r="K2225" s="2">
        <v>1</v>
      </c>
    </row>
    <row r="2226" spans="1:11" x14ac:dyDescent="0.25">
      <c r="A2226" t="s">
        <v>9</v>
      </c>
      <c r="B2226" s="3">
        <v>46258</v>
      </c>
      <c r="C2226" t="s">
        <v>104</v>
      </c>
      <c r="D2226">
        <v>1097</v>
      </c>
      <c r="E2226" t="s">
        <v>79</v>
      </c>
      <c r="F2226" s="1">
        <v>29412804.510000002</v>
      </c>
      <c r="H2226" s="1">
        <v>23258446.859999999</v>
      </c>
    </row>
    <row r="2227" spans="1:11" x14ac:dyDescent="0.25">
      <c r="A2227" t="s">
        <v>9</v>
      </c>
      <c r="B2227" s="3">
        <v>46258</v>
      </c>
      <c r="C2227" t="s">
        <v>104</v>
      </c>
      <c r="D2227">
        <v>1098</v>
      </c>
      <c r="E2227" t="s">
        <v>80</v>
      </c>
      <c r="F2227" s="1">
        <v>20953235.16</v>
      </c>
      <c r="H2227" s="1">
        <v>16277792.5</v>
      </c>
    </row>
    <row r="2228" spans="1:11" x14ac:dyDescent="0.25">
      <c r="A2228" t="s">
        <v>9</v>
      </c>
      <c r="B2228" s="3">
        <v>46258</v>
      </c>
      <c r="C2228" t="s">
        <v>104</v>
      </c>
      <c r="D2228">
        <v>1099</v>
      </c>
      <c r="E2228" t="s">
        <v>81</v>
      </c>
      <c r="F2228" s="1">
        <v>27854900.739999998</v>
      </c>
      <c r="G2228" s="1">
        <v>27999.3</v>
      </c>
      <c r="H2228" s="1">
        <v>22580644.77</v>
      </c>
      <c r="I2228" s="1">
        <v>21693.67</v>
      </c>
      <c r="J2228" s="2">
        <v>1</v>
      </c>
      <c r="K2228" s="2">
        <v>1</v>
      </c>
    </row>
    <row r="2229" spans="1:11" x14ac:dyDescent="0.25">
      <c r="A2229" t="s">
        <v>9</v>
      </c>
      <c r="B2229" s="3">
        <v>46258</v>
      </c>
      <c r="C2229" t="s">
        <v>104</v>
      </c>
      <c r="D2229">
        <v>1100</v>
      </c>
      <c r="E2229" t="s">
        <v>82</v>
      </c>
      <c r="F2229" s="1">
        <v>26054017.190000001</v>
      </c>
      <c r="H2229" s="1">
        <v>20416418.489999998</v>
      </c>
    </row>
    <row r="2230" spans="1:11" x14ac:dyDescent="0.25">
      <c r="A2230" t="s">
        <v>9</v>
      </c>
      <c r="B2230" s="3">
        <v>46258</v>
      </c>
      <c r="C2230" t="s">
        <v>104</v>
      </c>
      <c r="D2230">
        <v>1102</v>
      </c>
      <c r="E2230" t="s">
        <v>107</v>
      </c>
      <c r="F2230" s="1">
        <v>2726068.75</v>
      </c>
      <c r="H2230" s="1">
        <v>2121568.14</v>
      </c>
    </row>
    <row r="2231" spans="1:11" x14ac:dyDescent="0.25">
      <c r="A2231" t="s">
        <v>9</v>
      </c>
      <c r="B2231" s="3">
        <v>46258</v>
      </c>
      <c r="C2231" t="s">
        <v>104</v>
      </c>
      <c r="D2231">
        <v>1106</v>
      </c>
      <c r="E2231" t="s">
        <v>83</v>
      </c>
      <c r="F2231" s="1">
        <v>23304310.969999999</v>
      </c>
      <c r="H2231" s="1">
        <v>18376418.079999998</v>
      </c>
    </row>
    <row r="2232" spans="1:11" x14ac:dyDescent="0.25">
      <c r="A2232" t="s">
        <v>9</v>
      </c>
      <c r="B2232" s="3">
        <v>46258</v>
      </c>
      <c r="C2232" t="s">
        <v>104</v>
      </c>
      <c r="D2232">
        <v>1108</v>
      </c>
      <c r="E2232" t="s">
        <v>84</v>
      </c>
      <c r="F2232" s="1">
        <v>40336187.82</v>
      </c>
      <c r="H2232" s="1">
        <v>31804255.870000001</v>
      </c>
    </row>
    <row r="2233" spans="1:11" x14ac:dyDescent="0.25">
      <c r="A2233" t="s">
        <v>9</v>
      </c>
      <c r="B2233" s="3">
        <v>46258</v>
      </c>
      <c r="C2233" t="s">
        <v>104</v>
      </c>
      <c r="D2233">
        <v>1109</v>
      </c>
      <c r="E2233" t="s">
        <v>108</v>
      </c>
      <c r="F2233" s="1">
        <v>3105757.11</v>
      </c>
      <c r="H2233" s="1">
        <v>2437307.09</v>
      </c>
    </row>
    <row r="2234" spans="1:11" x14ac:dyDescent="0.25">
      <c r="A2234" t="s">
        <v>9</v>
      </c>
      <c r="B2234" s="3">
        <v>46258</v>
      </c>
      <c r="C2234" t="s">
        <v>104</v>
      </c>
      <c r="D2234">
        <v>1110</v>
      </c>
      <c r="E2234" t="s">
        <v>85</v>
      </c>
      <c r="F2234" s="1">
        <v>18545491.489999998</v>
      </c>
      <c r="H2234" s="1">
        <v>14516644.93</v>
      </c>
    </row>
    <row r="2235" spans="1:11" x14ac:dyDescent="0.25">
      <c r="A2235" t="s">
        <v>9</v>
      </c>
      <c r="B2235" s="3">
        <v>46258</v>
      </c>
      <c r="C2235" t="s">
        <v>104</v>
      </c>
      <c r="D2235">
        <v>1111</v>
      </c>
      <c r="E2235" t="s">
        <v>86</v>
      </c>
      <c r="F2235" s="1">
        <v>27662813.170000002</v>
      </c>
      <c r="G2235" s="1">
        <v>1642217.2</v>
      </c>
      <c r="H2235" s="1">
        <v>21871388.27</v>
      </c>
      <c r="I2235" s="1">
        <v>1272379.04</v>
      </c>
      <c r="J2235" s="2">
        <v>3</v>
      </c>
      <c r="K2235" s="2">
        <v>3</v>
      </c>
    </row>
    <row r="2236" spans="1:11" x14ac:dyDescent="0.25">
      <c r="A2236" t="s">
        <v>9</v>
      </c>
      <c r="B2236" s="3">
        <v>46258</v>
      </c>
      <c r="C2236" t="s">
        <v>104</v>
      </c>
      <c r="D2236">
        <v>1114</v>
      </c>
      <c r="E2236" t="s">
        <v>87</v>
      </c>
      <c r="F2236" s="1">
        <v>16326274.029999999</v>
      </c>
      <c r="H2236" s="1">
        <v>12880364</v>
      </c>
    </row>
    <row r="2237" spans="1:11" x14ac:dyDescent="0.25">
      <c r="A2237" t="s">
        <v>9</v>
      </c>
      <c r="B2237" s="3">
        <v>46258</v>
      </c>
      <c r="C2237" t="s">
        <v>104</v>
      </c>
      <c r="D2237">
        <v>1115</v>
      </c>
      <c r="E2237" t="s">
        <v>88</v>
      </c>
      <c r="F2237" s="1">
        <v>25988712.52</v>
      </c>
      <c r="G2237" s="1">
        <v>955676.28</v>
      </c>
      <c r="H2237" s="1">
        <v>20490095.280000001</v>
      </c>
      <c r="I2237" s="1">
        <v>767752.4</v>
      </c>
      <c r="J2237" s="2">
        <v>236.607</v>
      </c>
      <c r="K2237" s="2">
        <v>8</v>
      </c>
    </row>
    <row r="2238" spans="1:11" x14ac:dyDescent="0.25">
      <c r="A2238" t="s">
        <v>9</v>
      </c>
      <c r="B2238" s="3">
        <v>46258</v>
      </c>
      <c r="C2238" t="s">
        <v>104</v>
      </c>
      <c r="D2238">
        <v>1116</v>
      </c>
      <c r="E2238" t="s">
        <v>89</v>
      </c>
      <c r="F2238" s="1">
        <v>26173786.469999999</v>
      </c>
      <c r="H2238" s="1">
        <v>20411807.23</v>
      </c>
    </row>
    <row r="2239" spans="1:11" x14ac:dyDescent="0.25">
      <c r="A2239" t="s">
        <v>9</v>
      </c>
      <c r="B2239" s="3">
        <v>46258</v>
      </c>
      <c r="C2239" t="s">
        <v>104</v>
      </c>
      <c r="D2239">
        <v>1119</v>
      </c>
      <c r="E2239" t="s">
        <v>90</v>
      </c>
      <c r="F2239" s="1">
        <v>19746979.969999999</v>
      </c>
      <c r="H2239" s="1">
        <v>15477550.550000001</v>
      </c>
    </row>
    <row r="2240" spans="1:11" x14ac:dyDescent="0.25">
      <c r="A2240" t="s">
        <v>9</v>
      </c>
      <c r="B2240" s="3">
        <v>46258</v>
      </c>
      <c r="C2240" t="s">
        <v>104</v>
      </c>
      <c r="D2240">
        <v>2997</v>
      </c>
      <c r="E2240" t="s">
        <v>91</v>
      </c>
      <c r="F2240" s="1">
        <v>181664202.75</v>
      </c>
      <c r="G2240" s="1">
        <v>16342374.35</v>
      </c>
      <c r="H2240" s="1">
        <v>145462483.63999999</v>
      </c>
      <c r="I2240" s="1">
        <v>12671227.85</v>
      </c>
      <c r="J2240" s="2">
        <v>4561.9930000000004</v>
      </c>
      <c r="K2240" s="2">
        <v>140</v>
      </c>
    </row>
    <row r="2241" spans="1:11" x14ac:dyDescent="0.25">
      <c r="A2241" t="s">
        <v>9</v>
      </c>
      <c r="B2241" s="3">
        <v>46258</v>
      </c>
      <c r="C2241" t="s">
        <v>104</v>
      </c>
      <c r="D2241">
        <v>2998</v>
      </c>
      <c r="E2241" t="s">
        <v>92</v>
      </c>
      <c r="F2241" s="1">
        <v>68323165.310000002</v>
      </c>
      <c r="G2241" s="1">
        <v>6454830.1399999997</v>
      </c>
      <c r="H2241" s="1">
        <v>53457440.890000001</v>
      </c>
      <c r="I2241" s="1">
        <v>5052537.53</v>
      </c>
      <c r="J2241" s="2">
        <v>2028.8510000000001</v>
      </c>
      <c r="K2241" s="2">
        <v>77</v>
      </c>
    </row>
    <row r="2242" spans="1:11" x14ac:dyDescent="0.25">
      <c r="A2242" t="s">
        <v>9</v>
      </c>
      <c r="B2242" s="3">
        <v>46258</v>
      </c>
      <c r="C2242" t="s">
        <v>104</v>
      </c>
      <c r="D2242">
        <v>2999</v>
      </c>
      <c r="E2242" t="s">
        <v>93</v>
      </c>
      <c r="F2242" s="1">
        <v>82748715.650000006</v>
      </c>
      <c r="G2242" s="1">
        <v>7281122.1399999997</v>
      </c>
      <c r="H2242" s="1">
        <v>64808775.719999999</v>
      </c>
      <c r="I2242" s="1">
        <v>5595225.6699999999</v>
      </c>
      <c r="J2242" s="2">
        <v>1804.4269999999999</v>
      </c>
      <c r="K2242" s="2">
        <v>59</v>
      </c>
    </row>
    <row r="2243" spans="1:11" x14ac:dyDescent="0.25">
      <c r="A2243" t="s">
        <v>9</v>
      </c>
      <c r="B2243" s="3">
        <v>46258</v>
      </c>
      <c r="C2243" t="s">
        <v>104</v>
      </c>
      <c r="D2243">
        <v>3601</v>
      </c>
      <c r="E2243" t="s">
        <v>94</v>
      </c>
      <c r="F2243" s="1">
        <v>105590491.95999999</v>
      </c>
      <c r="G2243" s="1">
        <v>9084217.2899999991</v>
      </c>
      <c r="H2243" s="1">
        <v>82822804.590000004</v>
      </c>
      <c r="I2243" s="1">
        <v>7072944.0599999996</v>
      </c>
      <c r="J2243" s="2">
        <v>2811.0140000000001</v>
      </c>
      <c r="K2243" s="2">
        <v>82</v>
      </c>
    </row>
    <row r="2244" spans="1:11" x14ac:dyDescent="0.25">
      <c r="A2244" t="s">
        <v>9</v>
      </c>
      <c r="B2244" s="3">
        <v>46258</v>
      </c>
      <c r="C2244" t="s">
        <v>104</v>
      </c>
      <c r="D2244">
        <v>3602</v>
      </c>
      <c r="E2244" t="s">
        <v>95</v>
      </c>
      <c r="F2244" s="1">
        <v>90800555.230000004</v>
      </c>
      <c r="G2244" s="1">
        <v>5491980.71</v>
      </c>
      <c r="H2244" s="1">
        <v>71295570.549999997</v>
      </c>
      <c r="I2244" s="1">
        <v>4289593.67</v>
      </c>
      <c r="J2244" s="2">
        <v>1633.64</v>
      </c>
      <c r="K2244" s="2">
        <v>47</v>
      </c>
    </row>
    <row r="2245" spans="1:11" x14ac:dyDescent="0.25">
      <c r="A2245" t="s">
        <v>9</v>
      </c>
      <c r="B2245" s="3">
        <v>46258</v>
      </c>
      <c r="C2245" t="s">
        <v>104</v>
      </c>
      <c r="D2245">
        <v>3603</v>
      </c>
      <c r="E2245" t="s">
        <v>96</v>
      </c>
      <c r="F2245" s="1">
        <v>76557288.920000002</v>
      </c>
      <c r="G2245" s="1">
        <v>3655558.36</v>
      </c>
      <c r="H2245" s="1">
        <v>59985286.810000002</v>
      </c>
      <c r="I2245" s="1">
        <v>2865075.45</v>
      </c>
      <c r="J2245" s="2">
        <v>1110.566</v>
      </c>
      <c r="K2245" s="2">
        <v>51</v>
      </c>
    </row>
    <row r="2246" spans="1:11" x14ac:dyDescent="0.25">
      <c r="A2246" t="s">
        <v>9</v>
      </c>
      <c r="B2246" s="3">
        <v>46258</v>
      </c>
      <c r="C2246" t="s">
        <v>104</v>
      </c>
      <c r="D2246">
        <v>3604</v>
      </c>
      <c r="E2246" t="s">
        <v>97</v>
      </c>
      <c r="F2246" s="1">
        <v>53289246.68</v>
      </c>
      <c r="G2246" s="1">
        <v>4129298.06</v>
      </c>
      <c r="H2246" s="1">
        <v>41898343.469999999</v>
      </c>
      <c r="I2246" s="1">
        <v>3218275.49</v>
      </c>
      <c r="J2246" s="2">
        <v>1228.8219999999999</v>
      </c>
      <c r="K2246" s="2">
        <v>38</v>
      </c>
    </row>
    <row r="2247" spans="1:11" x14ac:dyDescent="0.25">
      <c r="A2247" t="s">
        <v>9</v>
      </c>
      <c r="B2247" s="3">
        <v>46258</v>
      </c>
      <c r="C2247" t="s">
        <v>104</v>
      </c>
      <c r="D2247">
        <v>3605</v>
      </c>
      <c r="E2247" t="s">
        <v>98</v>
      </c>
      <c r="F2247" s="1">
        <v>137100158.80000001</v>
      </c>
      <c r="G2247" s="1">
        <v>9621046.4900000002</v>
      </c>
      <c r="H2247" s="1">
        <v>108550817.3</v>
      </c>
      <c r="I2247" s="1">
        <v>7377360.5700000003</v>
      </c>
      <c r="J2247" s="2">
        <v>2184.2199999999998</v>
      </c>
      <c r="K2247" s="2">
        <v>80</v>
      </c>
    </row>
    <row r="2248" spans="1:11" x14ac:dyDescent="0.25">
      <c r="A2248" t="s">
        <v>9</v>
      </c>
      <c r="B2248" s="3">
        <v>46258</v>
      </c>
      <c r="C2248" t="s">
        <v>104</v>
      </c>
      <c r="D2248">
        <v>3606</v>
      </c>
      <c r="E2248" t="s">
        <v>99</v>
      </c>
      <c r="F2248" s="1">
        <v>70102835.900000006</v>
      </c>
      <c r="G2248" s="1">
        <v>4494177.16</v>
      </c>
      <c r="H2248" s="1">
        <v>55285681.219999999</v>
      </c>
      <c r="I2248" s="1">
        <v>3486647.58</v>
      </c>
      <c r="J2248" s="2">
        <v>849.52800000000002</v>
      </c>
      <c r="K2248" s="2">
        <v>35</v>
      </c>
    </row>
    <row r="2249" spans="1:11" x14ac:dyDescent="0.25">
      <c r="A2249" t="s">
        <v>9</v>
      </c>
      <c r="B2249" s="3">
        <v>46258</v>
      </c>
      <c r="C2249" t="s">
        <v>104</v>
      </c>
      <c r="D2249">
        <v>3608</v>
      </c>
      <c r="E2249" t="s">
        <v>100</v>
      </c>
      <c r="F2249" s="1">
        <v>95997963.349999994</v>
      </c>
      <c r="G2249" s="1">
        <v>2286802.6800000002</v>
      </c>
      <c r="H2249" s="1">
        <v>74287776.760000005</v>
      </c>
      <c r="I2249" s="1">
        <v>1786132.4</v>
      </c>
      <c r="J2249" s="2">
        <v>507.36599999999999</v>
      </c>
      <c r="K2249" s="2">
        <v>14</v>
      </c>
    </row>
    <row r="2250" spans="1:11" x14ac:dyDescent="0.25">
      <c r="A2250" t="s">
        <v>9</v>
      </c>
      <c r="B2250" s="3">
        <v>46258</v>
      </c>
      <c r="C2250" t="s">
        <v>104</v>
      </c>
      <c r="D2250">
        <v>3613</v>
      </c>
      <c r="E2250" t="s">
        <v>101</v>
      </c>
      <c r="F2250" s="1">
        <v>93219041.040000007</v>
      </c>
      <c r="G2250" s="1">
        <v>5327009.91</v>
      </c>
      <c r="H2250" s="1">
        <v>73485141.959999993</v>
      </c>
      <c r="I2250" s="1">
        <v>4140170.94</v>
      </c>
      <c r="J2250" s="2">
        <v>1445.0619999999999</v>
      </c>
      <c r="K2250" s="2">
        <v>55</v>
      </c>
    </row>
    <row r="2251" spans="1:11" x14ac:dyDescent="0.25">
      <c r="A2251" t="s">
        <v>9</v>
      </c>
      <c r="B2251" s="3">
        <v>46258</v>
      </c>
      <c r="C2251" t="s">
        <v>104</v>
      </c>
      <c r="D2251">
        <v>4001</v>
      </c>
      <c r="E2251" t="s">
        <v>102</v>
      </c>
      <c r="F2251" s="1">
        <v>16679602.279999999</v>
      </c>
      <c r="G2251" s="1">
        <v>1110640.3999999999</v>
      </c>
      <c r="H2251" s="1">
        <v>13159851.449999999</v>
      </c>
      <c r="I2251" s="1">
        <v>860516.87</v>
      </c>
      <c r="J2251" s="2">
        <v>23</v>
      </c>
      <c r="K2251" s="2">
        <v>2</v>
      </c>
    </row>
    <row r="2252" spans="1:11" x14ac:dyDescent="0.25">
      <c r="A2252" t="s">
        <v>9</v>
      </c>
      <c r="B2252" s="3">
        <v>46259</v>
      </c>
      <c r="C2252" t="s">
        <v>106</v>
      </c>
      <c r="D2252">
        <v>1002</v>
      </c>
      <c r="E2252" t="s">
        <v>11</v>
      </c>
      <c r="F2252" s="1">
        <v>40293614.210000001</v>
      </c>
      <c r="G2252" s="1">
        <v>3741738.41</v>
      </c>
      <c r="H2252" s="1">
        <v>31499858.829999998</v>
      </c>
      <c r="I2252" s="1">
        <v>2910808.03</v>
      </c>
      <c r="J2252" s="2">
        <v>755.42499999999995</v>
      </c>
      <c r="K2252" s="2">
        <v>31</v>
      </c>
    </row>
    <row r="2253" spans="1:11" x14ac:dyDescent="0.25">
      <c r="A2253" t="s">
        <v>9</v>
      </c>
      <c r="B2253" s="3">
        <v>46259</v>
      </c>
      <c r="C2253" t="s">
        <v>106</v>
      </c>
      <c r="D2253">
        <v>1003</v>
      </c>
      <c r="E2253" t="s">
        <v>12</v>
      </c>
      <c r="F2253" s="1">
        <v>53096686.590000004</v>
      </c>
      <c r="G2253" s="1">
        <v>616511.30000000005</v>
      </c>
      <c r="H2253" s="1">
        <v>41969998.299999997</v>
      </c>
      <c r="I2253" s="1">
        <v>483745.01</v>
      </c>
      <c r="J2253" s="2">
        <v>210</v>
      </c>
      <c r="K2253" s="2">
        <v>7</v>
      </c>
    </row>
    <row r="2254" spans="1:11" x14ac:dyDescent="0.25">
      <c r="A2254" t="s">
        <v>9</v>
      </c>
      <c r="B2254" s="3">
        <v>46259</v>
      </c>
      <c r="C2254" t="s">
        <v>106</v>
      </c>
      <c r="D2254">
        <v>1004</v>
      </c>
      <c r="E2254" t="s">
        <v>13</v>
      </c>
      <c r="F2254" s="1">
        <v>64226867.810000002</v>
      </c>
      <c r="G2254" s="1">
        <v>6120741.3300000001</v>
      </c>
      <c r="H2254" s="1">
        <v>50415813.399999999</v>
      </c>
      <c r="I2254" s="1">
        <v>4725615.2300000004</v>
      </c>
      <c r="J2254" s="2">
        <v>1664.231</v>
      </c>
      <c r="K2254" s="2">
        <v>55</v>
      </c>
    </row>
    <row r="2255" spans="1:11" x14ac:dyDescent="0.25">
      <c r="A2255" t="s">
        <v>9</v>
      </c>
      <c r="B2255" s="3">
        <v>46259</v>
      </c>
      <c r="C2255" t="s">
        <v>106</v>
      </c>
      <c r="D2255">
        <v>1005</v>
      </c>
      <c r="E2255" t="s">
        <v>14</v>
      </c>
      <c r="F2255" s="1">
        <v>39679454.18</v>
      </c>
      <c r="H2255" s="1">
        <v>31213058.989999998</v>
      </c>
    </row>
    <row r="2256" spans="1:11" x14ac:dyDescent="0.25">
      <c r="A2256" t="s">
        <v>9</v>
      </c>
      <c r="B2256" s="3">
        <v>46259</v>
      </c>
      <c r="C2256" t="s">
        <v>106</v>
      </c>
      <c r="D2256">
        <v>1006</v>
      </c>
      <c r="E2256" t="s">
        <v>15</v>
      </c>
      <c r="F2256" s="1">
        <v>40556001.890000001</v>
      </c>
      <c r="G2256" s="1">
        <v>1188840.1200000001</v>
      </c>
      <c r="H2256" s="1">
        <v>32172978.699999999</v>
      </c>
      <c r="I2256" s="1">
        <v>941665.67</v>
      </c>
      <c r="J2256" s="2">
        <v>414.26400000000001</v>
      </c>
      <c r="K2256" s="2">
        <v>17</v>
      </c>
    </row>
    <row r="2257" spans="1:11" x14ac:dyDescent="0.25">
      <c r="A2257" t="s">
        <v>9</v>
      </c>
      <c r="B2257" s="3">
        <v>46259</v>
      </c>
      <c r="C2257" t="s">
        <v>106</v>
      </c>
      <c r="D2257">
        <v>1007</v>
      </c>
      <c r="E2257" t="s">
        <v>16</v>
      </c>
      <c r="F2257" s="1">
        <v>61679808.159999996</v>
      </c>
      <c r="G2257" s="1">
        <v>184420.38</v>
      </c>
      <c r="H2257" s="1">
        <v>48717585.810000002</v>
      </c>
      <c r="I2257" s="1">
        <v>135966.82999999999</v>
      </c>
      <c r="J2257" s="2">
        <v>52.281999999999996</v>
      </c>
      <c r="K2257" s="2">
        <v>3</v>
      </c>
    </row>
    <row r="2258" spans="1:11" x14ac:dyDescent="0.25">
      <c r="A2258" t="s">
        <v>9</v>
      </c>
      <c r="B2258" s="3">
        <v>46259</v>
      </c>
      <c r="C2258" t="s">
        <v>106</v>
      </c>
      <c r="D2258">
        <v>1008</v>
      </c>
      <c r="E2258" t="s">
        <v>17</v>
      </c>
      <c r="F2258" s="1">
        <v>55009577.299999997</v>
      </c>
      <c r="G2258" s="1">
        <v>986851.38</v>
      </c>
      <c r="H2258" s="1">
        <v>43151190.960000001</v>
      </c>
      <c r="I2258" s="1">
        <v>793565.44</v>
      </c>
      <c r="J2258" s="2">
        <v>308.23200000000003</v>
      </c>
      <c r="K2258" s="2">
        <v>13</v>
      </c>
    </row>
    <row r="2259" spans="1:11" x14ac:dyDescent="0.25">
      <c r="A2259" t="s">
        <v>9</v>
      </c>
      <c r="B2259" s="3">
        <v>46259</v>
      </c>
      <c r="C2259" t="s">
        <v>106</v>
      </c>
      <c r="D2259">
        <v>1010</v>
      </c>
      <c r="E2259" t="s">
        <v>18</v>
      </c>
      <c r="F2259" s="1">
        <v>29792017.719999999</v>
      </c>
      <c r="H2259" s="1">
        <v>23398067.699999999</v>
      </c>
    </row>
    <row r="2260" spans="1:11" x14ac:dyDescent="0.25">
      <c r="A2260" t="s">
        <v>9</v>
      </c>
      <c r="B2260" s="3">
        <v>46259</v>
      </c>
      <c r="C2260" t="s">
        <v>106</v>
      </c>
      <c r="D2260">
        <v>1011</v>
      </c>
      <c r="E2260" t="s">
        <v>19</v>
      </c>
      <c r="F2260" s="1">
        <v>42378897.640000001</v>
      </c>
      <c r="G2260" s="1">
        <v>542000.30000000005</v>
      </c>
      <c r="H2260" s="1">
        <v>33394923.120000001</v>
      </c>
      <c r="I2260" s="1">
        <v>444395.31</v>
      </c>
      <c r="J2260" s="2">
        <v>164.07400000000001</v>
      </c>
      <c r="K2260" s="2">
        <v>9</v>
      </c>
    </row>
    <row r="2261" spans="1:11" x14ac:dyDescent="0.25">
      <c r="A2261" t="s">
        <v>9</v>
      </c>
      <c r="B2261" s="3">
        <v>46259</v>
      </c>
      <c r="C2261" t="s">
        <v>106</v>
      </c>
      <c r="D2261">
        <v>1012</v>
      </c>
      <c r="E2261" t="s">
        <v>20</v>
      </c>
      <c r="F2261" s="1">
        <v>50311263.640000001</v>
      </c>
      <c r="G2261" s="1">
        <v>57811</v>
      </c>
      <c r="H2261" s="1">
        <v>39384255.130000003</v>
      </c>
      <c r="I2261" s="1">
        <v>45832.62</v>
      </c>
      <c r="J2261" s="2">
        <v>16</v>
      </c>
      <c r="K2261" s="2">
        <v>3</v>
      </c>
    </row>
    <row r="2262" spans="1:11" x14ac:dyDescent="0.25">
      <c r="A2262" t="s">
        <v>9</v>
      </c>
      <c r="B2262" s="3">
        <v>46259</v>
      </c>
      <c r="C2262" t="s">
        <v>106</v>
      </c>
      <c r="D2262">
        <v>1013</v>
      </c>
      <c r="E2262" t="s">
        <v>21</v>
      </c>
      <c r="F2262" s="1">
        <v>32331160.100000001</v>
      </c>
      <c r="H2262" s="1">
        <v>25337911.370000001</v>
      </c>
    </row>
    <row r="2263" spans="1:11" x14ac:dyDescent="0.25">
      <c r="A2263" t="s">
        <v>9</v>
      </c>
      <c r="B2263" s="3">
        <v>46259</v>
      </c>
      <c r="C2263" t="s">
        <v>106</v>
      </c>
      <c r="D2263">
        <v>1014</v>
      </c>
      <c r="E2263" t="s">
        <v>22</v>
      </c>
      <c r="F2263" s="1">
        <v>27241929.719999999</v>
      </c>
      <c r="G2263" s="1">
        <v>1322509.76</v>
      </c>
      <c r="H2263" s="1">
        <v>21212528.359999999</v>
      </c>
      <c r="I2263" s="1">
        <v>1029407.85</v>
      </c>
      <c r="J2263" s="2">
        <v>408.54599999999999</v>
      </c>
      <c r="K2263" s="2">
        <v>10</v>
      </c>
    </row>
    <row r="2264" spans="1:11" x14ac:dyDescent="0.25">
      <c r="A2264" t="s">
        <v>9</v>
      </c>
      <c r="B2264" s="3">
        <v>46259</v>
      </c>
      <c r="C2264" t="s">
        <v>106</v>
      </c>
      <c r="D2264">
        <v>1015</v>
      </c>
      <c r="E2264" t="s">
        <v>23</v>
      </c>
      <c r="F2264" s="1">
        <v>33483313.68</v>
      </c>
      <c r="H2264" s="1">
        <v>26234164.559999999</v>
      </c>
    </row>
    <row r="2265" spans="1:11" x14ac:dyDescent="0.25">
      <c r="A2265" t="s">
        <v>9</v>
      </c>
      <c r="B2265" s="3">
        <v>46259</v>
      </c>
      <c r="C2265" t="s">
        <v>106</v>
      </c>
      <c r="D2265">
        <v>1016</v>
      </c>
      <c r="E2265" t="s">
        <v>24</v>
      </c>
      <c r="F2265" s="1">
        <v>42610225.960000001</v>
      </c>
      <c r="H2265" s="1">
        <v>33231990.870000001</v>
      </c>
    </row>
    <row r="2266" spans="1:11" x14ac:dyDescent="0.25">
      <c r="A2266" t="s">
        <v>9</v>
      </c>
      <c r="B2266" s="3">
        <v>46259</v>
      </c>
      <c r="C2266" t="s">
        <v>106</v>
      </c>
      <c r="D2266">
        <v>1017</v>
      </c>
      <c r="E2266" t="s">
        <v>25</v>
      </c>
      <c r="F2266" s="1">
        <v>30056292.98</v>
      </c>
      <c r="H2266" s="1">
        <v>23597536.629999999</v>
      </c>
    </row>
    <row r="2267" spans="1:11" x14ac:dyDescent="0.25">
      <c r="A2267" t="s">
        <v>9</v>
      </c>
      <c r="B2267" s="3">
        <v>46259</v>
      </c>
      <c r="C2267" t="s">
        <v>106</v>
      </c>
      <c r="D2267">
        <v>1018</v>
      </c>
      <c r="E2267" t="s">
        <v>26</v>
      </c>
      <c r="F2267" s="1">
        <v>26106175.809999999</v>
      </c>
      <c r="H2267" s="1">
        <v>20408877.030000001</v>
      </c>
    </row>
    <row r="2268" spans="1:11" x14ac:dyDescent="0.25">
      <c r="A2268" t="s">
        <v>9</v>
      </c>
      <c r="B2268" s="3">
        <v>46259</v>
      </c>
      <c r="C2268" t="s">
        <v>106</v>
      </c>
      <c r="D2268">
        <v>1020</v>
      </c>
      <c r="E2268" t="s">
        <v>27</v>
      </c>
      <c r="F2268" s="1">
        <v>46957244.509999998</v>
      </c>
      <c r="G2268" s="1">
        <v>3167809.73</v>
      </c>
      <c r="H2268" s="1">
        <v>37001755.020000003</v>
      </c>
      <c r="I2268" s="1">
        <v>2459147.77</v>
      </c>
      <c r="J2268" s="2">
        <v>902.44899999999996</v>
      </c>
      <c r="K2268" s="2">
        <v>26</v>
      </c>
    </row>
    <row r="2269" spans="1:11" x14ac:dyDescent="0.25">
      <c r="A2269" t="s">
        <v>9</v>
      </c>
      <c r="B2269" s="3">
        <v>46259</v>
      </c>
      <c r="C2269" t="s">
        <v>106</v>
      </c>
      <c r="D2269">
        <v>1021</v>
      </c>
      <c r="E2269" t="s">
        <v>28</v>
      </c>
      <c r="F2269" s="1">
        <v>48113197.770000003</v>
      </c>
      <c r="H2269" s="1">
        <v>37369088.630000003</v>
      </c>
    </row>
    <row r="2270" spans="1:11" x14ac:dyDescent="0.25">
      <c r="A2270" t="s">
        <v>9</v>
      </c>
      <c r="B2270" s="3">
        <v>46259</v>
      </c>
      <c r="C2270" t="s">
        <v>106</v>
      </c>
      <c r="D2270">
        <v>1022</v>
      </c>
      <c r="E2270" t="s">
        <v>29</v>
      </c>
      <c r="F2270" s="1">
        <v>43612283.409999996</v>
      </c>
      <c r="G2270" s="1">
        <v>95319.59</v>
      </c>
      <c r="H2270" s="1">
        <v>34512865.340000004</v>
      </c>
      <c r="I2270" s="1">
        <v>74034.37</v>
      </c>
      <c r="J2270" s="2">
        <v>30.286999999999999</v>
      </c>
      <c r="K2270" s="2">
        <v>1</v>
      </c>
    </row>
    <row r="2271" spans="1:11" x14ac:dyDescent="0.25">
      <c r="A2271" t="s">
        <v>9</v>
      </c>
      <c r="B2271" s="3">
        <v>46259</v>
      </c>
      <c r="C2271" t="s">
        <v>106</v>
      </c>
      <c r="D2271">
        <v>1023</v>
      </c>
      <c r="E2271" t="s">
        <v>30</v>
      </c>
      <c r="F2271" s="1">
        <v>41045940.770000003</v>
      </c>
      <c r="G2271" s="1">
        <v>144413.75</v>
      </c>
      <c r="H2271" s="1">
        <v>30774952.120000001</v>
      </c>
      <c r="I2271" s="1">
        <v>109083.82</v>
      </c>
      <c r="J2271" s="2">
        <v>49</v>
      </c>
      <c r="K2271" s="2">
        <v>1</v>
      </c>
    </row>
    <row r="2272" spans="1:11" x14ac:dyDescent="0.25">
      <c r="A2272" t="s">
        <v>9</v>
      </c>
      <c r="B2272" s="3">
        <v>46259</v>
      </c>
      <c r="C2272" t="s">
        <v>106</v>
      </c>
      <c r="D2272">
        <v>1024</v>
      </c>
      <c r="E2272" t="s">
        <v>31</v>
      </c>
      <c r="F2272" s="1">
        <v>51263612.689999998</v>
      </c>
      <c r="G2272" s="1">
        <v>1221402.1000000001</v>
      </c>
      <c r="H2272" s="1">
        <v>40045997.310000002</v>
      </c>
      <c r="I2272" s="1">
        <v>965732.2</v>
      </c>
      <c r="J2272" s="2">
        <v>425</v>
      </c>
      <c r="K2272" s="2">
        <v>21</v>
      </c>
    </row>
    <row r="2273" spans="1:11" x14ac:dyDescent="0.25">
      <c r="A2273" t="s">
        <v>9</v>
      </c>
      <c r="B2273" s="3">
        <v>46259</v>
      </c>
      <c r="C2273" t="s">
        <v>106</v>
      </c>
      <c r="D2273">
        <v>1026</v>
      </c>
      <c r="E2273" t="s">
        <v>32</v>
      </c>
      <c r="F2273" s="1">
        <v>48342690.020000003</v>
      </c>
      <c r="G2273" s="1">
        <v>164559.16</v>
      </c>
      <c r="H2273" s="1">
        <v>38095021.369999997</v>
      </c>
      <c r="I2273" s="1">
        <v>127499.35</v>
      </c>
      <c r="J2273" s="2">
        <v>1</v>
      </c>
      <c r="K2273" s="2">
        <v>1</v>
      </c>
    </row>
    <row r="2274" spans="1:11" x14ac:dyDescent="0.25">
      <c r="A2274" t="s">
        <v>9</v>
      </c>
      <c r="B2274" s="3">
        <v>46259</v>
      </c>
      <c r="C2274" t="s">
        <v>106</v>
      </c>
      <c r="D2274">
        <v>1027</v>
      </c>
      <c r="E2274" t="s">
        <v>33</v>
      </c>
      <c r="F2274" s="1">
        <v>9420132.8100000005</v>
      </c>
      <c r="H2274" s="1">
        <v>7360819.3300000001</v>
      </c>
    </row>
    <row r="2275" spans="1:11" x14ac:dyDescent="0.25">
      <c r="A2275" t="s">
        <v>9</v>
      </c>
      <c r="B2275" s="3">
        <v>46259</v>
      </c>
      <c r="C2275" t="s">
        <v>106</v>
      </c>
      <c r="D2275">
        <v>1028</v>
      </c>
      <c r="E2275" t="s">
        <v>34</v>
      </c>
      <c r="F2275" s="1">
        <v>25606072</v>
      </c>
      <c r="H2275" s="1">
        <v>20130172.41</v>
      </c>
    </row>
    <row r="2276" spans="1:11" x14ac:dyDescent="0.25">
      <c r="A2276" t="s">
        <v>9</v>
      </c>
      <c r="B2276" s="3">
        <v>46259</v>
      </c>
      <c r="C2276" t="s">
        <v>106</v>
      </c>
      <c r="D2276">
        <v>1029</v>
      </c>
      <c r="E2276" t="s">
        <v>35</v>
      </c>
      <c r="F2276" s="1">
        <v>21009071.010000002</v>
      </c>
      <c r="H2276" s="1">
        <v>16469890.01</v>
      </c>
    </row>
    <row r="2277" spans="1:11" x14ac:dyDescent="0.25">
      <c r="A2277" t="s">
        <v>9</v>
      </c>
      <c r="B2277" s="3">
        <v>46259</v>
      </c>
      <c r="C2277" t="s">
        <v>106</v>
      </c>
      <c r="D2277">
        <v>1030</v>
      </c>
      <c r="E2277" t="s">
        <v>36</v>
      </c>
      <c r="F2277" s="1">
        <v>9498481.5700000003</v>
      </c>
      <c r="H2277" s="1">
        <v>7440964.4500000002</v>
      </c>
    </row>
    <row r="2278" spans="1:11" x14ac:dyDescent="0.25">
      <c r="A2278" t="s">
        <v>9</v>
      </c>
      <c r="B2278" s="3">
        <v>46259</v>
      </c>
      <c r="C2278" t="s">
        <v>106</v>
      </c>
      <c r="D2278">
        <v>1031</v>
      </c>
      <c r="E2278" t="s">
        <v>37</v>
      </c>
      <c r="F2278" s="1">
        <v>50080617.93</v>
      </c>
      <c r="G2278" s="1">
        <v>514633.15</v>
      </c>
      <c r="H2278" s="1">
        <v>39502026.810000002</v>
      </c>
      <c r="I2278" s="1">
        <v>406960.6</v>
      </c>
      <c r="J2278" s="2">
        <v>154.71799999999999</v>
      </c>
      <c r="K2278" s="2">
        <v>6</v>
      </c>
    </row>
    <row r="2279" spans="1:11" x14ac:dyDescent="0.25">
      <c r="A2279" t="s">
        <v>9</v>
      </c>
      <c r="B2279" s="3">
        <v>46259</v>
      </c>
      <c r="C2279" t="s">
        <v>106</v>
      </c>
      <c r="D2279">
        <v>1032</v>
      </c>
      <c r="E2279" t="s">
        <v>38</v>
      </c>
      <c r="F2279" s="1">
        <v>26615482.960000001</v>
      </c>
      <c r="H2279" s="1">
        <v>20843215.609999999</v>
      </c>
    </row>
    <row r="2280" spans="1:11" x14ac:dyDescent="0.25">
      <c r="A2280" t="s">
        <v>9</v>
      </c>
      <c r="B2280" s="3">
        <v>46259</v>
      </c>
      <c r="C2280" t="s">
        <v>106</v>
      </c>
      <c r="D2280">
        <v>1033</v>
      </c>
      <c r="E2280" t="s">
        <v>39</v>
      </c>
      <c r="F2280" s="1">
        <v>30944146.370000001</v>
      </c>
      <c r="G2280" s="1">
        <v>119605.59</v>
      </c>
      <c r="H2280" s="1">
        <v>24327645.18</v>
      </c>
      <c r="I2280" s="1">
        <v>93194.19</v>
      </c>
      <c r="J2280" s="2">
        <v>25.282</v>
      </c>
      <c r="K2280" s="2">
        <v>2</v>
      </c>
    </row>
    <row r="2281" spans="1:11" x14ac:dyDescent="0.25">
      <c r="A2281" t="s">
        <v>9</v>
      </c>
      <c r="B2281" s="3">
        <v>46259</v>
      </c>
      <c r="C2281" t="s">
        <v>106</v>
      </c>
      <c r="D2281">
        <v>1035</v>
      </c>
      <c r="E2281" t="s">
        <v>40</v>
      </c>
      <c r="F2281" s="1">
        <v>21984420.34</v>
      </c>
      <c r="G2281" s="1">
        <v>1705234.23</v>
      </c>
      <c r="H2281" s="1">
        <v>16460335.6</v>
      </c>
      <c r="I2281" s="1">
        <v>611521.42000000004</v>
      </c>
      <c r="J2281" s="2">
        <v>56.786000000000001</v>
      </c>
      <c r="K2281" s="2">
        <v>4</v>
      </c>
    </row>
    <row r="2282" spans="1:11" x14ac:dyDescent="0.25">
      <c r="A2282" t="s">
        <v>9</v>
      </c>
      <c r="B2282" s="3">
        <v>46259</v>
      </c>
      <c r="C2282" t="s">
        <v>106</v>
      </c>
      <c r="D2282">
        <v>1036</v>
      </c>
      <c r="E2282" t="s">
        <v>41</v>
      </c>
      <c r="F2282" s="1">
        <v>11917315.189999999</v>
      </c>
      <c r="H2282" s="1">
        <v>9322172.7799999993</v>
      </c>
    </row>
    <row r="2283" spans="1:11" x14ac:dyDescent="0.25">
      <c r="A2283" t="s">
        <v>9</v>
      </c>
      <c r="B2283" s="3">
        <v>46259</v>
      </c>
      <c r="C2283" t="s">
        <v>106</v>
      </c>
      <c r="D2283">
        <v>1038</v>
      </c>
      <c r="E2283" t="s">
        <v>42</v>
      </c>
      <c r="F2283" s="1">
        <v>49860616.079999998</v>
      </c>
      <c r="G2283" s="1">
        <v>432848.59</v>
      </c>
      <c r="H2283" s="1">
        <v>39125231.619999997</v>
      </c>
      <c r="I2283" s="1">
        <v>344354.06</v>
      </c>
      <c r="J2283" s="2">
        <v>102.702</v>
      </c>
      <c r="K2283" s="2">
        <v>6</v>
      </c>
    </row>
    <row r="2284" spans="1:11" x14ac:dyDescent="0.25">
      <c r="A2284" t="s">
        <v>9</v>
      </c>
      <c r="B2284" s="3">
        <v>46259</v>
      </c>
      <c r="C2284" t="s">
        <v>106</v>
      </c>
      <c r="D2284">
        <v>1039</v>
      </c>
      <c r="E2284" t="s">
        <v>43</v>
      </c>
      <c r="F2284" s="1">
        <v>36112234.920000002</v>
      </c>
      <c r="H2284" s="1">
        <v>28287252.75</v>
      </c>
    </row>
    <row r="2285" spans="1:11" x14ac:dyDescent="0.25">
      <c r="A2285" t="s">
        <v>9</v>
      </c>
      <c r="B2285" s="3">
        <v>46259</v>
      </c>
      <c r="C2285" t="s">
        <v>106</v>
      </c>
      <c r="D2285">
        <v>1042</v>
      </c>
      <c r="E2285" t="s">
        <v>44</v>
      </c>
      <c r="F2285" s="1">
        <v>30502670.600000001</v>
      </c>
      <c r="G2285" s="1">
        <v>41109.800000000003</v>
      </c>
      <c r="H2285" s="1">
        <v>23999729.399999999</v>
      </c>
      <c r="I2285" s="1">
        <v>31851.59</v>
      </c>
      <c r="J2285" s="2">
        <v>15</v>
      </c>
      <c r="K2285" s="2">
        <v>1</v>
      </c>
    </row>
    <row r="2286" spans="1:11" x14ac:dyDescent="0.25">
      <c r="A2286" t="s">
        <v>9</v>
      </c>
      <c r="B2286" s="3">
        <v>46259</v>
      </c>
      <c r="C2286" t="s">
        <v>106</v>
      </c>
      <c r="D2286">
        <v>1043</v>
      </c>
      <c r="E2286" t="s">
        <v>45</v>
      </c>
      <c r="F2286" s="1">
        <v>22038926.640000001</v>
      </c>
      <c r="H2286" s="1">
        <v>17178001.350000001</v>
      </c>
    </row>
    <row r="2287" spans="1:11" x14ac:dyDescent="0.25">
      <c r="A2287" t="s">
        <v>9</v>
      </c>
      <c r="B2287" s="3">
        <v>46259</v>
      </c>
      <c r="C2287" t="s">
        <v>106</v>
      </c>
      <c r="D2287">
        <v>1044</v>
      </c>
      <c r="E2287" t="s">
        <v>46</v>
      </c>
      <c r="F2287" s="1">
        <v>10588353.560000001</v>
      </c>
      <c r="H2287" s="1">
        <v>8289498.3099999996</v>
      </c>
    </row>
    <row r="2288" spans="1:11" x14ac:dyDescent="0.25">
      <c r="A2288" t="s">
        <v>9</v>
      </c>
      <c r="B2288" s="3">
        <v>46259</v>
      </c>
      <c r="C2288" t="s">
        <v>106</v>
      </c>
      <c r="D2288">
        <v>1045</v>
      </c>
      <c r="E2288" t="s">
        <v>47</v>
      </c>
      <c r="F2288" s="1">
        <v>9583194.8000000007</v>
      </c>
      <c r="H2288" s="1">
        <v>7543235.4699999997</v>
      </c>
    </row>
    <row r="2289" spans="1:11" x14ac:dyDescent="0.25">
      <c r="A2289" t="s">
        <v>9</v>
      </c>
      <c r="B2289" s="3">
        <v>46259</v>
      </c>
      <c r="C2289" t="s">
        <v>106</v>
      </c>
      <c r="D2289">
        <v>1046</v>
      </c>
      <c r="E2289" t="s">
        <v>48</v>
      </c>
      <c r="F2289" s="1">
        <v>14511807.98</v>
      </c>
      <c r="H2289" s="1">
        <v>11396617.35</v>
      </c>
    </row>
    <row r="2290" spans="1:11" x14ac:dyDescent="0.25">
      <c r="A2290" t="s">
        <v>9</v>
      </c>
      <c r="B2290" s="3">
        <v>46259</v>
      </c>
      <c r="C2290" t="s">
        <v>106</v>
      </c>
      <c r="D2290">
        <v>1050</v>
      </c>
      <c r="E2290" t="s">
        <v>49</v>
      </c>
      <c r="F2290" s="1">
        <v>24791959.370000001</v>
      </c>
      <c r="H2290" s="1">
        <v>19379615.489999998</v>
      </c>
    </row>
    <row r="2291" spans="1:11" x14ac:dyDescent="0.25">
      <c r="A2291" t="s">
        <v>9</v>
      </c>
      <c r="B2291" s="3">
        <v>46259</v>
      </c>
      <c r="C2291" t="s">
        <v>106</v>
      </c>
      <c r="D2291">
        <v>1051</v>
      </c>
      <c r="E2291" t="s">
        <v>50</v>
      </c>
      <c r="F2291" s="1">
        <v>38081961.869999997</v>
      </c>
      <c r="G2291" s="1">
        <v>171283.22</v>
      </c>
      <c r="H2291" s="1">
        <v>30706563.550000001</v>
      </c>
      <c r="I2291" s="1">
        <v>135294.57999999999</v>
      </c>
      <c r="J2291" s="2">
        <v>34.737000000000002</v>
      </c>
      <c r="K2291" s="2">
        <v>1</v>
      </c>
    </row>
    <row r="2292" spans="1:11" x14ac:dyDescent="0.25">
      <c r="A2292" t="s">
        <v>9</v>
      </c>
      <c r="B2292" s="3">
        <v>46259</v>
      </c>
      <c r="C2292" t="s">
        <v>106</v>
      </c>
      <c r="D2292">
        <v>1052</v>
      </c>
      <c r="E2292" t="s">
        <v>51</v>
      </c>
      <c r="F2292" s="1">
        <v>33941772.399999999</v>
      </c>
      <c r="H2292" s="1">
        <v>26838282.559999999</v>
      </c>
    </row>
    <row r="2293" spans="1:11" x14ac:dyDescent="0.25">
      <c r="A2293" t="s">
        <v>9</v>
      </c>
      <c r="B2293" s="3">
        <v>46259</v>
      </c>
      <c r="C2293" t="s">
        <v>106</v>
      </c>
      <c r="D2293">
        <v>1053</v>
      </c>
      <c r="E2293" t="s">
        <v>52</v>
      </c>
      <c r="F2293" s="1">
        <v>32852718.41</v>
      </c>
      <c r="H2293" s="1">
        <v>25833440.850000001</v>
      </c>
    </row>
    <row r="2294" spans="1:11" x14ac:dyDescent="0.25">
      <c r="A2294" t="s">
        <v>9</v>
      </c>
      <c r="B2294" s="3">
        <v>46259</v>
      </c>
      <c r="C2294" t="s">
        <v>106</v>
      </c>
      <c r="D2294">
        <v>1054</v>
      </c>
      <c r="E2294" t="s">
        <v>53</v>
      </c>
      <c r="F2294" s="1">
        <v>28219557.949999999</v>
      </c>
      <c r="G2294" s="1">
        <v>1195733.6599999999</v>
      </c>
      <c r="H2294" s="1">
        <v>22024452.57</v>
      </c>
      <c r="I2294" s="1">
        <v>924776.72</v>
      </c>
      <c r="J2294" s="2">
        <v>329.36700000000002</v>
      </c>
      <c r="K2294" s="2">
        <v>9</v>
      </c>
    </row>
    <row r="2295" spans="1:11" x14ac:dyDescent="0.25">
      <c r="A2295" t="s">
        <v>9</v>
      </c>
      <c r="B2295" s="3">
        <v>46259</v>
      </c>
      <c r="C2295" t="s">
        <v>106</v>
      </c>
      <c r="D2295">
        <v>1055</v>
      </c>
      <c r="E2295" t="s">
        <v>54</v>
      </c>
      <c r="F2295" s="1">
        <v>27987553.210000001</v>
      </c>
      <c r="G2295" s="1">
        <v>326519.65999999997</v>
      </c>
      <c r="H2295" s="1">
        <v>21983912.879999999</v>
      </c>
      <c r="I2295" s="1">
        <v>257343.44</v>
      </c>
      <c r="J2295" s="2">
        <v>124.248</v>
      </c>
      <c r="K2295" s="2">
        <v>7</v>
      </c>
    </row>
    <row r="2296" spans="1:11" x14ac:dyDescent="0.25">
      <c r="A2296" t="s">
        <v>9</v>
      </c>
      <c r="B2296" s="3">
        <v>46259</v>
      </c>
      <c r="C2296" t="s">
        <v>106</v>
      </c>
      <c r="D2296">
        <v>1056</v>
      </c>
      <c r="E2296" t="s">
        <v>55</v>
      </c>
      <c r="F2296" s="1">
        <v>20418688.489999998</v>
      </c>
      <c r="G2296" s="1">
        <v>162815.65</v>
      </c>
      <c r="H2296" s="1">
        <v>16116412.02</v>
      </c>
      <c r="I2296" s="1">
        <v>126383.83</v>
      </c>
      <c r="J2296" s="2">
        <v>67</v>
      </c>
      <c r="K2296" s="2">
        <v>3</v>
      </c>
    </row>
    <row r="2297" spans="1:11" x14ac:dyDescent="0.25">
      <c r="A2297" t="s">
        <v>9</v>
      </c>
      <c r="B2297" s="3">
        <v>46259</v>
      </c>
      <c r="C2297" t="s">
        <v>106</v>
      </c>
      <c r="D2297">
        <v>1057</v>
      </c>
      <c r="E2297" t="s">
        <v>56</v>
      </c>
      <c r="F2297" s="1">
        <v>55172218.68</v>
      </c>
      <c r="G2297" s="1">
        <v>1812359.04</v>
      </c>
      <c r="H2297" s="1">
        <v>43398738.899999999</v>
      </c>
      <c r="I2297" s="1">
        <v>1411441.74</v>
      </c>
      <c r="J2297" s="2">
        <v>455.71800000000002</v>
      </c>
      <c r="K2297" s="2">
        <v>15</v>
      </c>
    </row>
    <row r="2298" spans="1:11" x14ac:dyDescent="0.25">
      <c r="A2298" t="s">
        <v>9</v>
      </c>
      <c r="B2298" s="3">
        <v>46259</v>
      </c>
      <c r="C2298" t="s">
        <v>106</v>
      </c>
      <c r="D2298">
        <v>1058</v>
      </c>
      <c r="E2298" t="s">
        <v>57</v>
      </c>
      <c r="F2298" s="1">
        <v>26548547.039999999</v>
      </c>
      <c r="G2298" s="1">
        <v>360407.06</v>
      </c>
      <c r="H2298" s="1">
        <v>20332876.170000002</v>
      </c>
      <c r="I2298" s="1">
        <v>280027.57</v>
      </c>
      <c r="J2298" s="2">
        <v>77.924999999999997</v>
      </c>
      <c r="K2298" s="2">
        <v>6</v>
      </c>
    </row>
    <row r="2299" spans="1:11" x14ac:dyDescent="0.25">
      <c r="A2299" t="s">
        <v>9</v>
      </c>
      <c r="B2299" s="3">
        <v>46259</v>
      </c>
      <c r="C2299" t="s">
        <v>106</v>
      </c>
      <c r="D2299">
        <v>1059</v>
      </c>
      <c r="E2299" t="s">
        <v>58</v>
      </c>
      <c r="F2299" s="1">
        <v>20856434.719999999</v>
      </c>
      <c r="H2299" s="1">
        <v>16354137.869999999</v>
      </c>
    </row>
    <row r="2300" spans="1:11" x14ac:dyDescent="0.25">
      <c r="A2300" t="s">
        <v>9</v>
      </c>
      <c r="B2300" s="3">
        <v>46259</v>
      </c>
      <c r="C2300" t="s">
        <v>106</v>
      </c>
      <c r="D2300">
        <v>1060</v>
      </c>
      <c r="E2300" t="s">
        <v>59</v>
      </c>
      <c r="F2300" s="1">
        <v>27307433.710000001</v>
      </c>
      <c r="H2300" s="1">
        <v>21522059.219999999</v>
      </c>
    </row>
    <row r="2301" spans="1:11" x14ac:dyDescent="0.25">
      <c r="A2301" t="s">
        <v>9</v>
      </c>
      <c r="B2301" s="3">
        <v>46259</v>
      </c>
      <c r="C2301" t="s">
        <v>106</v>
      </c>
      <c r="D2301">
        <v>1061</v>
      </c>
      <c r="E2301" t="s">
        <v>60</v>
      </c>
      <c r="F2301" s="1">
        <v>23501528.870000001</v>
      </c>
      <c r="G2301" s="1">
        <v>105068.95</v>
      </c>
      <c r="H2301" s="1">
        <v>18316353.93</v>
      </c>
      <c r="I2301" s="1">
        <v>82555.009999999995</v>
      </c>
      <c r="J2301" s="2">
        <v>28.834</v>
      </c>
      <c r="K2301" s="2">
        <v>1</v>
      </c>
    </row>
    <row r="2302" spans="1:11" x14ac:dyDescent="0.25">
      <c r="A2302" t="s">
        <v>9</v>
      </c>
      <c r="B2302" s="3">
        <v>46259</v>
      </c>
      <c r="C2302" t="s">
        <v>106</v>
      </c>
      <c r="D2302">
        <v>1066</v>
      </c>
      <c r="E2302" t="s">
        <v>105</v>
      </c>
      <c r="F2302" s="1">
        <v>1911725.58</v>
      </c>
      <c r="H2302" s="1">
        <v>1489305.66</v>
      </c>
    </row>
    <row r="2303" spans="1:11" x14ac:dyDescent="0.25">
      <c r="A2303" t="s">
        <v>9</v>
      </c>
      <c r="B2303" s="3">
        <v>46259</v>
      </c>
      <c r="C2303" t="s">
        <v>106</v>
      </c>
      <c r="D2303">
        <v>1067</v>
      </c>
      <c r="E2303" t="s">
        <v>61</v>
      </c>
      <c r="F2303" s="1">
        <v>20342596.149999999</v>
      </c>
      <c r="G2303" s="1">
        <v>1193865.76</v>
      </c>
      <c r="H2303" s="1">
        <v>15964036.880000001</v>
      </c>
      <c r="I2303" s="1">
        <v>985866.69</v>
      </c>
      <c r="J2303" s="2">
        <v>43.097000000000001</v>
      </c>
      <c r="K2303" s="2">
        <v>3</v>
      </c>
    </row>
    <row r="2304" spans="1:11" x14ac:dyDescent="0.25">
      <c r="A2304" t="s">
        <v>9</v>
      </c>
      <c r="B2304" s="3">
        <v>46259</v>
      </c>
      <c r="C2304" t="s">
        <v>106</v>
      </c>
      <c r="D2304">
        <v>1068</v>
      </c>
      <c r="E2304" t="s">
        <v>62</v>
      </c>
      <c r="F2304" s="1">
        <v>46721503.810000002</v>
      </c>
      <c r="H2304" s="1">
        <v>36593679.409999996</v>
      </c>
    </row>
    <row r="2305" spans="1:11" x14ac:dyDescent="0.25">
      <c r="A2305" t="s">
        <v>9</v>
      </c>
      <c r="B2305" s="3">
        <v>46259</v>
      </c>
      <c r="C2305" t="s">
        <v>106</v>
      </c>
      <c r="D2305">
        <v>1074</v>
      </c>
      <c r="E2305" t="s">
        <v>63</v>
      </c>
      <c r="F2305" s="1">
        <v>13977425.75</v>
      </c>
      <c r="G2305" s="1">
        <v>22999</v>
      </c>
      <c r="H2305" s="1">
        <v>10945077.199999999</v>
      </c>
      <c r="I2305" s="1">
        <v>17819.48</v>
      </c>
      <c r="J2305" s="2">
        <v>2</v>
      </c>
      <c r="K2305" s="2">
        <v>1</v>
      </c>
    </row>
    <row r="2306" spans="1:11" x14ac:dyDescent="0.25">
      <c r="A2306" t="s">
        <v>9</v>
      </c>
      <c r="B2306" s="3">
        <v>46259</v>
      </c>
      <c r="C2306" t="s">
        <v>106</v>
      </c>
      <c r="D2306">
        <v>1075</v>
      </c>
      <c r="E2306" t="s">
        <v>64</v>
      </c>
      <c r="F2306" s="1">
        <v>32599300.66</v>
      </c>
      <c r="H2306" s="1">
        <v>25974532.960000001</v>
      </c>
    </row>
    <row r="2307" spans="1:11" x14ac:dyDescent="0.25">
      <c r="A2307" t="s">
        <v>9</v>
      </c>
      <c r="B2307" s="3">
        <v>46259</v>
      </c>
      <c r="C2307" t="s">
        <v>106</v>
      </c>
      <c r="D2307">
        <v>1076</v>
      </c>
      <c r="E2307" t="s">
        <v>65</v>
      </c>
      <c r="F2307" s="1">
        <v>22614846.289999999</v>
      </c>
      <c r="H2307" s="1">
        <v>17875331.09</v>
      </c>
    </row>
    <row r="2308" spans="1:11" x14ac:dyDescent="0.25">
      <c r="A2308" t="s">
        <v>9</v>
      </c>
      <c r="B2308" s="3">
        <v>46259</v>
      </c>
      <c r="C2308" t="s">
        <v>106</v>
      </c>
      <c r="D2308">
        <v>1077</v>
      </c>
      <c r="E2308" t="s">
        <v>66</v>
      </c>
      <c r="F2308" s="1">
        <v>33262121.710000001</v>
      </c>
      <c r="G2308" s="1">
        <v>240453.84</v>
      </c>
      <c r="H2308" s="1">
        <v>26233314.25</v>
      </c>
      <c r="I2308" s="1">
        <v>186639.21</v>
      </c>
      <c r="J2308" s="2">
        <v>67.882000000000005</v>
      </c>
      <c r="K2308" s="2">
        <v>4</v>
      </c>
    </row>
    <row r="2309" spans="1:11" x14ac:dyDescent="0.25">
      <c r="A2309" t="s">
        <v>9</v>
      </c>
      <c r="B2309" s="3">
        <v>46259</v>
      </c>
      <c r="C2309" t="s">
        <v>106</v>
      </c>
      <c r="D2309">
        <v>1078</v>
      </c>
      <c r="E2309" t="s">
        <v>67</v>
      </c>
      <c r="F2309" s="1">
        <v>32601242.809999999</v>
      </c>
      <c r="H2309" s="1">
        <v>25565788.260000002</v>
      </c>
    </row>
    <row r="2310" spans="1:11" x14ac:dyDescent="0.25">
      <c r="A2310" t="s">
        <v>9</v>
      </c>
      <c r="B2310" s="3">
        <v>46259</v>
      </c>
      <c r="C2310" t="s">
        <v>106</v>
      </c>
      <c r="D2310">
        <v>1080</v>
      </c>
      <c r="E2310" t="s">
        <v>68</v>
      </c>
      <c r="F2310" s="1">
        <v>29641558.739999998</v>
      </c>
      <c r="G2310" s="1">
        <v>950428.2</v>
      </c>
      <c r="H2310" s="1">
        <v>23274826.649999999</v>
      </c>
      <c r="I2310" s="1">
        <v>739475.31</v>
      </c>
      <c r="J2310" s="2">
        <v>165.18600000000001</v>
      </c>
      <c r="K2310" s="2">
        <v>10</v>
      </c>
    </row>
    <row r="2311" spans="1:11" x14ac:dyDescent="0.25">
      <c r="A2311" t="s">
        <v>9</v>
      </c>
      <c r="B2311" s="3">
        <v>46259</v>
      </c>
      <c r="C2311" t="s">
        <v>106</v>
      </c>
      <c r="D2311">
        <v>1081</v>
      </c>
      <c r="E2311" t="s">
        <v>69</v>
      </c>
      <c r="F2311" s="1">
        <v>25889928.690000001</v>
      </c>
      <c r="H2311" s="1">
        <v>20599500.579999998</v>
      </c>
    </row>
    <row r="2312" spans="1:11" x14ac:dyDescent="0.25">
      <c r="A2312" t="s">
        <v>9</v>
      </c>
      <c r="B2312" s="3">
        <v>46259</v>
      </c>
      <c r="C2312" t="s">
        <v>106</v>
      </c>
      <c r="D2312">
        <v>1082</v>
      </c>
      <c r="E2312" t="s">
        <v>70</v>
      </c>
      <c r="F2312" s="1">
        <v>16858468.399999999</v>
      </c>
      <c r="H2312" s="1">
        <v>13261470.859999999</v>
      </c>
    </row>
    <row r="2313" spans="1:11" x14ac:dyDescent="0.25">
      <c r="A2313" t="s">
        <v>9</v>
      </c>
      <c r="B2313" s="3">
        <v>46259</v>
      </c>
      <c r="C2313" t="s">
        <v>106</v>
      </c>
      <c r="D2313">
        <v>1084</v>
      </c>
      <c r="E2313" t="s">
        <v>71</v>
      </c>
      <c r="F2313" s="1">
        <v>10617931.5</v>
      </c>
      <c r="G2313" s="1">
        <v>1955987.3</v>
      </c>
      <c r="H2313" s="1">
        <v>8359385.8499999996</v>
      </c>
      <c r="I2313" s="1">
        <v>1515486.08</v>
      </c>
      <c r="J2313" s="2">
        <v>2</v>
      </c>
      <c r="K2313" s="2">
        <v>2</v>
      </c>
    </row>
    <row r="2314" spans="1:11" x14ac:dyDescent="0.25">
      <c r="A2314" t="s">
        <v>9</v>
      </c>
      <c r="B2314" s="3">
        <v>46259</v>
      </c>
      <c r="C2314" t="s">
        <v>106</v>
      </c>
      <c r="D2314">
        <v>1085</v>
      </c>
      <c r="E2314" t="s">
        <v>72</v>
      </c>
      <c r="F2314" s="1">
        <v>14079415.9</v>
      </c>
      <c r="H2314" s="1">
        <v>11118153.050000001</v>
      </c>
    </row>
    <row r="2315" spans="1:11" x14ac:dyDescent="0.25">
      <c r="A2315" t="s">
        <v>9</v>
      </c>
      <c r="B2315" s="3">
        <v>46259</v>
      </c>
      <c r="C2315" t="s">
        <v>106</v>
      </c>
      <c r="D2315">
        <v>1086</v>
      </c>
      <c r="E2315" t="s">
        <v>73</v>
      </c>
      <c r="F2315" s="1">
        <v>27065404.140000001</v>
      </c>
      <c r="H2315" s="1">
        <v>21145542</v>
      </c>
    </row>
    <row r="2316" spans="1:11" x14ac:dyDescent="0.25">
      <c r="A2316" t="s">
        <v>9</v>
      </c>
      <c r="B2316" s="3">
        <v>46259</v>
      </c>
      <c r="C2316" t="s">
        <v>106</v>
      </c>
      <c r="D2316">
        <v>1087</v>
      </c>
      <c r="E2316" t="s">
        <v>74</v>
      </c>
      <c r="F2316" s="1">
        <v>37609099.009999998</v>
      </c>
      <c r="G2316" s="1">
        <v>2252342.94</v>
      </c>
      <c r="H2316" s="1">
        <v>29613727.25</v>
      </c>
      <c r="I2316" s="1">
        <v>1761521.69</v>
      </c>
      <c r="J2316" s="2">
        <v>594.10599999999999</v>
      </c>
      <c r="K2316" s="2">
        <v>17</v>
      </c>
    </row>
    <row r="2317" spans="1:11" x14ac:dyDescent="0.25">
      <c r="A2317" t="s">
        <v>9</v>
      </c>
      <c r="B2317" s="3">
        <v>46259</v>
      </c>
      <c r="C2317" t="s">
        <v>106</v>
      </c>
      <c r="D2317">
        <v>1088</v>
      </c>
      <c r="E2317" t="s">
        <v>75</v>
      </c>
      <c r="F2317" s="1">
        <v>30208260.579999998</v>
      </c>
      <c r="H2317" s="1">
        <v>24536300.5</v>
      </c>
    </row>
    <row r="2318" spans="1:11" x14ac:dyDescent="0.25">
      <c r="A2318" t="s">
        <v>9</v>
      </c>
      <c r="B2318" s="3">
        <v>46259</v>
      </c>
      <c r="C2318" t="s">
        <v>106</v>
      </c>
      <c r="D2318">
        <v>1092</v>
      </c>
      <c r="E2318" t="s">
        <v>76</v>
      </c>
      <c r="F2318" s="1">
        <v>26745603.41</v>
      </c>
      <c r="H2318" s="1">
        <v>20925497.02</v>
      </c>
    </row>
    <row r="2319" spans="1:11" x14ac:dyDescent="0.25">
      <c r="A2319" t="s">
        <v>9</v>
      </c>
      <c r="B2319" s="3">
        <v>46259</v>
      </c>
      <c r="C2319" t="s">
        <v>106</v>
      </c>
      <c r="D2319">
        <v>1093</v>
      </c>
      <c r="E2319" t="s">
        <v>77</v>
      </c>
      <c r="F2319" s="1">
        <v>42109160.479999997</v>
      </c>
      <c r="H2319" s="1">
        <v>33115516.670000002</v>
      </c>
    </row>
    <row r="2320" spans="1:11" x14ac:dyDescent="0.25">
      <c r="A2320" t="s">
        <v>9</v>
      </c>
      <c r="B2320" s="3">
        <v>46259</v>
      </c>
      <c r="C2320" t="s">
        <v>106</v>
      </c>
      <c r="D2320">
        <v>1096</v>
      </c>
      <c r="E2320" t="s">
        <v>78</v>
      </c>
      <c r="F2320" s="1">
        <v>21881628.5</v>
      </c>
      <c r="H2320" s="1">
        <v>17194155.559999999</v>
      </c>
    </row>
    <row r="2321" spans="1:11" x14ac:dyDescent="0.25">
      <c r="A2321" t="s">
        <v>9</v>
      </c>
      <c r="B2321" s="3">
        <v>46259</v>
      </c>
      <c r="C2321" t="s">
        <v>106</v>
      </c>
      <c r="D2321">
        <v>1097</v>
      </c>
      <c r="E2321" t="s">
        <v>79</v>
      </c>
      <c r="F2321" s="1">
        <v>27120047.309999999</v>
      </c>
      <c r="H2321" s="1">
        <v>21512630.309999999</v>
      </c>
    </row>
    <row r="2322" spans="1:11" x14ac:dyDescent="0.25">
      <c r="A2322" t="s">
        <v>9</v>
      </c>
      <c r="B2322" s="3">
        <v>46259</v>
      </c>
      <c r="C2322" t="s">
        <v>106</v>
      </c>
      <c r="D2322">
        <v>1098</v>
      </c>
      <c r="E2322" t="s">
        <v>80</v>
      </c>
      <c r="F2322" s="1">
        <v>17628211.09</v>
      </c>
      <c r="G2322" s="1">
        <v>125995.8</v>
      </c>
      <c r="H2322" s="1">
        <v>13594506.58</v>
      </c>
      <c r="I2322" s="1">
        <v>97620.72</v>
      </c>
      <c r="J2322" s="2">
        <v>41</v>
      </c>
      <c r="K2322" s="2">
        <v>1</v>
      </c>
    </row>
    <row r="2323" spans="1:11" x14ac:dyDescent="0.25">
      <c r="A2323" t="s">
        <v>9</v>
      </c>
      <c r="B2323" s="3">
        <v>46259</v>
      </c>
      <c r="C2323" t="s">
        <v>106</v>
      </c>
      <c r="D2323">
        <v>1099</v>
      </c>
      <c r="E2323" t="s">
        <v>81</v>
      </c>
      <c r="F2323" s="1">
        <v>27773213.039999999</v>
      </c>
      <c r="H2323" s="1">
        <v>22292219.77</v>
      </c>
    </row>
    <row r="2324" spans="1:11" x14ac:dyDescent="0.25">
      <c r="A2324" t="s">
        <v>9</v>
      </c>
      <c r="B2324" s="3">
        <v>46259</v>
      </c>
      <c r="C2324" t="s">
        <v>106</v>
      </c>
      <c r="D2324">
        <v>1100</v>
      </c>
      <c r="E2324" t="s">
        <v>82</v>
      </c>
      <c r="F2324" s="1">
        <v>27060638.949999999</v>
      </c>
      <c r="H2324" s="1">
        <v>21183736.34</v>
      </c>
    </row>
    <row r="2325" spans="1:11" x14ac:dyDescent="0.25">
      <c r="A2325" t="s">
        <v>9</v>
      </c>
      <c r="B2325" s="3">
        <v>46259</v>
      </c>
      <c r="C2325" t="s">
        <v>106</v>
      </c>
      <c r="D2325">
        <v>1102</v>
      </c>
      <c r="E2325" t="s">
        <v>107</v>
      </c>
      <c r="F2325" s="1">
        <v>2412358.4700000002</v>
      </c>
      <c r="H2325" s="1">
        <v>1875297.55</v>
      </c>
    </row>
    <row r="2326" spans="1:11" x14ac:dyDescent="0.25">
      <c r="A2326" t="s">
        <v>9</v>
      </c>
      <c r="B2326" s="3">
        <v>46259</v>
      </c>
      <c r="C2326" t="s">
        <v>106</v>
      </c>
      <c r="D2326">
        <v>1103</v>
      </c>
      <c r="E2326" t="s">
        <v>113</v>
      </c>
      <c r="F2326" s="1">
        <v>998547.2</v>
      </c>
      <c r="H2326" s="1">
        <v>773667.78</v>
      </c>
    </row>
    <row r="2327" spans="1:11" x14ac:dyDescent="0.25">
      <c r="A2327" t="s">
        <v>9</v>
      </c>
      <c r="B2327" s="3">
        <v>46259</v>
      </c>
      <c r="C2327" t="s">
        <v>106</v>
      </c>
      <c r="D2327">
        <v>1106</v>
      </c>
      <c r="E2327" t="s">
        <v>83</v>
      </c>
      <c r="F2327" s="1">
        <v>16418173.800000001</v>
      </c>
      <c r="H2327" s="1">
        <v>12915673.939999999</v>
      </c>
    </row>
    <row r="2328" spans="1:11" x14ac:dyDescent="0.25">
      <c r="A2328" t="s">
        <v>9</v>
      </c>
      <c r="B2328" s="3">
        <v>46259</v>
      </c>
      <c r="C2328" t="s">
        <v>106</v>
      </c>
      <c r="D2328">
        <v>1108</v>
      </c>
      <c r="E2328" t="s">
        <v>84</v>
      </c>
      <c r="F2328" s="1">
        <v>39851995.799999997</v>
      </c>
      <c r="G2328" s="1">
        <v>1660304.38</v>
      </c>
      <c r="H2328" s="1">
        <v>31282845.48</v>
      </c>
      <c r="I2328" s="1">
        <v>1149914.93</v>
      </c>
      <c r="J2328" s="2">
        <v>74.058999999999997</v>
      </c>
      <c r="K2328" s="2">
        <v>8</v>
      </c>
    </row>
    <row r="2329" spans="1:11" x14ac:dyDescent="0.25">
      <c r="A2329" t="s">
        <v>9</v>
      </c>
      <c r="B2329" s="3">
        <v>46259</v>
      </c>
      <c r="C2329" t="s">
        <v>106</v>
      </c>
      <c r="D2329">
        <v>1109</v>
      </c>
      <c r="E2329" t="s">
        <v>108</v>
      </c>
      <c r="F2329" s="1">
        <v>2988994.61</v>
      </c>
      <c r="H2329" s="1">
        <v>2331334.52</v>
      </c>
    </row>
    <row r="2330" spans="1:11" x14ac:dyDescent="0.25">
      <c r="A2330" t="s">
        <v>9</v>
      </c>
      <c r="B2330" s="3">
        <v>46259</v>
      </c>
      <c r="C2330" t="s">
        <v>106</v>
      </c>
      <c r="D2330">
        <v>1110</v>
      </c>
      <c r="E2330" t="s">
        <v>85</v>
      </c>
      <c r="F2330" s="1">
        <v>15097541.65</v>
      </c>
      <c r="H2330" s="1">
        <v>11826534.32</v>
      </c>
    </row>
    <row r="2331" spans="1:11" x14ac:dyDescent="0.25">
      <c r="A2331" t="s">
        <v>9</v>
      </c>
      <c r="B2331" s="3">
        <v>46259</v>
      </c>
      <c r="C2331" t="s">
        <v>106</v>
      </c>
      <c r="D2331">
        <v>1111</v>
      </c>
      <c r="E2331" t="s">
        <v>86</v>
      </c>
      <c r="F2331" s="1">
        <v>24232148.370000001</v>
      </c>
      <c r="H2331" s="1">
        <v>18922393.649999999</v>
      </c>
    </row>
    <row r="2332" spans="1:11" x14ac:dyDescent="0.25">
      <c r="A2332" t="s">
        <v>9</v>
      </c>
      <c r="B2332" s="3">
        <v>46259</v>
      </c>
      <c r="C2332" t="s">
        <v>106</v>
      </c>
      <c r="D2332">
        <v>1114</v>
      </c>
      <c r="E2332" t="s">
        <v>87</v>
      </c>
      <c r="F2332" s="1">
        <v>19418745.199999999</v>
      </c>
      <c r="G2332" s="1">
        <v>71813.350000000006</v>
      </c>
      <c r="H2332" s="1">
        <v>15328894.99</v>
      </c>
      <c r="I2332" s="1">
        <v>55640.51</v>
      </c>
      <c r="J2332" s="2">
        <v>2</v>
      </c>
      <c r="K2332" s="2">
        <v>1</v>
      </c>
    </row>
    <row r="2333" spans="1:11" x14ac:dyDescent="0.25">
      <c r="A2333" t="s">
        <v>9</v>
      </c>
      <c r="B2333" s="3">
        <v>46259</v>
      </c>
      <c r="C2333" t="s">
        <v>106</v>
      </c>
      <c r="D2333">
        <v>1115</v>
      </c>
      <c r="E2333" t="s">
        <v>88</v>
      </c>
      <c r="F2333" s="1">
        <v>29161647.129999999</v>
      </c>
      <c r="G2333" s="1">
        <v>616828.41</v>
      </c>
      <c r="H2333" s="1">
        <v>22946509.510000002</v>
      </c>
      <c r="I2333" s="1">
        <v>491226.7</v>
      </c>
      <c r="J2333" s="2">
        <v>95.364999999999995</v>
      </c>
      <c r="K2333" s="2">
        <v>8</v>
      </c>
    </row>
    <row r="2334" spans="1:11" x14ac:dyDescent="0.25">
      <c r="A2334" t="s">
        <v>9</v>
      </c>
      <c r="B2334" s="3">
        <v>46259</v>
      </c>
      <c r="C2334" t="s">
        <v>106</v>
      </c>
      <c r="D2334">
        <v>1116</v>
      </c>
      <c r="E2334" t="s">
        <v>89</v>
      </c>
      <c r="F2334" s="1">
        <v>19778593.050000001</v>
      </c>
      <c r="H2334" s="1">
        <v>15498303.48</v>
      </c>
    </row>
    <row r="2335" spans="1:11" x14ac:dyDescent="0.25">
      <c r="A2335" t="s">
        <v>9</v>
      </c>
      <c r="B2335" s="3">
        <v>46259</v>
      </c>
      <c r="C2335" t="s">
        <v>106</v>
      </c>
      <c r="D2335">
        <v>1119</v>
      </c>
      <c r="E2335" t="s">
        <v>90</v>
      </c>
      <c r="F2335" s="1">
        <v>16457429.07</v>
      </c>
      <c r="H2335" s="1">
        <v>12847877.609999999</v>
      </c>
    </row>
    <row r="2336" spans="1:11" x14ac:dyDescent="0.25">
      <c r="A2336" t="s">
        <v>9</v>
      </c>
      <c r="B2336" s="3">
        <v>46259</v>
      </c>
      <c r="C2336" t="s">
        <v>106</v>
      </c>
      <c r="D2336">
        <v>2997</v>
      </c>
      <c r="E2336" t="s">
        <v>91</v>
      </c>
      <c r="F2336" s="1">
        <v>102772459.05</v>
      </c>
      <c r="G2336" s="1">
        <v>9742171.1899999995</v>
      </c>
      <c r="H2336" s="1">
        <v>82115602.959999993</v>
      </c>
      <c r="I2336" s="1">
        <v>7536697.6699999999</v>
      </c>
      <c r="J2336" s="2">
        <v>2679.9949999999999</v>
      </c>
      <c r="K2336" s="2">
        <v>125</v>
      </c>
    </row>
    <row r="2337" spans="1:11" x14ac:dyDescent="0.25">
      <c r="A2337" t="s">
        <v>9</v>
      </c>
      <c r="B2337" s="3">
        <v>46259</v>
      </c>
      <c r="C2337" t="s">
        <v>106</v>
      </c>
      <c r="D2337">
        <v>2998</v>
      </c>
      <c r="E2337" t="s">
        <v>92</v>
      </c>
      <c r="F2337" s="1">
        <v>57776480.149999999</v>
      </c>
      <c r="G2337" s="1">
        <v>4563503.76</v>
      </c>
      <c r="H2337" s="1">
        <v>45139532.939999998</v>
      </c>
      <c r="I2337" s="1">
        <v>3501920.34</v>
      </c>
      <c r="J2337" s="2">
        <v>1463.213</v>
      </c>
      <c r="K2337" s="2">
        <v>44</v>
      </c>
    </row>
    <row r="2338" spans="1:11" x14ac:dyDescent="0.25">
      <c r="A2338" t="s">
        <v>9</v>
      </c>
      <c r="B2338" s="3">
        <v>46259</v>
      </c>
      <c r="C2338" t="s">
        <v>106</v>
      </c>
      <c r="D2338">
        <v>2999</v>
      </c>
      <c r="E2338" t="s">
        <v>93</v>
      </c>
      <c r="F2338" s="1">
        <v>56039842.439999998</v>
      </c>
      <c r="G2338" s="1">
        <v>6766519.2599999998</v>
      </c>
      <c r="H2338" s="1">
        <v>43736140.189999998</v>
      </c>
      <c r="I2338" s="1">
        <v>5121363.5199999996</v>
      </c>
      <c r="J2338" s="2">
        <v>1317.4780000000001</v>
      </c>
      <c r="K2338" s="2">
        <v>43</v>
      </c>
    </row>
    <row r="2339" spans="1:11" x14ac:dyDescent="0.25">
      <c r="A2339" t="s">
        <v>9</v>
      </c>
      <c r="B2339" s="3">
        <v>46259</v>
      </c>
      <c r="C2339" t="s">
        <v>106</v>
      </c>
      <c r="D2339">
        <v>3601</v>
      </c>
      <c r="E2339" t="s">
        <v>94</v>
      </c>
      <c r="F2339" s="1">
        <v>72656679.480000004</v>
      </c>
      <c r="G2339" s="1">
        <v>7599842.6600000001</v>
      </c>
      <c r="H2339" s="1">
        <v>56917249.5</v>
      </c>
      <c r="I2339" s="1">
        <v>5874400.9400000004</v>
      </c>
      <c r="J2339" s="2">
        <v>1849.3510000000001</v>
      </c>
      <c r="K2339" s="2">
        <v>68</v>
      </c>
    </row>
    <row r="2340" spans="1:11" x14ac:dyDescent="0.25">
      <c r="A2340" t="s">
        <v>9</v>
      </c>
      <c r="B2340" s="3">
        <v>46259</v>
      </c>
      <c r="C2340" t="s">
        <v>106</v>
      </c>
      <c r="D2340">
        <v>3602</v>
      </c>
      <c r="E2340" t="s">
        <v>95</v>
      </c>
      <c r="F2340" s="1">
        <v>53505194.280000001</v>
      </c>
      <c r="G2340" s="1">
        <v>3564048.55</v>
      </c>
      <c r="H2340" s="1">
        <v>41919963.170000002</v>
      </c>
      <c r="I2340" s="1">
        <v>2770249.37</v>
      </c>
      <c r="J2340" s="2">
        <v>938.94600000000003</v>
      </c>
      <c r="K2340" s="2">
        <v>38</v>
      </c>
    </row>
    <row r="2341" spans="1:11" x14ac:dyDescent="0.25">
      <c r="A2341" t="s">
        <v>9</v>
      </c>
      <c r="B2341" s="3">
        <v>46259</v>
      </c>
      <c r="C2341" t="s">
        <v>106</v>
      </c>
      <c r="D2341">
        <v>3603</v>
      </c>
      <c r="E2341" t="s">
        <v>96</v>
      </c>
      <c r="F2341" s="1">
        <v>52350361.539999999</v>
      </c>
      <c r="G2341" s="1">
        <v>3682861.11</v>
      </c>
      <c r="H2341" s="1">
        <v>40825019.979999997</v>
      </c>
      <c r="I2341" s="1">
        <v>2860460.81</v>
      </c>
      <c r="J2341" s="2">
        <v>1138.5309999999999</v>
      </c>
      <c r="K2341" s="2">
        <v>32</v>
      </c>
    </row>
    <row r="2342" spans="1:11" x14ac:dyDescent="0.25">
      <c r="A2342" t="s">
        <v>9</v>
      </c>
      <c r="B2342" s="3">
        <v>46259</v>
      </c>
      <c r="C2342" t="s">
        <v>106</v>
      </c>
      <c r="D2342">
        <v>3604</v>
      </c>
      <c r="E2342" t="s">
        <v>97</v>
      </c>
      <c r="F2342" s="1">
        <v>43463189.240000002</v>
      </c>
      <c r="G2342" s="1">
        <v>2860535.23</v>
      </c>
      <c r="H2342" s="1">
        <v>34182845.140000001</v>
      </c>
      <c r="I2342" s="1">
        <v>2222895.09</v>
      </c>
      <c r="J2342" s="2">
        <v>828.93899999999996</v>
      </c>
      <c r="K2342" s="2">
        <v>31</v>
      </c>
    </row>
    <row r="2343" spans="1:11" x14ac:dyDescent="0.25">
      <c r="A2343" t="s">
        <v>9</v>
      </c>
      <c r="B2343" s="3">
        <v>46259</v>
      </c>
      <c r="C2343" t="s">
        <v>106</v>
      </c>
      <c r="D2343">
        <v>3605</v>
      </c>
      <c r="E2343" t="s">
        <v>98</v>
      </c>
      <c r="F2343" s="1">
        <v>100633123.25</v>
      </c>
      <c r="G2343" s="1">
        <v>6329142.3799999999</v>
      </c>
      <c r="H2343" s="1">
        <v>79820769.700000003</v>
      </c>
      <c r="I2343" s="1">
        <v>4907900.83</v>
      </c>
      <c r="J2343" s="2">
        <v>1666.1279999999999</v>
      </c>
      <c r="K2343" s="2">
        <v>58</v>
      </c>
    </row>
    <row r="2344" spans="1:11" x14ac:dyDescent="0.25">
      <c r="A2344" t="s">
        <v>9</v>
      </c>
      <c r="B2344" s="3">
        <v>46259</v>
      </c>
      <c r="C2344" t="s">
        <v>106</v>
      </c>
      <c r="D2344">
        <v>3606</v>
      </c>
      <c r="E2344" t="s">
        <v>99</v>
      </c>
      <c r="F2344" s="1">
        <v>61605034.299999997</v>
      </c>
      <c r="G2344" s="1">
        <v>2530724.2000000002</v>
      </c>
      <c r="H2344" s="1">
        <v>48605333.539999999</v>
      </c>
      <c r="I2344" s="1">
        <v>1981667.18</v>
      </c>
      <c r="J2344" s="2">
        <v>846.32600000000002</v>
      </c>
      <c r="K2344" s="2">
        <v>32</v>
      </c>
    </row>
    <row r="2345" spans="1:11" x14ac:dyDescent="0.25">
      <c r="A2345" t="s">
        <v>9</v>
      </c>
      <c r="B2345" s="3">
        <v>46259</v>
      </c>
      <c r="C2345" t="s">
        <v>106</v>
      </c>
      <c r="D2345">
        <v>3608</v>
      </c>
      <c r="E2345" t="s">
        <v>100</v>
      </c>
      <c r="F2345" s="1">
        <v>80479719.239999995</v>
      </c>
      <c r="G2345" s="1">
        <v>2606274.54</v>
      </c>
      <c r="H2345" s="1">
        <v>62918175.039999999</v>
      </c>
      <c r="I2345" s="1">
        <v>2036897.91</v>
      </c>
      <c r="J2345" s="2">
        <v>748.35799999999995</v>
      </c>
      <c r="K2345" s="2">
        <v>20</v>
      </c>
    </row>
    <row r="2346" spans="1:11" x14ac:dyDescent="0.25">
      <c r="A2346" t="s">
        <v>9</v>
      </c>
      <c r="B2346" s="3">
        <v>46259</v>
      </c>
      <c r="C2346" t="s">
        <v>106</v>
      </c>
      <c r="D2346">
        <v>3613</v>
      </c>
      <c r="E2346" t="s">
        <v>101</v>
      </c>
      <c r="F2346" s="1">
        <v>60148844.210000001</v>
      </c>
      <c r="G2346" s="1">
        <v>5006350.2</v>
      </c>
      <c r="H2346" s="1">
        <v>47414820.090000004</v>
      </c>
      <c r="I2346" s="1">
        <v>3854129.62</v>
      </c>
      <c r="J2346" s="2">
        <v>1416.7950000000001</v>
      </c>
      <c r="K2346" s="2">
        <v>37</v>
      </c>
    </row>
    <row r="2347" spans="1:11" x14ac:dyDescent="0.25">
      <c r="A2347" t="s">
        <v>9</v>
      </c>
      <c r="B2347" s="3">
        <v>46259</v>
      </c>
      <c r="C2347" t="s">
        <v>106</v>
      </c>
      <c r="D2347">
        <v>4001</v>
      </c>
      <c r="E2347" t="s">
        <v>102</v>
      </c>
      <c r="F2347" s="1">
        <v>16799450.989999998</v>
      </c>
      <c r="G2347" s="1">
        <v>78077.600000000006</v>
      </c>
      <c r="H2347" s="1">
        <v>13230082.960000001</v>
      </c>
      <c r="I2347" s="1">
        <v>64245.64</v>
      </c>
      <c r="J2347" s="2">
        <v>27.547999999999998</v>
      </c>
      <c r="K2347" s="2">
        <v>1</v>
      </c>
    </row>
    <row r="2348" spans="1:11" x14ac:dyDescent="0.25">
      <c r="A2348" t="s">
        <v>9</v>
      </c>
      <c r="B2348" s="3">
        <v>46260</v>
      </c>
      <c r="C2348" t="s">
        <v>109</v>
      </c>
      <c r="D2348">
        <v>1002</v>
      </c>
      <c r="E2348" t="s">
        <v>11</v>
      </c>
      <c r="F2348" s="1">
        <v>36242524.990000002</v>
      </c>
      <c r="G2348" s="1">
        <v>1563282.1</v>
      </c>
      <c r="H2348" s="1">
        <v>28461236.960000001</v>
      </c>
      <c r="I2348" s="1">
        <v>1212247.94</v>
      </c>
      <c r="J2348" s="2">
        <v>538.87800000000004</v>
      </c>
      <c r="K2348" s="2">
        <v>15</v>
      </c>
    </row>
    <row r="2349" spans="1:11" x14ac:dyDescent="0.25">
      <c r="A2349" t="s">
        <v>9</v>
      </c>
      <c r="B2349" s="3">
        <v>46260</v>
      </c>
      <c r="C2349" t="s">
        <v>109</v>
      </c>
      <c r="D2349">
        <v>1003</v>
      </c>
      <c r="E2349" t="s">
        <v>12</v>
      </c>
      <c r="F2349" s="1">
        <v>44444608.280000001</v>
      </c>
      <c r="G2349" s="1">
        <v>1029634.78</v>
      </c>
      <c r="H2349" s="1">
        <v>35391929.670000002</v>
      </c>
      <c r="I2349" s="1">
        <v>798379.22</v>
      </c>
      <c r="J2349" s="2">
        <v>245.89</v>
      </c>
      <c r="K2349" s="2">
        <v>11</v>
      </c>
    </row>
    <row r="2350" spans="1:11" x14ac:dyDescent="0.25">
      <c r="A2350" t="s">
        <v>9</v>
      </c>
      <c r="B2350" s="3">
        <v>46260</v>
      </c>
      <c r="C2350" t="s">
        <v>109</v>
      </c>
      <c r="D2350">
        <v>1004</v>
      </c>
      <c r="E2350" t="s">
        <v>13</v>
      </c>
      <c r="F2350" s="1">
        <v>63893276.789999999</v>
      </c>
      <c r="G2350" s="1">
        <v>4462151.63</v>
      </c>
      <c r="H2350" s="1">
        <v>50207334.310000002</v>
      </c>
      <c r="I2350" s="1">
        <v>3432807.99</v>
      </c>
      <c r="J2350" s="2">
        <v>699.96799999999996</v>
      </c>
      <c r="K2350" s="2">
        <v>27</v>
      </c>
    </row>
    <row r="2351" spans="1:11" x14ac:dyDescent="0.25">
      <c r="A2351" t="s">
        <v>9</v>
      </c>
      <c r="B2351" s="3">
        <v>46260</v>
      </c>
      <c r="C2351" t="s">
        <v>109</v>
      </c>
      <c r="D2351">
        <v>1005</v>
      </c>
      <c r="E2351" t="s">
        <v>14</v>
      </c>
      <c r="F2351" s="1">
        <v>37584189.350000001</v>
      </c>
      <c r="H2351" s="1">
        <v>29613626.07</v>
      </c>
    </row>
    <row r="2352" spans="1:11" x14ac:dyDescent="0.25">
      <c r="A2352" t="s">
        <v>9</v>
      </c>
      <c r="B2352" s="3">
        <v>46260</v>
      </c>
      <c r="C2352" t="s">
        <v>109</v>
      </c>
      <c r="D2352">
        <v>1006</v>
      </c>
      <c r="E2352" t="s">
        <v>15</v>
      </c>
      <c r="F2352" s="1">
        <v>36413135.289999999</v>
      </c>
      <c r="G2352" s="1">
        <v>1240026.8500000001</v>
      </c>
      <c r="H2352" s="1">
        <v>28807767.859999999</v>
      </c>
      <c r="I2352" s="1">
        <v>962786.54</v>
      </c>
      <c r="J2352" s="2">
        <v>447.52300000000002</v>
      </c>
      <c r="K2352" s="2">
        <v>12</v>
      </c>
    </row>
    <row r="2353" spans="1:11" x14ac:dyDescent="0.25">
      <c r="A2353" t="s">
        <v>9</v>
      </c>
      <c r="B2353" s="3">
        <v>46260</v>
      </c>
      <c r="C2353" t="s">
        <v>109</v>
      </c>
      <c r="D2353">
        <v>1007</v>
      </c>
      <c r="E2353" t="s">
        <v>16</v>
      </c>
      <c r="F2353" s="1">
        <v>59919097.729999997</v>
      </c>
      <c r="G2353" s="1">
        <v>42603.8</v>
      </c>
      <c r="H2353" s="1">
        <v>47741036.530000001</v>
      </c>
      <c r="I2353" s="1">
        <v>35008.949999999997</v>
      </c>
      <c r="J2353" s="2">
        <v>11.492000000000001</v>
      </c>
      <c r="K2353" s="2">
        <v>1</v>
      </c>
    </row>
    <row r="2354" spans="1:11" x14ac:dyDescent="0.25">
      <c r="A2354" t="s">
        <v>9</v>
      </c>
      <c r="B2354" s="3">
        <v>46260</v>
      </c>
      <c r="C2354" t="s">
        <v>109</v>
      </c>
      <c r="D2354">
        <v>1008</v>
      </c>
      <c r="E2354" t="s">
        <v>17</v>
      </c>
      <c r="F2354" s="1">
        <v>51435899.75</v>
      </c>
      <c r="G2354" s="1">
        <v>1019332.33</v>
      </c>
      <c r="H2354" s="1">
        <v>40307710.32</v>
      </c>
      <c r="I2354" s="1">
        <v>794060.69</v>
      </c>
      <c r="J2354" s="2">
        <v>331.17500000000001</v>
      </c>
      <c r="K2354" s="2">
        <v>23</v>
      </c>
    </row>
    <row r="2355" spans="1:11" x14ac:dyDescent="0.25">
      <c r="A2355" t="s">
        <v>9</v>
      </c>
      <c r="B2355" s="3">
        <v>46260</v>
      </c>
      <c r="C2355" t="s">
        <v>109</v>
      </c>
      <c r="D2355">
        <v>1010</v>
      </c>
      <c r="E2355" t="s">
        <v>18</v>
      </c>
      <c r="F2355" s="1">
        <v>32613615.149999999</v>
      </c>
      <c r="G2355" s="1">
        <v>1171999.25</v>
      </c>
      <c r="H2355" s="1">
        <v>25524550.91</v>
      </c>
      <c r="I2355" s="1">
        <v>908057.29</v>
      </c>
      <c r="J2355" s="2">
        <v>1</v>
      </c>
      <c r="K2355" s="2">
        <v>1</v>
      </c>
    </row>
    <row r="2356" spans="1:11" x14ac:dyDescent="0.25">
      <c r="A2356" t="s">
        <v>9</v>
      </c>
      <c r="B2356" s="3">
        <v>46260</v>
      </c>
      <c r="C2356" t="s">
        <v>109</v>
      </c>
      <c r="D2356">
        <v>1011</v>
      </c>
      <c r="E2356" t="s">
        <v>19</v>
      </c>
      <c r="F2356" s="1">
        <v>36473800.479999997</v>
      </c>
      <c r="G2356" s="1">
        <v>1074604.58</v>
      </c>
      <c r="H2356" s="1">
        <v>28820427.73</v>
      </c>
      <c r="I2356" s="1">
        <v>844877.9</v>
      </c>
      <c r="J2356" s="2">
        <v>288.596</v>
      </c>
      <c r="K2356" s="2">
        <v>14</v>
      </c>
    </row>
    <row r="2357" spans="1:11" x14ac:dyDescent="0.25">
      <c r="A2357" t="s">
        <v>9</v>
      </c>
      <c r="B2357" s="3">
        <v>46260</v>
      </c>
      <c r="C2357" t="s">
        <v>109</v>
      </c>
      <c r="D2357">
        <v>1012</v>
      </c>
      <c r="E2357" t="s">
        <v>20</v>
      </c>
      <c r="F2357" s="1">
        <v>42374359.350000001</v>
      </c>
      <c r="G2357" s="1">
        <v>446257.76</v>
      </c>
      <c r="H2357" s="1">
        <v>33210407.309999999</v>
      </c>
      <c r="I2357" s="1">
        <v>349297</v>
      </c>
      <c r="J2357" s="2">
        <v>131.554</v>
      </c>
      <c r="K2357" s="2">
        <v>11</v>
      </c>
    </row>
    <row r="2358" spans="1:11" x14ac:dyDescent="0.25">
      <c r="A2358" t="s">
        <v>9</v>
      </c>
      <c r="B2358" s="3">
        <v>46260</v>
      </c>
      <c r="C2358" t="s">
        <v>109</v>
      </c>
      <c r="D2358">
        <v>1013</v>
      </c>
      <c r="E2358" t="s">
        <v>21</v>
      </c>
      <c r="F2358" s="1">
        <v>30031242.289999999</v>
      </c>
      <c r="H2358" s="1">
        <v>23591541.780000001</v>
      </c>
    </row>
    <row r="2359" spans="1:11" x14ac:dyDescent="0.25">
      <c r="A2359" t="s">
        <v>9</v>
      </c>
      <c r="B2359" s="3">
        <v>46260</v>
      </c>
      <c r="C2359" t="s">
        <v>109</v>
      </c>
      <c r="D2359">
        <v>1014</v>
      </c>
      <c r="E2359" t="s">
        <v>22</v>
      </c>
      <c r="F2359" s="1">
        <v>21848920.670000002</v>
      </c>
      <c r="G2359" s="1">
        <v>219962.95</v>
      </c>
      <c r="H2359" s="1">
        <v>17053548.690000001</v>
      </c>
      <c r="I2359" s="1">
        <v>173187.36</v>
      </c>
      <c r="J2359" s="2">
        <v>64.748999999999995</v>
      </c>
      <c r="K2359" s="2">
        <v>3</v>
      </c>
    </row>
    <row r="2360" spans="1:11" x14ac:dyDescent="0.25">
      <c r="A2360" t="s">
        <v>9</v>
      </c>
      <c r="B2360" s="3">
        <v>46260</v>
      </c>
      <c r="C2360" t="s">
        <v>109</v>
      </c>
      <c r="D2360">
        <v>1015</v>
      </c>
      <c r="E2360" t="s">
        <v>23</v>
      </c>
      <c r="F2360" s="1">
        <v>34009949.979999997</v>
      </c>
      <c r="G2360" s="1">
        <v>1895248.12</v>
      </c>
      <c r="H2360" s="1">
        <v>26691318.82</v>
      </c>
      <c r="I2360" s="1">
        <v>1468425.71</v>
      </c>
      <c r="J2360" s="2">
        <v>2</v>
      </c>
      <c r="K2360" s="2">
        <v>2</v>
      </c>
    </row>
    <row r="2361" spans="1:11" x14ac:dyDescent="0.25">
      <c r="A2361" t="s">
        <v>9</v>
      </c>
      <c r="B2361" s="3">
        <v>46260</v>
      </c>
      <c r="C2361" t="s">
        <v>109</v>
      </c>
      <c r="D2361">
        <v>1016</v>
      </c>
      <c r="E2361" t="s">
        <v>24</v>
      </c>
      <c r="F2361" s="1">
        <v>38675516.640000001</v>
      </c>
      <c r="G2361" s="1">
        <v>839994</v>
      </c>
      <c r="H2361" s="1">
        <v>30329936.890000001</v>
      </c>
      <c r="I2361" s="1">
        <v>650821.79</v>
      </c>
      <c r="J2361" s="2">
        <v>1</v>
      </c>
      <c r="K2361" s="2">
        <v>1</v>
      </c>
    </row>
    <row r="2362" spans="1:11" x14ac:dyDescent="0.25">
      <c r="A2362" t="s">
        <v>9</v>
      </c>
      <c r="B2362" s="3">
        <v>46260</v>
      </c>
      <c r="C2362" t="s">
        <v>109</v>
      </c>
      <c r="D2362">
        <v>1017</v>
      </c>
      <c r="E2362" t="s">
        <v>25</v>
      </c>
      <c r="F2362" s="1">
        <v>30744766.77</v>
      </c>
      <c r="H2362" s="1">
        <v>24074125.800000001</v>
      </c>
    </row>
    <row r="2363" spans="1:11" x14ac:dyDescent="0.25">
      <c r="A2363" t="s">
        <v>9</v>
      </c>
      <c r="B2363" s="3">
        <v>46260</v>
      </c>
      <c r="C2363" t="s">
        <v>109</v>
      </c>
      <c r="D2363">
        <v>1018</v>
      </c>
      <c r="E2363" t="s">
        <v>26</v>
      </c>
      <c r="F2363" s="1">
        <v>21558255.510000002</v>
      </c>
      <c r="H2363" s="1">
        <v>16888939.82</v>
      </c>
    </row>
    <row r="2364" spans="1:11" x14ac:dyDescent="0.25">
      <c r="A2364" t="s">
        <v>9</v>
      </c>
      <c r="B2364" s="3">
        <v>46260</v>
      </c>
      <c r="C2364" t="s">
        <v>109</v>
      </c>
      <c r="D2364">
        <v>1020</v>
      </c>
      <c r="E2364" t="s">
        <v>27</v>
      </c>
      <c r="F2364" s="1">
        <v>43229497.979999997</v>
      </c>
      <c r="G2364" s="1">
        <v>4492043.4400000004</v>
      </c>
      <c r="H2364" s="1">
        <v>34339426.18</v>
      </c>
      <c r="I2364" s="1">
        <v>3447662.99</v>
      </c>
      <c r="J2364" s="2">
        <v>635.38800000000003</v>
      </c>
      <c r="K2364" s="2">
        <v>27</v>
      </c>
    </row>
    <row r="2365" spans="1:11" x14ac:dyDescent="0.25">
      <c r="A2365" t="s">
        <v>9</v>
      </c>
      <c r="B2365" s="3">
        <v>46260</v>
      </c>
      <c r="C2365" t="s">
        <v>109</v>
      </c>
      <c r="D2365">
        <v>1021</v>
      </c>
      <c r="E2365" t="s">
        <v>28</v>
      </c>
      <c r="F2365" s="1">
        <v>42509120.990000002</v>
      </c>
      <c r="H2365" s="1">
        <v>33384347.370000001</v>
      </c>
    </row>
    <row r="2366" spans="1:11" x14ac:dyDescent="0.25">
      <c r="A2366" t="s">
        <v>9</v>
      </c>
      <c r="B2366" s="3">
        <v>46260</v>
      </c>
      <c r="C2366" t="s">
        <v>109</v>
      </c>
      <c r="D2366">
        <v>1022</v>
      </c>
      <c r="E2366" t="s">
        <v>29</v>
      </c>
      <c r="F2366" s="1">
        <v>42094795.079999998</v>
      </c>
      <c r="H2366" s="1">
        <v>33369142.98</v>
      </c>
    </row>
    <row r="2367" spans="1:11" x14ac:dyDescent="0.25">
      <c r="A2367" t="s">
        <v>9</v>
      </c>
      <c r="B2367" s="3">
        <v>46260</v>
      </c>
      <c r="C2367" t="s">
        <v>109</v>
      </c>
      <c r="D2367">
        <v>1023</v>
      </c>
      <c r="E2367" t="s">
        <v>30</v>
      </c>
      <c r="F2367" s="1">
        <v>32498700.789999999</v>
      </c>
      <c r="G2367" s="1">
        <v>83300.800000000003</v>
      </c>
      <c r="H2367" s="1">
        <v>25433193.34</v>
      </c>
      <c r="I2367" s="1">
        <v>64770.76</v>
      </c>
      <c r="J2367" s="2">
        <v>16.135999999999999</v>
      </c>
      <c r="K2367" s="2">
        <v>1</v>
      </c>
    </row>
    <row r="2368" spans="1:11" x14ac:dyDescent="0.25">
      <c r="A2368" t="s">
        <v>9</v>
      </c>
      <c r="B2368" s="3">
        <v>46260</v>
      </c>
      <c r="C2368" t="s">
        <v>109</v>
      </c>
      <c r="D2368">
        <v>1024</v>
      </c>
      <c r="E2368" t="s">
        <v>31</v>
      </c>
      <c r="F2368" s="1">
        <v>39185626.380000003</v>
      </c>
      <c r="G2368" s="1">
        <v>2243337.7599999998</v>
      </c>
      <c r="H2368" s="1">
        <v>30687326.539999999</v>
      </c>
      <c r="I2368" s="1">
        <v>1749115.49</v>
      </c>
      <c r="J2368" s="2">
        <v>642.36</v>
      </c>
      <c r="K2368" s="2">
        <v>22</v>
      </c>
    </row>
    <row r="2369" spans="1:11" x14ac:dyDescent="0.25">
      <c r="A2369" t="s">
        <v>9</v>
      </c>
      <c r="B2369" s="3">
        <v>46260</v>
      </c>
      <c r="C2369" t="s">
        <v>109</v>
      </c>
      <c r="D2369">
        <v>1026</v>
      </c>
      <c r="E2369" t="s">
        <v>32</v>
      </c>
      <c r="F2369" s="1">
        <v>35655189.409999996</v>
      </c>
      <c r="G2369" s="1">
        <v>408676.05</v>
      </c>
      <c r="H2369" s="1">
        <v>28152957.43</v>
      </c>
      <c r="I2369" s="1">
        <v>313469.65000000002</v>
      </c>
      <c r="J2369" s="2">
        <v>91.156999999999996</v>
      </c>
      <c r="K2369" s="2">
        <v>2</v>
      </c>
    </row>
    <row r="2370" spans="1:11" x14ac:dyDescent="0.25">
      <c r="A2370" t="s">
        <v>9</v>
      </c>
      <c r="B2370" s="3">
        <v>46260</v>
      </c>
      <c r="C2370" t="s">
        <v>109</v>
      </c>
      <c r="D2370">
        <v>1027</v>
      </c>
      <c r="E2370" t="s">
        <v>33</v>
      </c>
      <c r="F2370" s="1">
        <v>12228952.09</v>
      </c>
      <c r="H2370" s="1">
        <v>9660599.2899999991</v>
      </c>
    </row>
    <row r="2371" spans="1:11" x14ac:dyDescent="0.25">
      <c r="A2371" t="s">
        <v>9</v>
      </c>
      <c r="B2371" s="3">
        <v>46260</v>
      </c>
      <c r="C2371" t="s">
        <v>109</v>
      </c>
      <c r="D2371">
        <v>1028</v>
      </c>
      <c r="E2371" t="s">
        <v>34</v>
      </c>
      <c r="F2371" s="1">
        <v>29373730.66</v>
      </c>
      <c r="H2371" s="1">
        <v>23034027.120000001</v>
      </c>
    </row>
    <row r="2372" spans="1:11" x14ac:dyDescent="0.25">
      <c r="A2372" t="s">
        <v>9</v>
      </c>
      <c r="B2372" s="3">
        <v>46260</v>
      </c>
      <c r="C2372" t="s">
        <v>109</v>
      </c>
      <c r="D2372">
        <v>1029</v>
      </c>
      <c r="E2372" t="s">
        <v>35</v>
      </c>
      <c r="F2372" s="1">
        <v>19478730.050000001</v>
      </c>
      <c r="H2372" s="1">
        <v>15371340.49</v>
      </c>
    </row>
    <row r="2373" spans="1:11" x14ac:dyDescent="0.25">
      <c r="A2373" t="s">
        <v>9</v>
      </c>
      <c r="B2373" s="3">
        <v>46260</v>
      </c>
      <c r="C2373" t="s">
        <v>109</v>
      </c>
      <c r="D2373">
        <v>1030</v>
      </c>
      <c r="E2373" t="s">
        <v>36</v>
      </c>
      <c r="F2373" s="1">
        <v>11821868.960000001</v>
      </c>
      <c r="H2373" s="1">
        <v>9297873.1500000004</v>
      </c>
    </row>
    <row r="2374" spans="1:11" x14ac:dyDescent="0.25">
      <c r="A2374" t="s">
        <v>9</v>
      </c>
      <c r="B2374" s="3">
        <v>46260</v>
      </c>
      <c r="C2374" t="s">
        <v>109</v>
      </c>
      <c r="D2374">
        <v>1031</v>
      </c>
      <c r="E2374" t="s">
        <v>37</v>
      </c>
      <c r="F2374" s="1">
        <v>48713674.200000003</v>
      </c>
      <c r="G2374" s="1">
        <v>710062.1</v>
      </c>
      <c r="H2374" s="1">
        <v>38726870.659999996</v>
      </c>
      <c r="I2374" s="1">
        <v>570158.38</v>
      </c>
      <c r="J2374" s="2">
        <v>155.56800000000001</v>
      </c>
      <c r="K2374" s="2">
        <v>9</v>
      </c>
    </row>
    <row r="2375" spans="1:11" x14ac:dyDescent="0.25">
      <c r="A2375" t="s">
        <v>9</v>
      </c>
      <c r="B2375" s="3">
        <v>46260</v>
      </c>
      <c r="C2375" t="s">
        <v>109</v>
      </c>
      <c r="D2375">
        <v>1032</v>
      </c>
      <c r="E2375" t="s">
        <v>38</v>
      </c>
      <c r="F2375" s="1">
        <v>30237368.27</v>
      </c>
      <c r="H2375" s="1">
        <v>23756292.829999998</v>
      </c>
    </row>
    <row r="2376" spans="1:11" x14ac:dyDescent="0.25">
      <c r="A2376" t="s">
        <v>9</v>
      </c>
      <c r="B2376" s="3">
        <v>46260</v>
      </c>
      <c r="C2376" t="s">
        <v>109</v>
      </c>
      <c r="D2376">
        <v>1033</v>
      </c>
      <c r="E2376" t="s">
        <v>39</v>
      </c>
      <c r="F2376" s="1">
        <v>32722862.280000001</v>
      </c>
      <c r="H2376" s="1">
        <v>25893812.670000002</v>
      </c>
    </row>
    <row r="2377" spans="1:11" x14ac:dyDescent="0.25">
      <c r="A2377" t="s">
        <v>9</v>
      </c>
      <c r="B2377" s="3">
        <v>46260</v>
      </c>
      <c r="C2377" t="s">
        <v>109</v>
      </c>
      <c r="D2377">
        <v>1035</v>
      </c>
      <c r="E2377" t="s">
        <v>40</v>
      </c>
      <c r="F2377" s="1">
        <v>20345399.039999999</v>
      </c>
      <c r="G2377" s="1">
        <v>276406.98</v>
      </c>
      <c r="H2377" s="1">
        <v>15952900.16</v>
      </c>
      <c r="I2377" s="1">
        <v>217146.12</v>
      </c>
      <c r="J2377" s="2">
        <v>116.164</v>
      </c>
      <c r="K2377" s="2">
        <v>4</v>
      </c>
    </row>
    <row r="2378" spans="1:11" x14ac:dyDescent="0.25">
      <c r="A2378" t="s">
        <v>9</v>
      </c>
      <c r="B2378" s="3">
        <v>46260</v>
      </c>
      <c r="C2378" t="s">
        <v>109</v>
      </c>
      <c r="D2378">
        <v>1036</v>
      </c>
      <c r="E2378" t="s">
        <v>41</v>
      </c>
      <c r="F2378" s="1">
        <v>10516643.82</v>
      </c>
      <c r="H2378" s="1">
        <v>8266091.1399999997</v>
      </c>
    </row>
    <row r="2379" spans="1:11" x14ac:dyDescent="0.25">
      <c r="A2379" t="s">
        <v>9</v>
      </c>
      <c r="B2379" s="3">
        <v>46260</v>
      </c>
      <c r="C2379" t="s">
        <v>109</v>
      </c>
      <c r="D2379">
        <v>1038</v>
      </c>
      <c r="E2379" t="s">
        <v>42</v>
      </c>
      <c r="F2379" s="1">
        <v>50706331.5</v>
      </c>
      <c r="G2379" s="1">
        <v>270065.39</v>
      </c>
      <c r="H2379" s="1">
        <v>39795127.600000001</v>
      </c>
      <c r="I2379" s="1">
        <v>213509.82</v>
      </c>
      <c r="J2379" s="2">
        <v>123.587</v>
      </c>
      <c r="K2379" s="2">
        <v>8</v>
      </c>
    </row>
    <row r="2380" spans="1:11" x14ac:dyDescent="0.25">
      <c r="A2380" t="s">
        <v>9</v>
      </c>
      <c r="B2380" s="3">
        <v>46260</v>
      </c>
      <c r="C2380" t="s">
        <v>109</v>
      </c>
      <c r="D2380">
        <v>1039</v>
      </c>
      <c r="E2380" t="s">
        <v>43</v>
      </c>
      <c r="F2380" s="1">
        <v>33050473.48</v>
      </c>
      <c r="G2380" s="1">
        <v>0</v>
      </c>
      <c r="H2380" s="1">
        <v>25919760.559999999</v>
      </c>
      <c r="I2380" s="1">
        <v>-0.03</v>
      </c>
      <c r="J2380" s="2">
        <v>0</v>
      </c>
      <c r="K2380" s="2">
        <v>2</v>
      </c>
    </row>
    <row r="2381" spans="1:11" x14ac:dyDescent="0.25">
      <c r="A2381" t="s">
        <v>9</v>
      </c>
      <c r="B2381" s="3">
        <v>46260</v>
      </c>
      <c r="C2381" t="s">
        <v>109</v>
      </c>
      <c r="D2381">
        <v>1042</v>
      </c>
      <c r="E2381" t="s">
        <v>44</v>
      </c>
      <c r="F2381" s="1">
        <v>30601589.780000001</v>
      </c>
      <c r="G2381" s="1">
        <v>13533.3</v>
      </c>
      <c r="H2381" s="1">
        <v>24076603.899999999</v>
      </c>
      <c r="I2381" s="1">
        <v>10809.23</v>
      </c>
      <c r="J2381" s="2">
        <v>9</v>
      </c>
      <c r="K2381" s="2">
        <v>1</v>
      </c>
    </row>
    <row r="2382" spans="1:11" x14ac:dyDescent="0.25">
      <c r="A2382" t="s">
        <v>9</v>
      </c>
      <c r="B2382" s="3">
        <v>46260</v>
      </c>
      <c r="C2382" t="s">
        <v>109</v>
      </c>
      <c r="D2382">
        <v>1043</v>
      </c>
      <c r="E2382" t="s">
        <v>45</v>
      </c>
      <c r="F2382" s="1">
        <v>26753719.120000001</v>
      </c>
      <c r="H2382" s="1">
        <v>20941166.199999999</v>
      </c>
    </row>
    <row r="2383" spans="1:11" x14ac:dyDescent="0.25">
      <c r="A2383" t="s">
        <v>9</v>
      </c>
      <c r="B2383" s="3">
        <v>46260</v>
      </c>
      <c r="C2383" t="s">
        <v>109</v>
      </c>
      <c r="D2383">
        <v>1044</v>
      </c>
      <c r="E2383" t="s">
        <v>46</v>
      </c>
      <c r="F2383" s="1">
        <v>11099193.689999999</v>
      </c>
      <c r="H2383" s="1">
        <v>8696804.8800000008</v>
      </c>
    </row>
    <row r="2384" spans="1:11" x14ac:dyDescent="0.25">
      <c r="A2384" t="s">
        <v>9</v>
      </c>
      <c r="B2384" s="3">
        <v>46260</v>
      </c>
      <c r="C2384" t="s">
        <v>109</v>
      </c>
      <c r="D2384">
        <v>1045</v>
      </c>
      <c r="E2384" t="s">
        <v>47</v>
      </c>
      <c r="F2384" s="1">
        <v>8671740.3800000008</v>
      </c>
      <c r="H2384" s="1">
        <v>6841492.7400000002</v>
      </c>
    </row>
    <row r="2385" spans="1:11" x14ac:dyDescent="0.25">
      <c r="A2385" t="s">
        <v>9</v>
      </c>
      <c r="B2385" s="3">
        <v>46260</v>
      </c>
      <c r="C2385" t="s">
        <v>109</v>
      </c>
      <c r="D2385">
        <v>1046</v>
      </c>
      <c r="E2385" t="s">
        <v>48</v>
      </c>
      <c r="F2385" s="1">
        <v>13417227.84</v>
      </c>
      <c r="H2385" s="1">
        <v>10503531.279999999</v>
      </c>
    </row>
    <row r="2386" spans="1:11" x14ac:dyDescent="0.25">
      <c r="A2386" t="s">
        <v>9</v>
      </c>
      <c r="B2386" s="3">
        <v>46260</v>
      </c>
      <c r="C2386" t="s">
        <v>109</v>
      </c>
      <c r="D2386">
        <v>1050</v>
      </c>
      <c r="E2386" t="s">
        <v>49</v>
      </c>
      <c r="F2386" s="1">
        <v>22567631.809999999</v>
      </c>
      <c r="H2386" s="1">
        <v>17785925.23</v>
      </c>
    </row>
    <row r="2387" spans="1:11" x14ac:dyDescent="0.25">
      <c r="A2387" t="s">
        <v>9</v>
      </c>
      <c r="B2387" s="3">
        <v>46260</v>
      </c>
      <c r="C2387" t="s">
        <v>109</v>
      </c>
      <c r="D2387">
        <v>1051</v>
      </c>
      <c r="E2387" t="s">
        <v>50</v>
      </c>
      <c r="F2387" s="1">
        <v>34641805.890000001</v>
      </c>
      <c r="G2387" s="1">
        <v>102200.92</v>
      </c>
      <c r="H2387" s="1">
        <v>27611250.539999999</v>
      </c>
      <c r="I2387" s="1">
        <v>79970.98</v>
      </c>
      <c r="J2387" s="2">
        <v>40.890999999999998</v>
      </c>
      <c r="K2387" s="2">
        <v>2</v>
      </c>
    </row>
    <row r="2388" spans="1:11" x14ac:dyDescent="0.25">
      <c r="A2388" t="s">
        <v>9</v>
      </c>
      <c r="B2388" s="3">
        <v>46260</v>
      </c>
      <c r="C2388" t="s">
        <v>109</v>
      </c>
      <c r="D2388">
        <v>1052</v>
      </c>
      <c r="E2388" t="s">
        <v>51</v>
      </c>
      <c r="F2388" s="1">
        <v>27793978.600000001</v>
      </c>
      <c r="G2388" s="1">
        <v>28964.799999999999</v>
      </c>
      <c r="H2388" s="1">
        <v>21982964.390000001</v>
      </c>
      <c r="I2388" s="1">
        <v>22441.72</v>
      </c>
      <c r="J2388" s="2">
        <v>13</v>
      </c>
      <c r="K2388" s="2">
        <v>1</v>
      </c>
    </row>
    <row r="2389" spans="1:11" x14ac:dyDescent="0.25">
      <c r="A2389" t="s">
        <v>9</v>
      </c>
      <c r="B2389" s="3">
        <v>46260</v>
      </c>
      <c r="C2389" t="s">
        <v>109</v>
      </c>
      <c r="D2389">
        <v>1053</v>
      </c>
      <c r="E2389" t="s">
        <v>52</v>
      </c>
      <c r="F2389" s="1">
        <v>27689881.809999999</v>
      </c>
      <c r="H2389" s="1">
        <v>21727354.300000001</v>
      </c>
    </row>
    <row r="2390" spans="1:11" x14ac:dyDescent="0.25">
      <c r="A2390" t="s">
        <v>9</v>
      </c>
      <c r="B2390" s="3">
        <v>46260</v>
      </c>
      <c r="C2390" t="s">
        <v>109</v>
      </c>
      <c r="D2390">
        <v>1054</v>
      </c>
      <c r="E2390" t="s">
        <v>53</v>
      </c>
      <c r="F2390" s="1">
        <v>29069336.449999999</v>
      </c>
      <c r="G2390" s="1">
        <v>191709.96</v>
      </c>
      <c r="H2390" s="1">
        <v>22692530.899999999</v>
      </c>
      <c r="I2390" s="1">
        <v>146749.72</v>
      </c>
      <c r="J2390" s="2">
        <v>34.277999999999999</v>
      </c>
      <c r="K2390" s="2">
        <v>3</v>
      </c>
    </row>
    <row r="2391" spans="1:11" x14ac:dyDescent="0.25">
      <c r="A2391" t="s">
        <v>9</v>
      </c>
      <c r="B2391" s="3">
        <v>46260</v>
      </c>
      <c r="C2391" t="s">
        <v>109</v>
      </c>
      <c r="D2391">
        <v>1055</v>
      </c>
      <c r="E2391" t="s">
        <v>54</v>
      </c>
      <c r="F2391" s="1">
        <v>26535571.59</v>
      </c>
      <c r="G2391" s="1">
        <v>245741.7</v>
      </c>
      <c r="H2391" s="1">
        <v>20899026.940000001</v>
      </c>
      <c r="I2391" s="1">
        <v>197348.52</v>
      </c>
      <c r="J2391" s="2">
        <v>140</v>
      </c>
      <c r="K2391" s="2">
        <v>3</v>
      </c>
    </row>
    <row r="2392" spans="1:11" x14ac:dyDescent="0.25">
      <c r="A2392" t="s">
        <v>9</v>
      </c>
      <c r="B2392" s="3">
        <v>46260</v>
      </c>
      <c r="C2392" t="s">
        <v>109</v>
      </c>
      <c r="D2392">
        <v>1056</v>
      </c>
      <c r="E2392" t="s">
        <v>55</v>
      </c>
      <c r="F2392" s="1">
        <v>22295046.120000001</v>
      </c>
      <c r="H2392" s="1">
        <v>17586900.800000001</v>
      </c>
    </row>
    <row r="2393" spans="1:11" x14ac:dyDescent="0.25">
      <c r="A2393" t="s">
        <v>9</v>
      </c>
      <c r="B2393" s="3">
        <v>46260</v>
      </c>
      <c r="C2393" t="s">
        <v>109</v>
      </c>
      <c r="D2393">
        <v>1057</v>
      </c>
      <c r="E2393" t="s">
        <v>56</v>
      </c>
      <c r="F2393" s="1">
        <v>46336934.170000002</v>
      </c>
      <c r="G2393" s="1">
        <v>1058619.31</v>
      </c>
      <c r="H2393" s="1">
        <v>36425866.340000004</v>
      </c>
      <c r="I2393" s="1">
        <v>816282.03</v>
      </c>
      <c r="J2393" s="2">
        <v>337.41</v>
      </c>
      <c r="K2393" s="2">
        <v>13</v>
      </c>
    </row>
    <row r="2394" spans="1:11" x14ac:dyDescent="0.25">
      <c r="A2394" t="s">
        <v>9</v>
      </c>
      <c r="B2394" s="3">
        <v>46260</v>
      </c>
      <c r="C2394" t="s">
        <v>109</v>
      </c>
      <c r="D2394">
        <v>1058</v>
      </c>
      <c r="E2394" t="s">
        <v>57</v>
      </c>
      <c r="F2394" s="1">
        <v>29857452.920000002</v>
      </c>
      <c r="G2394" s="1">
        <v>3886245.17</v>
      </c>
      <c r="H2394" s="1">
        <v>22917471.449999999</v>
      </c>
      <c r="I2394" s="1">
        <v>3009415.8</v>
      </c>
      <c r="J2394" s="2">
        <v>232.3</v>
      </c>
      <c r="K2394" s="2">
        <v>14</v>
      </c>
    </row>
    <row r="2395" spans="1:11" x14ac:dyDescent="0.25">
      <c r="A2395" t="s">
        <v>9</v>
      </c>
      <c r="B2395" s="3">
        <v>46260</v>
      </c>
      <c r="C2395" t="s">
        <v>109</v>
      </c>
      <c r="D2395">
        <v>1059</v>
      </c>
      <c r="E2395" t="s">
        <v>58</v>
      </c>
      <c r="F2395" s="1">
        <v>23317433.859999999</v>
      </c>
      <c r="H2395" s="1">
        <v>18303805.530000001</v>
      </c>
    </row>
    <row r="2396" spans="1:11" x14ac:dyDescent="0.25">
      <c r="A2396" t="s">
        <v>9</v>
      </c>
      <c r="B2396" s="3">
        <v>46260</v>
      </c>
      <c r="C2396" t="s">
        <v>109</v>
      </c>
      <c r="D2396">
        <v>1060</v>
      </c>
      <c r="E2396" t="s">
        <v>59</v>
      </c>
      <c r="F2396" s="1">
        <v>25335437.079999998</v>
      </c>
      <c r="H2396" s="1">
        <v>20467717.030000001</v>
      </c>
    </row>
    <row r="2397" spans="1:11" x14ac:dyDescent="0.25">
      <c r="A2397" t="s">
        <v>9</v>
      </c>
      <c r="B2397" s="3">
        <v>46260</v>
      </c>
      <c r="C2397" t="s">
        <v>109</v>
      </c>
      <c r="D2397">
        <v>1061</v>
      </c>
      <c r="E2397" t="s">
        <v>60</v>
      </c>
      <c r="F2397" s="1">
        <v>29760448.399999999</v>
      </c>
      <c r="G2397" s="1">
        <v>77939.25</v>
      </c>
      <c r="H2397" s="1">
        <v>23242416.760000002</v>
      </c>
      <c r="I2397" s="1">
        <v>57675.01</v>
      </c>
      <c r="J2397" s="2">
        <v>24</v>
      </c>
      <c r="K2397" s="2">
        <v>1</v>
      </c>
    </row>
    <row r="2398" spans="1:11" x14ac:dyDescent="0.25">
      <c r="A2398" t="s">
        <v>9</v>
      </c>
      <c r="B2398" s="3">
        <v>46260</v>
      </c>
      <c r="C2398" t="s">
        <v>109</v>
      </c>
      <c r="D2398">
        <v>1066</v>
      </c>
      <c r="E2398" t="s">
        <v>105</v>
      </c>
      <c r="F2398" s="1">
        <v>3063576.98</v>
      </c>
      <c r="H2398" s="1">
        <v>2395533.19</v>
      </c>
    </row>
    <row r="2399" spans="1:11" x14ac:dyDescent="0.25">
      <c r="A2399" t="s">
        <v>9</v>
      </c>
      <c r="B2399" s="3">
        <v>46260</v>
      </c>
      <c r="C2399" t="s">
        <v>109</v>
      </c>
      <c r="D2399">
        <v>1067</v>
      </c>
      <c r="E2399" t="s">
        <v>61</v>
      </c>
      <c r="F2399" s="1">
        <v>20940336.739999998</v>
      </c>
      <c r="H2399" s="1">
        <v>16395435.949999999</v>
      </c>
    </row>
    <row r="2400" spans="1:11" x14ac:dyDescent="0.25">
      <c r="A2400" t="s">
        <v>9</v>
      </c>
      <c r="B2400" s="3">
        <v>46260</v>
      </c>
      <c r="C2400" t="s">
        <v>109</v>
      </c>
      <c r="D2400">
        <v>1068</v>
      </c>
      <c r="E2400" t="s">
        <v>62</v>
      </c>
      <c r="F2400" s="1">
        <v>54292200.68</v>
      </c>
      <c r="H2400" s="1">
        <v>42671228.590000004</v>
      </c>
    </row>
    <row r="2401" spans="1:11" x14ac:dyDescent="0.25">
      <c r="A2401" t="s">
        <v>9</v>
      </c>
      <c r="B2401" s="3">
        <v>46260</v>
      </c>
      <c r="C2401" t="s">
        <v>109</v>
      </c>
      <c r="D2401">
        <v>1074</v>
      </c>
      <c r="E2401" t="s">
        <v>63</v>
      </c>
      <c r="F2401" s="1">
        <v>16577632.949999999</v>
      </c>
      <c r="H2401" s="1">
        <v>12995173.439999999</v>
      </c>
    </row>
    <row r="2402" spans="1:11" x14ac:dyDescent="0.25">
      <c r="A2402" t="s">
        <v>9</v>
      </c>
      <c r="B2402" s="3">
        <v>46260</v>
      </c>
      <c r="C2402" t="s">
        <v>109</v>
      </c>
      <c r="D2402">
        <v>1075</v>
      </c>
      <c r="E2402" t="s">
        <v>64</v>
      </c>
      <c r="F2402" s="1">
        <v>31941822.73</v>
      </c>
      <c r="H2402" s="1">
        <v>25475677.129999999</v>
      </c>
    </row>
    <row r="2403" spans="1:11" x14ac:dyDescent="0.25">
      <c r="A2403" t="s">
        <v>9</v>
      </c>
      <c r="B2403" s="3">
        <v>46260</v>
      </c>
      <c r="C2403" t="s">
        <v>109</v>
      </c>
      <c r="D2403">
        <v>1076</v>
      </c>
      <c r="E2403" t="s">
        <v>65</v>
      </c>
      <c r="F2403" s="1">
        <v>29922180.859999999</v>
      </c>
      <c r="G2403" s="1">
        <v>449997</v>
      </c>
      <c r="H2403" s="1">
        <v>23564976.949999999</v>
      </c>
      <c r="I2403" s="1">
        <v>348654.72</v>
      </c>
      <c r="J2403" s="2">
        <v>4</v>
      </c>
      <c r="K2403" s="2">
        <v>1</v>
      </c>
    </row>
    <row r="2404" spans="1:11" x14ac:dyDescent="0.25">
      <c r="A2404" t="s">
        <v>9</v>
      </c>
      <c r="B2404" s="3">
        <v>46260</v>
      </c>
      <c r="C2404" t="s">
        <v>109</v>
      </c>
      <c r="D2404">
        <v>1077</v>
      </c>
      <c r="E2404" t="s">
        <v>66</v>
      </c>
      <c r="F2404" s="1">
        <v>28463567.390000001</v>
      </c>
      <c r="G2404" s="1">
        <v>266181.81</v>
      </c>
      <c r="H2404" s="1">
        <v>22445870.420000002</v>
      </c>
      <c r="I2404" s="1">
        <v>203673.05</v>
      </c>
      <c r="J2404" s="2">
        <v>93.701999999999998</v>
      </c>
      <c r="K2404" s="2">
        <v>3</v>
      </c>
    </row>
    <row r="2405" spans="1:11" x14ac:dyDescent="0.25">
      <c r="A2405" t="s">
        <v>9</v>
      </c>
      <c r="B2405" s="3">
        <v>46260</v>
      </c>
      <c r="C2405" t="s">
        <v>109</v>
      </c>
      <c r="D2405">
        <v>1078</v>
      </c>
      <c r="E2405" t="s">
        <v>67</v>
      </c>
      <c r="F2405" s="1">
        <v>30624743.93</v>
      </c>
      <c r="H2405" s="1">
        <v>24130574.670000002</v>
      </c>
    </row>
    <row r="2406" spans="1:11" x14ac:dyDescent="0.25">
      <c r="A2406" t="s">
        <v>9</v>
      </c>
      <c r="B2406" s="3">
        <v>46260</v>
      </c>
      <c r="C2406" t="s">
        <v>109</v>
      </c>
      <c r="D2406">
        <v>1080</v>
      </c>
      <c r="E2406" t="s">
        <v>68</v>
      </c>
      <c r="F2406" s="1">
        <v>25007125.609999999</v>
      </c>
      <c r="G2406" s="1">
        <v>2872255.31</v>
      </c>
      <c r="H2406" s="1">
        <v>19446662.170000002</v>
      </c>
      <c r="I2406" s="1">
        <v>2232238.19</v>
      </c>
      <c r="J2406" s="2">
        <v>811.47799999999995</v>
      </c>
      <c r="K2406" s="2">
        <v>28</v>
      </c>
    </row>
    <row r="2407" spans="1:11" x14ac:dyDescent="0.25">
      <c r="A2407" t="s">
        <v>9</v>
      </c>
      <c r="B2407" s="3">
        <v>46260</v>
      </c>
      <c r="C2407" t="s">
        <v>109</v>
      </c>
      <c r="D2407">
        <v>1081</v>
      </c>
      <c r="E2407" t="s">
        <v>69</v>
      </c>
      <c r="F2407" s="1">
        <v>19667218.440000001</v>
      </c>
      <c r="H2407" s="1">
        <v>15713561.1</v>
      </c>
    </row>
    <row r="2408" spans="1:11" x14ac:dyDescent="0.25">
      <c r="A2408" t="s">
        <v>9</v>
      </c>
      <c r="B2408" s="3">
        <v>46260</v>
      </c>
      <c r="C2408" t="s">
        <v>109</v>
      </c>
      <c r="D2408">
        <v>1082</v>
      </c>
      <c r="E2408" t="s">
        <v>70</v>
      </c>
      <c r="F2408" s="1">
        <v>10619331.460000001</v>
      </c>
      <c r="H2408" s="1">
        <v>8418585.4199999999</v>
      </c>
    </row>
    <row r="2409" spans="1:11" x14ac:dyDescent="0.25">
      <c r="A2409" t="s">
        <v>9</v>
      </c>
      <c r="B2409" s="3">
        <v>46260</v>
      </c>
      <c r="C2409" t="s">
        <v>109</v>
      </c>
      <c r="D2409">
        <v>1084</v>
      </c>
      <c r="E2409" t="s">
        <v>71</v>
      </c>
      <c r="F2409" s="1">
        <v>9096422.6799999997</v>
      </c>
      <c r="H2409" s="1">
        <v>7165629.2999999998</v>
      </c>
    </row>
    <row r="2410" spans="1:11" x14ac:dyDescent="0.25">
      <c r="A2410" t="s">
        <v>9</v>
      </c>
      <c r="B2410" s="3">
        <v>46260</v>
      </c>
      <c r="C2410" t="s">
        <v>109</v>
      </c>
      <c r="D2410">
        <v>1085</v>
      </c>
      <c r="E2410" t="s">
        <v>72</v>
      </c>
      <c r="F2410" s="1">
        <v>16709088.82</v>
      </c>
      <c r="H2410" s="1">
        <v>13139950.890000001</v>
      </c>
    </row>
    <row r="2411" spans="1:11" x14ac:dyDescent="0.25">
      <c r="A2411" t="s">
        <v>9</v>
      </c>
      <c r="B2411" s="3">
        <v>46260</v>
      </c>
      <c r="C2411" t="s">
        <v>109</v>
      </c>
      <c r="D2411">
        <v>1086</v>
      </c>
      <c r="E2411" t="s">
        <v>73</v>
      </c>
      <c r="F2411" s="1">
        <v>22584740.120000001</v>
      </c>
      <c r="H2411" s="1">
        <v>17789561.600000001</v>
      </c>
    </row>
    <row r="2412" spans="1:11" x14ac:dyDescent="0.25">
      <c r="A2412" t="s">
        <v>9</v>
      </c>
      <c r="B2412" s="3">
        <v>46260</v>
      </c>
      <c r="C2412" t="s">
        <v>109</v>
      </c>
      <c r="D2412">
        <v>1087</v>
      </c>
      <c r="E2412" t="s">
        <v>74</v>
      </c>
      <c r="F2412" s="1">
        <v>35121890.5</v>
      </c>
      <c r="G2412" s="1">
        <v>548220.19999999995</v>
      </c>
      <c r="H2412" s="1">
        <v>27660939.629999999</v>
      </c>
      <c r="I2412" s="1">
        <v>423216.29</v>
      </c>
      <c r="J2412" s="2">
        <v>173.64</v>
      </c>
      <c r="K2412" s="2">
        <v>7</v>
      </c>
    </row>
    <row r="2413" spans="1:11" x14ac:dyDescent="0.25">
      <c r="A2413" t="s">
        <v>9</v>
      </c>
      <c r="B2413" s="3">
        <v>46260</v>
      </c>
      <c r="C2413" t="s">
        <v>109</v>
      </c>
      <c r="D2413">
        <v>1088</v>
      </c>
      <c r="E2413" t="s">
        <v>75</v>
      </c>
      <c r="F2413" s="1">
        <v>31290502.210000001</v>
      </c>
      <c r="G2413" s="1">
        <v>54999.5</v>
      </c>
      <c r="H2413" s="1">
        <v>25091502.379999999</v>
      </c>
      <c r="I2413" s="1">
        <v>42613.25</v>
      </c>
      <c r="J2413" s="2">
        <v>1</v>
      </c>
      <c r="K2413" s="2">
        <v>1</v>
      </c>
    </row>
    <row r="2414" spans="1:11" x14ac:dyDescent="0.25">
      <c r="A2414" t="s">
        <v>9</v>
      </c>
      <c r="B2414" s="3">
        <v>46260</v>
      </c>
      <c r="C2414" t="s">
        <v>109</v>
      </c>
      <c r="D2414">
        <v>1092</v>
      </c>
      <c r="E2414" t="s">
        <v>76</v>
      </c>
      <c r="F2414" s="1">
        <v>22867815.739999998</v>
      </c>
      <c r="H2414" s="1">
        <v>17991184.649999999</v>
      </c>
    </row>
    <row r="2415" spans="1:11" x14ac:dyDescent="0.25">
      <c r="A2415" t="s">
        <v>9</v>
      </c>
      <c r="B2415" s="3">
        <v>46260</v>
      </c>
      <c r="C2415" t="s">
        <v>109</v>
      </c>
      <c r="D2415">
        <v>1093</v>
      </c>
      <c r="E2415" t="s">
        <v>77</v>
      </c>
      <c r="F2415" s="1">
        <v>39830767.039999999</v>
      </c>
      <c r="H2415" s="1">
        <v>31362117.300000001</v>
      </c>
    </row>
    <row r="2416" spans="1:11" x14ac:dyDescent="0.25">
      <c r="A2416" t="s">
        <v>9</v>
      </c>
      <c r="B2416" s="3">
        <v>46260</v>
      </c>
      <c r="C2416" t="s">
        <v>109</v>
      </c>
      <c r="D2416">
        <v>1096</v>
      </c>
      <c r="E2416" t="s">
        <v>78</v>
      </c>
      <c r="F2416" s="1">
        <v>26713306.989999998</v>
      </c>
      <c r="H2416" s="1">
        <v>21051256.280000001</v>
      </c>
    </row>
    <row r="2417" spans="1:11" x14ac:dyDescent="0.25">
      <c r="A2417" t="s">
        <v>9</v>
      </c>
      <c r="B2417" s="3">
        <v>46260</v>
      </c>
      <c r="C2417" t="s">
        <v>109</v>
      </c>
      <c r="D2417">
        <v>1097</v>
      </c>
      <c r="E2417" t="s">
        <v>79</v>
      </c>
      <c r="F2417" s="1">
        <v>20756097.800000001</v>
      </c>
      <c r="H2417" s="1">
        <v>16565317.789999999</v>
      </c>
    </row>
    <row r="2418" spans="1:11" x14ac:dyDescent="0.25">
      <c r="A2418" t="s">
        <v>9</v>
      </c>
      <c r="B2418" s="3">
        <v>46260</v>
      </c>
      <c r="C2418" t="s">
        <v>109</v>
      </c>
      <c r="D2418">
        <v>1098</v>
      </c>
      <c r="E2418" t="s">
        <v>80</v>
      </c>
      <c r="F2418" s="1">
        <v>16191742.48</v>
      </c>
      <c r="G2418" s="1">
        <v>624996.18999999994</v>
      </c>
      <c r="H2418" s="1">
        <v>12586913.52</v>
      </c>
      <c r="I2418" s="1">
        <v>484242.92</v>
      </c>
      <c r="J2418" s="2">
        <v>2</v>
      </c>
      <c r="K2418" s="2">
        <v>2</v>
      </c>
    </row>
    <row r="2419" spans="1:11" x14ac:dyDescent="0.25">
      <c r="A2419" t="s">
        <v>9</v>
      </c>
      <c r="B2419" s="3">
        <v>46260</v>
      </c>
      <c r="C2419" t="s">
        <v>109</v>
      </c>
      <c r="D2419">
        <v>1099</v>
      </c>
      <c r="E2419" t="s">
        <v>81</v>
      </c>
      <c r="F2419" s="1">
        <v>21932010.609999999</v>
      </c>
      <c r="H2419" s="1">
        <v>17670111.030000001</v>
      </c>
    </row>
    <row r="2420" spans="1:11" x14ac:dyDescent="0.25">
      <c r="A2420" t="s">
        <v>9</v>
      </c>
      <c r="B2420" s="3">
        <v>46260</v>
      </c>
      <c r="C2420" t="s">
        <v>109</v>
      </c>
      <c r="D2420">
        <v>1100</v>
      </c>
      <c r="E2420" t="s">
        <v>82</v>
      </c>
      <c r="F2420" s="1">
        <v>25744288.260000002</v>
      </c>
      <c r="G2420" s="1">
        <v>44999</v>
      </c>
      <c r="H2420" s="1">
        <v>20245658.940000001</v>
      </c>
      <c r="I2420" s="1">
        <v>34864.93</v>
      </c>
      <c r="J2420" s="2">
        <v>1</v>
      </c>
      <c r="K2420" s="2">
        <v>1</v>
      </c>
    </row>
    <row r="2421" spans="1:11" x14ac:dyDescent="0.25">
      <c r="A2421" t="s">
        <v>9</v>
      </c>
      <c r="B2421" s="3">
        <v>46260</v>
      </c>
      <c r="C2421" t="s">
        <v>109</v>
      </c>
      <c r="D2421">
        <v>1102</v>
      </c>
      <c r="E2421" t="s">
        <v>107</v>
      </c>
      <c r="F2421" s="1">
        <v>2824472.49</v>
      </c>
      <c r="H2421" s="1">
        <v>2201022.77</v>
      </c>
    </row>
    <row r="2422" spans="1:11" x14ac:dyDescent="0.25">
      <c r="A2422" t="s">
        <v>9</v>
      </c>
      <c r="B2422" s="3">
        <v>46260</v>
      </c>
      <c r="C2422" t="s">
        <v>109</v>
      </c>
      <c r="D2422">
        <v>1103</v>
      </c>
      <c r="E2422" t="s">
        <v>113</v>
      </c>
      <c r="F2422" s="1">
        <v>308768.78999999998</v>
      </c>
      <c r="H2422" s="1">
        <v>239232.01</v>
      </c>
    </row>
    <row r="2423" spans="1:11" x14ac:dyDescent="0.25">
      <c r="A2423" t="s">
        <v>9</v>
      </c>
      <c r="B2423" s="3">
        <v>46260</v>
      </c>
      <c r="C2423" t="s">
        <v>109</v>
      </c>
      <c r="D2423">
        <v>1106</v>
      </c>
      <c r="E2423" t="s">
        <v>83</v>
      </c>
      <c r="F2423" s="1">
        <v>17539241.379999999</v>
      </c>
      <c r="G2423" s="1">
        <v>49999</v>
      </c>
      <c r="H2423" s="1">
        <v>13702179.01</v>
      </c>
      <c r="I2423" s="1">
        <v>38738.89</v>
      </c>
      <c r="J2423" s="2">
        <v>1</v>
      </c>
      <c r="K2423" s="2">
        <v>1</v>
      </c>
    </row>
    <row r="2424" spans="1:11" x14ac:dyDescent="0.25">
      <c r="A2424" t="s">
        <v>9</v>
      </c>
      <c r="B2424" s="3">
        <v>46260</v>
      </c>
      <c r="C2424" t="s">
        <v>109</v>
      </c>
      <c r="D2424">
        <v>1108</v>
      </c>
      <c r="E2424" t="s">
        <v>84</v>
      </c>
      <c r="F2424" s="1">
        <v>40323040.770000003</v>
      </c>
      <c r="G2424" s="1">
        <v>271424.17</v>
      </c>
      <c r="H2424" s="1">
        <v>31783870.91</v>
      </c>
      <c r="I2424" s="1">
        <v>213554.66</v>
      </c>
      <c r="J2424" s="2">
        <v>86.863</v>
      </c>
      <c r="K2424" s="2">
        <v>5</v>
      </c>
    </row>
    <row r="2425" spans="1:11" x14ac:dyDescent="0.25">
      <c r="A2425" t="s">
        <v>9</v>
      </c>
      <c r="B2425" s="3">
        <v>46260</v>
      </c>
      <c r="C2425" t="s">
        <v>109</v>
      </c>
      <c r="D2425">
        <v>1109</v>
      </c>
      <c r="E2425" t="s">
        <v>108</v>
      </c>
      <c r="F2425" s="1">
        <v>3562816.7</v>
      </c>
      <c r="H2425" s="1">
        <v>2783695.42</v>
      </c>
    </row>
    <row r="2426" spans="1:11" x14ac:dyDescent="0.25">
      <c r="A2426" t="s">
        <v>9</v>
      </c>
      <c r="B2426" s="3">
        <v>46260</v>
      </c>
      <c r="C2426" t="s">
        <v>109</v>
      </c>
      <c r="D2426">
        <v>1110</v>
      </c>
      <c r="E2426" t="s">
        <v>85</v>
      </c>
      <c r="F2426" s="1">
        <v>12664959.07</v>
      </c>
      <c r="H2426" s="1">
        <v>9913026.1300000008</v>
      </c>
    </row>
    <row r="2427" spans="1:11" x14ac:dyDescent="0.25">
      <c r="A2427" t="s">
        <v>9</v>
      </c>
      <c r="B2427" s="3">
        <v>46260</v>
      </c>
      <c r="C2427" t="s">
        <v>109</v>
      </c>
      <c r="D2427">
        <v>1111</v>
      </c>
      <c r="E2427" t="s">
        <v>86</v>
      </c>
      <c r="F2427" s="1">
        <v>23530852.579999998</v>
      </c>
      <c r="H2427" s="1">
        <v>18818125.32</v>
      </c>
    </row>
    <row r="2428" spans="1:11" x14ac:dyDescent="0.25">
      <c r="A2428" t="s">
        <v>9</v>
      </c>
      <c r="B2428" s="3">
        <v>46260</v>
      </c>
      <c r="C2428" t="s">
        <v>109</v>
      </c>
      <c r="D2428">
        <v>1114</v>
      </c>
      <c r="E2428" t="s">
        <v>87</v>
      </c>
      <c r="F2428" s="1">
        <v>20705779.739999998</v>
      </c>
      <c r="H2428" s="1">
        <v>16252997.35</v>
      </c>
    </row>
    <row r="2429" spans="1:11" x14ac:dyDescent="0.25">
      <c r="A2429" t="s">
        <v>9</v>
      </c>
      <c r="B2429" s="3">
        <v>46260</v>
      </c>
      <c r="C2429" t="s">
        <v>109</v>
      </c>
      <c r="D2429">
        <v>1115</v>
      </c>
      <c r="E2429" t="s">
        <v>88</v>
      </c>
      <c r="F2429" s="1">
        <v>22735791.91</v>
      </c>
      <c r="G2429" s="1">
        <v>584995.32999999996</v>
      </c>
      <c r="H2429" s="1">
        <v>17924664.460000001</v>
      </c>
      <c r="I2429" s="1">
        <v>383195.68</v>
      </c>
      <c r="J2429" s="2">
        <v>77.346000000000004</v>
      </c>
      <c r="K2429" s="2">
        <v>4</v>
      </c>
    </row>
    <row r="2430" spans="1:11" x14ac:dyDescent="0.25">
      <c r="A2430" t="s">
        <v>9</v>
      </c>
      <c r="B2430" s="3">
        <v>46260</v>
      </c>
      <c r="C2430" t="s">
        <v>109</v>
      </c>
      <c r="D2430">
        <v>1116</v>
      </c>
      <c r="E2430" t="s">
        <v>89</v>
      </c>
      <c r="F2430" s="1">
        <v>21660400.010000002</v>
      </c>
      <c r="H2430" s="1">
        <v>16957137.260000002</v>
      </c>
    </row>
    <row r="2431" spans="1:11" x14ac:dyDescent="0.25">
      <c r="A2431" t="s">
        <v>9</v>
      </c>
      <c r="B2431" s="3">
        <v>46260</v>
      </c>
      <c r="C2431" t="s">
        <v>109</v>
      </c>
      <c r="D2431">
        <v>1119</v>
      </c>
      <c r="E2431" t="s">
        <v>90</v>
      </c>
      <c r="F2431" s="1">
        <v>18126786.960000001</v>
      </c>
      <c r="H2431" s="1">
        <v>14169802.76</v>
      </c>
    </row>
    <row r="2432" spans="1:11" x14ac:dyDescent="0.25">
      <c r="A2432" t="s">
        <v>9</v>
      </c>
      <c r="B2432" s="3">
        <v>46260</v>
      </c>
      <c r="C2432" t="s">
        <v>109</v>
      </c>
      <c r="D2432">
        <v>2997</v>
      </c>
      <c r="E2432" t="s">
        <v>91</v>
      </c>
      <c r="F2432" s="1">
        <v>117225309.59</v>
      </c>
      <c r="G2432" s="1">
        <v>4998310.1399999997</v>
      </c>
      <c r="H2432" s="1">
        <v>93496242.909999996</v>
      </c>
      <c r="I2432" s="1">
        <v>3848030.6</v>
      </c>
      <c r="J2432" s="2">
        <v>1262.8699999999999</v>
      </c>
      <c r="K2432" s="2">
        <v>74</v>
      </c>
    </row>
    <row r="2433" spans="1:11" x14ac:dyDescent="0.25">
      <c r="A2433" t="s">
        <v>9</v>
      </c>
      <c r="B2433" s="3">
        <v>46260</v>
      </c>
      <c r="C2433" t="s">
        <v>109</v>
      </c>
      <c r="D2433">
        <v>2998</v>
      </c>
      <c r="E2433" t="s">
        <v>92</v>
      </c>
      <c r="F2433" s="1">
        <v>65282809.719999999</v>
      </c>
      <c r="G2433" s="1">
        <v>5669362.1100000003</v>
      </c>
      <c r="H2433" s="1">
        <v>50623410.090000004</v>
      </c>
      <c r="I2433" s="1">
        <v>3996541.33</v>
      </c>
      <c r="J2433" s="2">
        <v>787.39700000000005</v>
      </c>
      <c r="K2433" s="2">
        <v>33</v>
      </c>
    </row>
    <row r="2434" spans="1:11" x14ac:dyDescent="0.25">
      <c r="A2434" t="s">
        <v>9</v>
      </c>
      <c r="B2434" s="3">
        <v>46260</v>
      </c>
      <c r="C2434" t="s">
        <v>109</v>
      </c>
      <c r="D2434">
        <v>2999</v>
      </c>
      <c r="E2434" t="s">
        <v>93</v>
      </c>
      <c r="F2434" s="1">
        <v>54855669.710000001</v>
      </c>
      <c r="G2434" s="1">
        <v>2424993.88</v>
      </c>
      <c r="H2434" s="1">
        <v>43111549.869999997</v>
      </c>
      <c r="I2434" s="1">
        <v>1850870.49</v>
      </c>
      <c r="J2434" s="2">
        <v>855.94200000000001</v>
      </c>
      <c r="K2434" s="2">
        <v>30</v>
      </c>
    </row>
    <row r="2435" spans="1:11" x14ac:dyDescent="0.25">
      <c r="A2435" t="s">
        <v>9</v>
      </c>
      <c r="B2435" s="3">
        <v>46260</v>
      </c>
      <c r="C2435" t="s">
        <v>109</v>
      </c>
      <c r="D2435">
        <v>3601</v>
      </c>
      <c r="E2435" t="s">
        <v>94</v>
      </c>
      <c r="F2435" s="1">
        <v>74752114.299999997</v>
      </c>
      <c r="G2435" s="1">
        <v>3760686.8</v>
      </c>
      <c r="H2435" s="1">
        <v>58666704.829999998</v>
      </c>
      <c r="I2435" s="1">
        <v>2937225.59</v>
      </c>
      <c r="J2435" s="2">
        <v>1200.7139999999999</v>
      </c>
      <c r="K2435" s="2">
        <v>40</v>
      </c>
    </row>
    <row r="2436" spans="1:11" x14ac:dyDescent="0.25">
      <c r="A2436" t="s">
        <v>9</v>
      </c>
      <c r="B2436" s="3">
        <v>46260</v>
      </c>
      <c r="C2436" t="s">
        <v>109</v>
      </c>
      <c r="D2436">
        <v>3602</v>
      </c>
      <c r="E2436" t="s">
        <v>95</v>
      </c>
      <c r="F2436" s="1">
        <v>58575317.880000003</v>
      </c>
      <c r="G2436" s="1">
        <v>1290935.97</v>
      </c>
      <c r="H2436" s="1">
        <v>45973077.530000001</v>
      </c>
      <c r="I2436" s="1">
        <v>999966.41</v>
      </c>
      <c r="J2436" s="2">
        <v>295.68599999999998</v>
      </c>
      <c r="K2436" s="2">
        <v>15</v>
      </c>
    </row>
    <row r="2437" spans="1:11" x14ac:dyDescent="0.25">
      <c r="A2437" t="s">
        <v>9</v>
      </c>
      <c r="B2437" s="3">
        <v>46260</v>
      </c>
      <c r="C2437" t="s">
        <v>109</v>
      </c>
      <c r="D2437">
        <v>3603</v>
      </c>
      <c r="E2437" t="s">
        <v>96</v>
      </c>
      <c r="F2437" s="1">
        <v>52939595.659999996</v>
      </c>
      <c r="G2437" s="1">
        <v>1968250.53</v>
      </c>
      <c r="H2437" s="1">
        <v>41436951.880000003</v>
      </c>
      <c r="I2437" s="1">
        <v>1533136.56</v>
      </c>
      <c r="J2437" s="2">
        <v>736.89700000000005</v>
      </c>
      <c r="K2437" s="2">
        <v>25</v>
      </c>
    </row>
    <row r="2438" spans="1:11" x14ac:dyDescent="0.25">
      <c r="A2438" t="s">
        <v>9</v>
      </c>
      <c r="B2438" s="3">
        <v>46260</v>
      </c>
      <c r="C2438" t="s">
        <v>109</v>
      </c>
      <c r="D2438">
        <v>3604</v>
      </c>
      <c r="E2438" t="s">
        <v>97</v>
      </c>
      <c r="F2438" s="1">
        <v>38743514.829999998</v>
      </c>
      <c r="G2438" s="1">
        <v>1430663.64</v>
      </c>
      <c r="H2438" s="1">
        <v>30469103.309999999</v>
      </c>
      <c r="I2438" s="1">
        <v>1111613.99</v>
      </c>
      <c r="J2438" s="2">
        <v>281.048</v>
      </c>
      <c r="K2438" s="2">
        <v>14</v>
      </c>
    </row>
    <row r="2439" spans="1:11" x14ac:dyDescent="0.25">
      <c r="A2439" t="s">
        <v>9</v>
      </c>
      <c r="B2439" s="3">
        <v>46260</v>
      </c>
      <c r="C2439" t="s">
        <v>109</v>
      </c>
      <c r="D2439">
        <v>3605</v>
      </c>
      <c r="E2439" t="s">
        <v>98</v>
      </c>
      <c r="F2439" s="1">
        <v>94747198.909999996</v>
      </c>
      <c r="G2439" s="1">
        <v>5505924.2999999998</v>
      </c>
      <c r="H2439" s="1">
        <v>74891661.420000002</v>
      </c>
      <c r="I2439" s="1">
        <v>4220161.1900000004</v>
      </c>
      <c r="J2439" s="2">
        <v>1427.9949999999999</v>
      </c>
      <c r="K2439" s="2">
        <v>44</v>
      </c>
    </row>
    <row r="2440" spans="1:11" x14ac:dyDescent="0.25">
      <c r="A2440" t="s">
        <v>9</v>
      </c>
      <c r="B2440" s="3">
        <v>46260</v>
      </c>
      <c r="C2440" t="s">
        <v>109</v>
      </c>
      <c r="D2440">
        <v>3606</v>
      </c>
      <c r="E2440" t="s">
        <v>99</v>
      </c>
      <c r="F2440" s="1">
        <v>58202084.950000003</v>
      </c>
      <c r="G2440" s="1">
        <v>1370893.83</v>
      </c>
      <c r="H2440" s="1">
        <v>45818018.549999997</v>
      </c>
      <c r="I2440" s="1">
        <v>1074670.45</v>
      </c>
      <c r="J2440" s="2">
        <v>442.012</v>
      </c>
      <c r="K2440" s="2">
        <v>19</v>
      </c>
    </row>
    <row r="2441" spans="1:11" x14ac:dyDescent="0.25">
      <c r="A2441" t="s">
        <v>9</v>
      </c>
      <c r="B2441" s="3">
        <v>46260</v>
      </c>
      <c r="C2441" t="s">
        <v>109</v>
      </c>
      <c r="D2441">
        <v>3608</v>
      </c>
      <c r="E2441" t="s">
        <v>100</v>
      </c>
      <c r="F2441" s="1">
        <v>84415128.370000005</v>
      </c>
      <c r="G2441" s="1">
        <v>828855.73</v>
      </c>
      <c r="H2441" s="1">
        <v>66030860</v>
      </c>
      <c r="I2441" s="1">
        <v>647197.12</v>
      </c>
      <c r="J2441" s="2">
        <v>253.13900000000001</v>
      </c>
      <c r="K2441" s="2">
        <v>12</v>
      </c>
    </row>
    <row r="2442" spans="1:11" x14ac:dyDescent="0.25">
      <c r="A2442" t="s">
        <v>9</v>
      </c>
      <c r="B2442" s="3">
        <v>46260</v>
      </c>
      <c r="C2442" t="s">
        <v>109</v>
      </c>
      <c r="D2442">
        <v>3613</v>
      </c>
      <c r="E2442" t="s">
        <v>101</v>
      </c>
      <c r="F2442" s="1">
        <v>70792101.5</v>
      </c>
      <c r="G2442" s="1">
        <v>4286791.55</v>
      </c>
      <c r="H2442" s="1">
        <v>55304079.210000001</v>
      </c>
      <c r="I2442" s="1">
        <v>2941143.36</v>
      </c>
      <c r="J2442" s="2">
        <v>611.55600000000004</v>
      </c>
      <c r="K2442" s="2">
        <v>28</v>
      </c>
    </row>
    <row r="2443" spans="1:11" x14ac:dyDescent="0.25">
      <c r="A2443" t="s">
        <v>9</v>
      </c>
      <c r="B2443" s="3">
        <v>46260</v>
      </c>
      <c r="C2443" t="s">
        <v>109</v>
      </c>
      <c r="D2443">
        <v>4001</v>
      </c>
      <c r="E2443" t="s">
        <v>102</v>
      </c>
      <c r="F2443" s="1">
        <v>14966035.26</v>
      </c>
      <c r="H2443" s="1">
        <v>11800483.140000001</v>
      </c>
    </row>
    <row r="2444" spans="1:11" x14ac:dyDescent="0.25">
      <c r="A2444" t="s">
        <v>9</v>
      </c>
      <c r="B2444" s="3">
        <v>46261</v>
      </c>
      <c r="C2444" t="s">
        <v>110</v>
      </c>
      <c r="D2444">
        <v>1002</v>
      </c>
      <c r="E2444" t="s">
        <v>11</v>
      </c>
      <c r="F2444" s="1">
        <v>43245505.240000002</v>
      </c>
      <c r="G2444" s="1">
        <v>2683712.62</v>
      </c>
      <c r="H2444" s="1">
        <v>33907583.920000002</v>
      </c>
      <c r="I2444" s="1">
        <v>2067245.78</v>
      </c>
      <c r="J2444" s="2">
        <v>906.928</v>
      </c>
      <c r="K2444" s="2">
        <v>29</v>
      </c>
    </row>
    <row r="2445" spans="1:11" x14ac:dyDescent="0.25">
      <c r="A2445" t="s">
        <v>9</v>
      </c>
      <c r="B2445" s="3">
        <v>46261</v>
      </c>
      <c r="C2445" t="s">
        <v>110</v>
      </c>
      <c r="D2445">
        <v>1003</v>
      </c>
      <c r="E2445" t="s">
        <v>12</v>
      </c>
      <c r="F2445" s="1">
        <v>43221015.869999997</v>
      </c>
      <c r="G2445" s="1">
        <v>1344732.29</v>
      </c>
      <c r="H2445" s="1">
        <v>34250397.909999996</v>
      </c>
      <c r="I2445" s="1">
        <v>1012618.61</v>
      </c>
      <c r="J2445" s="2">
        <v>283.19200000000001</v>
      </c>
      <c r="K2445" s="2">
        <v>18</v>
      </c>
    </row>
    <row r="2446" spans="1:11" x14ac:dyDescent="0.25">
      <c r="A2446" t="s">
        <v>9</v>
      </c>
      <c r="B2446" s="3">
        <v>46261</v>
      </c>
      <c r="C2446" t="s">
        <v>110</v>
      </c>
      <c r="D2446">
        <v>1004</v>
      </c>
      <c r="E2446" t="s">
        <v>13</v>
      </c>
      <c r="F2446" s="1">
        <v>61430191.759999998</v>
      </c>
      <c r="G2446" s="1">
        <v>4209229.63</v>
      </c>
      <c r="H2446" s="1">
        <v>48550945.729999997</v>
      </c>
      <c r="I2446" s="1">
        <v>3284733.41</v>
      </c>
      <c r="J2446" s="2">
        <v>1263.03</v>
      </c>
      <c r="K2446" s="2">
        <v>47</v>
      </c>
    </row>
    <row r="2447" spans="1:11" x14ac:dyDescent="0.25">
      <c r="A2447" t="s">
        <v>9</v>
      </c>
      <c r="B2447" s="3">
        <v>46261</v>
      </c>
      <c r="C2447" t="s">
        <v>110</v>
      </c>
      <c r="D2447">
        <v>1005</v>
      </c>
      <c r="E2447" t="s">
        <v>14</v>
      </c>
      <c r="F2447" s="1">
        <v>40624182.780000001</v>
      </c>
      <c r="H2447" s="1">
        <v>31980697.5</v>
      </c>
    </row>
    <row r="2448" spans="1:11" x14ac:dyDescent="0.25">
      <c r="A2448" t="s">
        <v>9</v>
      </c>
      <c r="B2448" s="3">
        <v>46261</v>
      </c>
      <c r="C2448" t="s">
        <v>110</v>
      </c>
      <c r="D2448">
        <v>1006</v>
      </c>
      <c r="E2448" t="s">
        <v>15</v>
      </c>
      <c r="F2448" s="1">
        <v>39900341.82</v>
      </c>
      <c r="G2448" s="1">
        <v>843939.26</v>
      </c>
      <c r="H2448" s="1">
        <v>31481489.690000001</v>
      </c>
      <c r="I2448" s="1">
        <v>654680.88</v>
      </c>
      <c r="J2448" s="2">
        <v>239.822</v>
      </c>
      <c r="K2448" s="2">
        <v>15</v>
      </c>
    </row>
    <row r="2449" spans="1:11" x14ac:dyDescent="0.25">
      <c r="A2449" t="s">
        <v>9</v>
      </c>
      <c r="B2449" s="3">
        <v>46261</v>
      </c>
      <c r="C2449" t="s">
        <v>110</v>
      </c>
      <c r="D2449">
        <v>1007</v>
      </c>
      <c r="E2449" t="s">
        <v>16</v>
      </c>
      <c r="F2449" s="1">
        <v>63240608.490000002</v>
      </c>
      <c r="G2449" s="1">
        <v>81792.899999999994</v>
      </c>
      <c r="H2449" s="1">
        <v>49918872.630000003</v>
      </c>
      <c r="I2449" s="1">
        <v>59498.74</v>
      </c>
      <c r="J2449" s="2">
        <v>42</v>
      </c>
      <c r="K2449" s="2">
        <v>1</v>
      </c>
    </row>
    <row r="2450" spans="1:11" x14ac:dyDescent="0.25">
      <c r="A2450" t="s">
        <v>9</v>
      </c>
      <c r="B2450" s="3">
        <v>46261</v>
      </c>
      <c r="C2450" t="s">
        <v>110</v>
      </c>
      <c r="D2450">
        <v>1008</v>
      </c>
      <c r="E2450" t="s">
        <v>17</v>
      </c>
      <c r="F2450" s="1">
        <v>62288842.530000001</v>
      </c>
      <c r="G2450" s="1">
        <v>1346720.25</v>
      </c>
      <c r="H2450" s="1">
        <v>48650925.859999999</v>
      </c>
      <c r="I2450" s="1">
        <v>1065265.97</v>
      </c>
      <c r="J2450" s="2">
        <v>333.85599999999999</v>
      </c>
      <c r="K2450" s="2">
        <v>19</v>
      </c>
    </row>
    <row r="2451" spans="1:11" x14ac:dyDescent="0.25">
      <c r="A2451" t="s">
        <v>9</v>
      </c>
      <c r="B2451" s="3">
        <v>46261</v>
      </c>
      <c r="C2451" t="s">
        <v>110</v>
      </c>
      <c r="D2451">
        <v>1010</v>
      </c>
      <c r="E2451" t="s">
        <v>18</v>
      </c>
      <c r="F2451" s="1">
        <v>36833002.579999998</v>
      </c>
      <c r="H2451" s="1">
        <v>29033990.530000001</v>
      </c>
    </row>
    <row r="2452" spans="1:11" x14ac:dyDescent="0.25">
      <c r="A2452" t="s">
        <v>9</v>
      </c>
      <c r="B2452" s="3">
        <v>46261</v>
      </c>
      <c r="C2452" t="s">
        <v>110</v>
      </c>
      <c r="D2452">
        <v>1011</v>
      </c>
      <c r="E2452" t="s">
        <v>19</v>
      </c>
      <c r="F2452" s="1">
        <v>41895163.340000004</v>
      </c>
      <c r="G2452" s="1">
        <v>109029.94</v>
      </c>
      <c r="H2452" s="1">
        <v>33102939.440000001</v>
      </c>
      <c r="I2452" s="1">
        <v>91361.13</v>
      </c>
      <c r="J2452" s="2">
        <v>33.088000000000001</v>
      </c>
      <c r="K2452" s="2">
        <v>4</v>
      </c>
    </row>
    <row r="2453" spans="1:11" x14ac:dyDescent="0.25">
      <c r="A2453" t="s">
        <v>9</v>
      </c>
      <c r="B2453" s="3">
        <v>46261</v>
      </c>
      <c r="C2453" t="s">
        <v>110</v>
      </c>
      <c r="D2453">
        <v>1012</v>
      </c>
      <c r="E2453" t="s">
        <v>20</v>
      </c>
      <c r="F2453" s="1">
        <v>52559671.350000001</v>
      </c>
      <c r="G2453" s="1">
        <v>140646</v>
      </c>
      <c r="H2453" s="1">
        <v>41125592.270000003</v>
      </c>
      <c r="I2453" s="1">
        <v>109544.58</v>
      </c>
      <c r="J2453" s="2">
        <v>54</v>
      </c>
      <c r="K2453" s="2">
        <v>3</v>
      </c>
    </row>
    <row r="2454" spans="1:11" x14ac:dyDescent="0.25">
      <c r="A2454" t="s">
        <v>9</v>
      </c>
      <c r="B2454" s="3">
        <v>46261</v>
      </c>
      <c r="C2454" t="s">
        <v>110</v>
      </c>
      <c r="D2454">
        <v>1013</v>
      </c>
      <c r="E2454" t="s">
        <v>21</v>
      </c>
      <c r="F2454" s="1">
        <v>34489274.909999996</v>
      </c>
      <c r="H2454" s="1">
        <v>27216190.710000001</v>
      </c>
    </row>
    <row r="2455" spans="1:11" x14ac:dyDescent="0.25">
      <c r="A2455" t="s">
        <v>9</v>
      </c>
      <c r="B2455" s="3">
        <v>46261</v>
      </c>
      <c r="C2455" t="s">
        <v>110</v>
      </c>
      <c r="D2455">
        <v>1014</v>
      </c>
      <c r="E2455" t="s">
        <v>22</v>
      </c>
      <c r="F2455" s="1">
        <v>29728268.140000001</v>
      </c>
      <c r="G2455" s="1">
        <v>397979.2</v>
      </c>
      <c r="H2455" s="1">
        <v>23141841.940000001</v>
      </c>
      <c r="I2455" s="1">
        <v>302390.46000000002</v>
      </c>
      <c r="J2455" s="2">
        <v>130</v>
      </c>
      <c r="K2455" s="2">
        <v>9</v>
      </c>
    </row>
    <row r="2456" spans="1:11" x14ac:dyDescent="0.25">
      <c r="A2456" t="s">
        <v>9</v>
      </c>
      <c r="B2456" s="3">
        <v>46261</v>
      </c>
      <c r="C2456" t="s">
        <v>110</v>
      </c>
      <c r="D2456">
        <v>1015</v>
      </c>
      <c r="E2456" t="s">
        <v>23</v>
      </c>
      <c r="F2456" s="1">
        <v>33043548.489999998</v>
      </c>
      <c r="H2456" s="1">
        <v>25791469.75</v>
      </c>
    </row>
    <row r="2457" spans="1:11" x14ac:dyDescent="0.25">
      <c r="A2457" t="s">
        <v>9</v>
      </c>
      <c r="B2457" s="3">
        <v>46261</v>
      </c>
      <c r="C2457" t="s">
        <v>110</v>
      </c>
      <c r="D2457">
        <v>1016</v>
      </c>
      <c r="E2457" t="s">
        <v>24</v>
      </c>
      <c r="F2457" s="1">
        <v>42035591.640000001</v>
      </c>
      <c r="H2457" s="1">
        <v>32992783.59</v>
      </c>
    </row>
    <row r="2458" spans="1:11" x14ac:dyDescent="0.25">
      <c r="A2458" t="s">
        <v>9</v>
      </c>
      <c r="B2458" s="3">
        <v>46261</v>
      </c>
      <c r="C2458" t="s">
        <v>110</v>
      </c>
      <c r="D2458">
        <v>1017</v>
      </c>
      <c r="E2458" t="s">
        <v>25</v>
      </c>
      <c r="F2458" s="1">
        <v>38322590.189999998</v>
      </c>
      <c r="H2458" s="1">
        <v>29982307.18</v>
      </c>
    </row>
    <row r="2459" spans="1:11" x14ac:dyDescent="0.25">
      <c r="A2459" t="s">
        <v>9</v>
      </c>
      <c r="B2459" s="3">
        <v>46261</v>
      </c>
      <c r="C2459" t="s">
        <v>110</v>
      </c>
      <c r="D2459">
        <v>1018</v>
      </c>
      <c r="E2459" t="s">
        <v>26</v>
      </c>
      <c r="F2459" s="1">
        <v>32907613.390000001</v>
      </c>
      <c r="H2459" s="1">
        <v>25755449.68</v>
      </c>
    </row>
    <row r="2460" spans="1:11" x14ac:dyDescent="0.25">
      <c r="A2460" t="s">
        <v>9</v>
      </c>
      <c r="B2460" s="3">
        <v>46261</v>
      </c>
      <c r="C2460" t="s">
        <v>110</v>
      </c>
      <c r="D2460">
        <v>1020</v>
      </c>
      <c r="E2460" t="s">
        <v>27</v>
      </c>
      <c r="F2460" s="1">
        <v>45874684.469999999</v>
      </c>
      <c r="G2460" s="1">
        <v>2453732.4500000002</v>
      </c>
      <c r="H2460" s="1">
        <v>36424701.759999998</v>
      </c>
      <c r="I2460" s="1">
        <v>1894976.55</v>
      </c>
      <c r="J2460" s="2">
        <v>542.77200000000005</v>
      </c>
      <c r="K2460" s="2">
        <v>24</v>
      </c>
    </row>
    <row r="2461" spans="1:11" x14ac:dyDescent="0.25">
      <c r="A2461" t="s">
        <v>9</v>
      </c>
      <c r="B2461" s="3">
        <v>46261</v>
      </c>
      <c r="C2461" t="s">
        <v>110</v>
      </c>
      <c r="D2461">
        <v>1021</v>
      </c>
      <c r="E2461" t="s">
        <v>28</v>
      </c>
      <c r="F2461" s="1">
        <v>47217773.57</v>
      </c>
      <c r="H2461" s="1">
        <v>36881786.530000001</v>
      </c>
    </row>
    <row r="2462" spans="1:11" x14ac:dyDescent="0.25">
      <c r="A2462" t="s">
        <v>9</v>
      </c>
      <c r="B2462" s="3">
        <v>46261</v>
      </c>
      <c r="C2462" t="s">
        <v>110</v>
      </c>
      <c r="D2462">
        <v>1022</v>
      </c>
      <c r="E2462" t="s">
        <v>29</v>
      </c>
      <c r="F2462" s="1">
        <v>47580449.310000002</v>
      </c>
      <c r="G2462" s="1">
        <v>95554.46</v>
      </c>
      <c r="H2462" s="1">
        <v>37595202.909999996</v>
      </c>
      <c r="I2462" s="1">
        <v>72439.789999999994</v>
      </c>
      <c r="J2462" s="2">
        <v>16.98</v>
      </c>
      <c r="K2462" s="2">
        <v>4</v>
      </c>
    </row>
    <row r="2463" spans="1:11" x14ac:dyDescent="0.25">
      <c r="A2463" t="s">
        <v>9</v>
      </c>
      <c r="B2463" s="3">
        <v>46261</v>
      </c>
      <c r="C2463" t="s">
        <v>110</v>
      </c>
      <c r="D2463">
        <v>1023</v>
      </c>
      <c r="E2463" t="s">
        <v>30</v>
      </c>
      <c r="F2463" s="1">
        <v>25859884.219999999</v>
      </c>
      <c r="G2463" s="1">
        <v>195810.91</v>
      </c>
      <c r="H2463" s="1">
        <v>20335116.280000001</v>
      </c>
      <c r="I2463" s="1">
        <v>144008.97</v>
      </c>
      <c r="J2463" s="2">
        <v>49.058999999999997</v>
      </c>
      <c r="K2463" s="2">
        <v>2</v>
      </c>
    </row>
    <row r="2464" spans="1:11" x14ac:dyDescent="0.25">
      <c r="A2464" t="s">
        <v>9</v>
      </c>
      <c r="B2464" s="3">
        <v>46261</v>
      </c>
      <c r="C2464" t="s">
        <v>110</v>
      </c>
      <c r="D2464">
        <v>1024</v>
      </c>
      <c r="E2464" t="s">
        <v>31</v>
      </c>
      <c r="F2464" s="1">
        <v>44729659.969999999</v>
      </c>
      <c r="G2464" s="1">
        <v>904510.25</v>
      </c>
      <c r="H2464" s="1">
        <v>35070946.240000002</v>
      </c>
      <c r="I2464" s="1">
        <v>726292.01</v>
      </c>
      <c r="J2464" s="2">
        <v>336.65699999999998</v>
      </c>
      <c r="K2464" s="2">
        <v>20</v>
      </c>
    </row>
    <row r="2465" spans="1:11" x14ac:dyDescent="0.25">
      <c r="A2465" t="s">
        <v>9</v>
      </c>
      <c r="B2465" s="3">
        <v>46261</v>
      </c>
      <c r="C2465" t="s">
        <v>110</v>
      </c>
      <c r="D2465">
        <v>1026</v>
      </c>
      <c r="E2465" t="s">
        <v>32</v>
      </c>
      <c r="F2465" s="1">
        <v>37635611.549999997</v>
      </c>
      <c r="H2465" s="1">
        <v>29799460.120000001</v>
      </c>
    </row>
    <row r="2466" spans="1:11" x14ac:dyDescent="0.25">
      <c r="A2466" t="s">
        <v>9</v>
      </c>
      <c r="B2466" s="3">
        <v>46261</v>
      </c>
      <c r="C2466" t="s">
        <v>110</v>
      </c>
      <c r="D2466">
        <v>1027</v>
      </c>
      <c r="E2466" t="s">
        <v>33</v>
      </c>
      <c r="F2466" s="1">
        <v>12304100.859999999</v>
      </c>
      <c r="H2466" s="1">
        <v>9755672.5800000001</v>
      </c>
    </row>
    <row r="2467" spans="1:11" x14ac:dyDescent="0.25">
      <c r="A2467" t="s">
        <v>9</v>
      </c>
      <c r="B2467" s="3">
        <v>46261</v>
      </c>
      <c r="C2467" t="s">
        <v>110</v>
      </c>
      <c r="D2467">
        <v>1028</v>
      </c>
      <c r="E2467" t="s">
        <v>34</v>
      </c>
      <c r="F2467" s="1">
        <v>32506497.390000001</v>
      </c>
      <c r="H2467" s="1">
        <v>25573512.02</v>
      </c>
    </row>
    <row r="2468" spans="1:11" x14ac:dyDescent="0.25">
      <c r="A2468" t="s">
        <v>9</v>
      </c>
      <c r="B2468" s="3">
        <v>46261</v>
      </c>
      <c r="C2468" t="s">
        <v>110</v>
      </c>
      <c r="D2468">
        <v>1029</v>
      </c>
      <c r="E2468" t="s">
        <v>35</v>
      </c>
      <c r="F2468" s="1">
        <v>27213763.670000002</v>
      </c>
      <c r="H2468" s="1">
        <v>21393894.75</v>
      </c>
    </row>
    <row r="2469" spans="1:11" x14ac:dyDescent="0.25">
      <c r="A2469" t="s">
        <v>9</v>
      </c>
      <c r="B2469" s="3">
        <v>46261</v>
      </c>
      <c r="C2469" t="s">
        <v>110</v>
      </c>
      <c r="D2469">
        <v>1030</v>
      </c>
      <c r="E2469" t="s">
        <v>36</v>
      </c>
      <c r="F2469" s="1">
        <v>12009593.52</v>
      </c>
      <c r="H2469" s="1">
        <v>9478655.6699999999</v>
      </c>
    </row>
    <row r="2470" spans="1:11" x14ac:dyDescent="0.25">
      <c r="A2470" t="s">
        <v>9</v>
      </c>
      <c r="B2470" s="3">
        <v>46261</v>
      </c>
      <c r="C2470" t="s">
        <v>110</v>
      </c>
      <c r="D2470">
        <v>1031</v>
      </c>
      <c r="E2470" t="s">
        <v>37</v>
      </c>
      <c r="F2470" s="1">
        <v>53197919.07</v>
      </c>
      <c r="G2470" s="1">
        <v>229318.13</v>
      </c>
      <c r="H2470" s="1">
        <v>42248212.270000003</v>
      </c>
      <c r="I2470" s="1">
        <v>183955.43</v>
      </c>
      <c r="J2470" s="2">
        <v>43.024000000000001</v>
      </c>
      <c r="K2470" s="2">
        <v>4</v>
      </c>
    </row>
    <row r="2471" spans="1:11" x14ac:dyDescent="0.25">
      <c r="A2471" t="s">
        <v>9</v>
      </c>
      <c r="B2471" s="3">
        <v>46261</v>
      </c>
      <c r="C2471" t="s">
        <v>110</v>
      </c>
      <c r="D2471">
        <v>1032</v>
      </c>
      <c r="E2471" t="s">
        <v>38</v>
      </c>
      <c r="F2471" s="1">
        <v>28727550.969999999</v>
      </c>
      <c r="H2471" s="1">
        <v>22457029.120000001</v>
      </c>
    </row>
    <row r="2472" spans="1:11" x14ac:dyDescent="0.25">
      <c r="A2472" t="s">
        <v>9</v>
      </c>
      <c r="B2472" s="3">
        <v>46261</v>
      </c>
      <c r="C2472" t="s">
        <v>110</v>
      </c>
      <c r="D2472">
        <v>1033</v>
      </c>
      <c r="E2472" t="s">
        <v>39</v>
      </c>
      <c r="F2472" s="1">
        <v>33169068.899999999</v>
      </c>
      <c r="G2472" s="1">
        <v>165769.85</v>
      </c>
      <c r="H2472" s="1">
        <v>26054881.739999998</v>
      </c>
      <c r="I2472" s="1">
        <v>136693.62</v>
      </c>
      <c r="J2472" s="2">
        <v>52.259</v>
      </c>
      <c r="K2472" s="2">
        <v>2</v>
      </c>
    </row>
    <row r="2473" spans="1:11" x14ac:dyDescent="0.25">
      <c r="A2473" t="s">
        <v>9</v>
      </c>
      <c r="B2473" s="3">
        <v>46261</v>
      </c>
      <c r="C2473" t="s">
        <v>110</v>
      </c>
      <c r="D2473">
        <v>1035</v>
      </c>
      <c r="E2473" t="s">
        <v>40</v>
      </c>
      <c r="F2473" s="1">
        <v>24537299.800000001</v>
      </c>
      <c r="G2473" s="1">
        <v>890994.11</v>
      </c>
      <c r="H2473" s="1">
        <v>19283137.739999998</v>
      </c>
      <c r="I2473" s="1">
        <v>688284.8</v>
      </c>
      <c r="J2473" s="2">
        <v>362.32799999999997</v>
      </c>
      <c r="K2473" s="2">
        <v>14</v>
      </c>
    </row>
    <row r="2474" spans="1:11" x14ac:dyDescent="0.25">
      <c r="A2474" t="s">
        <v>9</v>
      </c>
      <c r="B2474" s="3">
        <v>46261</v>
      </c>
      <c r="C2474" t="s">
        <v>110</v>
      </c>
      <c r="D2474">
        <v>1036</v>
      </c>
      <c r="E2474" t="s">
        <v>41</v>
      </c>
      <c r="F2474" s="1">
        <v>11026093.85</v>
      </c>
      <c r="H2474" s="1">
        <v>8672440.0099999998</v>
      </c>
    </row>
    <row r="2475" spans="1:11" x14ac:dyDescent="0.25">
      <c r="A2475" t="s">
        <v>9</v>
      </c>
      <c r="B2475" s="3">
        <v>46261</v>
      </c>
      <c r="C2475" t="s">
        <v>110</v>
      </c>
      <c r="D2475">
        <v>1038</v>
      </c>
      <c r="E2475" t="s">
        <v>42</v>
      </c>
      <c r="F2475" s="1">
        <v>54035966.560000002</v>
      </c>
      <c r="G2475" s="1">
        <v>463103.54</v>
      </c>
      <c r="H2475" s="1">
        <v>42538131.229999997</v>
      </c>
      <c r="I2475" s="1">
        <v>350069.18</v>
      </c>
      <c r="J2475" s="2">
        <v>155.31700000000001</v>
      </c>
      <c r="K2475" s="2">
        <v>6</v>
      </c>
    </row>
    <row r="2476" spans="1:11" x14ac:dyDescent="0.25">
      <c r="A2476" t="s">
        <v>9</v>
      </c>
      <c r="B2476" s="3">
        <v>46261</v>
      </c>
      <c r="C2476" t="s">
        <v>110</v>
      </c>
      <c r="D2476">
        <v>1039</v>
      </c>
      <c r="E2476" t="s">
        <v>43</v>
      </c>
      <c r="F2476" s="1">
        <v>39146758.899999999</v>
      </c>
      <c r="H2476" s="1">
        <v>30608630.949999999</v>
      </c>
    </row>
    <row r="2477" spans="1:11" x14ac:dyDescent="0.25">
      <c r="A2477" t="s">
        <v>9</v>
      </c>
      <c r="B2477" s="3">
        <v>46261</v>
      </c>
      <c r="C2477" t="s">
        <v>110</v>
      </c>
      <c r="D2477">
        <v>1042</v>
      </c>
      <c r="E2477" t="s">
        <v>44</v>
      </c>
      <c r="F2477" s="1">
        <v>31684103.800000001</v>
      </c>
      <c r="G2477" s="1">
        <v>90161</v>
      </c>
      <c r="H2477" s="1">
        <v>25042870.149999999</v>
      </c>
      <c r="I2477" s="1">
        <v>71708.62</v>
      </c>
      <c r="J2477" s="2">
        <v>4.8600000000000003</v>
      </c>
      <c r="K2477" s="2">
        <v>2</v>
      </c>
    </row>
    <row r="2478" spans="1:11" x14ac:dyDescent="0.25">
      <c r="A2478" t="s">
        <v>9</v>
      </c>
      <c r="B2478" s="3">
        <v>46261</v>
      </c>
      <c r="C2478" t="s">
        <v>110</v>
      </c>
      <c r="D2478">
        <v>1043</v>
      </c>
      <c r="E2478" t="s">
        <v>45</v>
      </c>
      <c r="F2478" s="1">
        <v>25690478.739999998</v>
      </c>
      <c r="H2478" s="1">
        <v>20082326.07</v>
      </c>
    </row>
    <row r="2479" spans="1:11" x14ac:dyDescent="0.25">
      <c r="A2479" t="s">
        <v>9</v>
      </c>
      <c r="B2479" s="3">
        <v>46261</v>
      </c>
      <c r="C2479" t="s">
        <v>110</v>
      </c>
      <c r="D2479">
        <v>1044</v>
      </c>
      <c r="E2479" t="s">
        <v>46</v>
      </c>
      <c r="F2479" s="1">
        <v>11450160.060000001</v>
      </c>
      <c r="H2479" s="1">
        <v>8972315.6400000006</v>
      </c>
    </row>
    <row r="2480" spans="1:11" x14ac:dyDescent="0.25">
      <c r="A2480" t="s">
        <v>9</v>
      </c>
      <c r="B2480" s="3">
        <v>46261</v>
      </c>
      <c r="C2480" t="s">
        <v>110</v>
      </c>
      <c r="D2480">
        <v>1045</v>
      </c>
      <c r="E2480" t="s">
        <v>47</v>
      </c>
      <c r="F2480" s="1">
        <v>12571282.640000001</v>
      </c>
      <c r="H2480" s="1">
        <v>9889442.2699999996</v>
      </c>
    </row>
    <row r="2481" spans="1:11" x14ac:dyDescent="0.25">
      <c r="A2481" t="s">
        <v>9</v>
      </c>
      <c r="B2481" s="3">
        <v>46261</v>
      </c>
      <c r="C2481" t="s">
        <v>110</v>
      </c>
      <c r="D2481">
        <v>1046</v>
      </c>
      <c r="E2481" t="s">
        <v>48</v>
      </c>
      <c r="F2481" s="1">
        <v>17105617.260000002</v>
      </c>
      <c r="H2481" s="1">
        <v>13439375.300000001</v>
      </c>
    </row>
    <row r="2482" spans="1:11" x14ac:dyDescent="0.25">
      <c r="A2482" t="s">
        <v>9</v>
      </c>
      <c r="B2482" s="3">
        <v>46261</v>
      </c>
      <c r="C2482" t="s">
        <v>110</v>
      </c>
      <c r="D2482">
        <v>1050</v>
      </c>
      <c r="E2482" t="s">
        <v>49</v>
      </c>
      <c r="F2482" s="1">
        <v>28150167.379999999</v>
      </c>
      <c r="H2482" s="1">
        <v>22065523.5</v>
      </c>
    </row>
    <row r="2483" spans="1:11" x14ac:dyDescent="0.25">
      <c r="A2483" t="s">
        <v>9</v>
      </c>
      <c r="B2483" s="3">
        <v>46261</v>
      </c>
      <c r="C2483" t="s">
        <v>110</v>
      </c>
      <c r="D2483">
        <v>1051</v>
      </c>
      <c r="E2483" t="s">
        <v>50</v>
      </c>
      <c r="F2483" s="1">
        <v>44632641.939999998</v>
      </c>
      <c r="G2483" s="1">
        <v>691988</v>
      </c>
      <c r="H2483" s="1">
        <v>35889199.549999997</v>
      </c>
      <c r="I2483" s="1">
        <v>520651.86</v>
      </c>
      <c r="J2483" s="2">
        <v>1</v>
      </c>
      <c r="K2483" s="2">
        <v>1</v>
      </c>
    </row>
    <row r="2484" spans="1:11" x14ac:dyDescent="0.25">
      <c r="A2484" t="s">
        <v>9</v>
      </c>
      <c r="B2484" s="3">
        <v>46261</v>
      </c>
      <c r="C2484" t="s">
        <v>110</v>
      </c>
      <c r="D2484">
        <v>1052</v>
      </c>
      <c r="E2484" t="s">
        <v>51</v>
      </c>
      <c r="F2484" s="1">
        <v>34876708.32</v>
      </c>
      <c r="G2484" s="1">
        <v>20922.990000000002</v>
      </c>
      <c r="H2484" s="1">
        <v>27512169.199999999</v>
      </c>
      <c r="I2484" s="1">
        <v>16210.98</v>
      </c>
      <c r="J2484" s="2">
        <v>7</v>
      </c>
      <c r="K2484" s="2">
        <v>1</v>
      </c>
    </row>
    <row r="2485" spans="1:11" x14ac:dyDescent="0.25">
      <c r="A2485" t="s">
        <v>9</v>
      </c>
      <c r="B2485" s="3">
        <v>46261</v>
      </c>
      <c r="C2485" t="s">
        <v>110</v>
      </c>
      <c r="D2485">
        <v>1053</v>
      </c>
      <c r="E2485" t="s">
        <v>52</v>
      </c>
      <c r="F2485" s="1">
        <v>33374531.93</v>
      </c>
      <c r="H2485" s="1">
        <v>26201077.98</v>
      </c>
    </row>
    <row r="2486" spans="1:11" x14ac:dyDescent="0.25">
      <c r="A2486" t="s">
        <v>9</v>
      </c>
      <c r="B2486" s="3">
        <v>46261</v>
      </c>
      <c r="C2486" t="s">
        <v>110</v>
      </c>
      <c r="D2486">
        <v>1054</v>
      </c>
      <c r="E2486" t="s">
        <v>53</v>
      </c>
      <c r="F2486" s="1">
        <v>35663681.979999997</v>
      </c>
      <c r="G2486" s="1">
        <v>1456445.17</v>
      </c>
      <c r="H2486" s="1">
        <v>27804056.68</v>
      </c>
      <c r="I2486" s="1">
        <v>1137967.1100000001</v>
      </c>
      <c r="J2486" s="2">
        <v>641.15700000000004</v>
      </c>
      <c r="K2486" s="2">
        <v>22</v>
      </c>
    </row>
    <row r="2487" spans="1:11" x14ac:dyDescent="0.25">
      <c r="A2487" t="s">
        <v>9</v>
      </c>
      <c r="B2487" s="3">
        <v>46261</v>
      </c>
      <c r="C2487" t="s">
        <v>110</v>
      </c>
      <c r="D2487">
        <v>1055</v>
      </c>
      <c r="E2487" t="s">
        <v>54</v>
      </c>
      <c r="F2487" s="1">
        <v>22948141.530000001</v>
      </c>
      <c r="G2487" s="1">
        <v>1067930.5</v>
      </c>
      <c r="H2487" s="1">
        <v>17996083.170000002</v>
      </c>
      <c r="I2487" s="1">
        <v>827587.35</v>
      </c>
      <c r="J2487" s="2">
        <v>24</v>
      </c>
      <c r="K2487" s="2">
        <v>5</v>
      </c>
    </row>
    <row r="2488" spans="1:11" x14ac:dyDescent="0.25">
      <c r="A2488" t="s">
        <v>9</v>
      </c>
      <c r="B2488" s="3">
        <v>46261</v>
      </c>
      <c r="C2488" t="s">
        <v>110</v>
      </c>
      <c r="D2488">
        <v>1056</v>
      </c>
      <c r="E2488" t="s">
        <v>55</v>
      </c>
      <c r="F2488" s="1">
        <v>24387234.16</v>
      </c>
      <c r="G2488" s="1">
        <v>80131.5</v>
      </c>
      <c r="H2488" s="1">
        <v>19427769.309999999</v>
      </c>
      <c r="I2488" s="1">
        <v>62085.36</v>
      </c>
      <c r="J2488" s="2">
        <v>24</v>
      </c>
      <c r="K2488" s="2">
        <v>1</v>
      </c>
    </row>
    <row r="2489" spans="1:11" x14ac:dyDescent="0.25">
      <c r="A2489" t="s">
        <v>9</v>
      </c>
      <c r="B2489" s="3">
        <v>46261</v>
      </c>
      <c r="C2489" t="s">
        <v>110</v>
      </c>
      <c r="D2489">
        <v>1057</v>
      </c>
      <c r="E2489" t="s">
        <v>56</v>
      </c>
      <c r="F2489" s="1">
        <v>64238239.140000001</v>
      </c>
      <c r="G2489" s="1">
        <v>2669746.94</v>
      </c>
      <c r="H2489" s="1">
        <v>50547988.060000002</v>
      </c>
      <c r="I2489" s="1">
        <v>2079503.02</v>
      </c>
      <c r="J2489" s="2">
        <v>673.69399999999996</v>
      </c>
      <c r="K2489" s="2">
        <v>25</v>
      </c>
    </row>
    <row r="2490" spans="1:11" x14ac:dyDescent="0.25">
      <c r="A2490" t="s">
        <v>9</v>
      </c>
      <c r="B2490" s="3">
        <v>46261</v>
      </c>
      <c r="C2490" t="s">
        <v>110</v>
      </c>
      <c r="D2490">
        <v>1058</v>
      </c>
      <c r="E2490" t="s">
        <v>57</v>
      </c>
      <c r="F2490" s="1">
        <v>38307955.829999998</v>
      </c>
      <c r="G2490" s="1">
        <v>2138075.54</v>
      </c>
      <c r="H2490" s="1">
        <v>29466979.82</v>
      </c>
      <c r="I2490" s="1">
        <v>1659664.83</v>
      </c>
      <c r="J2490" s="2">
        <v>252.1</v>
      </c>
      <c r="K2490" s="2">
        <v>16</v>
      </c>
    </row>
    <row r="2491" spans="1:11" x14ac:dyDescent="0.25">
      <c r="A2491" t="s">
        <v>9</v>
      </c>
      <c r="B2491" s="3">
        <v>46261</v>
      </c>
      <c r="C2491" t="s">
        <v>110</v>
      </c>
      <c r="D2491">
        <v>1059</v>
      </c>
      <c r="E2491" t="s">
        <v>58</v>
      </c>
      <c r="F2491" s="1">
        <v>28932471.579999998</v>
      </c>
      <c r="H2491" s="1">
        <v>22629724.809999999</v>
      </c>
    </row>
    <row r="2492" spans="1:11" x14ac:dyDescent="0.25">
      <c r="A2492" t="s">
        <v>9</v>
      </c>
      <c r="B2492" s="3">
        <v>46261</v>
      </c>
      <c r="C2492" t="s">
        <v>110</v>
      </c>
      <c r="D2492">
        <v>1060</v>
      </c>
      <c r="E2492" t="s">
        <v>59</v>
      </c>
      <c r="F2492" s="1">
        <v>25775735.440000001</v>
      </c>
      <c r="H2492" s="1">
        <v>20514438.030000001</v>
      </c>
    </row>
    <row r="2493" spans="1:11" x14ac:dyDescent="0.25">
      <c r="A2493" t="s">
        <v>9</v>
      </c>
      <c r="B2493" s="3">
        <v>46261</v>
      </c>
      <c r="C2493" t="s">
        <v>110</v>
      </c>
      <c r="D2493">
        <v>1061</v>
      </c>
      <c r="E2493" t="s">
        <v>60</v>
      </c>
      <c r="F2493" s="1">
        <v>34455636.960000001</v>
      </c>
      <c r="G2493" s="1">
        <v>409760.75</v>
      </c>
      <c r="H2493" s="1">
        <v>26881946.469999999</v>
      </c>
      <c r="I2493" s="1">
        <v>308735.26</v>
      </c>
      <c r="J2493" s="2">
        <v>39</v>
      </c>
      <c r="K2493" s="2">
        <v>3</v>
      </c>
    </row>
    <row r="2494" spans="1:11" x14ac:dyDescent="0.25">
      <c r="A2494" t="s">
        <v>9</v>
      </c>
      <c r="B2494" s="3">
        <v>46261</v>
      </c>
      <c r="C2494" t="s">
        <v>110</v>
      </c>
      <c r="D2494">
        <v>1066</v>
      </c>
      <c r="E2494" t="s">
        <v>105</v>
      </c>
      <c r="F2494" s="1">
        <v>2246554.81</v>
      </c>
      <c r="H2494" s="1">
        <v>1752716.89</v>
      </c>
    </row>
    <row r="2495" spans="1:11" x14ac:dyDescent="0.25">
      <c r="A2495" t="s">
        <v>9</v>
      </c>
      <c r="B2495" s="3">
        <v>46261</v>
      </c>
      <c r="C2495" t="s">
        <v>110</v>
      </c>
      <c r="D2495">
        <v>1067</v>
      </c>
      <c r="E2495" t="s">
        <v>61</v>
      </c>
      <c r="F2495" s="1">
        <v>26855577.210000001</v>
      </c>
      <c r="G2495" s="1">
        <v>68367.899999999994</v>
      </c>
      <c r="H2495" s="1">
        <v>21058733.260000002</v>
      </c>
      <c r="I2495" s="1">
        <v>53806.97</v>
      </c>
      <c r="J2495" s="2">
        <v>39</v>
      </c>
      <c r="K2495" s="2">
        <v>2</v>
      </c>
    </row>
    <row r="2496" spans="1:11" x14ac:dyDescent="0.25">
      <c r="A2496" t="s">
        <v>9</v>
      </c>
      <c r="B2496" s="3">
        <v>46261</v>
      </c>
      <c r="C2496" t="s">
        <v>110</v>
      </c>
      <c r="D2496">
        <v>1068</v>
      </c>
      <c r="E2496" t="s">
        <v>62</v>
      </c>
      <c r="F2496" s="1">
        <v>45563100.420000002</v>
      </c>
      <c r="H2496" s="1">
        <v>35800227.729999997</v>
      </c>
    </row>
    <row r="2497" spans="1:11" x14ac:dyDescent="0.25">
      <c r="A2497" t="s">
        <v>9</v>
      </c>
      <c r="B2497" s="3">
        <v>46261</v>
      </c>
      <c r="C2497" t="s">
        <v>110</v>
      </c>
      <c r="D2497">
        <v>1074</v>
      </c>
      <c r="E2497" t="s">
        <v>63</v>
      </c>
      <c r="F2497" s="1">
        <v>16601618.35</v>
      </c>
      <c r="G2497" s="1">
        <v>1161993.0900000001</v>
      </c>
      <c r="H2497" s="1">
        <v>12963166.35</v>
      </c>
      <c r="I2497" s="1">
        <v>880934.71</v>
      </c>
      <c r="J2497" s="2">
        <v>2</v>
      </c>
      <c r="K2497" s="2">
        <v>2</v>
      </c>
    </row>
    <row r="2498" spans="1:11" x14ac:dyDescent="0.25">
      <c r="A2498" t="s">
        <v>9</v>
      </c>
      <c r="B2498" s="3">
        <v>46261</v>
      </c>
      <c r="C2498" t="s">
        <v>110</v>
      </c>
      <c r="D2498">
        <v>1075</v>
      </c>
      <c r="E2498" t="s">
        <v>64</v>
      </c>
      <c r="F2498" s="1">
        <v>31246344.510000002</v>
      </c>
      <c r="H2498" s="1">
        <v>24923049.949999999</v>
      </c>
    </row>
    <row r="2499" spans="1:11" x14ac:dyDescent="0.25">
      <c r="A2499" t="s">
        <v>9</v>
      </c>
      <c r="B2499" s="3">
        <v>46261</v>
      </c>
      <c r="C2499" t="s">
        <v>110</v>
      </c>
      <c r="D2499">
        <v>1076</v>
      </c>
      <c r="E2499" t="s">
        <v>65</v>
      </c>
      <c r="F2499" s="1">
        <v>38669514.950000003</v>
      </c>
      <c r="H2499" s="1">
        <v>30343745.82</v>
      </c>
    </row>
    <row r="2500" spans="1:11" x14ac:dyDescent="0.25">
      <c r="A2500" t="s">
        <v>9</v>
      </c>
      <c r="B2500" s="3">
        <v>46261</v>
      </c>
      <c r="C2500" t="s">
        <v>110</v>
      </c>
      <c r="D2500">
        <v>1077</v>
      </c>
      <c r="E2500" t="s">
        <v>66</v>
      </c>
      <c r="F2500" s="1">
        <v>39019465.030000001</v>
      </c>
      <c r="G2500" s="1">
        <v>3615988.84</v>
      </c>
      <c r="H2500" s="1">
        <v>30905694.23</v>
      </c>
      <c r="I2500" s="1">
        <v>2801644.28</v>
      </c>
      <c r="J2500" s="2">
        <v>3</v>
      </c>
      <c r="K2500" s="2">
        <v>2</v>
      </c>
    </row>
    <row r="2501" spans="1:11" x14ac:dyDescent="0.25">
      <c r="A2501" t="s">
        <v>9</v>
      </c>
      <c r="B2501" s="3">
        <v>46261</v>
      </c>
      <c r="C2501" t="s">
        <v>110</v>
      </c>
      <c r="D2501">
        <v>1078</v>
      </c>
      <c r="E2501" t="s">
        <v>67</v>
      </c>
      <c r="F2501" s="1">
        <v>38114331.649999999</v>
      </c>
      <c r="G2501" s="1">
        <v>156210.25</v>
      </c>
      <c r="H2501" s="1">
        <v>29895293.940000001</v>
      </c>
      <c r="I2501" s="1">
        <v>121030.71</v>
      </c>
      <c r="J2501" s="2">
        <v>50.616</v>
      </c>
      <c r="K2501" s="2">
        <v>1</v>
      </c>
    </row>
    <row r="2502" spans="1:11" x14ac:dyDescent="0.25">
      <c r="A2502" t="s">
        <v>9</v>
      </c>
      <c r="B2502" s="3">
        <v>46261</v>
      </c>
      <c r="C2502" t="s">
        <v>110</v>
      </c>
      <c r="D2502">
        <v>1080</v>
      </c>
      <c r="E2502" t="s">
        <v>68</v>
      </c>
      <c r="F2502" s="1">
        <v>31062220.129999999</v>
      </c>
      <c r="G2502" s="1">
        <v>1950832.31</v>
      </c>
      <c r="H2502" s="1">
        <v>24342420.219999999</v>
      </c>
      <c r="I2502" s="1">
        <v>1513696.93</v>
      </c>
      <c r="J2502" s="2">
        <v>278.00799999999998</v>
      </c>
      <c r="K2502" s="2">
        <v>15</v>
      </c>
    </row>
    <row r="2503" spans="1:11" x14ac:dyDescent="0.25">
      <c r="A2503" t="s">
        <v>9</v>
      </c>
      <c r="B2503" s="3">
        <v>46261</v>
      </c>
      <c r="C2503" t="s">
        <v>110</v>
      </c>
      <c r="D2503">
        <v>1081</v>
      </c>
      <c r="E2503" t="s">
        <v>69</v>
      </c>
      <c r="F2503" s="1">
        <v>23556279.039999999</v>
      </c>
      <c r="H2503" s="1">
        <v>18893394.120000001</v>
      </c>
    </row>
    <row r="2504" spans="1:11" x14ac:dyDescent="0.25">
      <c r="A2504" t="s">
        <v>9</v>
      </c>
      <c r="B2504" s="3">
        <v>46261</v>
      </c>
      <c r="C2504" t="s">
        <v>110</v>
      </c>
      <c r="D2504">
        <v>1082</v>
      </c>
      <c r="E2504" t="s">
        <v>70</v>
      </c>
      <c r="F2504" s="1">
        <v>14131635.119999999</v>
      </c>
      <c r="H2504" s="1">
        <v>11153251.85</v>
      </c>
    </row>
    <row r="2505" spans="1:11" x14ac:dyDescent="0.25">
      <c r="A2505" t="s">
        <v>9</v>
      </c>
      <c r="B2505" s="3">
        <v>46261</v>
      </c>
      <c r="C2505" t="s">
        <v>110</v>
      </c>
      <c r="D2505">
        <v>1084</v>
      </c>
      <c r="E2505" t="s">
        <v>71</v>
      </c>
      <c r="F2505" s="1">
        <v>8074435.96</v>
      </c>
      <c r="H2505" s="1">
        <v>6361933.5099999998</v>
      </c>
    </row>
    <row r="2506" spans="1:11" x14ac:dyDescent="0.25">
      <c r="A2506" t="s">
        <v>9</v>
      </c>
      <c r="B2506" s="3">
        <v>46261</v>
      </c>
      <c r="C2506" t="s">
        <v>110</v>
      </c>
      <c r="D2506">
        <v>1085</v>
      </c>
      <c r="E2506" t="s">
        <v>72</v>
      </c>
      <c r="F2506" s="1">
        <v>19344080.649999999</v>
      </c>
      <c r="H2506" s="1">
        <v>15066344.34</v>
      </c>
    </row>
    <row r="2507" spans="1:11" x14ac:dyDescent="0.25">
      <c r="A2507" t="s">
        <v>9</v>
      </c>
      <c r="B2507" s="3">
        <v>46261</v>
      </c>
      <c r="C2507" t="s">
        <v>110</v>
      </c>
      <c r="D2507">
        <v>1086</v>
      </c>
      <c r="E2507" t="s">
        <v>73</v>
      </c>
      <c r="F2507" s="1">
        <v>23971812.98</v>
      </c>
      <c r="H2507" s="1">
        <v>18772298.300000001</v>
      </c>
    </row>
    <row r="2508" spans="1:11" x14ac:dyDescent="0.25">
      <c r="A2508" t="s">
        <v>9</v>
      </c>
      <c r="B2508" s="3">
        <v>46261</v>
      </c>
      <c r="C2508" t="s">
        <v>110</v>
      </c>
      <c r="D2508">
        <v>1087</v>
      </c>
      <c r="E2508" t="s">
        <v>74</v>
      </c>
      <c r="F2508" s="1">
        <v>42208329.090000004</v>
      </c>
      <c r="G2508" s="1">
        <v>1860056.59</v>
      </c>
      <c r="H2508" s="1">
        <v>33313822.34</v>
      </c>
      <c r="I2508" s="1">
        <v>1444816.55</v>
      </c>
      <c r="J2508" s="2">
        <v>820.44299999999998</v>
      </c>
      <c r="K2508" s="2">
        <v>27</v>
      </c>
    </row>
    <row r="2509" spans="1:11" x14ac:dyDescent="0.25">
      <c r="A2509" t="s">
        <v>9</v>
      </c>
      <c r="B2509" s="3">
        <v>46261</v>
      </c>
      <c r="C2509" t="s">
        <v>110</v>
      </c>
      <c r="D2509">
        <v>1088</v>
      </c>
      <c r="E2509" t="s">
        <v>75</v>
      </c>
      <c r="F2509" s="1">
        <v>32097038.59</v>
      </c>
      <c r="G2509" s="1">
        <v>67247.100000000006</v>
      </c>
      <c r="H2509" s="1">
        <v>26127915.07</v>
      </c>
      <c r="I2509" s="1">
        <v>52102.63</v>
      </c>
      <c r="J2509" s="2">
        <v>5</v>
      </c>
      <c r="K2509" s="2">
        <v>2</v>
      </c>
    </row>
    <row r="2510" spans="1:11" x14ac:dyDescent="0.25">
      <c r="A2510" t="s">
        <v>9</v>
      </c>
      <c r="B2510" s="3">
        <v>46261</v>
      </c>
      <c r="C2510" t="s">
        <v>110</v>
      </c>
      <c r="D2510">
        <v>1092</v>
      </c>
      <c r="E2510" t="s">
        <v>76</v>
      </c>
      <c r="F2510" s="1">
        <v>27218266</v>
      </c>
      <c r="H2510" s="1">
        <v>21278712.640000001</v>
      </c>
    </row>
    <row r="2511" spans="1:11" x14ac:dyDescent="0.25">
      <c r="A2511" t="s">
        <v>9</v>
      </c>
      <c r="B2511" s="3">
        <v>46261</v>
      </c>
      <c r="C2511" t="s">
        <v>110</v>
      </c>
      <c r="D2511">
        <v>1093</v>
      </c>
      <c r="E2511" t="s">
        <v>77</v>
      </c>
      <c r="F2511" s="1">
        <v>41364962.079999998</v>
      </c>
      <c r="H2511" s="1">
        <v>32497028</v>
      </c>
    </row>
    <row r="2512" spans="1:11" x14ac:dyDescent="0.25">
      <c r="A2512" t="s">
        <v>9</v>
      </c>
      <c r="B2512" s="3">
        <v>46261</v>
      </c>
      <c r="C2512" t="s">
        <v>110</v>
      </c>
      <c r="D2512">
        <v>1096</v>
      </c>
      <c r="E2512" t="s">
        <v>78</v>
      </c>
      <c r="F2512" s="1">
        <v>32697772.280000001</v>
      </c>
      <c r="H2512" s="1">
        <v>25744747.039999999</v>
      </c>
    </row>
    <row r="2513" spans="1:11" x14ac:dyDescent="0.25">
      <c r="A2513" t="s">
        <v>9</v>
      </c>
      <c r="B2513" s="3">
        <v>46261</v>
      </c>
      <c r="C2513" t="s">
        <v>110</v>
      </c>
      <c r="D2513">
        <v>1097</v>
      </c>
      <c r="E2513" t="s">
        <v>79</v>
      </c>
      <c r="F2513" s="1">
        <v>25081532.010000002</v>
      </c>
      <c r="H2513" s="1">
        <v>19849442.539999999</v>
      </c>
    </row>
    <row r="2514" spans="1:11" x14ac:dyDescent="0.25">
      <c r="A2514" t="s">
        <v>9</v>
      </c>
      <c r="B2514" s="3">
        <v>46261</v>
      </c>
      <c r="C2514" t="s">
        <v>110</v>
      </c>
      <c r="D2514">
        <v>1098</v>
      </c>
      <c r="E2514" t="s">
        <v>80</v>
      </c>
      <c r="F2514" s="1">
        <v>19095301.079999998</v>
      </c>
      <c r="G2514" s="1">
        <v>52245.2</v>
      </c>
      <c r="H2514" s="1">
        <v>14851659.65</v>
      </c>
      <c r="I2514" s="1">
        <v>41465.980000000003</v>
      </c>
      <c r="J2514" s="2">
        <v>24</v>
      </c>
      <c r="K2514" s="2">
        <v>2</v>
      </c>
    </row>
    <row r="2515" spans="1:11" x14ac:dyDescent="0.25">
      <c r="A2515" t="s">
        <v>9</v>
      </c>
      <c r="B2515" s="3">
        <v>46261</v>
      </c>
      <c r="C2515" t="s">
        <v>110</v>
      </c>
      <c r="D2515">
        <v>1099</v>
      </c>
      <c r="E2515" t="s">
        <v>81</v>
      </c>
      <c r="F2515" s="1">
        <v>27667599.149999999</v>
      </c>
      <c r="H2515" s="1">
        <v>22436713.300000001</v>
      </c>
    </row>
    <row r="2516" spans="1:11" x14ac:dyDescent="0.25">
      <c r="A2516" t="s">
        <v>9</v>
      </c>
      <c r="B2516" s="3">
        <v>46261</v>
      </c>
      <c r="C2516" t="s">
        <v>110</v>
      </c>
      <c r="D2516">
        <v>1100</v>
      </c>
      <c r="E2516" t="s">
        <v>82</v>
      </c>
      <c r="F2516" s="1">
        <v>24440987.370000001</v>
      </c>
      <c r="H2516" s="1">
        <v>19317676.539999999</v>
      </c>
    </row>
    <row r="2517" spans="1:11" x14ac:dyDescent="0.25">
      <c r="A2517" t="s">
        <v>9</v>
      </c>
      <c r="B2517" s="3">
        <v>46261</v>
      </c>
      <c r="C2517" t="s">
        <v>110</v>
      </c>
      <c r="D2517">
        <v>1102</v>
      </c>
      <c r="E2517" t="s">
        <v>107</v>
      </c>
      <c r="F2517" s="1">
        <v>2284169.5699999998</v>
      </c>
      <c r="H2517" s="1">
        <v>1770669.19</v>
      </c>
    </row>
    <row r="2518" spans="1:11" x14ac:dyDescent="0.25">
      <c r="A2518" t="s">
        <v>9</v>
      </c>
      <c r="B2518" s="3">
        <v>46261</v>
      </c>
      <c r="C2518" t="s">
        <v>110</v>
      </c>
      <c r="D2518">
        <v>1103</v>
      </c>
      <c r="E2518" t="s">
        <v>113</v>
      </c>
      <c r="F2518" s="1">
        <v>-308768.78999999998</v>
      </c>
      <c r="H2518" s="1">
        <v>-239232.01</v>
      </c>
    </row>
    <row r="2519" spans="1:11" x14ac:dyDescent="0.25">
      <c r="A2519" t="s">
        <v>9</v>
      </c>
      <c r="B2519" s="3">
        <v>46261</v>
      </c>
      <c r="C2519" t="s">
        <v>110</v>
      </c>
      <c r="D2519">
        <v>1106</v>
      </c>
      <c r="E2519" t="s">
        <v>83</v>
      </c>
      <c r="F2519" s="1">
        <v>19204542.539999999</v>
      </c>
      <c r="H2519" s="1">
        <v>15083282.140000001</v>
      </c>
    </row>
    <row r="2520" spans="1:11" x14ac:dyDescent="0.25">
      <c r="A2520" t="s">
        <v>9</v>
      </c>
      <c r="B2520" s="3">
        <v>46261</v>
      </c>
      <c r="C2520" t="s">
        <v>110</v>
      </c>
      <c r="D2520">
        <v>1108</v>
      </c>
      <c r="E2520" t="s">
        <v>84</v>
      </c>
      <c r="F2520" s="1">
        <v>36930570.810000002</v>
      </c>
      <c r="G2520" s="1">
        <v>258912.73</v>
      </c>
      <c r="H2520" s="1">
        <v>28894952.210000001</v>
      </c>
      <c r="I2520" s="1">
        <v>200342.51</v>
      </c>
      <c r="J2520" s="2">
        <v>22.327999999999999</v>
      </c>
      <c r="K2520" s="2">
        <v>3</v>
      </c>
    </row>
    <row r="2521" spans="1:11" x14ac:dyDescent="0.25">
      <c r="A2521" t="s">
        <v>9</v>
      </c>
      <c r="B2521" s="3">
        <v>46261</v>
      </c>
      <c r="C2521" t="s">
        <v>110</v>
      </c>
      <c r="D2521">
        <v>1109</v>
      </c>
      <c r="E2521" t="s">
        <v>108</v>
      </c>
      <c r="F2521" s="1">
        <v>3137532.05</v>
      </c>
      <c r="H2521" s="1">
        <v>2447754.6</v>
      </c>
    </row>
    <row r="2522" spans="1:11" x14ac:dyDescent="0.25">
      <c r="A2522" t="s">
        <v>9</v>
      </c>
      <c r="B2522" s="3">
        <v>46261</v>
      </c>
      <c r="C2522" t="s">
        <v>110</v>
      </c>
      <c r="D2522">
        <v>1110</v>
      </c>
      <c r="E2522" t="s">
        <v>85</v>
      </c>
      <c r="F2522" s="1">
        <v>20785006.550000001</v>
      </c>
      <c r="H2522" s="1">
        <v>16349877.42</v>
      </c>
    </row>
    <row r="2523" spans="1:11" x14ac:dyDescent="0.25">
      <c r="A2523" t="s">
        <v>9</v>
      </c>
      <c r="B2523" s="3">
        <v>46261</v>
      </c>
      <c r="C2523" t="s">
        <v>110</v>
      </c>
      <c r="D2523">
        <v>1111</v>
      </c>
      <c r="E2523" t="s">
        <v>86</v>
      </c>
      <c r="F2523" s="1">
        <v>27081044.879999999</v>
      </c>
      <c r="H2523" s="1">
        <v>21427239.870000001</v>
      </c>
    </row>
    <row r="2524" spans="1:11" x14ac:dyDescent="0.25">
      <c r="A2524" t="s">
        <v>9</v>
      </c>
      <c r="B2524" s="3">
        <v>46261</v>
      </c>
      <c r="C2524" t="s">
        <v>110</v>
      </c>
      <c r="D2524">
        <v>1114</v>
      </c>
      <c r="E2524" t="s">
        <v>87</v>
      </c>
      <c r="F2524" s="1">
        <v>23377244.010000002</v>
      </c>
      <c r="H2524" s="1">
        <v>18321940.489999998</v>
      </c>
    </row>
    <row r="2525" spans="1:11" x14ac:dyDescent="0.25">
      <c r="A2525" t="s">
        <v>9</v>
      </c>
      <c r="B2525" s="3">
        <v>46261</v>
      </c>
      <c r="C2525" t="s">
        <v>110</v>
      </c>
      <c r="D2525">
        <v>1115</v>
      </c>
      <c r="E2525" t="s">
        <v>88</v>
      </c>
      <c r="F2525" s="1">
        <v>26285532.539999999</v>
      </c>
      <c r="H2525" s="1">
        <v>20499318.98</v>
      </c>
    </row>
    <row r="2526" spans="1:11" x14ac:dyDescent="0.25">
      <c r="A2526" t="s">
        <v>9</v>
      </c>
      <c r="B2526" s="3">
        <v>46261</v>
      </c>
      <c r="C2526" t="s">
        <v>110</v>
      </c>
      <c r="D2526">
        <v>1116</v>
      </c>
      <c r="E2526" t="s">
        <v>89</v>
      </c>
      <c r="F2526" s="1">
        <v>27742044.140000001</v>
      </c>
      <c r="H2526" s="1">
        <v>21660837.84</v>
      </c>
    </row>
    <row r="2527" spans="1:11" x14ac:dyDescent="0.25">
      <c r="A2527" t="s">
        <v>9</v>
      </c>
      <c r="B2527" s="3">
        <v>46261</v>
      </c>
      <c r="C2527" t="s">
        <v>110</v>
      </c>
      <c r="D2527">
        <v>1119</v>
      </c>
      <c r="E2527" t="s">
        <v>90</v>
      </c>
      <c r="F2527" s="1">
        <v>19678696.100000001</v>
      </c>
      <c r="H2527" s="1">
        <v>15466682.439999999</v>
      </c>
    </row>
    <row r="2528" spans="1:11" x14ac:dyDescent="0.25">
      <c r="A2528" t="s">
        <v>9</v>
      </c>
      <c r="B2528" s="3">
        <v>46261</v>
      </c>
      <c r="C2528" t="s">
        <v>110</v>
      </c>
      <c r="D2528">
        <v>2997</v>
      </c>
      <c r="E2528" t="s">
        <v>91</v>
      </c>
      <c r="F2528" s="1">
        <v>122219353.40000001</v>
      </c>
      <c r="G2528" s="1">
        <v>4616095.4000000004</v>
      </c>
      <c r="H2528" s="1">
        <v>97505257.700000003</v>
      </c>
      <c r="I2528" s="1">
        <v>3531529.87</v>
      </c>
      <c r="J2528" s="2">
        <v>1975.71</v>
      </c>
      <c r="K2528" s="2">
        <v>108</v>
      </c>
    </row>
    <row r="2529" spans="1:11" x14ac:dyDescent="0.25">
      <c r="A2529" t="s">
        <v>9</v>
      </c>
      <c r="B2529" s="3">
        <v>46261</v>
      </c>
      <c r="C2529" t="s">
        <v>110</v>
      </c>
      <c r="D2529">
        <v>2998</v>
      </c>
      <c r="E2529" t="s">
        <v>92</v>
      </c>
      <c r="F2529" s="1">
        <v>63229385.170000002</v>
      </c>
      <c r="G2529" s="1">
        <v>3097165.89</v>
      </c>
      <c r="H2529" s="1">
        <v>49394858.850000001</v>
      </c>
      <c r="I2529" s="1">
        <v>2413134.27</v>
      </c>
      <c r="J2529" s="2">
        <v>942.74900000000002</v>
      </c>
      <c r="K2529" s="2">
        <v>50</v>
      </c>
    </row>
    <row r="2530" spans="1:11" x14ac:dyDescent="0.25">
      <c r="A2530" t="s">
        <v>9</v>
      </c>
      <c r="B2530" s="3">
        <v>46261</v>
      </c>
      <c r="C2530" t="s">
        <v>110</v>
      </c>
      <c r="D2530">
        <v>2999</v>
      </c>
      <c r="E2530" t="s">
        <v>93</v>
      </c>
      <c r="F2530" s="1">
        <v>70019163.310000002</v>
      </c>
      <c r="G2530" s="1">
        <v>3970832.7</v>
      </c>
      <c r="H2530" s="1">
        <v>54870280.990000002</v>
      </c>
      <c r="I2530" s="1">
        <v>3036474.75</v>
      </c>
      <c r="J2530" s="2">
        <v>1566.1579999999999</v>
      </c>
      <c r="K2530" s="2">
        <v>51</v>
      </c>
    </row>
    <row r="2531" spans="1:11" x14ac:dyDescent="0.25">
      <c r="A2531" t="s">
        <v>9</v>
      </c>
      <c r="B2531" s="3">
        <v>46261</v>
      </c>
      <c r="C2531" t="s">
        <v>110</v>
      </c>
      <c r="D2531">
        <v>3601</v>
      </c>
      <c r="E2531" t="s">
        <v>94</v>
      </c>
      <c r="F2531" s="1">
        <v>85627193.359999999</v>
      </c>
      <c r="G2531" s="1">
        <v>4248394.01</v>
      </c>
      <c r="H2531" s="1">
        <v>67380678.510000005</v>
      </c>
      <c r="I2531" s="1">
        <v>3280749.9</v>
      </c>
      <c r="J2531" s="2">
        <v>942.67399999999998</v>
      </c>
      <c r="K2531" s="2">
        <v>42</v>
      </c>
    </row>
    <row r="2532" spans="1:11" x14ac:dyDescent="0.25">
      <c r="A2532" t="s">
        <v>9</v>
      </c>
      <c r="B2532" s="3">
        <v>46261</v>
      </c>
      <c r="C2532" t="s">
        <v>110</v>
      </c>
      <c r="D2532">
        <v>3602</v>
      </c>
      <c r="E2532" t="s">
        <v>95</v>
      </c>
      <c r="F2532" s="1">
        <v>68085739.780000001</v>
      </c>
      <c r="G2532" s="1">
        <v>2662078.69</v>
      </c>
      <c r="H2532" s="1">
        <v>53393416.020000003</v>
      </c>
      <c r="I2532" s="1">
        <v>2065677.34</v>
      </c>
      <c r="J2532" s="2">
        <v>792.35599999999999</v>
      </c>
      <c r="K2532" s="2">
        <v>41</v>
      </c>
    </row>
    <row r="2533" spans="1:11" x14ac:dyDescent="0.25">
      <c r="A2533" t="s">
        <v>9</v>
      </c>
      <c r="B2533" s="3">
        <v>46261</v>
      </c>
      <c r="C2533" t="s">
        <v>110</v>
      </c>
      <c r="D2533">
        <v>3603</v>
      </c>
      <c r="E2533" t="s">
        <v>96</v>
      </c>
      <c r="F2533" s="1">
        <v>56836659.729999997</v>
      </c>
      <c r="G2533" s="1">
        <v>4124548.83</v>
      </c>
      <c r="H2533" s="1">
        <v>44466972.359999999</v>
      </c>
      <c r="I2533" s="1">
        <v>3202955.49</v>
      </c>
      <c r="J2533" s="2">
        <v>1311.2660000000001</v>
      </c>
      <c r="K2533" s="2">
        <v>52</v>
      </c>
    </row>
    <row r="2534" spans="1:11" x14ac:dyDescent="0.25">
      <c r="A2534" t="s">
        <v>9</v>
      </c>
      <c r="B2534" s="3">
        <v>46261</v>
      </c>
      <c r="C2534" t="s">
        <v>110</v>
      </c>
      <c r="D2534">
        <v>3604</v>
      </c>
      <c r="E2534" t="s">
        <v>97</v>
      </c>
      <c r="F2534" s="1">
        <v>47701586.109999999</v>
      </c>
      <c r="G2534" s="1">
        <v>3302436.96</v>
      </c>
      <c r="H2534" s="1">
        <v>37612776.939999998</v>
      </c>
      <c r="I2534" s="1">
        <v>2541023.25</v>
      </c>
      <c r="J2534" s="2">
        <v>746.45799999999997</v>
      </c>
      <c r="K2534" s="2">
        <v>27</v>
      </c>
    </row>
    <row r="2535" spans="1:11" x14ac:dyDescent="0.25">
      <c r="A2535" t="s">
        <v>9</v>
      </c>
      <c r="B2535" s="3">
        <v>46261</v>
      </c>
      <c r="C2535" t="s">
        <v>110</v>
      </c>
      <c r="D2535">
        <v>3605</v>
      </c>
      <c r="E2535" t="s">
        <v>98</v>
      </c>
      <c r="F2535" s="1">
        <v>107532201.59</v>
      </c>
      <c r="G2535" s="1">
        <v>5850251.96</v>
      </c>
      <c r="H2535" s="1">
        <v>85018746.640000001</v>
      </c>
      <c r="I2535" s="1">
        <v>4501194.28</v>
      </c>
      <c r="J2535" s="2">
        <v>1390.1790000000001</v>
      </c>
      <c r="K2535" s="2">
        <v>52</v>
      </c>
    </row>
    <row r="2536" spans="1:11" x14ac:dyDescent="0.25">
      <c r="A2536" t="s">
        <v>9</v>
      </c>
      <c r="B2536" s="3">
        <v>46261</v>
      </c>
      <c r="C2536" t="s">
        <v>110</v>
      </c>
      <c r="D2536">
        <v>3606</v>
      </c>
      <c r="E2536" t="s">
        <v>99</v>
      </c>
      <c r="F2536" s="1">
        <v>61273055.25</v>
      </c>
      <c r="G2536" s="1">
        <v>1848757.71</v>
      </c>
      <c r="H2536" s="1">
        <v>48382239.030000001</v>
      </c>
      <c r="I2536" s="1">
        <v>1440622.94</v>
      </c>
      <c r="J2536" s="2">
        <v>700.78499999999997</v>
      </c>
      <c r="K2536" s="2">
        <v>24</v>
      </c>
    </row>
    <row r="2537" spans="1:11" x14ac:dyDescent="0.25">
      <c r="A2537" t="s">
        <v>9</v>
      </c>
      <c r="B2537" s="3">
        <v>46261</v>
      </c>
      <c r="C2537" t="s">
        <v>110</v>
      </c>
      <c r="D2537">
        <v>3608</v>
      </c>
      <c r="E2537" t="s">
        <v>100</v>
      </c>
      <c r="F2537" s="1">
        <v>77134922.760000005</v>
      </c>
      <c r="G2537" s="1">
        <v>1433338.5</v>
      </c>
      <c r="H2537" s="1">
        <v>60312566.670000002</v>
      </c>
      <c r="I2537" s="1">
        <v>1111175.98</v>
      </c>
      <c r="J2537" s="2">
        <v>468.54899999999998</v>
      </c>
      <c r="K2537" s="2">
        <v>17</v>
      </c>
    </row>
    <row r="2538" spans="1:11" x14ac:dyDescent="0.25">
      <c r="A2538" t="s">
        <v>9</v>
      </c>
      <c r="B2538" s="3">
        <v>46261</v>
      </c>
      <c r="C2538" t="s">
        <v>110</v>
      </c>
      <c r="D2538">
        <v>3613</v>
      </c>
      <c r="E2538" t="s">
        <v>101</v>
      </c>
      <c r="F2538" s="1">
        <v>78205498.879999995</v>
      </c>
      <c r="G2538" s="1">
        <v>5074120.79</v>
      </c>
      <c r="H2538" s="1">
        <v>61520795.579999998</v>
      </c>
      <c r="I2538" s="1">
        <v>3901995.4</v>
      </c>
      <c r="J2538" s="2">
        <v>1010.266</v>
      </c>
      <c r="K2538" s="2">
        <v>45</v>
      </c>
    </row>
    <row r="2539" spans="1:11" x14ac:dyDescent="0.25">
      <c r="A2539" t="s">
        <v>9</v>
      </c>
      <c r="B2539" s="3">
        <v>46261</v>
      </c>
      <c r="C2539" t="s">
        <v>110</v>
      </c>
      <c r="D2539">
        <v>4001</v>
      </c>
      <c r="E2539" t="s">
        <v>102</v>
      </c>
      <c r="F2539" s="1">
        <v>16147842.24</v>
      </c>
      <c r="H2539" s="1">
        <v>12781732.289999999</v>
      </c>
    </row>
    <row r="2540" spans="1:11" x14ac:dyDescent="0.25">
      <c r="A2540" t="s">
        <v>9</v>
      </c>
      <c r="B2540" s="3">
        <v>46262</v>
      </c>
      <c r="C2540" t="s">
        <v>111</v>
      </c>
      <c r="D2540">
        <v>1002</v>
      </c>
      <c r="E2540" t="s">
        <v>11</v>
      </c>
      <c r="F2540" s="1">
        <v>59188639.960000001</v>
      </c>
      <c r="G2540" s="1">
        <v>3535398.06</v>
      </c>
      <c r="H2540" s="1">
        <v>46413405.729999997</v>
      </c>
      <c r="I2540" s="1">
        <v>2718396.28</v>
      </c>
      <c r="J2540" s="2">
        <v>674.31100000000004</v>
      </c>
      <c r="K2540" s="2">
        <v>27</v>
      </c>
    </row>
    <row r="2541" spans="1:11" x14ac:dyDescent="0.25">
      <c r="A2541" t="s">
        <v>9</v>
      </c>
      <c r="B2541" s="3">
        <v>46262</v>
      </c>
      <c r="C2541" t="s">
        <v>111</v>
      </c>
      <c r="D2541">
        <v>1003</v>
      </c>
      <c r="E2541" t="s">
        <v>12</v>
      </c>
      <c r="F2541" s="1">
        <v>74968817.25</v>
      </c>
      <c r="G2541" s="1">
        <v>1540009.55</v>
      </c>
      <c r="H2541" s="1">
        <v>59218086.719999999</v>
      </c>
      <c r="I2541" s="1">
        <v>1198923.1000000001</v>
      </c>
      <c r="J2541" s="2">
        <v>623.88599999999997</v>
      </c>
      <c r="K2541" s="2">
        <v>26</v>
      </c>
    </row>
    <row r="2542" spans="1:11" x14ac:dyDescent="0.25">
      <c r="A2542" t="s">
        <v>9</v>
      </c>
      <c r="B2542" s="3">
        <v>46262</v>
      </c>
      <c r="C2542" t="s">
        <v>111</v>
      </c>
      <c r="D2542">
        <v>1004</v>
      </c>
      <c r="E2542" t="s">
        <v>13</v>
      </c>
      <c r="F2542" s="1">
        <v>74073523.75</v>
      </c>
      <c r="G2542" s="1">
        <v>3818859.5</v>
      </c>
      <c r="H2542" s="1">
        <v>58475870.619999997</v>
      </c>
      <c r="I2542" s="1">
        <v>2995704.54</v>
      </c>
      <c r="J2542" s="2">
        <v>1281.721</v>
      </c>
      <c r="K2542" s="2">
        <v>43</v>
      </c>
    </row>
    <row r="2543" spans="1:11" x14ac:dyDescent="0.25">
      <c r="A2543" t="s">
        <v>9</v>
      </c>
      <c r="B2543" s="3">
        <v>46262</v>
      </c>
      <c r="C2543" t="s">
        <v>111</v>
      </c>
      <c r="D2543">
        <v>1005</v>
      </c>
      <c r="E2543" t="s">
        <v>14</v>
      </c>
      <c r="F2543" s="1">
        <v>46531844.299999997</v>
      </c>
      <c r="H2543" s="1">
        <v>36586936.479999997</v>
      </c>
    </row>
    <row r="2544" spans="1:11" x14ac:dyDescent="0.25">
      <c r="A2544" t="s">
        <v>9</v>
      </c>
      <c r="B2544" s="3">
        <v>46262</v>
      </c>
      <c r="C2544" t="s">
        <v>111</v>
      </c>
      <c r="D2544">
        <v>1006</v>
      </c>
      <c r="E2544" t="s">
        <v>15</v>
      </c>
      <c r="F2544" s="1">
        <v>51539435.810000002</v>
      </c>
      <c r="G2544" s="1">
        <v>1474620.11</v>
      </c>
      <c r="H2544" s="1">
        <v>40885457.590000004</v>
      </c>
      <c r="I2544" s="1">
        <v>1153331.25</v>
      </c>
      <c r="J2544" s="2">
        <v>522.875</v>
      </c>
      <c r="K2544" s="2">
        <v>23</v>
      </c>
    </row>
    <row r="2545" spans="1:11" x14ac:dyDescent="0.25">
      <c r="A2545" t="s">
        <v>9</v>
      </c>
      <c r="B2545" s="3">
        <v>46262</v>
      </c>
      <c r="C2545" t="s">
        <v>111</v>
      </c>
      <c r="D2545">
        <v>1007</v>
      </c>
      <c r="E2545" t="s">
        <v>16</v>
      </c>
      <c r="F2545" s="1">
        <v>101844653.83</v>
      </c>
      <c r="G2545" s="1">
        <v>239154.15</v>
      </c>
      <c r="H2545" s="1">
        <v>80648867.329999998</v>
      </c>
      <c r="I2545" s="1">
        <v>181710.39</v>
      </c>
      <c r="J2545" s="2">
        <v>199</v>
      </c>
      <c r="K2545" s="2">
        <v>2</v>
      </c>
    </row>
    <row r="2546" spans="1:11" x14ac:dyDescent="0.25">
      <c r="A2546" t="s">
        <v>9</v>
      </c>
      <c r="B2546" s="3">
        <v>46262</v>
      </c>
      <c r="C2546" t="s">
        <v>111</v>
      </c>
      <c r="D2546">
        <v>1008</v>
      </c>
      <c r="E2546" t="s">
        <v>17</v>
      </c>
      <c r="F2546" s="1">
        <v>80656166.640000001</v>
      </c>
      <c r="G2546" s="1">
        <v>695577.09</v>
      </c>
      <c r="H2546" s="1">
        <v>63296888.719999999</v>
      </c>
      <c r="I2546" s="1">
        <v>546898.81000000006</v>
      </c>
      <c r="J2546" s="2">
        <v>186.71600000000001</v>
      </c>
      <c r="K2546" s="2">
        <v>13</v>
      </c>
    </row>
    <row r="2547" spans="1:11" x14ac:dyDescent="0.25">
      <c r="A2547" t="s">
        <v>9</v>
      </c>
      <c r="B2547" s="3">
        <v>46262</v>
      </c>
      <c r="C2547" t="s">
        <v>111</v>
      </c>
      <c r="D2547">
        <v>1010</v>
      </c>
      <c r="E2547" t="s">
        <v>18</v>
      </c>
      <c r="F2547" s="1">
        <v>43379182.07</v>
      </c>
      <c r="H2547" s="1">
        <v>34103997.229999997</v>
      </c>
    </row>
    <row r="2548" spans="1:11" x14ac:dyDescent="0.25">
      <c r="A2548" t="s">
        <v>9</v>
      </c>
      <c r="B2548" s="3">
        <v>46262</v>
      </c>
      <c r="C2548" t="s">
        <v>111</v>
      </c>
      <c r="D2548">
        <v>1011</v>
      </c>
      <c r="E2548" t="s">
        <v>19</v>
      </c>
      <c r="F2548" s="1">
        <v>59049633.109999999</v>
      </c>
      <c r="G2548" s="1">
        <v>749869.22</v>
      </c>
      <c r="H2548" s="1">
        <v>46696493.07</v>
      </c>
      <c r="I2548" s="1">
        <v>586369.79</v>
      </c>
      <c r="J2548" s="2">
        <v>178.54</v>
      </c>
      <c r="K2548" s="2">
        <v>12</v>
      </c>
    </row>
    <row r="2549" spans="1:11" x14ac:dyDescent="0.25">
      <c r="A2549" t="s">
        <v>9</v>
      </c>
      <c r="B2549" s="3">
        <v>46262</v>
      </c>
      <c r="C2549" t="s">
        <v>111</v>
      </c>
      <c r="D2549">
        <v>1012</v>
      </c>
      <c r="E2549" t="s">
        <v>20</v>
      </c>
      <c r="F2549" s="1">
        <v>67311926.359999999</v>
      </c>
      <c r="G2549" s="1">
        <v>341809.38</v>
      </c>
      <c r="H2549" s="1">
        <v>52530352.159999996</v>
      </c>
      <c r="I2549" s="1">
        <v>265678.74</v>
      </c>
      <c r="J2549" s="2">
        <v>70</v>
      </c>
      <c r="K2549" s="2">
        <v>7</v>
      </c>
    </row>
    <row r="2550" spans="1:11" x14ac:dyDescent="0.25">
      <c r="A2550" t="s">
        <v>9</v>
      </c>
      <c r="B2550" s="3">
        <v>46262</v>
      </c>
      <c r="C2550" t="s">
        <v>111</v>
      </c>
      <c r="D2550">
        <v>1013</v>
      </c>
      <c r="E2550" t="s">
        <v>21</v>
      </c>
      <c r="F2550" s="1">
        <v>50772976.759999998</v>
      </c>
      <c r="H2550" s="1">
        <v>40082172.450000003</v>
      </c>
    </row>
    <row r="2551" spans="1:11" x14ac:dyDescent="0.25">
      <c r="A2551" t="s">
        <v>9</v>
      </c>
      <c r="B2551" s="3">
        <v>46262</v>
      </c>
      <c r="C2551" t="s">
        <v>111</v>
      </c>
      <c r="D2551">
        <v>1014</v>
      </c>
      <c r="E2551" t="s">
        <v>22</v>
      </c>
      <c r="F2551" s="1">
        <v>35778907.109999999</v>
      </c>
      <c r="G2551" s="1">
        <v>1119628.51</v>
      </c>
      <c r="H2551" s="1">
        <v>27922773.190000001</v>
      </c>
      <c r="I2551" s="1">
        <v>872153.16</v>
      </c>
      <c r="J2551" s="2">
        <v>208.99199999999999</v>
      </c>
      <c r="K2551" s="2">
        <v>8</v>
      </c>
    </row>
    <row r="2552" spans="1:11" x14ac:dyDescent="0.25">
      <c r="A2552" t="s">
        <v>9</v>
      </c>
      <c r="B2552" s="3">
        <v>46262</v>
      </c>
      <c r="C2552" t="s">
        <v>111</v>
      </c>
      <c r="D2552">
        <v>1015</v>
      </c>
      <c r="E2552" t="s">
        <v>23</v>
      </c>
      <c r="F2552" s="1">
        <v>38535850.979999997</v>
      </c>
      <c r="H2552" s="1">
        <v>30250534.079999998</v>
      </c>
    </row>
    <row r="2553" spans="1:11" x14ac:dyDescent="0.25">
      <c r="A2553" t="s">
        <v>9</v>
      </c>
      <c r="B2553" s="3">
        <v>46262</v>
      </c>
      <c r="C2553" t="s">
        <v>111</v>
      </c>
      <c r="D2553">
        <v>1016</v>
      </c>
      <c r="E2553" t="s">
        <v>24</v>
      </c>
      <c r="F2553" s="1">
        <v>54855758.729999997</v>
      </c>
      <c r="H2553" s="1">
        <v>42958550.140000001</v>
      </c>
    </row>
    <row r="2554" spans="1:11" x14ac:dyDescent="0.25">
      <c r="A2554" t="s">
        <v>9</v>
      </c>
      <c r="B2554" s="3">
        <v>46262</v>
      </c>
      <c r="C2554" t="s">
        <v>111</v>
      </c>
      <c r="D2554">
        <v>1017</v>
      </c>
      <c r="E2554" t="s">
        <v>25</v>
      </c>
      <c r="F2554" s="1">
        <v>47952157.229999997</v>
      </c>
      <c r="H2554" s="1">
        <v>37656239.43</v>
      </c>
    </row>
    <row r="2555" spans="1:11" x14ac:dyDescent="0.25">
      <c r="A2555" t="s">
        <v>9</v>
      </c>
      <c r="B2555" s="3">
        <v>46262</v>
      </c>
      <c r="C2555" t="s">
        <v>111</v>
      </c>
      <c r="D2555">
        <v>1018</v>
      </c>
      <c r="E2555" t="s">
        <v>26</v>
      </c>
      <c r="F2555" s="1">
        <v>43544427.119999997</v>
      </c>
      <c r="H2555" s="1">
        <v>34055563.549999997</v>
      </c>
    </row>
    <row r="2556" spans="1:11" x14ac:dyDescent="0.25">
      <c r="A2556" t="s">
        <v>9</v>
      </c>
      <c r="B2556" s="3">
        <v>46262</v>
      </c>
      <c r="C2556" t="s">
        <v>111</v>
      </c>
      <c r="D2556">
        <v>1020</v>
      </c>
      <c r="E2556" t="s">
        <v>27</v>
      </c>
      <c r="F2556" s="1">
        <v>54543345.57</v>
      </c>
      <c r="G2556" s="1">
        <v>1888333.56</v>
      </c>
      <c r="H2556" s="1">
        <v>43142455.390000001</v>
      </c>
      <c r="I2556" s="1">
        <v>1456307.18</v>
      </c>
      <c r="J2556" s="2">
        <v>656.11</v>
      </c>
      <c r="K2556" s="2">
        <v>23</v>
      </c>
    </row>
    <row r="2557" spans="1:11" x14ac:dyDescent="0.25">
      <c r="A2557" t="s">
        <v>9</v>
      </c>
      <c r="B2557" s="3">
        <v>46262</v>
      </c>
      <c r="C2557" t="s">
        <v>111</v>
      </c>
      <c r="D2557">
        <v>1021</v>
      </c>
      <c r="E2557" t="s">
        <v>28</v>
      </c>
      <c r="F2557" s="1">
        <v>67575826.5</v>
      </c>
      <c r="H2557" s="1">
        <v>53063277.600000001</v>
      </c>
    </row>
    <row r="2558" spans="1:11" x14ac:dyDescent="0.25">
      <c r="A2558" t="s">
        <v>9</v>
      </c>
      <c r="B2558" s="3">
        <v>46262</v>
      </c>
      <c r="C2558" t="s">
        <v>111</v>
      </c>
      <c r="D2558">
        <v>1022</v>
      </c>
      <c r="E2558" t="s">
        <v>29</v>
      </c>
      <c r="F2558" s="1">
        <v>73024706.700000003</v>
      </c>
      <c r="G2558" s="1">
        <v>243885.5</v>
      </c>
      <c r="H2558" s="1">
        <v>58020487.68</v>
      </c>
      <c r="I2558" s="1">
        <v>184022.74</v>
      </c>
      <c r="J2558" s="2">
        <v>25</v>
      </c>
      <c r="K2558" s="2">
        <v>2</v>
      </c>
    </row>
    <row r="2559" spans="1:11" x14ac:dyDescent="0.25">
      <c r="A2559" t="s">
        <v>9</v>
      </c>
      <c r="B2559" s="3">
        <v>46262</v>
      </c>
      <c r="C2559" t="s">
        <v>111</v>
      </c>
      <c r="D2559">
        <v>1023</v>
      </c>
      <c r="E2559" t="s">
        <v>30</v>
      </c>
      <c r="F2559" s="1">
        <v>45316371.829999998</v>
      </c>
      <c r="G2559" s="1">
        <v>380659.95</v>
      </c>
      <c r="H2559" s="1">
        <v>35642349.810000002</v>
      </c>
      <c r="I2559" s="1">
        <v>287532.21999999997</v>
      </c>
      <c r="J2559" s="2">
        <v>115</v>
      </c>
      <c r="K2559" s="2">
        <v>2</v>
      </c>
    </row>
    <row r="2560" spans="1:11" x14ac:dyDescent="0.25">
      <c r="A2560" t="s">
        <v>9</v>
      </c>
      <c r="B2560" s="3">
        <v>46262</v>
      </c>
      <c r="C2560" t="s">
        <v>111</v>
      </c>
      <c r="D2560">
        <v>1024</v>
      </c>
      <c r="E2560" t="s">
        <v>31</v>
      </c>
      <c r="F2560" s="1">
        <v>64446046.829999998</v>
      </c>
      <c r="G2560" s="1">
        <v>2162806</v>
      </c>
      <c r="H2560" s="1">
        <v>50619458.130000003</v>
      </c>
      <c r="I2560" s="1">
        <v>1608667.14</v>
      </c>
      <c r="J2560" s="2">
        <v>433.52800000000002</v>
      </c>
      <c r="K2560" s="2">
        <v>25</v>
      </c>
    </row>
    <row r="2561" spans="1:11" x14ac:dyDescent="0.25">
      <c r="A2561" t="s">
        <v>9</v>
      </c>
      <c r="B2561" s="3">
        <v>46262</v>
      </c>
      <c r="C2561" t="s">
        <v>111</v>
      </c>
      <c r="D2561">
        <v>1026</v>
      </c>
      <c r="E2561" t="s">
        <v>32</v>
      </c>
      <c r="F2561" s="1">
        <v>58901554.439999998</v>
      </c>
      <c r="G2561" s="1">
        <v>436512.2</v>
      </c>
      <c r="H2561" s="1">
        <v>46745478.229999997</v>
      </c>
      <c r="I2561" s="1">
        <v>355166.84</v>
      </c>
      <c r="J2561" s="2">
        <v>72.019000000000005</v>
      </c>
      <c r="K2561" s="2">
        <v>3</v>
      </c>
    </row>
    <row r="2562" spans="1:11" x14ac:dyDescent="0.25">
      <c r="A2562" t="s">
        <v>9</v>
      </c>
      <c r="B2562" s="3">
        <v>46262</v>
      </c>
      <c r="C2562" t="s">
        <v>111</v>
      </c>
      <c r="D2562">
        <v>1027</v>
      </c>
      <c r="E2562" t="s">
        <v>33</v>
      </c>
      <c r="F2562" s="1">
        <v>15771674.140000001</v>
      </c>
      <c r="H2562" s="1">
        <v>12477014.67</v>
      </c>
    </row>
    <row r="2563" spans="1:11" x14ac:dyDescent="0.25">
      <c r="A2563" t="s">
        <v>9</v>
      </c>
      <c r="B2563" s="3">
        <v>46262</v>
      </c>
      <c r="C2563" t="s">
        <v>111</v>
      </c>
      <c r="D2563">
        <v>1028</v>
      </c>
      <c r="E2563" t="s">
        <v>34</v>
      </c>
      <c r="F2563" s="1">
        <v>38708773.859999999</v>
      </c>
      <c r="H2563" s="1">
        <v>30475598.920000002</v>
      </c>
    </row>
    <row r="2564" spans="1:11" x14ac:dyDescent="0.25">
      <c r="A2564" t="s">
        <v>9</v>
      </c>
      <c r="B2564" s="3">
        <v>46262</v>
      </c>
      <c r="C2564" t="s">
        <v>111</v>
      </c>
      <c r="D2564">
        <v>1029</v>
      </c>
      <c r="E2564" t="s">
        <v>35</v>
      </c>
      <c r="F2564" s="1">
        <v>32412101.84</v>
      </c>
      <c r="H2564" s="1">
        <v>25493605.77</v>
      </c>
    </row>
    <row r="2565" spans="1:11" x14ac:dyDescent="0.25">
      <c r="A2565" t="s">
        <v>9</v>
      </c>
      <c r="B2565" s="3">
        <v>46262</v>
      </c>
      <c r="C2565" t="s">
        <v>111</v>
      </c>
      <c r="D2565">
        <v>1030</v>
      </c>
      <c r="E2565" t="s">
        <v>36</v>
      </c>
      <c r="F2565" s="1">
        <v>17242348.48</v>
      </c>
      <c r="G2565" s="1">
        <v>679999.19</v>
      </c>
      <c r="H2565" s="1">
        <v>13621265.75</v>
      </c>
      <c r="I2565" s="1">
        <v>526858.89</v>
      </c>
      <c r="J2565" s="2">
        <v>1</v>
      </c>
      <c r="K2565" s="2">
        <v>1</v>
      </c>
    </row>
    <row r="2566" spans="1:11" x14ac:dyDescent="0.25">
      <c r="A2566" t="s">
        <v>9</v>
      </c>
      <c r="B2566" s="3">
        <v>46262</v>
      </c>
      <c r="C2566" t="s">
        <v>111</v>
      </c>
      <c r="D2566">
        <v>1031</v>
      </c>
      <c r="E2566" t="s">
        <v>37</v>
      </c>
      <c r="F2566" s="1">
        <v>71304941.319999993</v>
      </c>
      <c r="G2566" s="1">
        <v>709801.25</v>
      </c>
      <c r="H2566" s="1">
        <v>56894106.810000002</v>
      </c>
      <c r="I2566" s="1">
        <v>561093.23</v>
      </c>
      <c r="J2566" s="2">
        <v>243.001</v>
      </c>
      <c r="K2566" s="2">
        <v>9</v>
      </c>
    </row>
    <row r="2567" spans="1:11" x14ac:dyDescent="0.25">
      <c r="A2567" t="s">
        <v>9</v>
      </c>
      <c r="B2567" s="3">
        <v>46262</v>
      </c>
      <c r="C2567" t="s">
        <v>111</v>
      </c>
      <c r="D2567">
        <v>1032</v>
      </c>
      <c r="E2567" t="s">
        <v>38</v>
      </c>
      <c r="F2567" s="1">
        <v>43101509.280000001</v>
      </c>
      <c r="H2567" s="1">
        <v>34048282.810000002</v>
      </c>
    </row>
    <row r="2568" spans="1:11" x14ac:dyDescent="0.25">
      <c r="A2568" t="s">
        <v>9</v>
      </c>
      <c r="B2568" s="3">
        <v>46262</v>
      </c>
      <c r="C2568" t="s">
        <v>111</v>
      </c>
      <c r="D2568">
        <v>1033</v>
      </c>
      <c r="E2568" t="s">
        <v>39</v>
      </c>
      <c r="F2568" s="1">
        <v>39620612.390000001</v>
      </c>
      <c r="G2568" s="1">
        <v>61176.1</v>
      </c>
      <c r="H2568" s="1">
        <v>31406809.309999999</v>
      </c>
      <c r="I2568" s="1">
        <v>47398.86</v>
      </c>
      <c r="J2568" s="2">
        <v>15</v>
      </c>
      <c r="K2568" s="2">
        <v>1</v>
      </c>
    </row>
    <row r="2569" spans="1:11" x14ac:dyDescent="0.25">
      <c r="A2569" t="s">
        <v>9</v>
      </c>
      <c r="B2569" s="3">
        <v>46262</v>
      </c>
      <c r="C2569" t="s">
        <v>111</v>
      </c>
      <c r="D2569">
        <v>1035</v>
      </c>
      <c r="E2569" t="s">
        <v>40</v>
      </c>
      <c r="F2569" s="1">
        <v>32198002.510000002</v>
      </c>
      <c r="G2569" s="1">
        <v>1068707.44</v>
      </c>
      <c r="H2569" s="1">
        <v>25236238.109999999</v>
      </c>
      <c r="I2569" s="1">
        <v>828170.97</v>
      </c>
      <c r="J2569" s="2">
        <v>410.06200000000001</v>
      </c>
      <c r="K2569" s="2">
        <v>12</v>
      </c>
    </row>
    <row r="2570" spans="1:11" x14ac:dyDescent="0.25">
      <c r="A2570" t="s">
        <v>9</v>
      </c>
      <c r="B2570" s="3">
        <v>46262</v>
      </c>
      <c r="C2570" t="s">
        <v>111</v>
      </c>
      <c r="D2570">
        <v>1036</v>
      </c>
      <c r="E2570" t="s">
        <v>41</v>
      </c>
      <c r="F2570" s="1">
        <v>14117044.84</v>
      </c>
      <c r="H2570" s="1">
        <v>11125232.689999999</v>
      </c>
    </row>
    <row r="2571" spans="1:11" x14ac:dyDescent="0.25">
      <c r="A2571" t="s">
        <v>9</v>
      </c>
      <c r="B2571" s="3">
        <v>46262</v>
      </c>
      <c r="C2571" t="s">
        <v>111</v>
      </c>
      <c r="D2571">
        <v>1038</v>
      </c>
      <c r="E2571" t="s">
        <v>42</v>
      </c>
      <c r="F2571" s="1">
        <v>67045001.409999996</v>
      </c>
      <c r="G2571" s="1">
        <v>505061.12</v>
      </c>
      <c r="H2571" s="1">
        <v>52815597.210000001</v>
      </c>
      <c r="I2571" s="1">
        <v>400235.6</v>
      </c>
      <c r="J2571" s="2">
        <v>204.73</v>
      </c>
      <c r="K2571" s="2">
        <v>10</v>
      </c>
    </row>
    <row r="2572" spans="1:11" x14ac:dyDescent="0.25">
      <c r="A2572" t="s">
        <v>9</v>
      </c>
      <c r="B2572" s="3">
        <v>46262</v>
      </c>
      <c r="C2572" t="s">
        <v>111</v>
      </c>
      <c r="D2572">
        <v>1039</v>
      </c>
      <c r="E2572" t="s">
        <v>43</v>
      </c>
      <c r="F2572" s="1">
        <v>60316429.090000004</v>
      </c>
      <c r="H2572" s="1">
        <v>47306480.369999997</v>
      </c>
    </row>
    <row r="2573" spans="1:11" x14ac:dyDescent="0.25">
      <c r="A2573" t="s">
        <v>9</v>
      </c>
      <c r="B2573" s="3">
        <v>46262</v>
      </c>
      <c r="C2573" t="s">
        <v>111</v>
      </c>
      <c r="D2573">
        <v>1042</v>
      </c>
      <c r="E2573" t="s">
        <v>44</v>
      </c>
      <c r="F2573" s="1">
        <v>38330271.479999997</v>
      </c>
      <c r="G2573" s="1">
        <v>147913.57</v>
      </c>
      <c r="H2573" s="1">
        <v>30389964.609999999</v>
      </c>
      <c r="I2573" s="1">
        <v>117579.84</v>
      </c>
      <c r="J2573" s="2">
        <v>55.540999999999997</v>
      </c>
      <c r="K2573" s="2">
        <v>2</v>
      </c>
    </row>
    <row r="2574" spans="1:11" x14ac:dyDescent="0.25">
      <c r="A2574" t="s">
        <v>9</v>
      </c>
      <c r="B2574" s="3">
        <v>46262</v>
      </c>
      <c r="C2574" t="s">
        <v>111</v>
      </c>
      <c r="D2574">
        <v>1043</v>
      </c>
      <c r="E2574" t="s">
        <v>45</v>
      </c>
      <c r="F2574" s="1">
        <v>36539492.950000003</v>
      </c>
      <c r="H2574" s="1">
        <v>28627506.190000001</v>
      </c>
    </row>
    <row r="2575" spans="1:11" x14ac:dyDescent="0.25">
      <c r="A2575" t="s">
        <v>9</v>
      </c>
      <c r="B2575" s="3">
        <v>46262</v>
      </c>
      <c r="C2575" t="s">
        <v>111</v>
      </c>
      <c r="D2575">
        <v>1044</v>
      </c>
      <c r="E2575" t="s">
        <v>46</v>
      </c>
      <c r="F2575" s="1">
        <v>13370832.609999999</v>
      </c>
      <c r="H2575" s="1">
        <v>10460958.300000001</v>
      </c>
    </row>
    <row r="2576" spans="1:11" x14ac:dyDescent="0.25">
      <c r="A2576" t="s">
        <v>9</v>
      </c>
      <c r="B2576" s="3">
        <v>46262</v>
      </c>
      <c r="C2576" t="s">
        <v>111</v>
      </c>
      <c r="D2576">
        <v>1045</v>
      </c>
      <c r="E2576" t="s">
        <v>47</v>
      </c>
      <c r="F2576" s="1">
        <v>14261447.75</v>
      </c>
      <c r="H2576" s="1">
        <v>11302331.720000001</v>
      </c>
    </row>
    <row r="2577" spans="1:11" x14ac:dyDescent="0.25">
      <c r="A2577" t="s">
        <v>9</v>
      </c>
      <c r="B2577" s="3">
        <v>46262</v>
      </c>
      <c r="C2577" t="s">
        <v>111</v>
      </c>
      <c r="D2577">
        <v>1046</v>
      </c>
      <c r="E2577" t="s">
        <v>48</v>
      </c>
      <c r="F2577" s="1">
        <v>19267248.469999999</v>
      </c>
      <c r="H2577" s="1">
        <v>15156127.050000001</v>
      </c>
    </row>
    <row r="2578" spans="1:11" x14ac:dyDescent="0.25">
      <c r="A2578" t="s">
        <v>9</v>
      </c>
      <c r="B2578" s="3">
        <v>46262</v>
      </c>
      <c r="C2578" t="s">
        <v>111</v>
      </c>
      <c r="D2578">
        <v>1050</v>
      </c>
      <c r="E2578" t="s">
        <v>49</v>
      </c>
      <c r="F2578" s="1">
        <v>33975212.18</v>
      </c>
      <c r="H2578" s="1">
        <v>26697200.07</v>
      </c>
    </row>
    <row r="2579" spans="1:11" x14ac:dyDescent="0.25">
      <c r="A2579" t="s">
        <v>9</v>
      </c>
      <c r="B2579" s="3">
        <v>46262</v>
      </c>
      <c r="C2579" t="s">
        <v>111</v>
      </c>
      <c r="D2579">
        <v>1051</v>
      </c>
      <c r="E2579" t="s">
        <v>50</v>
      </c>
      <c r="F2579" s="1">
        <v>52901107.049999997</v>
      </c>
      <c r="G2579" s="1">
        <v>1194569.55</v>
      </c>
      <c r="H2579" s="1">
        <v>42055976.130000003</v>
      </c>
      <c r="I2579" s="1">
        <v>912532.81</v>
      </c>
      <c r="J2579" s="2">
        <v>28</v>
      </c>
      <c r="K2579" s="2">
        <v>2</v>
      </c>
    </row>
    <row r="2580" spans="1:11" x14ac:dyDescent="0.25">
      <c r="A2580" t="s">
        <v>9</v>
      </c>
      <c r="B2580" s="3">
        <v>46262</v>
      </c>
      <c r="C2580" t="s">
        <v>111</v>
      </c>
      <c r="D2580">
        <v>1052</v>
      </c>
      <c r="E2580" t="s">
        <v>51</v>
      </c>
      <c r="F2580" s="1">
        <v>41187947.450000003</v>
      </c>
      <c r="H2580" s="1">
        <v>32779956</v>
      </c>
    </row>
    <row r="2581" spans="1:11" x14ac:dyDescent="0.25">
      <c r="A2581" t="s">
        <v>9</v>
      </c>
      <c r="B2581" s="3">
        <v>46262</v>
      </c>
      <c r="C2581" t="s">
        <v>111</v>
      </c>
      <c r="D2581">
        <v>1053</v>
      </c>
      <c r="E2581" t="s">
        <v>52</v>
      </c>
      <c r="F2581" s="1">
        <v>46708414.229999997</v>
      </c>
      <c r="G2581" s="1">
        <v>326819.78000000003</v>
      </c>
      <c r="H2581" s="1">
        <v>36964196.890000001</v>
      </c>
      <c r="I2581" s="1">
        <v>255749.22</v>
      </c>
      <c r="J2581" s="2">
        <v>111.11199999999999</v>
      </c>
      <c r="K2581" s="2">
        <v>2</v>
      </c>
    </row>
    <row r="2582" spans="1:11" x14ac:dyDescent="0.25">
      <c r="A2582" t="s">
        <v>9</v>
      </c>
      <c r="B2582" s="3">
        <v>46262</v>
      </c>
      <c r="C2582" t="s">
        <v>111</v>
      </c>
      <c r="D2582">
        <v>1054</v>
      </c>
      <c r="E2582" t="s">
        <v>53</v>
      </c>
      <c r="F2582" s="1">
        <v>44502067.68</v>
      </c>
      <c r="G2582" s="1">
        <v>3390810.8</v>
      </c>
      <c r="H2582" s="1">
        <v>34862498.140000001</v>
      </c>
      <c r="I2582" s="1">
        <v>2618531.27</v>
      </c>
      <c r="J2582" s="2">
        <v>842.87599999999998</v>
      </c>
      <c r="K2582" s="2">
        <v>24</v>
      </c>
    </row>
    <row r="2583" spans="1:11" x14ac:dyDescent="0.25">
      <c r="A2583" t="s">
        <v>9</v>
      </c>
      <c r="B2583" s="3">
        <v>46262</v>
      </c>
      <c r="C2583" t="s">
        <v>111</v>
      </c>
      <c r="D2583">
        <v>1055</v>
      </c>
      <c r="E2583" t="s">
        <v>54</v>
      </c>
      <c r="F2583" s="1">
        <v>46416306.539999999</v>
      </c>
      <c r="G2583" s="1">
        <v>122677.2</v>
      </c>
      <c r="H2583" s="1">
        <v>36343364.869999997</v>
      </c>
      <c r="I2583" s="1">
        <v>95720.81</v>
      </c>
      <c r="J2583" s="2">
        <v>56.795000000000002</v>
      </c>
      <c r="K2583" s="2">
        <v>5</v>
      </c>
    </row>
    <row r="2584" spans="1:11" x14ac:dyDescent="0.25">
      <c r="A2584" t="s">
        <v>9</v>
      </c>
      <c r="B2584" s="3">
        <v>46262</v>
      </c>
      <c r="C2584" t="s">
        <v>111</v>
      </c>
      <c r="D2584">
        <v>1056</v>
      </c>
      <c r="E2584" t="s">
        <v>55</v>
      </c>
      <c r="F2584" s="1">
        <v>30647539.309999999</v>
      </c>
      <c r="G2584" s="1">
        <v>1099988</v>
      </c>
      <c r="H2584" s="1">
        <v>24201971.050000001</v>
      </c>
      <c r="I2584" s="1">
        <v>916279.41</v>
      </c>
      <c r="J2584" s="2">
        <v>1</v>
      </c>
      <c r="K2584" s="2">
        <v>1</v>
      </c>
    </row>
    <row r="2585" spans="1:11" x14ac:dyDescent="0.25">
      <c r="A2585" t="s">
        <v>9</v>
      </c>
      <c r="B2585" s="3">
        <v>46262</v>
      </c>
      <c r="C2585" t="s">
        <v>111</v>
      </c>
      <c r="D2585">
        <v>1057</v>
      </c>
      <c r="E2585" t="s">
        <v>56</v>
      </c>
      <c r="F2585" s="1">
        <v>73354999.260000005</v>
      </c>
      <c r="G2585" s="1">
        <v>1512666.41</v>
      </c>
      <c r="H2585" s="1">
        <v>57698697.590000004</v>
      </c>
      <c r="I2585" s="1">
        <v>1167088.21</v>
      </c>
      <c r="J2585" s="2">
        <v>527.09199999999998</v>
      </c>
      <c r="K2585" s="2">
        <v>21</v>
      </c>
    </row>
    <row r="2586" spans="1:11" x14ac:dyDescent="0.25">
      <c r="A2586" t="s">
        <v>9</v>
      </c>
      <c r="B2586" s="3">
        <v>46262</v>
      </c>
      <c r="C2586" t="s">
        <v>111</v>
      </c>
      <c r="D2586">
        <v>1058</v>
      </c>
      <c r="E2586" t="s">
        <v>57</v>
      </c>
      <c r="F2586" s="1">
        <v>40178573.270000003</v>
      </c>
      <c r="G2586" s="1">
        <v>1534742.95</v>
      </c>
      <c r="H2586" s="1">
        <v>31418269.66</v>
      </c>
      <c r="I2586" s="1">
        <v>1180217.82</v>
      </c>
      <c r="J2586" s="2">
        <v>267.214</v>
      </c>
      <c r="K2586" s="2">
        <v>18</v>
      </c>
    </row>
    <row r="2587" spans="1:11" x14ac:dyDescent="0.25">
      <c r="A2587" t="s">
        <v>9</v>
      </c>
      <c r="B2587" s="3">
        <v>46262</v>
      </c>
      <c r="C2587" t="s">
        <v>111</v>
      </c>
      <c r="D2587">
        <v>1059</v>
      </c>
      <c r="E2587" t="s">
        <v>58</v>
      </c>
      <c r="F2587" s="1">
        <v>40772224.240000002</v>
      </c>
      <c r="G2587" s="1">
        <v>329999</v>
      </c>
      <c r="H2587" s="1">
        <v>31922797.050000001</v>
      </c>
      <c r="I2587" s="1">
        <v>255681.04</v>
      </c>
      <c r="J2587" s="2">
        <v>1</v>
      </c>
      <c r="K2587" s="2">
        <v>1</v>
      </c>
    </row>
    <row r="2588" spans="1:11" x14ac:dyDescent="0.25">
      <c r="A2588" t="s">
        <v>9</v>
      </c>
      <c r="B2588" s="3">
        <v>46262</v>
      </c>
      <c r="C2588" t="s">
        <v>111</v>
      </c>
      <c r="D2588">
        <v>1060</v>
      </c>
      <c r="E2588" t="s">
        <v>59</v>
      </c>
      <c r="F2588" s="1">
        <v>32015450.5</v>
      </c>
      <c r="H2588" s="1">
        <v>25613690.550000001</v>
      </c>
    </row>
    <row r="2589" spans="1:11" x14ac:dyDescent="0.25">
      <c r="A2589" t="s">
        <v>9</v>
      </c>
      <c r="B2589" s="3">
        <v>46262</v>
      </c>
      <c r="C2589" t="s">
        <v>111</v>
      </c>
      <c r="D2589">
        <v>1061</v>
      </c>
      <c r="E2589" t="s">
        <v>60</v>
      </c>
      <c r="F2589" s="1">
        <v>42929189.270000003</v>
      </c>
      <c r="G2589" s="1">
        <v>99267.5</v>
      </c>
      <c r="H2589" s="1">
        <v>33528167.940000001</v>
      </c>
      <c r="I2589" s="1">
        <v>78379.199999999997</v>
      </c>
      <c r="J2589" s="2">
        <v>27.434000000000001</v>
      </c>
      <c r="K2589" s="2">
        <v>3</v>
      </c>
    </row>
    <row r="2590" spans="1:11" x14ac:dyDescent="0.25">
      <c r="A2590" t="s">
        <v>9</v>
      </c>
      <c r="B2590" s="3">
        <v>46262</v>
      </c>
      <c r="C2590" t="s">
        <v>111</v>
      </c>
      <c r="D2590">
        <v>1066</v>
      </c>
      <c r="E2590" t="s">
        <v>105</v>
      </c>
      <c r="F2590" s="1">
        <v>2434753.62</v>
      </c>
      <c r="H2590" s="1">
        <v>1892023.78</v>
      </c>
    </row>
    <row r="2591" spans="1:11" x14ac:dyDescent="0.25">
      <c r="A2591" t="s">
        <v>9</v>
      </c>
      <c r="B2591" s="3">
        <v>46262</v>
      </c>
      <c r="C2591" t="s">
        <v>111</v>
      </c>
      <c r="D2591">
        <v>1067</v>
      </c>
      <c r="E2591" t="s">
        <v>61</v>
      </c>
      <c r="F2591" s="1">
        <v>34597572.439999998</v>
      </c>
      <c r="G2591" s="1">
        <v>343464.79</v>
      </c>
      <c r="H2591" s="1">
        <v>27203899.66</v>
      </c>
      <c r="I2591" s="1">
        <v>278492.59999999998</v>
      </c>
      <c r="J2591" s="2">
        <v>96.507999999999996</v>
      </c>
      <c r="K2591" s="2">
        <v>5</v>
      </c>
    </row>
    <row r="2592" spans="1:11" x14ac:dyDescent="0.25">
      <c r="A2592" t="s">
        <v>9</v>
      </c>
      <c r="B2592" s="3">
        <v>46262</v>
      </c>
      <c r="C2592" t="s">
        <v>111</v>
      </c>
      <c r="D2592">
        <v>1068</v>
      </c>
      <c r="E2592" t="s">
        <v>62</v>
      </c>
      <c r="F2592" s="1">
        <v>50194980.689999998</v>
      </c>
      <c r="H2592" s="1">
        <v>39336594.659999996</v>
      </c>
    </row>
    <row r="2593" spans="1:11" x14ac:dyDescent="0.25">
      <c r="A2593" t="s">
        <v>9</v>
      </c>
      <c r="B2593" s="3">
        <v>46262</v>
      </c>
      <c r="C2593" t="s">
        <v>111</v>
      </c>
      <c r="D2593">
        <v>1074</v>
      </c>
      <c r="E2593" t="s">
        <v>63</v>
      </c>
      <c r="F2593" s="1">
        <v>24720877.420000002</v>
      </c>
      <c r="G2593" s="1">
        <v>466533.65</v>
      </c>
      <c r="H2593" s="1">
        <v>19395252.09</v>
      </c>
      <c r="I2593" s="1">
        <v>358121.01</v>
      </c>
      <c r="J2593" s="2">
        <v>50.104999999999997</v>
      </c>
      <c r="K2593" s="2">
        <v>2</v>
      </c>
    </row>
    <row r="2594" spans="1:11" x14ac:dyDescent="0.25">
      <c r="A2594" t="s">
        <v>9</v>
      </c>
      <c r="B2594" s="3">
        <v>46262</v>
      </c>
      <c r="C2594" t="s">
        <v>111</v>
      </c>
      <c r="D2594">
        <v>1075</v>
      </c>
      <c r="E2594" t="s">
        <v>64</v>
      </c>
      <c r="F2594" s="1">
        <v>49338961.409999996</v>
      </c>
      <c r="H2594" s="1">
        <v>39118360.560000002</v>
      </c>
    </row>
    <row r="2595" spans="1:11" x14ac:dyDescent="0.25">
      <c r="A2595" t="s">
        <v>9</v>
      </c>
      <c r="B2595" s="3">
        <v>46262</v>
      </c>
      <c r="C2595" t="s">
        <v>111</v>
      </c>
      <c r="D2595">
        <v>1076</v>
      </c>
      <c r="E2595" t="s">
        <v>65</v>
      </c>
      <c r="F2595" s="1">
        <v>33995196.939999998</v>
      </c>
      <c r="H2595" s="1">
        <v>26773045.870000001</v>
      </c>
    </row>
    <row r="2596" spans="1:11" x14ac:dyDescent="0.25">
      <c r="A2596" t="s">
        <v>9</v>
      </c>
      <c r="B2596" s="3">
        <v>46262</v>
      </c>
      <c r="C2596" t="s">
        <v>111</v>
      </c>
      <c r="D2596">
        <v>1077</v>
      </c>
      <c r="E2596" t="s">
        <v>66</v>
      </c>
      <c r="F2596" s="1">
        <v>50572174.549999997</v>
      </c>
      <c r="H2596" s="1">
        <v>40193179.299999997</v>
      </c>
    </row>
    <row r="2597" spans="1:11" x14ac:dyDescent="0.25">
      <c r="A2597" t="s">
        <v>9</v>
      </c>
      <c r="B2597" s="3">
        <v>46262</v>
      </c>
      <c r="C2597" t="s">
        <v>111</v>
      </c>
      <c r="D2597">
        <v>1078</v>
      </c>
      <c r="E2597" t="s">
        <v>67</v>
      </c>
      <c r="F2597" s="1">
        <v>61250169.729999997</v>
      </c>
      <c r="H2597" s="1">
        <v>48505182.890000001</v>
      </c>
    </row>
    <row r="2598" spans="1:11" x14ac:dyDescent="0.25">
      <c r="A2598" t="s">
        <v>9</v>
      </c>
      <c r="B2598" s="3">
        <v>46262</v>
      </c>
      <c r="C2598" t="s">
        <v>111</v>
      </c>
      <c r="D2598">
        <v>1080</v>
      </c>
      <c r="E2598" t="s">
        <v>68</v>
      </c>
      <c r="F2598" s="1">
        <v>40670287.140000001</v>
      </c>
      <c r="G2598" s="1">
        <v>1126365.3500000001</v>
      </c>
      <c r="H2598" s="1">
        <v>31727949.640000001</v>
      </c>
      <c r="I2598" s="1">
        <v>890887.93</v>
      </c>
      <c r="J2598" s="2">
        <v>492.61599999999999</v>
      </c>
      <c r="K2598" s="2">
        <v>13</v>
      </c>
    </row>
    <row r="2599" spans="1:11" x14ac:dyDescent="0.25">
      <c r="A2599" t="s">
        <v>9</v>
      </c>
      <c r="B2599" s="3">
        <v>46262</v>
      </c>
      <c r="C2599" t="s">
        <v>111</v>
      </c>
      <c r="D2599">
        <v>1081</v>
      </c>
      <c r="E2599" t="s">
        <v>69</v>
      </c>
      <c r="F2599" s="1">
        <v>30722654.620000001</v>
      </c>
      <c r="H2599" s="1">
        <v>24267942.140000001</v>
      </c>
    </row>
    <row r="2600" spans="1:11" x14ac:dyDescent="0.25">
      <c r="A2600" t="s">
        <v>9</v>
      </c>
      <c r="B2600" s="3">
        <v>46262</v>
      </c>
      <c r="C2600" t="s">
        <v>111</v>
      </c>
      <c r="D2600">
        <v>1082</v>
      </c>
      <c r="E2600" t="s">
        <v>70</v>
      </c>
      <c r="F2600" s="1">
        <v>18945739.43</v>
      </c>
      <c r="G2600" s="1">
        <v>1185598.31</v>
      </c>
      <c r="H2600" s="1">
        <v>15036825.6</v>
      </c>
      <c r="I2600" s="1">
        <v>918593.75</v>
      </c>
      <c r="J2600" s="2">
        <v>2</v>
      </c>
      <c r="K2600" s="2">
        <v>1</v>
      </c>
    </row>
    <row r="2601" spans="1:11" x14ac:dyDescent="0.25">
      <c r="A2601" t="s">
        <v>9</v>
      </c>
      <c r="B2601" s="3">
        <v>46262</v>
      </c>
      <c r="C2601" t="s">
        <v>111</v>
      </c>
      <c r="D2601">
        <v>1084</v>
      </c>
      <c r="E2601" t="s">
        <v>71</v>
      </c>
      <c r="F2601" s="1">
        <v>12213208.619999999</v>
      </c>
      <c r="G2601" s="1">
        <v>64968.51</v>
      </c>
      <c r="H2601" s="1">
        <v>9623644.3499999996</v>
      </c>
      <c r="I2601" s="1">
        <v>51442.85</v>
      </c>
      <c r="J2601" s="2">
        <v>31</v>
      </c>
      <c r="K2601" s="2">
        <v>2</v>
      </c>
    </row>
    <row r="2602" spans="1:11" x14ac:dyDescent="0.25">
      <c r="A2602" t="s">
        <v>9</v>
      </c>
      <c r="B2602" s="3">
        <v>46262</v>
      </c>
      <c r="C2602" t="s">
        <v>111</v>
      </c>
      <c r="D2602">
        <v>1085</v>
      </c>
      <c r="E2602" t="s">
        <v>72</v>
      </c>
      <c r="F2602" s="1">
        <v>26563812.890000001</v>
      </c>
      <c r="G2602" s="1">
        <v>134999.09</v>
      </c>
      <c r="H2602" s="1">
        <v>20981194.609999999</v>
      </c>
      <c r="I2602" s="1">
        <v>104596.4</v>
      </c>
      <c r="J2602" s="2">
        <v>1</v>
      </c>
      <c r="K2602" s="2">
        <v>1</v>
      </c>
    </row>
    <row r="2603" spans="1:11" x14ac:dyDescent="0.25">
      <c r="A2603" t="s">
        <v>9</v>
      </c>
      <c r="B2603" s="3">
        <v>46262</v>
      </c>
      <c r="C2603" t="s">
        <v>111</v>
      </c>
      <c r="D2603">
        <v>1086</v>
      </c>
      <c r="E2603" t="s">
        <v>73</v>
      </c>
      <c r="F2603" s="1">
        <v>44070554.799999997</v>
      </c>
      <c r="H2603" s="1">
        <v>34665485.649999999</v>
      </c>
    </row>
    <row r="2604" spans="1:11" x14ac:dyDescent="0.25">
      <c r="A2604" t="s">
        <v>9</v>
      </c>
      <c r="B2604" s="3">
        <v>46262</v>
      </c>
      <c r="C2604" t="s">
        <v>111</v>
      </c>
      <c r="D2604">
        <v>1087</v>
      </c>
      <c r="E2604" t="s">
        <v>74</v>
      </c>
      <c r="F2604" s="1">
        <v>52887075.840000004</v>
      </c>
      <c r="G2604" s="1">
        <v>2720528.12</v>
      </c>
      <c r="H2604" s="1">
        <v>41753977.640000001</v>
      </c>
      <c r="I2604" s="1">
        <v>2141140.17</v>
      </c>
      <c r="J2604" s="2">
        <v>985.09699999999998</v>
      </c>
      <c r="K2604" s="2">
        <v>25</v>
      </c>
    </row>
    <row r="2605" spans="1:11" x14ac:dyDescent="0.25">
      <c r="A2605" t="s">
        <v>9</v>
      </c>
      <c r="B2605" s="3">
        <v>46262</v>
      </c>
      <c r="C2605" t="s">
        <v>111</v>
      </c>
      <c r="D2605">
        <v>1088</v>
      </c>
      <c r="E2605" t="s">
        <v>75</v>
      </c>
      <c r="F2605" s="1">
        <v>43821727.520000003</v>
      </c>
      <c r="G2605" s="1">
        <v>49946.7</v>
      </c>
      <c r="H2605" s="1">
        <v>34839756.200000003</v>
      </c>
      <c r="I2605" s="1">
        <v>38698.370000000003</v>
      </c>
      <c r="J2605" s="2">
        <v>4</v>
      </c>
      <c r="K2605" s="2">
        <v>1</v>
      </c>
    </row>
    <row r="2606" spans="1:11" x14ac:dyDescent="0.25">
      <c r="A2606" t="s">
        <v>9</v>
      </c>
      <c r="B2606" s="3">
        <v>46262</v>
      </c>
      <c r="C2606" t="s">
        <v>111</v>
      </c>
      <c r="D2606">
        <v>1092</v>
      </c>
      <c r="E2606" t="s">
        <v>76</v>
      </c>
      <c r="F2606" s="1">
        <v>36373895.960000001</v>
      </c>
      <c r="H2606" s="1">
        <v>28572552.579999998</v>
      </c>
    </row>
    <row r="2607" spans="1:11" x14ac:dyDescent="0.25">
      <c r="A2607" t="s">
        <v>9</v>
      </c>
      <c r="B2607" s="3">
        <v>46262</v>
      </c>
      <c r="C2607" t="s">
        <v>111</v>
      </c>
      <c r="D2607">
        <v>1093</v>
      </c>
      <c r="E2607" t="s">
        <v>77</v>
      </c>
      <c r="F2607" s="1">
        <v>56797818.939999998</v>
      </c>
      <c r="H2607" s="1">
        <v>44818801.399999999</v>
      </c>
    </row>
    <row r="2608" spans="1:11" x14ac:dyDescent="0.25">
      <c r="A2608" t="s">
        <v>9</v>
      </c>
      <c r="B2608" s="3">
        <v>46262</v>
      </c>
      <c r="C2608" t="s">
        <v>111</v>
      </c>
      <c r="D2608">
        <v>1096</v>
      </c>
      <c r="E2608" t="s">
        <v>78</v>
      </c>
      <c r="F2608" s="1">
        <v>38045702</v>
      </c>
      <c r="H2608" s="1">
        <v>29986911.600000001</v>
      </c>
    </row>
    <row r="2609" spans="1:11" x14ac:dyDescent="0.25">
      <c r="A2609" t="s">
        <v>9</v>
      </c>
      <c r="B2609" s="3">
        <v>46262</v>
      </c>
      <c r="C2609" t="s">
        <v>111</v>
      </c>
      <c r="D2609">
        <v>1097</v>
      </c>
      <c r="E2609" t="s">
        <v>79</v>
      </c>
      <c r="F2609" s="1">
        <v>32664279.170000002</v>
      </c>
      <c r="G2609" s="1">
        <v>399999</v>
      </c>
      <c r="H2609" s="1">
        <v>25670407.219999999</v>
      </c>
      <c r="I2609" s="1">
        <v>309916.58</v>
      </c>
      <c r="J2609" s="2">
        <v>1</v>
      </c>
      <c r="K2609" s="2">
        <v>1</v>
      </c>
    </row>
    <row r="2610" spans="1:11" x14ac:dyDescent="0.25">
      <c r="A2610" t="s">
        <v>9</v>
      </c>
      <c r="B2610" s="3">
        <v>46262</v>
      </c>
      <c r="C2610" t="s">
        <v>111</v>
      </c>
      <c r="D2610">
        <v>1098</v>
      </c>
      <c r="E2610" t="s">
        <v>80</v>
      </c>
      <c r="F2610" s="1">
        <v>31814728.199999999</v>
      </c>
      <c r="G2610" s="1">
        <v>515854.79</v>
      </c>
      <c r="H2610" s="1">
        <v>24883602.829999998</v>
      </c>
      <c r="I2610" s="1">
        <v>399901.72</v>
      </c>
      <c r="J2610" s="2">
        <v>29</v>
      </c>
      <c r="K2610" s="2">
        <v>2</v>
      </c>
    </row>
    <row r="2611" spans="1:11" x14ac:dyDescent="0.25">
      <c r="A2611" t="s">
        <v>9</v>
      </c>
      <c r="B2611" s="3">
        <v>46262</v>
      </c>
      <c r="C2611" t="s">
        <v>111</v>
      </c>
      <c r="D2611">
        <v>1099</v>
      </c>
      <c r="E2611" t="s">
        <v>81</v>
      </c>
      <c r="F2611" s="1">
        <v>38434282.060000002</v>
      </c>
      <c r="G2611" s="1">
        <v>-28553.4</v>
      </c>
      <c r="H2611" s="1">
        <v>31082526.350000001</v>
      </c>
      <c r="I2611" s="1">
        <v>-22122.959999999999</v>
      </c>
      <c r="J2611" s="2">
        <v>-12</v>
      </c>
      <c r="K2611" s="2">
        <v>1</v>
      </c>
    </row>
    <row r="2612" spans="1:11" x14ac:dyDescent="0.25">
      <c r="A2612" t="s">
        <v>9</v>
      </c>
      <c r="B2612" s="3">
        <v>46262</v>
      </c>
      <c r="C2612" t="s">
        <v>111</v>
      </c>
      <c r="D2612">
        <v>1100</v>
      </c>
      <c r="E2612" t="s">
        <v>82</v>
      </c>
      <c r="F2612" s="1">
        <v>36339818.890000001</v>
      </c>
      <c r="H2612" s="1">
        <v>28854063.899999999</v>
      </c>
    </row>
    <row r="2613" spans="1:11" x14ac:dyDescent="0.25">
      <c r="A2613" t="s">
        <v>9</v>
      </c>
      <c r="B2613" s="3">
        <v>46262</v>
      </c>
      <c r="C2613" t="s">
        <v>111</v>
      </c>
      <c r="D2613">
        <v>1102</v>
      </c>
      <c r="E2613" t="s">
        <v>107</v>
      </c>
      <c r="F2613" s="1">
        <v>2734070.1</v>
      </c>
      <c r="H2613" s="1">
        <v>2126480.9500000002</v>
      </c>
    </row>
    <row r="2614" spans="1:11" x14ac:dyDescent="0.25">
      <c r="A2614" t="s">
        <v>9</v>
      </c>
      <c r="B2614" s="3">
        <v>46262</v>
      </c>
      <c r="C2614" t="s">
        <v>111</v>
      </c>
      <c r="D2614">
        <v>1103</v>
      </c>
      <c r="E2614" t="s">
        <v>113</v>
      </c>
      <c r="F2614" s="1">
        <v>-998547.2</v>
      </c>
      <c r="H2614" s="1">
        <v>-773667.78</v>
      </c>
    </row>
    <row r="2615" spans="1:11" x14ac:dyDescent="0.25">
      <c r="A2615" t="s">
        <v>9</v>
      </c>
      <c r="B2615" s="3">
        <v>46262</v>
      </c>
      <c r="C2615" t="s">
        <v>111</v>
      </c>
      <c r="D2615">
        <v>1106</v>
      </c>
      <c r="E2615" t="s">
        <v>83</v>
      </c>
      <c r="F2615" s="1">
        <v>26750755.489999998</v>
      </c>
      <c r="H2615" s="1">
        <v>20961371.629999999</v>
      </c>
    </row>
    <row r="2616" spans="1:11" x14ac:dyDescent="0.25">
      <c r="A2616" t="s">
        <v>9</v>
      </c>
      <c r="B2616" s="3">
        <v>46262</v>
      </c>
      <c r="C2616" t="s">
        <v>111</v>
      </c>
      <c r="D2616">
        <v>1108</v>
      </c>
      <c r="E2616" t="s">
        <v>84</v>
      </c>
      <c r="F2616" s="1">
        <v>47566955.630000003</v>
      </c>
      <c r="G2616" s="1">
        <v>188065.35</v>
      </c>
      <c r="H2616" s="1">
        <v>37550343.390000001</v>
      </c>
      <c r="I2616" s="1">
        <v>148962.98000000001</v>
      </c>
      <c r="J2616" s="2">
        <v>75.540999999999997</v>
      </c>
      <c r="K2616" s="2">
        <v>3</v>
      </c>
    </row>
    <row r="2617" spans="1:11" x14ac:dyDescent="0.25">
      <c r="A2617" t="s">
        <v>9</v>
      </c>
      <c r="B2617" s="3">
        <v>46262</v>
      </c>
      <c r="C2617" t="s">
        <v>111</v>
      </c>
      <c r="D2617">
        <v>1109</v>
      </c>
      <c r="E2617" t="s">
        <v>108</v>
      </c>
      <c r="F2617" s="1">
        <v>3138943.86</v>
      </c>
      <c r="H2617" s="1">
        <v>2433978.0699999998</v>
      </c>
    </row>
    <row r="2618" spans="1:11" x14ac:dyDescent="0.25">
      <c r="A2618" t="s">
        <v>9</v>
      </c>
      <c r="B2618" s="3">
        <v>46262</v>
      </c>
      <c r="C2618" t="s">
        <v>111</v>
      </c>
      <c r="D2618">
        <v>1110</v>
      </c>
      <c r="E2618" t="s">
        <v>85</v>
      </c>
      <c r="F2618" s="1">
        <v>26060223.41</v>
      </c>
      <c r="H2618" s="1">
        <v>20529215.109999999</v>
      </c>
    </row>
    <row r="2619" spans="1:11" x14ac:dyDescent="0.25">
      <c r="A2619" t="s">
        <v>9</v>
      </c>
      <c r="B2619" s="3">
        <v>46262</v>
      </c>
      <c r="C2619" t="s">
        <v>111</v>
      </c>
      <c r="D2619">
        <v>1111</v>
      </c>
      <c r="E2619" t="s">
        <v>86</v>
      </c>
      <c r="F2619" s="1">
        <v>43315346.590000004</v>
      </c>
      <c r="G2619" s="1">
        <v>509199.19</v>
      </c>
      <c r="H2619" s="1">
        <v>34381495.43</v>
      </c>
      <c r="I2619" s="1">
        <v>394524.18</v>
      </c>
      <c r="J2619" s="2">
        <v>1</v>
      </c>
      <c r="K2619" s="2">
        <v>1</v>
      </c>
    </row>
    <row r="2620" spans="1:11" x14ac:dyDescent="0.25">
      <c r="A2620" t="s">
        <v>9</v>
      </c>
      <c r="B2620" s="3">
        <v>46262</v>
      </c>
      <c r="C2620" t="s">
        <v>111</v>
      </c>
      <c r="D2620">
        <v>1114</v>
      </c>
      <c r="E2620" t="s">
        <v>87</v>
      </c>
      <c r="F2620" s="1">
        <v>26462261.09</v>
      </c>
      <c r="G2620" s="1">
        <v>49792.35</v>
      </c>
      <c r="H2620" s="1">
        <v>20904280.050000001</v>
      </c>
      <c r="I2620" s="1">
        <v>41090.93</v>
      </c>
      <c r="J2620" s="2">
        <v>25.99</v>
      </c>
      <c r="K2620" s="2">
        <v>1</v>
      </c>
    </row>
    <row r="2621" spans="1:11" x14ac:dyDescent="0.25">
      <c r="A2621" t="s">
        <v>9</v>
      </c>
      <c r="B2621" s="3">
        <v>46262</v>
      </c>
      <c r="C2621" t="s">
        <v>111</v>
      </c>
      <c r="D2621">
        <v>1115</v>
      </c>
      <c r="E2621" t="s">
        <v>88</v>
      </c>
      <c r="F2621" s="1">
        <v>40295516.609999999</v>
      </c>
      <c r="G2621" s="1">
        <v>295911.03999999998</v>
      </c>
      <c r="H2621" s="1">
        <v>31930721.32</v>
      </c>
      <c r="I2621" s="1">
        <v>237405.5</v>
      </c>
      <c r="J2621" s="2">
        <v>92.424000000000007</v>
      </c>
      <c r="K2621" s="2">
        <v>7</v>
      </c>
    </row>
    <row r="2622" spans="1:11" x14ac:dyDescent="0.25">
      <c r="A2622" t="s">
        <v>9</v>
      </c>
      <c r="B2622" s="3">
        <v>46262</v>
      </c>
      <c r="C2622" t="s">
        <v>111</v>
      </c>
      <c r="D2622">
        <v>1116</v>
      </c>
      <c r="E2622" t="s">
        <v>89</v>
      </c>
      <c r="F2622" s="1">
        <v>29241265.460000001</v>
      </c>
      <c r="H2622" s="1">
        <v>22947408.539999999</v>
      </c>
    </row>
    <row r="2623" spans="1:11" x14ac:dyDescent="0.25">
      <c r="A2623" t="s">
        <v>9</v>
      </c>
      <c r="B2623" s="3">
        <v>46262</v>
      </c>
      <c r="C2623" t="s">
        <v>111</v>
      </c>
      <c r="D2623">
        <v>1119</v>
      </c>
      <c r="E2623" t="s">
        <v>90</v>
      </c>
      <c r="F2623" s="1">
        <v>24718485.280000001</v>
      </c>
      <c r="H2623" s="1">
        <v>19451507.120000001</v>
      </c>
    </row>
    <row r="2624" spans="1:11" x14ac:dyDescent="0.25">
      <c r="A2624" t="s">
        <v>9</v>
      </c>
      <c r="B2624" s="3">
        <v>46262</v>
      </c>
      <c r="C2624" t="s">
        <v>111</v>
      </c>
      <c r="D2624">
        <v>2997</v>
      </c>
      <c r="E2624" t="s">
        <v>91</v>
      </c>
      <c r="F2624" s="1">
        <v>168126535.34999999</v>
      </c>
      <c r="G2624" s="1">
        <v>11277116.07</v>
      </c>
      <c r="H2624" s="1">
        <v>134194341.94</v>
      </c>
      <c r="I2624" s="1">
        <v>8710779.8599999994</v>
      </c>
      <c r="J2624" s="2">
        <v>3311.65</v>
      </c>
      <c r="K2624" s="2">
        <v>115</v>
      </c>
    </row>
    <row r="2625" spans="1:11" x14ac:dyDescent="0.25">
      <c r="A2625" t="s">
        <v>9</v>
      </c>
      <c r="B2625" s="3">
        <v>46262</v>
      </c>
      <c r="C2625" t="s">
        <v>111</v>
      </c>
      <c r="D2625">
        <v>2998</v>
      </c>
      <c r="E2625" t="s">
        <v>92</v>
      </c>
      <c r="F2625" s="1">
        <v>91866223.510000005</v>
      </c>
      <c r="G2625" s="1">
        <v>7665550.3799999999</v>
      </c>
      <c r="H2625" s="1">
        <v>71882586.689999998</v>
      </c>
      <c r="I2625" s="1">
        <v>5956764.5499999998</v>
      </c>
      <c r="J2625" s="2">
        <v>2737.9430000000002</v>
      </c>
      <c r="K2625" s="2">
        <v>83</v>
      </c>
    </row>
    <row r="2626" spans="1:11" x14ac:dyDescent="0.25">
      <c r="A2626" t="s">
        <v>9</v>
      </c>
      <c r="B2626" s="3">
        <v>46262</v>
      </c>
      <c r="C2626" t="s">
        <v>111</v>
      </c>
      <c r="D2626">
        <v>2999</v>
      </c>
      <c r="E2626" t="s">
        <v>93</v>
      </c>
      <c r="F2626" s="1">
        <v>86346099.049999997</v>
      </c>
      <c r="G2626" s="1">
        <v>4977041.05</v>
      </c>
      <c r="H2626" s="1">
        <v>67642291.900000006</v>
      </c>
      <c r="I2626" s="1">
        <v>3763539.22</v>
      </c>
      <c r="J2626" s="2">
        <v>1816.403</v>
      </c>
      <c r="K2626" s="2">
        <v>65</v>
      </c>
    </row>
    <row r="2627" spans="1:11" x14ac:dyDescent="0.25">
      <c r="A2627" t="s">
        <v>9</v>
      </c>
      <c r="B2627" s="3">
        <v>46262</v>
      </c>
      <c r="C2627" t="s">
        <v>111</v>
      </c>
      <c r="D2627">
        <v>3601</v>
      </c>
      <c r="E2627" t="s">
        <v>94</v>
      </c>
      <c r="F2627" s="1">
        <v>105974131.54000001</v>
      </c>
      <c r="G2627" s="1">
        <v>7645167.1399999997</v>
      </c>
      <c r="H2627" s="1">
        <v>83162828.689999998</v>
      </c>
      <c r="I2627" s="1">
        <v>5910949.6699999999</v>
      </c>
      <c r="J2627" s="2">
        <v>2710.143</v>
      </c>
      <c r="K2627" s="2">
        <v>92</v>
      </c>
    </row>
    <row r="2628" spans="1:11" x14ac:dyDescent="0.25">
      <c r="A2628" t="s">
        <v>9</v>
      </c>
      <c r="B2628" s="3">
        <v>46262</v>
      </c>
      <c r="C2628" t="s">
        <v>111</v>
      </c>
      <c r="D2628">
        <v>3602</v>
      </c>
      <c r="E2628" t="s">
        <v>95</v>
      </c>
      <c r="F2628" s="1">
        <v>74121516.230000004</v>
      </c>
      <c r="G2628" s="1">
        <v>4736994.21</v>
      </c>
      <c r="H2628" s="1">
        <v>58260744.25</v>
      </c>
      <c r="I2628" s="1">
        <v>3658797.07</v>
      </c>
      <c r="J2628" s="2">
        <v>1499.288</v>
      </c>
      <c r="K2628" s="2">
        <v>56</v>
      </c>
    </row>
    <row r="2629" spans="1:11" x14ac:dyDescent="0.25">
      <c r="A2629" t="s">
        <v>9</v>
      </c>
      <c r="B2629" s="3">
        <v>46262</v>
      </c>
      <c r="C2629" t="s">
        <v>111</v>
      </c>
      <c r="D2629">
        <v>3603</v>
      </c>
      <c r="E2629" t="s">
        <v>96</v>
      </c>
      <c r="F2629" s="1">
        <v>78392728.019999996</v>
      </c>
      <c r="G2629" s="1">
        <v>2856945.8</v>
      </c>
      <c r="H2629" s="1">
        <v>61292610.25</v>
      </c>
      <c r="I2629" s="1">
        <v>2196047.2599999998</v>
      </c>
      <c r="J2629" s="2">
        <v>1007.598</v>
      </c>
      <c r="K2629" s="2">
        <v>47</v>
      </c>
    </row>
    <row r="2630" spans="1:11" x14ac:dyDescent="0.25">
      <c r="A2630" t="s">
        <v>9</v>
      </c>
      <c r="B2630" s="3">
        <v>46262</v>
      </c>
      <c r="C2630" t="s">
        <v>111</v>
      </c>
      <c r="D2630">
        <v>3604</v>
      </c>
      <c r="E2630" t="s">
        <v>97</v>
      </c>
      <c r="F2630" s="1">
        <v>68027378.819999993</v>
      </c>
      <c r="G2630" s="1">
        <v>2629853.39</v>
      </c>
      <c r="H2630" s="1">
        <v>53234727.670000002</v>
      </c>
      <c r="I2630" s="1">
        <v>2044701.06</v>
      </c>
      <c r="J2630" s="2">
        <v>925.3</v>
      </c>
      <c r="K2630" s="2">
        <v>31</v>
      </c>
    </row>
    <row r="2631" spans="1:11" x14ac:dyDescent="0.25">
      <c r="A2631" t="s">
        <v>9</v>
      </c>
      <c r="B2631" s="3">
        <v>46262</v>
      </c>
      <c r="C2631" t="s">
        <v>111</v>
      </c>
      <c r="D2631">
        <v>3605</v>
      </c>
      <c r="E2631" t="s">
        <v>98</v>
      </c>
      <c r="F2631" s="1">
        <v>133309860.73</v>
      </c>
      <c r="G2631" s="1">
        <v>6709904.9100000001</v>
      </c>
      <c r="H2631" s="1">
        <v>105635336.06999999</v>
      </c>
      <c r="I2631" s="1">
        <v>5137289.09</v>
      </c>
      <c r="J2631" s="2">
        <v>2402.2379999999998</v>
      </c>
      <c r="K2631" s="2">
        <v>69</v>
      </c>
    </row>
    <row r="2632" spans="1:11" x14ac:dyDescent="0.25">
      <c r="A2632" t="s">
        <v>9</v>
      </c>
      <c r="B2632" s="3">
        <v>46262</v>
      </c>
      <c r="C2632" t="s">
        <v>111</v>
      </c>
      <c r="D2632">
        <v>3606</v>
      </c>
      <c r="E2632" t="s">
        <v>99</v>
      </c>
      <c r="F2632" s="1">
        <v>82242516.359999999</v>
      </c>
      <c r="G2632" s="1">
        <v>3822699.97</v>
      </c>
      <c r="H2632" s="1">
        <v>64528255.18</v>
      </c>
      <c r="I2632" s="1">
        <v>2947311.44</v>
      </c>
      <c r="J2632" s="2">
        <v>860.92600000000004</v>
      </c>
      <c r="K2632" s="2">
        <v>41</v>
      </c>
    </row>
    <row r="2633" spans="1:11" x14ac:dyDescent="0.25">
      <c r="A2633" t="s">
        <v>9</v>
      </c>
      <c r="B2633" s="3">
        <v>46262</v>
      </c>
      <c r="C2633" t="s">
        <v>111</v>
      </c>
      <c r="D2633">
        <v>3608</v>
      </c>
      <c r="E2633" t="s">
        <v>100</v>
      </c>
      <c r="F2633" s="1">
        <v>122813599.14</v>
      </c>
      <c r="G2633" s="1">
        <v>1412359.58</v>
      </c>
      <c r="H2633" s="1">
        <v>96264871.980000004</v>
      </c>
      <c r="I2633" s="1">
        <v>1081124.9099999999</v>
      </c>
      <c r="J2633" s="2">
        <v>493.39299999999997</v>
      </c>
      <c r="K2633" s="2">
        <v>16</v>
      </c>
    </row>
    <row r="2634" spans="1:11" x14ac:dyDescent="0.25">
      <c r="A2634" t="s">
        <v>9</v>
      </c>
      <c r="B2634" s="3">
        <v>46262</v>
      </c>
      <c r="C2634" t="s">
        <v>111</v>
      </c>
      <c r="D2634">
        <v>3613</v>
      </c>
      <c r="E2634" t="s">
        <v>101</v>
      </c>
      <c r="F2634" s="1">
        <v>81780819.829999998</v>
      </c>
      <c r="G2634" s="1">
        <v>5052804.2699999996</v>
      </c>
      <c r="H2634" s="1">
        <v>64402023.119999997</v>
      </c>
      <c r="I2634" s="1">
        <v>3921147.32</v>
      </c>
      <c r="J2634" s="2">
        <v>1687.4870000000001</v>
      </c>
      <c r="K2634" s="2">
        <v>61</v>
      </c>
    </row>
    <row r="2635" spans="1:11" x14ac:dyDescent="0.25">
      <c r="A2635" t="s">
        <v>9</v>
      </c>
      <c r="B2635" s="3">
        <v>46262</v>
      </c>
      <c r="C2635" t="s">
        <v>111</v>
      </c>
      <c r="D2635">
        <v>4001</v>
      </c>
      <c r="E2635" t="s">
        <v>102</v>
      </c>
      <c r="F2635" s="1">
        <v>19558251.66</v>
      </c>
      <c r="H2635" s="1">
        <v>15489249.24</v>
      </c>
    </row>
    <row r="2636" spans="1:11" x14ac:dyDescent="0.25">
      <c r="A2636" t="s">
        <v>9</v>
      </c>
      <c r="B2636" s="3">
        <v>46263</v>
      </c>
      <c r="C2636" t="s">
        <v>10</v>
      </c>
      <c r="D2636">
        <v>1002</v>
      </c>
      <c r="E2636" t="s">
        <v>11</v>
      </c>
      <c r="F2636" s="1">
        <v>92754682.930000007</v>
      </c>
      <c r="G2636" s="1">
        <v>972605.05</v>
      </c>
      <c r="H2636" s="1">
        <v>72572106.370000005</v>
      </c>
      <c r="I2636" s="1">
        <v>740278.76</v>
      </c>
      <c r="J2636" s="2">
        <v>395.88600000000002</v>
      </c>
      <c r="K2636" s="2">
        <v>12</v>
      </c>
    </row>
    <row r="2637" spans="1:11" x14ac:dyDescent="0.25">
      <c r="A2637" t="s">
        <v>9</v>
      </c>
      <c r="B2637" s="3">
        <v>46263</v>
      </c>
      <c r="C2637" t="s">
        <v>10</v>
      </c>
      <c r="D2637">
        <v>1003</v>
      </c>
      <c r="E2637" t="s">
        <v>12</v>
      </c>
      <c r="F2637" s="1">
        <v>113299229.98999999</v>
      </c>
      <c r="G2637" s="1">
        <v>1703824.35</v>
      </c>
      <c r="H2637" s="1">
        <v>89357274.739999995</v>
      </c>
      <c r="I2637" s="1">
        <v>1317804.6599999999</v>
      </c>
      <c r="J2637" s="2">
        <v>443.68200000000002</v>
      </c>
      <c r="K2637" s="2">
        <v>16</v>
      </c>
    </row>
    <row r="2638" spans="1:11" x14ac:dyDescent="0.25">
      <c r="A2638" t="s">
        <v>9</v>
      </c>
      <c r="B2638" s="3">
        <v>46263</v>
      </c>
      <c r="C2638" t="s">
        <v>10</v>
      </c>
      <c r="D2638">
        <v>1004</v>
      </c>
      <c r="E2638" t="s">
        <v>13</v>
      </c>
      <c r="F2638" s="1">
        <v>101036790.73</v>
      </c>
      <c r="G2638" s="1">
        <v>1807053.24</v>
      </c>
      <c r="H2638" s="1">
        <v>79800189.950000003</v>
      </c>
      <c r="I2638" s="1">
        <v>1399321.34</v>
      </c>
      <c r="J2638" s="2">
        <v>661.93499999999995</v>
      </c>
      <c r="K2638" s="2">
        <v>16</v>
      </c>
    </row>
    <row r="2639" spans="1:11" x14ac:dyDescent="0.25">
      <c r="A2639" t="s">
        <v>9</v>
      </c>
      <c r="B2639" s="3">
        <v>46263</v>
      </c>
      <c r="C2639" t="s">
        <v>10</v>
      </c>
      <c r="D2639">
        <v>1005</v>
      </c>
      <c r="E2639" t="s">
        <v>14</v>
      </c>
      <c r="F2639" s="1">
        <v>70503203.010000005</v>
      </c>
      <c r="H2639" s="1">
        <v>55098389.859999999</v>
      </c>
    </row>
    <row r="2640" spans="1:11" x14ac:dyDescent="0.25">
      <c r="A2640" t="s">
        <v>9</v>
      </c>
      <c r="B2640" s="3">
        <v>46263</v>
      </c>
      <c r="C2640" t="s">
        <v>10</v>
      </c>
      <c r="D2640">
        <v>1006</v>
      </c>
      <c r="E2640" t="s">
        <v>15</v>
      </c>
      <c r="F2640" s="1">
        <v>98747675.799999997</v>
      </c>
      <c r="G2640" s="1">
        <v>5101968.16</v>
      </c>
      <c r="H2640" s="1">
        <v>77519527.700000003</v>
      </c>
      <c r="I2640" s="1">
        <v>3949007.28</v>
      </c>
      <c r="J2640" s="2">
        <v>1037.4069999999999</v>
      </c>
      <c r="K2640" s="2">
        <v>26</v>
      </c>
    </row>
    <row r="2641" spans="1:11" x14ac:dyDescent="0.25">
      <c r="A2641" t="s">
        <v>9</v>
      </c>
      <c r="B2641" s="3">
        <v>46263</v>
      </c>
      <c r="C2641" t="s">
        <v>10</v>
      </c>
      <c r="D2641">
        <v>1007</v>
      </c>
      <c r="E2641" t="s">
        <v>16</v>
      </c>
      <c r="F2641" s="1">
        <v>142925313.25</v>
      </c>
      <c r="G2641" s="1">
        <v>71447.05</v>
      </c>
      <c r="H2641" s="1">
        <v>112245285.45999999</v>
      </c>
      <c r="I2641" s="1">
        <v>57606.5</v>
      </c>
      <c r="J2641" s="2">
        <v>16.57</v>
      </c>
      <c r="K2641" s="2">
        <v>2</v>
      </c>
    </row>
    <row r="2642" spans="1:11" x14ac:dyDescent="0.25">
      <c r="A2642" t="s">
        <v>9</v>
      </c>
      <c r="B2642" s="3">
        <v>46263</v>
      </c>
      <c r="C2642" t="s">
        <v>10</v>
      </c>
      <c r="D2642">
        <v>1008</v>
      </c>
      <c r="E2642" t="s">
        <v>17</v>
      </c>
      <c r="F2642" s="1">
        <v>127067439.15000001</v>
      </c>
      <c r="G2642" s="1">
        <v>1257807.23</v>
      </c>
      <c r="H2642" s="1">
        <v>99621214.030000001</v>
      </c>
      <c r="I2642" s="1">
        <v>979236.27</v>
      </c>
      <c r="J2642" s="2">
        <v>409.57600000000002</v>
      </c>
      <c r="K2642" s="2">
        <v>19</v>
      </c>
    </row>
    <row r="2643" spans="1:11" x14ac:dyDescent="0.25">
      <c r="A2643" t="s">
        <v>9</v>
      </c>
      <c r="B2643" s="3">
        <v>46263</v>
      </c>
      <c r="C2643" t="s">
        <v>10</v>
      </c>
      <c r="D2643">
        <v>1010</v>
      </c>
      <c r="E2643" t="s">
        <v>18</v>
      </c>
      <c r="F2643" s="1">
        <v>64323698.509999998</v>
      </c>
      <c r="G2643" s="1">
        <v>3569998.12</v>
      </c>
      <c r="H2643" s="1">
        <v>50479495.039999999</v>
      </c>
      <c r="I2643" s="1">
        <v>2766010.88</v>
      </c>
      <c r="J2643" s="2">
        <v>2</v>
      </c>
      <c r="K2643" s="2">
        <v>2</v>
      </c>
    </row>
    <row r="2644" spans="1:11" x14ac:dyDescent="0.25">
      <c r="A2644" t="s">
        <v>9</v>
      </c>
      <c r="B2644" s="3">
        <v>46263</v>
      </c>
      <c r="C2644" t="s">
        <v>10</v>
      </c>
      <c r="D2644">
        <v>1011</v>
      </c>
      <c r="E2644" t="s">
        <v>19</v>
      </c>
      <c r="F2644" s="1">
        <v>71429474.459999993</v>
      </c>
      <c r="G2644" s="1">
        <v>1960428.93</v>
      </c>
      <c r="H2644" s="1">
        <v>56456039.149999999</v>
      </c>
      <c r="I2644" s="1">
        <v>1518155.69</v>
      </c>
      <c r="J2644" s="2">
        <v>67.358999999999995</v>
      </c>
      <c r="K2644" s="2">
        <v>10</v>
      </c>
    </row>
    <row r="2645" spans="1:11" x14ac:dyDescent="0.25">
      <c r="A2645" t="s">
        <v>9</v>
      </c>
      <c r="B2645" s="3">
        <v>46263</v>
      </c>
      <c r="C2645" t="s">
        <v>10</v>
      </c>
      <c r="D2645">
        <v>1012</v>
      </c>
      <c r="E2645" t="s">
        <v>20</v>
      </c>
      <c r="F2645" s="1">
        <v>78920496.079999998</v>
      </c>
      <c r="G2645" s="1">
        <v>267009.5</v>
      </c>
      <c r="H2645" s="1">
        <v>61828028.020000003</v>
      </c>
      <c r="I2645" s="1">
        <v>206877.17</v>
      </c>
      <c r="J2645" s="2">
        <v>70</v>
      </c>
      <c r="K2645" s="2">
        <v>5</v>
      </c>
    </row>
    <row r="2646" spans="1:11" x14ac:dyDescent="0.25">
      <c r="A2646" t="s">
        <v>9</v>
      </c>
      <c r="B2646" s="3">
        <v>46263</v>
      </c>
      <c r="C2646" t="s">
        <v>10</v>
      </c>
      <c r="D2646">
        <v>1013</v>
      </c>
      <c r="E2646" t="s">
        <v>21</v>
      </c>
      <c r="F2646" s="1">
        <v>75638968.939999998</v>
      </c>
      <c r="H2646" s="1">
        <v>59543343.109999999</v>
      </c>
    </row>
    <row r="2647" spans="1:11" x14ac:dyDescent="0.25">
      <c r="A2647" t="s">
        <v>9</v>
      </c>
      <c r="B2647" s="3">
        <v>46263</v>
      </c>
      <c r="C2647" t="s">
        <v>10</v>
      </c>
      <c r="D2647">
        <v>1014</v>
      </c>
      <c r="E2647" t="s">
        <v>22</v>
      </c>
      <c r="F2647" s="1">
        <v>69016204.329999998</v>
      </c>
      <c r="G2647" s="1">
        <v>532518.56000000006</v>
      </c>
      <c r="H2647" s="1">
        <v>54104065.450000003</v>
      </c>
      <c r="I2647" s="1">
        <v>411267.23</v>
      </c>
      <c r="J2647" s="2">
        <v>178.46799999999999</v>
      </c>
      <c r="K2647" s="2">
        <v>8</v>
      </c>
    </row>
    <row r="2648" spans="1:11" x14ac:dyDescent="0.25">
      <c r="A2648" t="s">
        <v>9</v>
      </c>
      <c r="B2648" s="3">
        <v>46263</v>
      </c>
      <c r="C2648" t="s">
        <v>10</v>
      </c>
      <c r="D2648">
        <v>1015</v>
      </c>
      <c r="E2648" t="s">
        <v>23</v>
      </c>
      <c r="F2648" s="1">
        <v>60893249.840000004</v>
      </c>
      <c r="H2648" s="1">
        <v>47766429.109999999</v>
      </c>
    </row>
    <row r="2649" spans="1:11" x14ac:dyDescent="0.25">
      <c r="A2649" t="s">
        <v>9</v>
      </c>
      <c r="B2649" s="3">
        <v>46263</v>
      </c>
      <c r="C2649" t="s">
        <v>10</v>
      </c>
      <c r="D2649">
        <v>1016</v>
      </c>
      <c r="E2649" t="s">
        <v>24</v>
      </c>
      <c r="F2649" s="1">
        <v>107653530.03</v>
      </c>
      <c r="H2649" s="1">
        <v>84655675.319999993</v>
      </c>
    </row>
    <row r="2650" spans="1:11" x14ac:dyDescent="0.25">
      <c r="A2650" t="s">
        <v>9</v>
      </c>
      <c r="B2650" s="3">
        <v>46263</v>
      </c>
      <c r="C2650" t="s">
        <v>10</v>
      </c>
      <c r="D2650">
        <v>1017</v>
      </c>
      <c r="E2650" t="s">
        <v>25</v>
      </c>
      <c r="F2650" s="1">
        <v>83394027.790000007</v>
      </c>
      <c r="H2650" s="1">
        <v>65289336.469999999</v>
      </c>
    </row>
    <row r="2651" spans="1:11" x14ac:dyDescent="0.25">
      <c r="A2651" t="s">
        <v>9</v>
      </c>
      <c r="B2651" s="3">
        <v>46263</v>
      </c>
      <c r="C2651" t="s">
        <v>10</v>
      </c>
      <c r="D2651">
        <v>1018</v>
      </c>
      <c r="E2651" t="s">
        <v>26</v>
      </c>
      <c r="F2651" s="1">
        <v>58200934.619999997</v>
      </c>
      <c r="H2651" s="1">
        <v>45682735.490000002</v>
      </c>
    </row>
    <row r="2652" spans="1:11" x14ac:dyDescent="0.25">
      <c r="A2652" t="s">
        <v>9</v>
      </c>
      <c r="B2652" s="3">
        <v>46263</v>
      </c>
      <c r="C2652" t="s">
        <v>10</v>
      </c>
      <c r="D2652">
        <v>1020</v>
      </c>
      <c r="E2652" t="s">
        <v>27</v>
      </c>
      <c r="F2652" s="1">
        <v>86503980.170000002</v>
      </c>
      <c r="G2652" s="1">
        <v>6042471.1799999997</v>
      </c>
      <c r="H2652" s="1">
        <v>68209220.810000002</v>
      </c>
      <c r="I2652" s="1">
        <v>4673712.3499999996</v>
      </c>
      <c r="J2652" s="2">
        <v>680.84299999999996</v>
      </c>
      <c r="K2652" s="2">
        <v>27</v>
      </c>
    </row>
    <row r="2653" spans="1:11" x14ac:dyDescent="0.25">
      <c r="A2653" t="s">
        <v>9</v>
      </c>
      <c r="B2653" s="3">
        <v>46263</v>
      </c>
      <c r="C2653" t="s">
        <v>10</v>
      </c>
      <c r="D2653">
        <v>1021</v>
      </c>
      <c r="E2653" t="s">
        <v>28</v>
      </c>
      <c r="F2653" s="1">
        <v>85720312.719999999</v>
      </c>
      <c r="G2653" s="1">
        <v>59999</v>
      </c>
      <c r="H2653" s="1">
        <v>67487510.530000001</v>
      </c>
      <c r="I2653" s="1">
        <v>46486.83</v>
      </c>
      <c r="J2653" s="2">
        <v>1</v>
      </c>
      <c r="K2653" s="2">
        <v>1</v>
      </c>
    </row>
    <row r="2654" spans="1:11" x14ac:dyDescent="0.25">
      <c r="A2654" t="s">
        <v>9</v>
      </c>
      <c r="B2654" s="3">
        <v>46263</v>
      </c>
      <c r="C2654" t="s">
        <v>10</v>
      </c>
      <c r="D2654">
        <v>1022</v>
      </c>
      <c r="E2654" t="s">
        <v>29</v>
      </c>
      <c r="F2654" s="1">
        <v>106637005.81999999</v>
      </c>
      <c r="G2654" s="1">
        <v>112278.85</v>
      </c>
      <c r="H2654" s="1">
        <v>84678175.969999999</v>
      </c>
      <c r="I2654" s="1">
        <v>84797.43</v>
      </c>
      <c r="J2654" s="2">
        <v>39.847000000000001</v>
      </c>
      <c r="K2654" s="2">
        <v>2</v>
      </c>
    </row>
    <row r="2655" spans="1:11" x14ac:dyDescent="0.25">
      <c r="A2655" t="s">
        <v>9</v>
      </c>
      <c r="B2655" s="3">
        <v>46263</v>
      </c>
      <c r="C2655" t="s">
        <v>10</v>
      </c>
      <c r="D2655">
        <v>1023</v>
      </c>
      <c r="E2655" t="s">
        <v>30</v>
      </c>
      <c r="F2655" s="1">
        <v>101909780.61</v>
      </c>
      <c r="H2655" s="1">
        <v>80337861.909999996</v>
      </c>
    </row>
    <row r="2656" spans="1:11" x14ac:dyDescent="0.25">
      <c r="A2656" t="s">
        <v>9</v>
      </c>
      <c r="B2656" s="3">
        <v>46263</v>
      </c>
      <c r="C2656" t="s">
        <v>10</v>
      </c>
      <c r="D2656">
        <v>1024</v>
      </c>
      <c r="E2656" t="s">
        <v>31</v>
      </c>
      <c r="F2656" s="1">
        <v>106916191.94</v>
      </c>
      <c r="G2656" s="1">
        <v>3237369.19</v>
      </c>
      <c r="H2656" s="1">
        <v>83845229.790000007</v>
      </c>
      <c r="I2656" s="1">
        <v>2532132.98</v>
      </c>
      <c r="J2656" s="2">
        <v>1346.473</v>
      </c>
      <c r="K2656" s="2">
        <v>33</v>
      </c>
    </row>
    <row r="2657" spans="1:11" x14ac:dyDescent="0.25">
      <c r="A2657" t="s">
        <v>9</v>
      </c>
      <c r="B2657" s="3">
        <v>46263</v>
      </c>
      <c r="C2657" t="s">
        <v>10</v>
      </c>
      <c r="D2657">
        <v>1026</v>
      </c>
      <c r="E2657" t="s">
        <v>32</v>
      </c>
      <c r="F2657" s="1">
        <v>87675178.150000006</v>
      </c>
      <c r="G2657" s="1">
        <v>60416.7</v>
      </c>
      <c r="H2657" s="1">
        <v>69444324.620000005</v>
      </c>
      <c r="I2657" s="1">
        <v>47398.77</v>
      </c>
      <c r="J2657" s="2">
        <v>16.161000000000001</v>
      </c>
      <c r="K2657" s="2">
        <v>1</v>
      </c>
    </row>
    <row r="2658" spans="1:11" x14ac:dyDescent="0.25">
      <c r="A2658" t="s">
        <v>9</v>
      </c>
      <c r="B2658" s="3">
        <v>46263</v>
      </c>
      <c r="C2658" t="s">
        <v>10</v>
      </c>
      <c r="D2658">
        <v>1027</v>
      </c>
      <c r="E2658" t="s">
        <v>33</v>
      </c>
      <c r="F2658" s="1">
        <v>22430263.899999999</v>
      </c>
      <c r="H2658" s="1">
        <v>17712467.489999998</v>
      </c>
    </row>
    <row r="2659" spans="1:11" x14ac:dyDescent="0.25">
      <c r="A2659" t="s">
        <v>9</v>
      </c>
      <c r="B2659" s="3">
        <v>46263</v>
      </c>
      <c r="C2659" t="s">
        <v>10</v>
      </c>
      <c r="D2659">
        <v>1028</v>
      </c>
      <c r="E2659" t="s">
        <v>34</v>
      </c>
      <c r="F2659" s="1">
        <v>62882981.640000001</v>
      </c>
      <c r="H2659" s="1">
        <v>49383207.399999999</v>
      </c>
    </row>
    <row r="2660" spans="1:11" x14ac:dyDescent="0.25">
      <c r="A2660" t="s">
        <v>9</v>
      </c>
      <c r="B2660" s="3">
        <v>46263</v>
      </c>
      <c r="C2660" t="s">
        <v>10</v>
      </c>
      <c r="D2660">
        <v>1029</v>
      </c>
      <c r="E2660" t="s">
        <v>35</v>
      </c>
      <c r="F2660" s="1">
        <v>44605876.5</v>
      </c>
      <c r="H2660" s="1">
        <v>34985204.340000004</v>
      </c>
    </row>
    <row r="2661" spans="1:11" x14ac:dyDescent="0.25">
      <c r="A2661" t="s">
        <v>9</v>
      </c>
      <c r="B2661" s="3">
        <v>46263</v>
      </c>
      <c r="C2661" t="s">
        <v>10</v>
      </c>
      <c r="D2661">
        <v>1030</v>
      </c>
      <c r="E2661" t="s">
        <v>36</v>
      </c>
      <c r="F2661" s="1">
        <v>24162705.629999999</v>
      </c>
      <c r="H2661" s="1">
        <v>19152970.149999999</v>
      </c>
    </row>
    <row r="2662" spans="1:11" x14ac:dyDescent="0.25">
      <c r="A2662" t="s">
        <v>9</v>
      </c>
      <c r="B2662" s="3">
        <v>46263</v>
      </c>
      <c r="C2662" t="s">
        <v>10</v>
      </c>
      <c r="D2662">
        <v>1031</v>
      </c>
      <c r="E2662" t="s">
        <v>37</v>
      </c>
      <c r="F2662" s="1">
        <v>102659585.05</v>
      </c>
      <c r="G2662" s="1">
        <v>321921.87</v>
      </c>
      <c r="H2662" s="1">
        <v>81613624.040000007</v>
      </c>
      <c r="I2662" s="1">
        <v>257004.56</v>
      </c>
      <c r="J2662" s="2">
        <v>92.08</v>
      </c>
      <c r="K2662" s="2">
        <v>5</v>
      </c>
    </row>
    <row r="2663" spans="1:11" x14ac:dyDescent="0.25">
      <c r="A2663" t="s">
        <v>9</v>
      </c>
      <c r="B2663" s="3">
        <v>46263</v>
      </c>
      <c r="C2663" t="s">
        <v>10</v>
      </c>
      <c r="D2663">
        <v>1032</v>
      </c>
      <c r="E2663" t="s">
        <v>38</v>
      </c>
      <c r="F2663" s="1">
        <v>69710077.409999996</v>
      </c>
      <c r="H2663" s="1">
        <v>54894501.619999997</v>
      </c>
    </row>
    <row r="2664" spans="1:11" x14ac:dyDescent="0.25">
      <c r="A2664" t="s">
        <v>9</v>
      </c>
      <c r="B2664" s="3">
        <v>46263</v>
      </c>
      <c r="C2664" t="s">
        <v>10</v>
      </c>
      <c r="D2664">
        <v>1033</v>
      </c>
      <c r="E2664" t="s">
        <v>39</v>
      </c>
      <c r="F2664" s="1">
        <v>66058893.780000001</v>
      </c>
      <c r="G2664" s="1">
        <v>98106.75</v>
      </c>
      <c r="H2664" s="1">
        <v>52073579.240000002</v>
      </c>
      <c r="I2664" s="1">
        <v>79329.73</v>
      </c>
      <c r="J2664" s="2">
        <v>26</v>
      </c>
      <c r="K2664" s="2">
        <v>1</v>
      </c>
    </row>
    <row r="2665" spans="1:11" x14ac:dyDescent="0.25">
      <c r="A2665" t="s">
        <v>9</v>
      </c>
      <c r="B2665" s="3">
        <v>46263</v>
      </c>
      <c r="C2665" t="s">
        <v>10</v>
      </c>
      <c r="D2665">
        <v>1035</v>
      </c>
      <c r="E2665" t="s">
        <v>40</v>
      </c>
      <c r="F2665" s="1">
        <v>53208753.57</v>
      </c>
      <c r="G2665" s="1">
        <v>973123.71</v>
      </c>
      <c r="H2665" s="1">
        <v>41787611.710000001</v>
      </c>
      <c r="I2665" s="1">
        <v>746628.74</v>
      </c>
      <c r="J2665" s="2">
        <v>313.73899999999998</v>
      </c>
      <c r="K2665" s="2">
        <v>13</v>
      </c>
    </row>
    <row r="2666" spans="1:11" x14ac:dyDescent="0.25">
      <c r="A2666" t="s">
        <v>9</v>
      </c>
      <c r="B2666" s="3">
        <v>46263</v>
      </c>
      <c r="C2666" t="s">
        <v>10</v>
      </c>
      <c r="D2666">
        <v>1036</v>
      </c>
      <c r="E2666" t="s">
        <v>41</v>
      </c>
      <c r="F2666" s="1">
        <v>17351507.350000001</v>
      </c>
      <c r="H2666" s="1">
        <v>13651753.220000001</v>
      </c>
    </row>
    <row r="2667" spans="1:11" x14ac:dyDescent="0.25">
      <c r="A2667" t="s">
        <v>9</v>
      </c>
      <c r="B2667" s="3">
        <v>46263</v>
      </c>
      <c r="C2667" t="s">
        <v>10</v>
      </c>
      <c r="D2667">
        <v>1038</v>
      </c>
      <c r="E2667" t="s">
        <v>42</v>
      </c>
      <c r="F2667" s="1">
        <v>91014476.349999994</v>
      </c>
      <c r="G2667" s="1">
        <v>946956.04</v>
      </c>
      <c r="H2667" s="1">
        <v>71797857.319999993</v>
      </c>
      <c r="I2667" s="1">
        <v>743524.49</v>
      </c>
      <c r="J2667" s="2">
        <v>287.17</v>
      </c>
      <c r="K2667" s="2">
        <v>9</v>
      </c>
    </row>
    <row r="2668" spans="1:11" x14ac:dyDescent="0.25">
      <c r="A2668" t="s">
        <v>9</v>
      </c>
      <c r="B2668" s="3">
        <v>46263</v>
      </c>
      <c r="C2668" t="s">
        <v>10</v>
      </c>
      <c r="D2668">
        <v>1039</v>
      </c>
      <c r="E2668" t="s">
        <v>43</v>
      </c>
      <c r="F2668" s="1">
        <v>77504173.099999994</v>
      </c>
      <c r="H2668" s="1">
        <v>60861708.799999997</v>
      </c>
    </row>
    <row r="2669" spans="1:11" x14ac:dyDescent="0.25">
      <c r="A2669" t="s">
        <v>9</v>
      </c>
      <c r="B2669" s="3">
        <v>46263</v>
      </c>
      <c r="C2669" t="s">
        <v>10</v>
      </c>
      <c r="D2669">
        <v>1042</v>
      </c>
      <c r="E2669" t="s">
        <v>44</v>
      </c>
      <c r="F2669" s="1">
        <v>54962980.140000001</v>
      </c>
      <c r="G2669" s="1">
        <v>57832.65</v>
      </c>
      <c r="H2669" s="1">
        <v>43461903.759999998</v>
      </c>
      <c r="I2669" s="1">
        <v>44808.4</v>
      </c>
      <c r="J2669" s="2">
        <v>6</v>
      </c>
      <c r="K2669" s="2">
        <v>1</v>
      </c>
    </row>
    <row r="2670" spans="1:11" x14ac:dyDescent="0.25">
      <c r="A2670" t="s">
        <v>9</v>
      </c>
      <c r="B2670" s="3">
        <v>46263</v>
      </c>
      <c r="C2670" t="s">
        <v>10</v>
      </c>
      <c r="D2670">
        <v>1043</v>
      </c>
      <c r="E2670" t="s">
        <v>45</v>
      </c>
      <c r="F2670" s="1">
        <v>64400415.75</v>
      </c>
      <c r="H2670" s="1">
        <v>50383113.600000001</v>
      </c>
    </row>
    <row r="2671" spans="1:11" x14ac:dyDescent="0.25">
      <c r="A2671" t="s">
        <v>9</v>
      </c>
      <c r="B2671" s="3">
        <v>46263</v>
      </c>
      <c r="C2671" t="s">
        <v>10</v>
      </c>
      <c r="D2671">
        <v>1044</v>
      </c>
      <c r="E2671" t="s">
        <v>46</v>
      </c>
      <c r="F2671" s="1">
        <v>20864419.280000001</v>
      </c>
      <c r="H2671" s="1">
        <v>16412311.09</v>
      </c>
    </row>
    <row r="2672" spans="1:11" x14ac:dyDescent="0.25">
      <c r="A2672" t="s">
        <v>9</v>
      </c>
      <c r="B2672" s="3">
        <v>46263</v>
      </c>
      <c r="C2672" t="s">
        <v>10</v>
      </c>
      <c r="D2672">
        <v>1045</v>
      </c>
      <c r="E2672" t="s">
        <v>47</v>
      </c>
      <c r="F2672" s="1">
        <v>19001057.809999999</v>
      </c>
      <c r="H2672" s="1">
        <v>14875818.220000001</v>
      </c>
    </row>
    <row r="2673" spans="1:11" x14ac:dyDescent="0.25">
      <c r="A2673" t="s">
        <v>9</v>
      </c>
      <c r="B2673" s="3">
        <v>46263</v>
      </c>
      <c r="C2673" t="s">
        <v>10</v>
      </c>
      <c r="D2673">
        <v>1046</v>
      </c>
      <c r="E2673" t="s">
        <v>48</v>
      </c>
      <c r="F2673" s="1">
        <v>25244537.48</v>
      </c>
      <c r="H2673" s="1">
        <v>19931483.530000001</v>
      </c>
    </row>
    <row r="2674" spans="1:11" x14ac:dyDescent="0.25">
      <c r="A2674" t="s">
        <v>9</v>
      </c>
      <c r="B2674" s="3">
        <v>46263</v>
      </c>
      <c r="C2674" t="s">
        <v>10</v>
      </c>
      <c r="D2674">
        <v>1050</v>
      </c>
      <c r="E2674" t="s">
        <v>49</v>
      </c>
      <c r="F2674" s="1">
        <v>52829087.130000003</v>
      </c>
      <c r="H2674" s="1">
        <v>41490363.170000002</v>
      </c>
    </row>
    <row r="2675" spans="1:11" x14ac:dyDescent="0.25">
      <c r="A2675" t="s">
        <v>9</v>
      </c>
      <c r="B2675" s="3">
        <v>46263</v>
      </c>
      <c r="C2675" t="s">
        <v>10</v>
      </c>
      <c r="D2675">
        <v>1051</v>
      </c>
      <c r="E2675" t="s">
        <v>50</v>
      </c>
      <c r="F2675" s="1">
        <v>102564203.28</v>
      </c>
      <c r="G2675" s="1">
        <v>218923.6</v>
      </c>
      <c r="H2675" s="1">
        <v>81327186.340000004</v>
      </c>
      <c r="I2675" s="1">
        <v>180150.13</v>
      </c>
      <c r="J2675" s="2">
        <v>39.378</v>
      </c>
      <c r="K2675" s="2">
        <v>2</v>
      </c>
    </row>
    <row r="2676" spans="1:11" x14ac:dyDescent="0.25">
      <c r="A2676" t="s">
        <v>9</v>
      </c>
      <c r="B2676" s="3">
        <v>46263</v>
      </c>
      <c r="C2676" t="s">
        <v>10</v>
      </c>
      <c r="D2676">
        <v>1052</v>
      </c>
      <c r="E2676" t="s">
        <v>51</v>
      </c>
      <c r="F2676" s="1">
        <v>67904574.099999994</v>
      </c>
      <c r="G2676" s="1">
        <v>179999.09</v>
      </c>
      <c r="H2676" s="1">
        <v>53747349.890000001</v>
      </c>
      <c r="I2676" s="1">
        <v>139462.09</v>
      </c>
      <c r="J2676" s="2">
        <v>1</v>
      </c>
      <c r="K2676" s="2">
        <v>1</v>
      </c>
    </row>
    <row r="2677" spans="1:11" x14ac:dyDescent="0.25">
      <c r="A2677" t="s">
        <v>9</v>
      </c>
      <c r="B2677" s="3">
        <v>46263</v>
      </c>
      <c r="C2677" t="s">
        <v>10</v>
      </c>
      <c r="D2677">
        <v>1053</v>
      </c>
      <c r="E2677" t="s">
        <v>52</v>
      </c>
      <c r="F2677" s="1">
        <v>62936413.890000001</v>
      </c>
      <c r="G2677" s="1">
        <v>21872.15</v>
      </c>
      <c r="H2677" s="1">
        <v>49650312.509999998</v>
      </c>
      <c r="I2677" s="1">
        <v>16946.41</v>
      </c>
      <c r="J2677" s="2">
        <v>7</v>
      </c>
      <c r="K2677" s="2">
        <v>1</v>
      </c>
    </row>
    <row r="2678" spans="1:11" x14ac:dyDescent="0.25">
      <c r="A2678" t="s">
        <v>9</v>
      </c>
      <c r="B2678" s="3">
        <v>46263</v>
      </c>
      <c r="C2678" t="s">
        <v>10</v>
      </c>
      <c r="D2678">
        <v>1054</v>
      </c>
      <c r="E2678" t="s">
        <v>53</v>
      </c>
      <c r="F2678" s="1">
        <v>63933173.039999999</v>
      </c>
      <c r="G2678" s="1">
        <v>559817.75</v>
      </c>
      <c r="H2678" s="1">
        <v>50149927.200000003</v>
      </c>
      <c r="I2678" s="1">
        <v>435126.35</v>
      </c>
      <c r="J2678" s="2">
        <v>230.92400000000001</v>
      </c>
      <c r="K2678" s="2">
        <v>7</v>
      </c>
    </row>
    <row r="2679" spans="1:11" x14ac:dyDescent="0.25">
      <c r="A2679" t="s">
        <v>9</v>
      </c>
      <c r="B2679" s="3">
        <v>46263</v>
      </c>
      <c r="C2679" t="s">
        <v>10</v>
      </c>
      <c r="D2679">
        <v>1055</v>
      </c>
      <c r="E2679" t="s">
        <v>54</v>
      </c>
      <c r="F2679" s="1">
        <v>69330587.040000007</v>
      </c>
      <c r="G2679" s="1">
        <v>298019.46999999997</v>
      </c>
      <c r="H2679" s="1">
        <v>54502072.780000001</v>
      </c>
      <c r="I2679" s="1">
        <v>241070.67</v>
      </c>
      <c r="J2679" s="2">
        <v>112.52500000000001</v>
      </c>
      <c r="K2679" s="2">
        <v>4</v>
      </c>
    </row>
    <row r="2680" spans="1:11" x14ac:dyDescent="0.25">
      <c r="A2680" t="s">
        <v>9</v>
      </c>
      <c r="B2680" s="3">
        <v>46263</v>
      </c>
      <c r="C2680" t="s">
        <v>10</v>
      </c>
      <c r="D2680">
        <v>1056</v>
      </c>
      <c r="E2680" t="s">
        <v>55</v>
      </c>
      <c r="F2680" s="1">
        <v>39672102.390000001</v>
      </c>
      <c r="G2680" s="1">
        <v>90012.29</v>
      </c>
      <c r="H2680" s="1">
        <v>31201791.050000001</v>
      </c>
      <c r="I2680" s="1">
        <v>67032.61</v>
      </c>
      <c r="J2680" s="2">
        <v>25.66</v>
      </c>
      <c r="K2680" s="2">
        <v>3</v>
      </c>
    </row>
    <row r="2681" spans="1:11" x14ac:dyDescent="0.25">
      <c r="A2681" t="s">
        <v>9</v>
      </c>
      <c r="B2681" s="3">
        <v>46263</v>
      </c>
      <c r="C2681" t="s">
        <v>10</v>
      </c>
      <c r="D2681">
        <v>1057</v>
      </c>
      <c r="E2681" t="s">
        <v>56</v>
      </c>
      <c r="F2681" s="1">
        <v>97911477.459999993</v>
      </c>
      <c r="G2681" s="1">
        <v>1912559.37</v>
      </c>
      <c r="H2681" s="1">
        <v>77154002.739999995</v>
      </c>
      <c r="I2681" s="1">
        <v>1509163.56</v>
      </c>
      <c r="J2681" s="2">
        <v>676.05200000000002</v>
      </c>
      <c r="K2681" s="2">
        <v>21</v>
      </c>
    </row>
    <row r="2682" spans="1:11" x14ac:dyDescent="0.25">
      <c r="A2682" t="s">
        <v>9</v>
      </c>
      <c r="B2682" s="3">
        <v>46263</v>
      </c>
      <c r="C2682" t="s">
        <v>10</v>
      </c>
      <c r="D2682">
        <v>1058</v>
      </c>
      <c r="E2682" t="s">
        <v>57</v>
      </c>
      <c r="F2682" s="1">
        <v>65801380.390000001</v>
      </c>
      <c r="G2682" s="1">
        <v>1323827.4099999999</v>
      </c>
      <c r="H2682" s="1">
        <v>51605710.329999998</v>
      </c>
      <c r="I2682" s="1">
        <v>1020397.45</v>
      </c>
      <c r="J2682" s="2">
        <v>207.93</v>
      </c>
      <c r="K2682" s="2">
        <v>12</v>
      </c>
    </row>
    <row r="2683" spans="1:11" x14ac:dyDescent="0.25">
      <c r="A2683" t="s">
        <v>9</v>
      </c>
      <c r="B2683" s="3">
        <v>46263</v>
      </c>
      <c r="C2683" t="s">
        <v>10</v>
      </c>
      <c r="D2683">
        <v>1059</v>
      </c>
      <c r="E2683" t="s">
        <v>58</v>
      </c>
      <c r="F2683" s="1">
        <v>62315385.82</v>
      </c>
      <c r="H2683" s="1">
        <v>48821000.640000001</v>
      </c>
    </row>
    <row r="2684" spans="1:11" x14ac:dyDescent="0.25">
      <c r="A2684" t="s">
        <v>9</v>
      </c>
      <c r="B2684" s="3">
        <v>46263</v>
      </c>
      <c r="C2684" t="s">
        <v>10</v>
      </c>
      <c r="D2684">
        <v>1060</v>
      </c>
      <c r="E2684" t="s">
        <v>59</v>
      </c>
      <c r="F2684" s="1">
        <v>46064543.350000001</v>
      </c>
      <c r="G2684" s="1">
        <v>679999.19</v>
      </c>
      <c r="H2684" s="1">
        <v>36578372.469999999</v>
      </c>
      <c r="I2684" s="1">
        <v>526858.89</v>
      </c>
      <c r="J2684" s="2">
        <v>1</v>
      </c>
      <c r="K2684" s="2">
        <v>1</v>
      </c>
    </row>
    <row r="2685" spans="1:11" x14ac:dyDescent="0.25">
      <c r="A2685" t="s">
        <v>9</v>
      </c>
      <c r="B2685" s="3">
        <v>46263</v>
      </c>
      <c r="C2685" t="s">
        <v>10</v>
      </c>
      <c r="D2685">
        <v>1061</v>
      </c>
      <c r="E2685" t="s">
        <v>60</v>
      </c>
      <c r="F2685" s="1">
        <v>72540262.189999998</v>
      </c>
      <c r="H2685" s="1">
        <v>56750874.170000002</v>
      </c>
    </row>
    <row r="2686" spans="1:11" x14ac:dyDescent="0.25">
      <c r="A2686" t="s">
        <v>9</v>
      </c>
      <c r="B2686" s="3">
        <v>46263</v>
      </c>
      <c r="C2686" t="s">
        <v>10</v>
      </c>
      <c r="D2686">
        <v>1066</v>
      </c>
      <c r="E2686" t="s">
        <v>105</v>
      </c>
      <c r="F2686" s="1">
        <v>3010260.5</v>
      </c>
      <c r="H2686" s="1">
        <v>2336267.35</v>
      </c>
    </row>
    <row r="2687" spans="1:11" x14ac:dyDescent="0.25">
      <c r="A2687" t="s">
        <v>9</v>
      </c>
      <c r="B2687" s="3">
        <v>46263</v>
      </c>
      <c r="C2687" t="s">
        <v>10</v>
      </c>
      <c r="D2687">
        <v>1067</v>
      </c>
      <c r="E2687" t="s">
        <v>61</v>
      </c>
      <c r="F2687" s="1">
        <v>42375776.130000003</v>
      </c>
      <c r="H2687" s="1">
        <v>33289045.469999999</v>
      </c>
    </row>
    <row r="2688" spans="1:11" x14ac:dyDescent="0.25">
      <c r="A2688" t="s">
        <v>9</v>
      </c>
      <c r="B2688" s="3">
        <v>46263</v>
      </c>
      <c r="C2688" t="s">
        <v>10</v>
      </c>
      <c r="D2688">
        <v>1068</v>
      </c>
      <c r="E2688" t="s">
        <v>62</v>
      </c>
      <c r="F2688" s="1">
        <v>81545643.670000002</v>
      </c>
      <c r="H2688" s="1">
        <v>64103407.939999998</v>
      </c>
    </row>
    <row r="2689" spans="1:11" x14ac:dyDescent="0.25">
      <c r="A2689" t="s">
        <v>9</v>
      </c>
      <c r="B2689" s="3">
        <v>46263</v>
      </c>
      <c r="C2689" t="s">
        <v>10</v>
      </c>
      <c r="D2689">
        <v>1074</v>
      </c>
      <c r="E2689" t="s">
        <v>63</v>
      </c>
      <c r="F2689" s="1">
        <v>37367104.289999999</v>
      </c>
      <c r="H2689" s="1">
        <v>29265922.27</v>
      </c>
    </row>
    <row r="2690" spans="1:11" x14ac:dyDescent="0.25">
      <c r="A2690" t="s">
        <v>9</v>
      </c>
      <c r="B2690" s="3">
        <v>46263</v>
      </c>
      <c r="C2690" t="s">
        <v>10</v>
      </c>
      <c r="D2690">
        <v>1075</v>
      </c>
      <c r="E2690" t="s">
        <v>64</v>
      </c>
      <c r="F2690" s="1">
        <v>62693570.32</v>
      </c>
      <c r="H2690" s="1">
        <v>49870490.409999996</v>
      </c>
    </row>
    <row r="2691" spans="1:11" x14ac:dyDescent="0.25">
      <c r="A2691" t="s">
        <v>9</v>
      </c>
      <c r="B2691" s="3">
        <v>46263</v>
      </c>
      <c r="C2691" t="s">
        <v>10</v>
      </c>
      <c r="D2691">
        <v>1076</v>
      </c>
      <c r="E2691" t="s">
        <v>65</v>
      </c>
      <c r="F2691" s="1">
        <v>62664440.030000001</v>
      </c>
      <c r="H2691" s="1">
        <v>49219910.729999997</v>
      </c>
    </row>
    <row r="2692" spans="1:11" x14ac:dyDescent="0.25">
      <c r="A2692" t="s">
        <v>9</v>
      </c>
      <c r="B2692" s="3">
        <v>46263</v>
      </c>
      <c r="C2692" t="s">
        <v>10</v>
      </c>
      <c r="D2692">
        <v>1077</v>
      </c>
      <c r="E2692" t="s">
        <v>66</v>
      </c>
      <c r="F2692" s="1">
        <v>120885920.23</v>
      </c>
      <c r="G2692" s="1">
        <v>170513.8</v>
      </c>
      <c r="H2692" s="1">
        <v>95459640.379999995</v>
      </c>
      <c r="I2692" s="1">
        <v>128238.91</v>
      </c>
      <c r="J2692" s="2">
        <v>52.151000000000003</v>
      </c>
      <c r="K2692" s="2">
        <v>1</v>
      </c>
    </row>
    <row r="2693" spans="1:11" x14ac:dyDescent="0.25">
      <c r="A2693" t="s">
        <v>9</v>
      </c>
      <c r="B2693" s="3">
        <v>46263</v>
      </c>
      <c r="C2693" t="s">
        <v>10</v>
      </c>
      <c r="D2693">
        <v>1078</v>
      </c>
      <c r="E2693" t="s">
        <v>67</v>
      </c>
      <c r="F2693" s="1">
        <v>65576229.310000002</v>
      </c>
      <c r="H2693" s="1">
        <v>51963056.270000003</v>
      </c>
    </row>
    <row r="2694" spans="1:11" x14ac:dyDescent="0.25">
      <c r="A2694" t="s">
        <v>9</v>
      </c>
      <c r="B2694" s="3">
        <v>46263</v>
      </c>
      <c r="C2694" t="s">
        <v>10</v>
      </c>
      <c r="D2694">
        <v>1080</v>
      </c>
      <c r="E2694" t="s">
        <v>68</v>
      </c>
      <c r="F2694" s="1">
        <v>62601309.759999998</v>
      </c>
      <c r="G2694" s="1">
        <v>2658942.87</v>
      </c>
      <c r="H2694" s="1">
        <v>48875523.18</v>
      </c>
      <c r="I2694" s="1">
        <v>2054018.3</v>
      </c>
      <c r="J2694" s="2">
        <v>499.75400000000002</v>
      </c>
      <c r="K2694" s="2">
        <v>22</v>
      </c>
    </row>
    <row r="2695" spans="1:11" x14ac:dyDescent="0.25">
      <c r="A2695" t="s">
        <v>9</v>
      </c>
      <c r="B2695" s="3">
        <v>46263</v>
      </c>
      <c r="C2695" t="s">
        <v>10</v>
      </c>
      <c r="D2695">
        <v>1081</v>
      </c>
      <c r="E2695" t="s">
        <v>69</v>
      </c>
      <c r="F2695" s="1">
        <v>56493625.240000002</v>
      </c>
      <c r="H2695" s="1">
        <v>44585182.090000004</v>
      </c>
    </row>
    <row r="2696" spans="1:11" x14ac:dyDescent="0.25">
      <c r="A2696" t="s">
        <v>9</v>
      </c>
      <c r="B2696" s="3">
        <v>46263</v>
      </c>
      <c r="C2696" t="s">
        <v>10</v>
      </c>
      <c r="D2696">
        <v>1082</v>
      </c>
      <c r="E2696" t="s">
        <v>70</v>
      </c>
      <c r="F2696" s="1">
        <v>24518623.32</v>
      </c>
      <c r="H2696" s="1">
        <v>19433909.199999999</v>
      </c>
    </row>
    <row r="2697" spans="1:11" x14ac:dyDescent="0.25">
      <c r="A2697" t="s">
        <v>9</v>
      </c>
      <c r="B2697" s="3">
        <v>46263</v>
      </c>
      <c r="C2697" t="s">
        <v>10</v>
      </c>
      <c r="D2697">
        <v>1084</v>
      </c>
      <c r="E2697" t="s">
        <v>71</v>
      </c>
      <c r="F2697" s="1">
        <v>22601709.43</v>
      </c>
      <c r="G2697" s="1">
        <v>111590.51</v>
      </c>
      <c r="H2697" s="1">
        <v>17893962.870000001</v>
      </c>
      <c r="I2697" s="1">
        <v>89112</v>
      </c>
      <c r="J2697" s="2">
        <v>21.29</v>
      </c>
      <c r="K2697" s="2">
        <v>1</v>
      </c>
    </row>
    <row r="2698" spans="1:11" x14ac:dyDescent="0.25">
      <c r="A2698" t="s">
        <v>9</v>
      </c>
      <c r="B2698" s="3">
        <v>46263</v>
      </c>
      <c r="C2698" t="s">
        <v>10</v>
      </c>
      <c r="D2698">
        <v>1085</v>
      </c>
      <c r="E2698" t="s">
        <v>72</v>
      </c>
      <c r="F2698" s="1">
        <v>38815047.549999997</v>
      </c>
      <c r="G2698" s="1">
        <v>329998</v>
      </c>
      <c r="H2698" s="1">
        <v>30473791.300000001</v>
      </c>
      <c r="I2698" s="1">
        <v>255680.27</v>
      </c>
      <c r="J2698" s="2">
        <v>2</v>
      </c>
      <c r="K2698" s="2">
        <v>2</v>
      </c>
    </row>
    <row r="2699" spans="1:11" x14ac:dyDescent="0.25">
      <c r="A2699" t="s">
        <v>9</v>
      </c>
      <c r="B2699" s="3">
        <v>46263</v>
      </c>
      <c r="C2699" t="s">
        <v>10</v>
      </c>
      <c r="D2699">
        <v>1086</v>
      </c>
      <c r="E2699" t="s">
        <v>73</v>
      </c>
      <c r="F2699" s="1">
        <v>64579304.75</v>
      </c>
      <c r="H2699" s="1">
        <v>50589462.060000002</v>
      </c>
    </row>
    <row r="2700" spans="1:11" x14ac:dyDescent="0.25">
      <c r="A2700" t="s">
        <v>9</v>
      </c>
      <c r="B2700" s="3">
        <v>46263</v>
      </c>
      <c r="C2700" t="s">
        <v>10</v>
      </c>
      <c r="D2700">
        <v>1087</v>
      </c>
      <c r="E2700" t="s">
        <v>74</v>
      </c>
      <c r="F2700" s="1">
        <v>91103200.319999993</v>
      </c>
      <c r="G2700" s="1">
        <v>1166206.8600000001</v>
      </c>
      <c r="H2700" s="1">
        <v>71890157.019999996</v>
      </c>
      <c r="I2700" s="1">
        <v>924823.3</v>
      </c>
      <c r="J2700" s="2">
        <v>402.07</v>
      </c>
      <c r="K2700" s="2">
        <v>17</v>
      </c>
    </row>
    <row r="2701" spans="1:11" x14ac:dyDescent="0.25">
      <c r="A2701" t="s">
        <v>9</v>
      </c>
      <c r="B2701" s="3">
        <v>46263</v>
      </c>
      <c r="C2701" t="s">
        <v>10</v>
      </c>
      <c r="D2701">
        <v>1088</v>
      </c>
      <c r="E2701" t="s">
        <v>75</v>
      </c>
      <c r="F2701" s="1">
        <v>60123536.490000002</v>
      </c>
      <c r="H2701" s="1">
        <v>47958436.18</v>
      </c>
    </row>
    <row r="2702" spans="1:11" x14ac:dyDescent="0.25">
      <c r="A2702" t="s">
        <v>9</v>
      </c>
      <c r="B2702" s="3">
        <v>46263</v>
      </c>
      <c r="C2702" t="s">
        <v>10</v>
      </c>
      <c r="D2702">
        <v>1092</v>
      </c>
      <c r="E2702" t="s">
        <v>76</v>
      </c>
      <c r="F2702" s="1">
        <v>66287171.590000004</v>
      </c>
      <c r="H2702" s="1">
        <v>51922651.100000001</v>
      </c>
    </row>
    <row r="2703" spans="1:11" x14ac:dyDescent="0.25">
      <c r="A2703" t="s">
        <v>9</v>
      </c>
      <c r="B2703" s="3">
        <v>46263</v>
      </c>
      <c r="C2703" t="s">
        <v>10</v>
      </c>
      <c r="D2703">
        <v>1093</v>
      </c>
      <c r="E2703" t="s">
        <v>77</v>
      </c>
      <c r="F2703" s="1">
        <v>69300175.689999998</v>
      </c>
      <c r="H2703" s="1">
        <v>54535999.880000003</v>
      </c>
    </row>
    <row r="2704" spans="1:11" x14ac:dyDescent="0.25">
      <c r="A2704" t="s">
        <v>9</v>
      </c>
      <c r="B2704" s="3">
        <v>46263</v>
      </c>
      <c r="C2704" t="s">
        <v>10</v>
      </c>
      <c r="D2704">
        <v>1096</v>
      </c>
      <c r="E2704" t="s">
        <v>78</v>
      </c>
      <c r="F2704" s="1">
        <v>67453730.530000001</v>
      </c>
      <c r="H2704" s="1">
        <v>53099785.840000004</v>
      </c>
    </row>
    <row r="2705" spans="1:11" x14ac:dyDescent="0.25">
      <c r="A2705" t="s">
        <v>9</v>
      </c>
      <c r="B2705" s="3">
        <v>46263</v>
      </c>
      <c r="C2705" t="s">
        <v>10</v>
      </c>
      <c r="D2705">
        <v>1097</v>
      </c>
      <c r="E2705" t="s">
        <v>79</v>
      </c>
      <c r="F2705" s="1">
        <v>48523669.609999999</v>
      </c>
      <c r="G2705" s="1">
        <v>399999</v>
      </c>
      <c r="H2705" s="1">
        <v>38317994.560000002</v>
      </c>
      <c r="I2705" s="1">
        <v>309916.58</v>
      </c>
      <c r="J2705" s="2">
        <v>1</v>
      </c>
      <c r="K2705" s="2">
        <v>1</v>
      </c>
    </row>
    <row r="2706" spans="1:11" x14ac:dyDescent="0.25">
      <c r="A2706" t="s">
        <v>9</v>
      </c>
      <c r="B2706" s="3">
        <v>46263</v>
      </c>
      <c r="C2706" t="s">
        <v>10</v>
      </c>
      <c r="D2706">
        <v>1098</v>
      </c>
      <c r="E2706" t="s">
        <v>80</v>
      </c>
      <c r="F2706" s="1">
        <v>54271438.670000002</v>
      </c>
      <c r="G2706" s="1">
        <v>84633.67</v>
      </c>
      <c r="H2706" s="1">
        <v>42463775.57</v>
      </c>
      <c r="I2706" s="1">
        <v>65573.600000000006</v>
      </c>
      <c r="J2706" s="2">
        <v>48</v>
      </c>
      <c r="K2706" s="2">
        <v>2</v>
      </c>
    </row>
    <row r="2707" spans="1:11" x14ac:dyDescent="0.25">
      <c r="A2707" t="s">
        <v>9</v>
      </c>
      <c r="B2707" s="3">
        <v>46263</v>
      </c>
      <c r="C2707" t="s">
        <v>10</v>
      </c>
      <c r="D2707">
        <v>1099</v>
      </c>
      <c r="E2707" t="s">
        <v>81</v>
      </c>
      <c r="F2707" s="1">
        <v>66165311.18</v>
      </c>
      <c r="H2707" s="1">
        <v>52922150.799999997</v>
      </c>
    </row>
    <row r="2708" spans="1:11" x14ac:dyDescent="0.25">
      <c r="A2708" t="s">
        <v>9</v>
      </c>
      <c r="B2708" s="3">
        <v>46263</v>
      </c>
      <c r="C2708" t="s">
        <v>10</v>
      </c>
      <c r="D2708">
        <v>1100</v>
      </c>
      <c r="E2708" t="s">
        <v>82</v>
      </c>
      <c r="F2708" s="1">
        <v>72973130.480000004</v>
      </c>
      <c r="H2708" s="1">
        <v>57553390.380000003</v>
      </c>
    </row>
    <row r="2709" spans="1:11" x14ac:dyDescent="0.25">
      <c r="A2709" t="s">
        <v>9</v>
      </c>
      <c r="B2709" s="3">
        <v>46263</v>
      </c>
      <c r="C2709" t="s">
        <v>10</v>
      </c>
      <c r="D2709">
        <v>1102</v>
      </c>
      <c r="E2709" t="s">
        <v>107</v>
      </c>
      <c r="F2709" s="1">
        <v>3733084.05</v>
      </c>
      <c r="H2709" s="1">
        <v>2908571.65</v>
      </c>
    </row>
    <row r="2710" spans="1:11" x14ac:dyDescent="0.25">
      <c r="A2710" t="s">
        <v>9</v>
      </c>
      <c r="B2710" s="3">
        <v>46263</v>
      </c>
      <c r="C2710" t="s">
        <v>10</v>
      </c>
      <c r="D2710">
        <v>1106</v>
      </c>
      <c r="E2710" t="s">
        <v>83</v>
      </c>
      <c r="F2710" s="1">
        <v>29225265.649999999</v>
      </c>
      <c r="H2710" s="1">
        <v>23078557.309999999</v>
      </c>
    </row>
    <row r="2711" spans="1:11" x14ac:dyDescent="0.25">
      <c r="A2711" t="s">
        <v>9</v>
      </c>
      <c r="B2711" s="3">
        <v>46263</v>
      </c>
      <c r="C2711" t="s">
        <v>10</v>
      </c>
      <c r="D2711">
        <v>1108</v>
      </c>
      <c r="E2711" t="s">
        <v>84</v>
      </c>
      <c r="F2711" s="1">
        <v>63006016.479999997</v>
      </c>
      <c r="G2711" s="1">
        <v>41652.449999999997</v>
      </c>
      <c r="H2711" s="1">
        <v>49740318.380000003</v>
      </c>
      <c r="I2711" s="1">
        <v>30640.36</v>
      </c>
      <c r="J2711" s="2">
        <v>10.188000000000001</v>
      </c>
      <c r="K2711" s="2">
        <v>1</v>
      </c>
    </row>
    <row r="2712" spans="1:11" x14ac:dyDescent="0.25">
      <c r="A2712" t="s">
        <v>9</v>
      </c>
      <c r="B2712" s="3">
        <v>46263</v>
      </c>
      <c r="C2712" t="s">
        <v>10</v>
      </c>
      <c r="D2712">
        <v>1109</v>
      </c>
      <c r="E2712" t="s">
        <v>108</v>
      </c>
      <c r="F2712" s="1">
        <v>4209719.67</v>
      </c>
      <c r="H2712" s="1">
        <v>3296678.4</v>
      </c>
    </row>
    <row r="2713" spans="1:11" x14ac:dyDescent="0.25">
      <c r="A2713" t="s">
        <v>9</v>
      </c>
      <c r="B2713" s="3">
        <v>46263</v>
      </c>
      <c r="C2713" t="s">
        <v>10</v>
      </c>
      <c r="D2713">
        <v>1110</v>
      </c>
      <c r="E2713" t="s">
        <v>85</v>
      </c>
      <c r="F2713" s="1">
        <v>37758116.969999999</v>
      </c>
      <c r="H2713" s="1">
        <v>29611943.289999999</v>
      </c>
    </row>
    <row r="2714" spans="1:11" x14ac:dyDescent="0.25">
      <c r="A2714" t="s">
        <v>9</v>
      </c>
      <c r="B2714" s="3">
        <v>46263</v>
      </c>
      <c r="C2714" t="s">
        <v>10</v>
      </c>
      <c r="D2714">
        <v>1111</v>
      </c>
      <c r="E2714" t="s">
        <v>86</v>
      </c>
      <c r="F2714" s="1">
        <v>54365324.93</v>
      </c>
      <c r="G2714" s="1">
        <v>249998</v>
      </c>
      <c r="H2714" s="1">
        <v>43158584.700000003</v>
      </c>
      <c r="I2714" s="1">
        <v>193696.8</v>
      </c>
      <c r="J2714" s="2">
        <v>2</v>
      </c>
      <c r="K2714" s="2">
        <v>2</v>
      </c>
    </row>
    <row r="2715" spans="1:11" x14ac:dyDescent="0.25">
      <c r="A2715" t="s">
        <v>9</v>
      </c>
      <c r="B2715" s="3">
        <v>46263</v>
      </c>
      <c r="C2715" t="s">
        <v>10</v>
      </c>
      <c r="D2715">
        <v>1114</v>
      </c>
      <c r="E2715" t="s">
        <v>87</v>
      </c>
      <c r="F2715" s="1">
        <v>45235609.149999999</v>
      </c>
      <c r="G2715" s="1">
        <v>125112.21</v>
      </c>
      <c r="H2715" s="1">
        <v>35642839.409999996</v>
      </c>
      <c r="I2715" s="1">
        <v>102189.99</v>
      </c>
      <c r="J2715" s="2">
        <v>41.393000000000001</v>
      </c>
      <c r="K2715" s="2">
        <v>1</v>
      </c>
    </row>
    <row r="2716" spans="1:11" x14ac:dyDescent="0.25">
      <c r="A2716" t="s">
        <v>9</v>
      </c>
      <c r="B2716" s="3">
        <v>46263</v>
      </c>
      <c r="C2716" t="s">
        <v>10</v>
      </c>
      <c r="D2716">
        <v>1115</v>
      </c>
      <c r="E2716" t="s">
        <v>88</v>
      </c>
      <c r="F2716" s="1">
        <v>64214111.210000001</v>
      </c>
      <c r="G2716" s="1">
        <v>1045794.67</v>
      </c>
      <c r="H2716" s="1">
        <v>50748879.039999999</v>
      </c>
      <c r="I2716" s="1">
        <v>832041.64</v>
      </c>
      <c r="J2716" s="2">
        <v>348.31799999999998</v>
      </c>
      <c r="K2716" s="2">
        <v>8</v>
      </c>
    </row>
    <row r="2717" spans="1:11" x14ac:dyDescent="0.25">
      <c r="A2717" t="s">
        <v>9</v>
      </c>
      <c r="B2717" s="3">
        <v>46263</v>
      </c>
      <c r="C2717" t="s">
        <v>10</v>
      </c>
      <c r="D2717">
        <v>1116</v>
      </c>
      <c r="E2717" t="s">
        <v>89</v>
      </c>
      <c r="F2717" s="1">
        <v>46018893.810000002</v>
      </c>
      <c r="H2717" s="1">
        <v>36191764.960000001</v>
      </c>
    </row>
    <row r="2718" spans="1:11" x14ac:dyDescent="0.25">
      <c r="A2718" t="s">
        <v>9</v>
      </c>
      <c r="B2718" s="3">
        <v>46263</v>
      </c>
      <c r="C2718" t="s">
        <v>10</v>
      </c>
      <c r="D2718">
        <v>1119</v>
      </c>
      <c r="E2718" t="s">
        <v>90</v>
      </c>
      <c r="F2718" s="1">
        <v>40130768.469999999</v>
      </c>
      <c r="H2718" s="1">
        <v>31544565.25</v>
      </c>
    </row>
    <row r="2719" spans="1:11" x14ac:dyDescent="0.25">
      <c r="A2719" t="s">
        <v>9</v>
      </c>
      <c r="B2719" s="3">
        <v>46263</v>
      </c>
      <c r="C2719" t="s">
        <v>10</v>
      </c>
      <c r="D2719">
        <v>2997</v>
      </c>
      <c r="E2719" t="s">
        <v>91</v>
      </c>
      <c r="F2719" s="1">
        <v>269089734.06</v>
      </c>
      <c r="G2719" s="1">
        <v>3733908.94</v>
      </c>
      <c r="H2719" s="1">
        <v>213892015.24000001</v>
      </c>
      <c r="I2719" s="1">
        <v>2903725.91</v>
      </c>
      <c r="J2719" s="2">
        <v>1119.2070000000001</v>
      </c>
      <c r="K2719" s="2">
        <v>36</v>
      </c>
    </row>
    <row r="2720" spans="1:11" x14ac:dyDescent="0.25">
      <c r="A2720" t="s">
        <v>9</v>
      </c>
      <c r="B2720" s="3">
        <v>46263</v>
      </c>
      <c r="C2720" t="s">
        <v>10</v>
      </c>
      <c r="D2720">
        <v>2998</v>
      </c>
      <c r="E2720" t="s">
        <v>92</v>
      </c>
      <c r="F2720" s="1">
        <v>147280881.90000001</v>
      </c>
      <c r="G2720" s="1">
        <v>8593108.6600000001</v>
      </c>
      <c r="H2720" s="1">
        <v>115312374.52</v>
      </c>
      <c r="I2720" s="1">
        <v>6652783.1100000003</v>
      </c>
      <c r="J2720" s="2">
        <v>2445.9859999999999</v>
      </c>
      <c r="K2720" s="2">
        <v>65</v>
      </c>
    </row>
    <row r="2721" spans="1:11" x14ac:dyDescent="0.25">
      <c r="A2721" t="s">
        <v>9</v>
      </c>
      <c r="B2721" s="3">
        <v>46263</v>
      </c>
      <c r="C2721" t="s">
        <v>10</v>
      </c>
      <c r="D2721">
        <v>2999</v>
      </c>
      <c r="E2721" t="s">
        <v>93</v>
      </c>
      <c r="F2721" s="1">
        <v>154243328.56</v>
      </c>
      <c r="G2721" s="1">
        <v>6940623.2599999998</v>
      </c>
      <c r="H2721" s="1">
        <v>120665929.09</v>
      </c>
      <c r="I2721" s="1">
        <v>5271416.2699999996</v>
      </c>
      <c r="J2721" s="2">
        <v>1568.3869999999999</v>
      </c>
      <c r="K2721" s="2">
        <v>50</v>
      </c>
    </row>
    <row r="2722" spans="1:11" x14ac:dyDescent="0.25">
      <c r="A2722" t="s">
        <v>9</v>
      </c>
      <c r="B2722" s="3">
        <v>46263</v>
      </c>
      <c r="C2722" t="s">
        <v>10</v>
      </c>
      <c r="D2722">
        <v>3601</v>
      </c>
      <c r="E2722" t="s">
        <v>94</v>
      </c>
      <c r="F2722" s="1">
        <v>160640812.31</v>
      </c>
      <c r="G2722" s="1">
        <v>4196189.7300000004</v>
      </c>
      <c r="H2722" s="1">
        <v>126129896.90000001</v>
      </c>
      <c r="I2722" s="1">
        <v>3242354.95</v>
      </c>
      <c r="J2722" s="2">
        <v>1599.5340000000001</v>
      </c>
      <c r="K2722" s="2">
        <v>50</v>
      </c>
    </row>
    <row r="2723" spans="1:11" x14ac:dyDescent="0.25">
      <c r="A2723" t="s">
        <v>9</v>
      </c>
      <c r="B2723" s="3">
        <v>46263</v>
      </c>
      <c r="C2723" t="s">
        <v>10</v>
      </c>
      <c r="D2723">
        <v>3602</v>
      </c>
      <c r="E2723" t="s">
        <v>95</v>
      </c>
      <c r="F2723" s="1">
        <v>158483475.80000001</v>
      </c>
      <c r="G2723" s="1">
        <v>3935501.14</v>
      </c>
      <c r="H2723" s="1">
        <v>124531933.59999999</v>
      </c>
      <c r="I2723" s="1">
        <v>3047494.1</v>
      </c>
      <c r="J2723" s="2">
        <v>1227.2919999999999</v>
      </c>
      <c r="K2723" s="2">
        <v>41</v>
      </c>
    </row>
    <row r="2724" spans="1:11" x14ac:dyDescent="0.25">
      <c r="A2724" t="s">
        <v>9</v>
      </c>
      <c r="B2724" s="3">
        <v>46263</v>
      </c>
      <c r="C2724" t="s">
        <v>10</v>
      </c>
      <c r="D2724">
        <v>3603</v>
      </c>
      <c r="E2724" t="s">
        <v>96</v>
      </c>
      <c r="F2724" s="1">
        <v>139024120.03</v>
      </c>
      <c r="G2724" s="1">
        <v>4234334.87</v>
      </c>
      <c r="H2724" s="1">
        <v>109057921.77</v>
      </c>
      <c r="I2724" s="1">
        <v>3335181.23</v>
      </c>
      <c r="J2724" s="2">
        <v>1356.3969999999999</v>
      </c>
      <c r="K2724" s="2">
        <v>32</v>
      </c>
    </row>
    <row r="2725" spans="1:11" x14ac:dyDescent="0.25">
      <c r="A2725" t="s">
        <v>9</v>
      </c>
      <c r="B2725" s="3">
        <v>46263</v>
      </c>
      <c r="C2725" t="s">
        <v>10</v>
      </c>
      <c r="D2725">
        <v>3604</v>
      </c>
      <c r="E2725" t="s">
        <v>97</v>
      </c>
      <c r="F2725" s="1">
        <v>115614183.7</v>
      </c>
      <c r="G2725" s="1">
        <v>2491457.5699999998</v>
      </c>
      <c r="H2725" s="1">
        <v>90750378.629999995</v>
      </c>
      <c r="I2725" s="1">
        <v>1913789.23</v>
      </c>
      <c r="J2725" s="2">
        <v>957.29200000000003</v>
      </c>
      <c r="K2725" s="2">
        <v>22</v>
      </c>
    </row>
    <row r="2726" spans="1:11" x14ac:dyDescent="0.25">
      <c r="A2726" t="s">
        <v>9</v>
      </c>
      <c r="B2726" s="3">
        <v>46263</v>
      </c>
      <c r="C2726" t="s">
        <v>10</v>
      </c>
      <c r="D2726">
        <v>3605</v>
      </c>
      <c r="E2726" t="s">
        <v>98</v>
      </c>
      <c r="F2726" s="1">
        <v>202448577.78999999</v>
      </c>
      <c r="G2726" s="1">
        <v>6537718.71</v>
      </c>
      <c r="H2726" s="1">
        <v>159709184.78</v>
      </c>
      <c r="I2726" s="1">
        <v>5042859.6399999997</v>
      </c>
      <c r="J2726" s="2">
        <v>1713.2460000000001</v>
      </c>
      <c r="K2726" s="2">
        <v>41</v>
      </c>
    </row>
    <row r="2727" spans="1:11" x14ac:dyDescent="0.25">
      <c r="A2727" t="s">
        <v>9</v>
      </c>
      <c r="B2727" s="3">
        <v>46263</v>
      </c>
      <c r="C2727" t="s">
        <v>10</v>
      </c>
      <c r="D2727">
        <v>3606</v>
      </c>
      <c r="E2727" t="s">
        <v>99</v>
      </c>
      <c r="F2727" s="1">
        <v>129758948.43000001</v>
      </c>
      <c r="G2727" s="1">
        <v>2364837.83</v>
      </c>
      <c r="H2727" s="1">
        <v>101955122.58</v>
      </c>
      <c r="I2727" s="1">
        <v>1873939.5</v>
      </c>
      <c r="J2727" s="2">
        <v>719.11199999999997</v>
      </c>
      <c r="K2727" s="2">
        <v>17</v>
      </c>
    </row>
    <row r="2728" spans="1:11" x14ac:dyDescent="0.25">
      <c r="A2728" t="s">
        <v>9</v>
      </c>
      <c r="B2728" s="3">
        <v>46263</v>
      </c>
      <c r="C2728" t="s">
        <v>10</v>
      </c>
      <c r="D2728">
        <v>3608</v>
      </c>
      <c r="E2728" t="s">
        <v>100</v>
      </c>
      <c r="F2728" s="1">
        <v>208986559.16</v>
      </c>
      <c r="G2728" s="1">
        <v>1560503.93</v>
      </c>
      <c r="H2728" s="1">
        <v>163747336.84999999</v>
      </c>
      <c r="I2728" s="1">
        <v>1220998.53</v>
      </c>
      <c r="J2728" s="2">
        <v>410.07100000000003</v>
      </c>
      <c r="K2728" s="2">
        <v>13</v>
      </c>
    </row>
    <row r="2729" spans="1:11" x14ac:dyDescent="0.25">
      <c r="A2729" t="s">
        <v>9</v>
      </c>
      <c r="B2729" s="3">
        <v>46263</v>
      </c>
      <c r="C2729" t="s">
        <v>10</v>
      </c>
      <c r="D2729">
        <v>3613</v>
      </c>
      <c r="E2729" t="s">
        <v>101</v>
      </c>
      <c r="F2729" s="1">
        <v>136709597.50999999</v>
      </c>
      <c r="G2729" s="1">
        <v>2920753.5</v>
      </c>
      <c r="H2729" s="1">
        <v>107343555.02</v>
      </c>
      <c r="I2729" s="1">
        <v>2246920.61</v>
      </c>
      <c r="J2729" s="2">
        <v>1129.1369999999999</v>
      </c>
      <c r="K2729" s="2">
        <v>48</v>
      </c>
    </row>
    <row r="2730" spans="1:11" x14ac:dyDescent="0.25">
      <c r="A2730" t="s">
        <v>9</v>
      </c>
      <c r="B2730" s="3">
        <v>46263</v>
      </c>
      <c r="C2730" t="s">
        <v>10</v>
      </c>
      <c r="D2730">
        <v>4001</v>
      </c>
      <c r="E2730" t="s">
        <v>102</v>
      </c>
      <c r="F2730" s="1">
        <v>26181763.390000001</v>
      </c>
      <c r="H2730" s="1">
        <v>20760402.73</v>
      </c>
    </row>
    <row r="2731" spans="1:11" x14ac:dyDescent="0.25">
      <c r="A2731" t="s">
        <v>9</v>
      </c>
      <c r="B2731" s="3">
        <v>46264</v>
      </c>
      <c r="C2731" t="s">
        <v>103</v>
      </c>
      <c r="D2731">
        <v>1002</v>
      </c>
      <c r="E2731" t="s">
        <v>11</v>
      </c>
      <c r="F2731" s="1">
        <v>100418211.84999999</v>
      </c>
      <c r="H2731" s="1">
        <v>78443283.640000001</v>
      </c>
    </row>
    <row r="2732" spans="1:11" x14ac:dyDescent="0.25">
      <c r="A2732" t="s">
        <v>9</v>
      </c>
      <c r="B2732" s="3">
        <v>46264</v>
      </c>
      <c r="C2732" t="s">
        <v>103</v>
      </c>
      <c r="D2732">
        <v>1003</v>
      </c>
      <c r="E2732" t="s">
        <v>12</v>
      </c>
      <c r="F2732" s="1">
        <v>87412837.090000004</v>
      </c>
      <c r="H2732" s="1">
        <v>68285295.939999998</v>
      </c>
    </row>
    <row r="2733" spans="1:11" x14ac:dyDescent="0.25">
      <c r="A2733" t="s">
        <v>9</v>
      </c>
      <c r="B2733" s="3">
        <v>46264</v>
      </c>
      <c r="C2733" t="s">
        <v>103</v>
      </c>
      <c r="D2733">
        <v>1004</v>
      </c>
      <c r="E2733" t="s">
        <v>13</v>
      </c>
      <c r="F2733" s="1">
        <v>77529422.829999998</v>
      </c>
      <c r="G2733" s="1">
        <v>1740030.88</v>
      </c>
      <c r="H2733" s="1">
        <v>61009031</v>
      </c>
      <c r="I2733" s="1">
        <v>1351567.41</v>
      </c>
      <c r="J2733" s="2">
        <v>470.91699999999997</v>
      </c>
      <c r="K2733" s="2">
        <v>11</v>
      </c>
    </row>
    <row r="2734" spans="1:11" x14ac:dyDescent="0.25">
      <c r="A2734" t="s">
        <v>9</v>
      </c>
      <c r="B2734" s="3">
        <v>46264</v>
      </c>
      <c r="C2734" t="s">
        <v>103</v>
      </c>
      <c r="D2734">
        <v>1005</v>
      </c>
      <c r="E2734" t="s">
        <v>14</v>
      </c>
      <c r="F2734" s="1">
        <v>66926830.439999998</v>
      </c>
      <c r="H2734" s="1">
        <v>52502726.409999996</v>
      </c>
    </row>
    <row r="2735" spans="1:11" x14ac:dyDescent="0.25">
      <c r="A2735" t="s">
        <v>9</v>
      </c>
      <c r="B2735" s="3">
        <v>46264</v>
      </c>
      <c r="C2735" t="s">
        <v>103</v>
      </c>
      <c r="D2735">
        <v>1006</v>
      </c>
      <c r="E2735" t="s">
        <v>15</v>
      </c>
      <c r="F2735" s="1">
        <v>87135292.219999999</v>
      </c>
      <c r="H2735" s="1">
        <v>68145492.989999995</v>
      </c>
    </row>
    <row r="2736" spans="1:11" x14ac:dyDescent="0.25">
      <c r="A2736" t="s">
        <v>9</v>
      </c>
      <c r="B2736" s="3">
        <v>46264</v>
      </c>
      <c r="C2736" t="s">
        <v>103</v>
      </c>
      <c r="D2736">
        <v>1008</v>
      </c>
      <c r="E2736" t="s">
        <v>17</v>
      </c>
      <c r="F2736" s="1">
        <v>122578120.17</v>
      </c>
      <c r="H2736" s="1">
        <v>96059522.980000004</v>
      </c>
    </row>
    <row r="2737" spans="1:11" x14ac:dyDescent="0.25">
      <c r="A2737" t="s">
        <v>9</v>
      </c>
      <c r="B2737" s="3">
        <v>46264</v>
      </c>
      <c r="C2737" t="s">
        <v>103</v>
      </c>
      <c r="D2737">
        <v>1010</v>
      </c>
      <c r="E2737" t="s">
        <v>18</v>
      </c>
      <c r="F2737" s="1">
        <v>62924799.780000001</v>
      </c>
      <c r="H2737" s="1">
        <v>49232955.390000001</v>
      </c>
    </row>
    <row r="2738" spans="1:11" x14ac:dyDescent="0.25">
      <c r="A2738" t="s">
        <v>9</v>
      </c>
      <c r="B2738" s="3">
        <v>46264</v>
      </c>
      <c r="C2738" t="s">
        <v>103</v>
      </c>
      <c r="D2738">
        <v>1011</v>
      </c>
      <c r="E2738" t="s">
        <v>19</v>
      </c>
      <c r="F2738" s="1">
        <v>59669282.130000003</v>
      </c>
      <c r="H2738" s="1">
        <v>47536933.310000002</v>
      </c>
    </row>
    <row r="2739" spans="1:11" x14ac:dyDescent="0.25">
      <c r="A2739" t="s">
        <v>9</v>
      </c>
      <c r="B2739" s="3">
        <v>46264</v>
      </c>
      <c r="C2739" t="s">
        <v>103</v>
      </c>
      <c r="D2739">
        <v>1012</v>
      </c>
      <c r="E2739" t="s">
        <v>20</v>
      </c>
      <c r="F2739" s="1">
        <v>83085619.579999998</v>
      </c>
      <c r="G2739" s="1">
        <v>230813.63</v>
      </c>
      <c r="H2739" s="1">
        <v>64813243.82</v>
      </c>
      <c r="I2739" s="1">
        <v>179374.46</v>
      </c>
      <c r="J2739" s="2">
        <v>118</v>
      </c>
      <c r="K2739" s="2">
        <v>2</v>
      </c>
    </row>
    <row r="2740" spans="1:11" x14ac:dyDescent="0.25">
      <c r="A2740" t="s">
        <v>9</v>
      </c>
      <c r="B2740" s="3">
        <v>46264</v>
      </c>
      <c r="C2740" t="s">
        <v>103</v>
      </c>
      <c r="D2740">
        <v>1013</v>
      </c>
      <c r="E2740" t="s">
        <v>21</v>
      </c>
      <c r="F2740" s="1">
        <v>64384079.689999998</v>
      </c>
      <c r="H2740" s="1">
        <v>50722212.5</v>
      </c>
    </row>
    <row r="2741" spans="1:11" x14ac:dyDescent="0.25">
      <c r="A2741" t="s">
        <v>9</v>
      </c>
      <c r="B2741" s="3">
        <v>46264</v>
      </c>
      <c r="C2741" t="s">
        <v>103</v>
      </c>
      <c r="D2741">
        <v>1014</v>
      </c>
      <c r="E2741" t="s">
        <v>22</v>
      </c>
      <c r="F2741" s="1">
        <v>68120957.659999996</v>
      </c>
      <c r="H2741" s="1">
        <v>53249622.509999998</v>
      </c>
    </row>
    <row r="2742" spans="1:11" x14ac:dyDescent="0.25">
      <c r="A2742" t="s">
        <v>9</v>
      </c>
      <c r="B2742" s="3">
        <v>46264</v>
      </c>
      <c r="C2742" t="s">
        <v>103</v>
      </c>
      <c r="D2742">
        <v>1015</v>
      </c>
      <c r="E2742" t="s">
        <v>23</v>
      </c>
      <c r="F2742" s="1">
        <v>55360952.579999998</v>
      </c>
      <c r="G2742" s="1">
        <v>54492.43</v>
      </c>
      <c r="H2742" s="1">
        <v>43505217.810000002</v>
      </c>
      <c r="I2742" s="1">
        <v>37383</v>
      </c>
      <c r="J2742" s="2">
        <v>1</v>
      </c>
      <c r="K2742" s="2">
        <v>1</v>
      </c>
    </row>
    <row r="2743" spans="1:11" x14ac:dyDescent="0.25">
      <c r="A2743" t="s">
        <v>9</v>
      </c>
      <c r="B2743" s="3">
        <v>46264</v>
      </c>
      <c r="C2743" t="s">
        <v>103</v>
      </c>
      <c r="D2743">
        <v>1016</v>
      </c>
      <c r="E2743" t="s">
        <v>24</v>
      </c>
      <c r="F2743" s="1">
        <v>97289780.290000007</v>
      </c>
      <c r="H2743" s="1">
        <v>76274616.030000001</v>
      </c>
    </row>
    <row r="2744" spans="1:11" x14ac:dyDescent="0.25">
      <c r="A2744" t="s">
        <v>9</v>
      </c>
      <c r="B2744" s="3">
        <v>46264</v>
      </c>
      <c r="C2744" t="s">
        <v>103</v>
      </c>
      <c r="D2744">
        <v>1017</v>
      </c>
      <c r="E2744" t="s">
        <v>25</v>
      </c>
      <c r="F2744" s="1">
        <v>81310228.489999995</v>
      </c>
      <c r="H2744" s="1">
        <v>63968250.619999997</v>
      </c>
    </row>
    <row r="2745" spans="1:11" x14ac:dyDescent="0.25">
      <c r="A2745" t="s">
        <v>9</v>
      </c>
      <c r="B2745" s="3">
        <v>46264</v>
      </c>
      <c r="C2745" t="s">
        <v>103</v>
      </c>
      <c r="D2745">
        <v>1018</v>
      </c>
      <c r="E2745" t="s">
        <v>26</v>
      </c>
      <c r="F2745" s="1">
        <v>42291159.920000002</v>
      </c>
      <c r="H2745" s="1">
        <v>33178555.91</v>
      </c>
    </row>
    <row r="2746" spans="1:11" x14ac:dyDescent="0.25">
      <c r="A2746" t="s">
        <v>9</v>
      </c>
      <c r="B2746" s="3">
        <v>46264</v>
      </c>
      <c r="C2746" t="s">
        <v>103</v>
      </c>
      <c r="D2746">
        <v>1020</v>
      </c>
      <c r="E2746" t="s">
        <v>27</v>
      </c>
      <c r="F2746" s="1">
        <v>72015754.870000005</v>
      </c>
      <c r="H2746" s="1">
        <v>56487876.090000004</v>
      </c>
    </row>
    <row r="2747" spans="1:11" x14ac:dyDescent="0.25">
      <c r="A2747" t="s">
        <v>9</v>
      </c>
      <c r="B2747" s="3">
        <v>46264</v>
      </c>
      <c r="C2747" t="s">
        <v>103</v>
      </c>
      <c r="D2747">
        <v>1021</v>
      </c>
      <c r="E2747" t="s">
        <v>28</v>
      </c>
      <c r="F2747" s="1">
        <v>60635321.229999997</v>
      </c>
      <c r="H2747" s="1">
        <v>47694723.18</v>
      </c>
    </row>
    <row r="2748" spans="1:11" x14ac:dyDescent="0.25">
      <c r="A2748" t="s">
        <v>9</v>
      </c>
      <c r="B2748" s="3">
        <v>46264</v>
      </c>
      <c r="C2748" t="s">
        <v>103</v>
      </c>
      <c r="D2748">
        <v>1022</v>
      </c>
      <c r="E2748" t="s">
        <v>29</v>
      </c>
      <c r="F2748" s="1">
        <v>86957069.180000007</v>
      </c>
      <c r="H2748" s="1">
        <v>68746796.620000005</v>
      </c>
    </row>
    <row r="2749" spans="1:11" x14ac:dyDescent="0.25">
      <c r="A2749" t="s">
        <v>9</v>
      </c>
      <c r="B2749" s="3">
        <v>46264</v>
      </c>
      <c r="C2749" t="s">
        <v>103</v>
      </c>
      <c r="D2749">
        <v>1024</v>
      </c>
      <c r="E2749" t="s">
        <v>31</v>
      </c>
      <c r="F2749" s="1">
        <v>118121196.73</v>
      </c>
      <c r="H2749" s="1">
        <v>92397297.939999998</v>
      </c>
    </row>
    <row r="2750" spans="1:11" x14ac:dyDescent="0.25">
      <c r="A2750" t="s">
        <v>9</v>
      </c>
      <c r="B2750" s="3">
        <v>46264</v>
      </c>
      <c r="C2750" t="s">
        <v>103</v>
      </c>
      <c r="D2750">
        <v>1026</v>
      </c>
      <c r="E2750" t="s">
        <v>32</v>
      </c>
      <c r="F2750" s="1">
        <v>74405952.930000007</v>
      </c>
      <c r="G2750" s="1">
        <v>62442</v>
      </c>
      <c r="H2750" s="1">
        <v>58762971.530000001</v>
      </c>
      <c r="I2750" s="1">
        <v>48379.68</v>
      </c>
      <c r="J2750" s="2">
        <v>24</v>
      </c>
      <c r="K2750" s="2">
        <v>1</v>
      </c>
    </row>
    <row r="2751" spans="1:11" x14ac:dyDescent="0.25">
      <c r="A2751" t="s">
        <v>9</v>
      </c>
      <c r="B2751" s="3">
        <v>46264</v>
      </c>
      <c r="C2751" t="s">
        <v>103</v>
      </c>
      <c r="D2751">
        <v>1027</v>
      </c>
      <c r="E2751" t="s">
        <v>33</v>
      </c>
      <c r="F2751" s="1">
        <v>15306482.460000001</v>
      </c>
      <c r="H2751" s="1">
        <v>12060978.720000001</v>
      </c>
    </row>
    <row r="2752" spans="1:11" x14ac:dyDescent="0.25">
      <c r="A2752" t="s">
        <v>9</v>
      </c>
      <c r="B2752" s="3">
        <v>46264</v>
      </c>
      <c r="C2752" t="s">
        <v>103</v>
      </c>
      <c r="D2752">
        <v>1028</v>
      </c>
      <c r="E2752" t="s">
        <v>34</v>
      </c>
      <c r="F2752" s="1">
        <v>49789033.560000002</v>
      </c>
      <c r="H2752" s="1">
        <v>39121311.560000002</v>
      </c>
    </row>
    <row r="2753" spans="1:11" x14ac:dyDescent="0.25">
      <c r="A2753" t="s">
        <v>9</v>
      </c>
      <c r="B2753" s="3">
        <v>46264</v>
      </c>
      <c r="C2753" t="s">
        <v>103</v>
      </c>
      <c r="D2753">
        <v>1029</v>
      </c>
      <c r="E2753" t="s">
        <v>35</v>
      </c>
      <c r="F2753" s="1">
        <v>44127055.899999999</v>
      </c>
      <c r="H2753" s="1">
        <v>34691298.310000002</v>
      </c>
    </row>
    <row r="2754" spans="1:11" x14ac:dyDescent="0.25">
      <c r="A2754" t="s">
        <v>9</v>
      </c>
      <c r="B2754" s="3">
        <v>46264</v>
      </c>
      <c r="C2754" t="s">
        <v>103</v>
      </c>
      <c r="D2754">
        <v>1030</v>
      </c>
      <c r="E2754" t="s">
        <v>36</v>
      </c>
      <c r="F2754" s="1">
        <v>20864828.780000001</v>
      </c>
      <c r="H2754" s="1">
        <v>16512172.93</v>
      </c>
    </row>
    <row r="2755" spans="1:11" x14ac:dyDescent="0.25">
      <c r="A2755" t="s">
        <v>9</v>
      </c>
      <c r="B2755" s="3">
        <v>46264</v>
      </c>
      <c r="C2755" t="s">
        <v>103</v>
      </c>
      <c r="D2755">
        <v>1031</v>
      </c>
      <c r="E2755" t="s">
        <v>37</v>
      </c>
      <c r="F2755" s="1">
        <v>51461790.200000003</v>
      </c>
      <c r="H2755" s="1">
        <v>41069866.729999997</v>
      </c>
    </row>
    <row r="2756" spans="1:11" x14ac:dyDescent="0.25">
      <c r="A2756" t="s">
        <v>9</v>
      </c>
      <c r="B2756" s="3">
        <v>46264</v>
      </c>
      <c r="C2756" t="s">
        <v>103</v>
      </c>
      <c r="D2756">
        <v>1032</v>
      </c>
      <c r="E2756" t="s">
        <v>38</v>
      </c>
      <c r="F2756" s="1">
        <v>61524736.130000003</v>
      </c>
      <c r="H2756" s="1">
        <v>48420343.799999997</v>
      </c>
    </row>
    <row r="2757" spans="1:11" x14ac:dyDescent="0.25">
      <c r="A2757" t="s">
        <v>9</v>
      </c>
      <c r="B2757" s="3">
        <v>46264</v>
      </c>
      <c r="C2757" t="s">
        <v>103</v>
      </c>
      <c r="D2757">
        <v>1033</v>
      </c>
      <c r="E2757" t="s">
        <v>39</v>
      </c>
      <c r="F2757" s="1">
        <v>65486355.329999998</v>
      </c>
      <c r="G2757" s="1">
        <v>73374.91</v>
      </c>
      <c r="H2757" s="1">
        <v>51462767.539999999</v>
      </c>
      <c r="I2757" s="1">
        <v>60158.68</v>
      </c>
      <c r="J2757" s="2">
        <v>5.7</v>
      </c>
      <c r="K2757" s="2">
        <v>3</v>
      </c>
    </row>
    <row r="2758" spans="1:11" x14ac:dyDescent="0.25">
      <c r="A2758" t="s">
        <v>9</v>
      </c>
      <c r="B2758" s="3">
        <v>46264</v>
      </c>
      <c r="C2758" t="s">
        <v>103</v>
      </c>
      <c r="D2758">
        <v>1035</v>
      </c>
      <c r="E2758" t="s">
        <v>40</v>
      </c>
      <c r="F2758" s="1">
        <v>43410869.869999997</v>
      </c>
      <c r="G2758" s="1">
        <v>183382.58</v>
      </c>
      <c r="H2758" s="1">
        <v>34095095.759999998</v>
      </c>
      <c r="I2758" s="1">
        <v>151764.99</v>
      </c>
      <c r="J2758" s="2">
        <v>20.943000000000001</v>
      </c>
      <c r="K2758" s="2">
        <v>2</v>
      </c>
    </row>
    <row r="2759" spans="1:11" x14ac:dyDescent="0.25">
      <c r="A2759" t="s">
        <v>9</v>
      </c>
      <c r="B2759" s="3">
        <v>46264</v>
      </c>
      <c r="C2759" t="s">
        <v>103</v>
      </c>
      <c r="D2759">
        <v>1036</v>
      </c>
      <c r="E2759" t="s">
        <v>41</v>
      </c>
      <c r="F2759" s="1">
        <v>5718370.9299999997</v>
      </c>
      <c r="H2759" s="1">
        <v>4507317.47</v>
      </c>
    </row>
    <row r="2760" spans="1:11" x14ac:dyDescent="0.25">
      <c r="A2760" t="s">
        <v>9</v>
      </c>
      <c r="B2760" s="3">
        <v>46264</v>
      </c>
      <c r="C2760" t="s">
        <v>103</v>
      </c>
      <c r="D2760">
        <v>1039</v>
      </c>
      <c r="E2760" t="s">
        <v>43</v>
      </c>
      <c r="F2760" s="1">
        <v>75980380.109999999</v>
      </c>
      <c r="H2760" s="1">
        <v>59574949.579999998</v>
      </c>
    </row>
    <row r="2761" spans="1:11" x14ac:dyDescent="0.25">
      <c r="A2761" t="s">
        <v>9</v>
      </c>
      <c r="B2761" s="3">
        <v>46264</v>
      </c>
      <c r="C2761" t="s">
        <v>103</v>
      </c>
      <c r="D2761">
        <v>1042</v>
      </c>
      <c r="E2761" t="s">
        <v>44</v>
      </c>
      <c r="F2761" s="1">
        <v>38300717.299999997</v>
      </c>
      <c r="H2761" s="1">
        <v>30229529.91</v>
      </c>
    </row>
    <row r="2762" spans="1:11" x14ac:dyDescent="0.25">
      <c r="A2762" t="s">
        <v>9</v>
      </c>
      <c r="B2762" s="3">
        <v>46264</v>
      </c>
      <c r="C2762" t="s">
        <v>103</v>
      </c>
      <c r="D2762">
        <v>1043</v>
      </c>
      <c r="E2762" t="s">
        <v>45</v>
      </c>
      <c r="F2762" s="1">
        <v>62710024.810000002</v>
      </c>
      <c r="H2762" s="1">
        <v>49095871.039999999</v>
      </c>
    </row>
    <row r="2763" spans="1:11" x14ac:dyDescent="0.25">
      <c r="A2763" t="s">
        <v>9</v>
      </c>
      <c r="B2763" s="3">
        <v>46264</v>
      </c>
      <c r="C2763" t="s">
        <v>103</v>
      </c>
      <c r="D2763">
        <v>1044</v>
      </c>
      <c r="E2763" t="s">
        <v>46</v>
      </c>
      <c r="F2763" s="1">
        <v>19153334.75</v>
      </c>
      <c r="H2763" s="1">
        <v>15099860.220000001</v>
      </c>
    </row>
    <row r="2764" spans="1:11" x14ac:dyDescent="0.25">
      <c r="A2764" t="s">
        <v>9</v>
      </c>
      <c r="B2764" s="3">
        <v>46264</v>
      </c>
      <c r="C2764" t="s">
        <v>103</v>
      </c>
      <c r="D2764">
        <v>1045</v>
      </c>
      <c r="E2764" t="s">
        <v>47</v>
      </c>
      <c r="F2764" s="1">
        <v>12110162.51</v>
      </c>
      <c r="H2764" s="1">
        <v>9548767.3399999999</v>
      </c>
    </row>
    <row r="2765" spans="1:11" x14ac:dyDescent="0.25">
      <c r="A2765" t="s">
        <v>9</v>
      </c>
      <c r="B2765" s="3">
        <v>46264</v>
      </c>
      <c r="C2765" t="s">
        <v>103</v>
      </c>
      <c r="D2765">
        <v>1046</v>
      </c>
      <c r="E2765" t="s">
        <v>48</v>
      </c>
      <c r="F2765" s="1">
        <v>17976210.530000001</v>
      </c>
      <c r="H2765" s="1">
        <v>14168729.279999999</v>
      </c>
    </row>
    <row r="2766" spans="1:11" x14ac:dyDescent="0.25">
      <c r="A2766" t="s">
        <v>9</v>
      </c>
      <c r="B2766" s="3">
        <v>46264</v>
      </c>
      <c r="C2766" t="s">
        <v>103</v>
      </c>
      <c r="D2766">
        <v>1050</v>
      </c>
      <c r="E2766" t="s">
        <v>49</v>
      </c>
      <c r="F2766" s="1">
        <v>51095017.960000001</v>
      </c>
      <c r="H2766" s="1">
        <v>40104759.93</v>
      </c>
    </row>
    <row r="2767" spans="1:11" x14ac:dyDescent="0.25">
      <c r="A2767" t="s">
        <v>9</v>
      </c>
      <c r="B2767" s="3">
        <v>46264</v>
      </c>
      <c r="C2767" t="s">
        <v>103</v>
      </c>
      <c r="D2767">
        <v>1051</v>
      </c>
      <c r="E2767" t="s">
        <v>50</v>
      </c>
      <c r="F2767" s="1">
        <v>95944604.920000002</v>
      </c>
      <c r="G2767" s="1">
        <v>1271219</v>
      </c>
      <c r="H2767" s="1">
        <v>75831753.159999996</v>
      </c>
      <c r="I2767" s="1">
        <v>984932.11</v>
      </c>
      <c r="J2767" s="2">
        <v>1</v>
      </c>
      <c r="K2767" s="2">
        <v>1</v>
      </c>
    </row>
    <row r="2768" spans="1:11" x14ac:dyDescent="0.25">
      <c r="A2768" t="s">
        <v>9</v>
      </c>
      <c r="B2768" s="3">
        <v>46264</v>
      </c>
      <c r="C2768" t="s">
        <v>103</v>
      </c>
      <c r="D2768">
        <v>1052</v>
      </c>
      <c r="E2768" t="s">
        <v>51</v>
      </c>
      <c r="F2768" s="1">
        <v>59527887.219999999</v>
      </c>
      <c r="G2768" s="1">
        <v>112134.21</v>
      </c>
      <c r="H2768" s="1">
        <v>47513198.240000002</v>
      </c>
      <c r="I2768" s="1">
        <v>93601.29</v>
      </c>
      <c r="J2768" s="2">
        <v>25.51</v>
      </c>
      <c r="K2768" s="2">
        <v>3</v>
      </c>
    </row>
    <row r="2769" spans="1:11" x14ac:dyDescent="0.25">
      <c r="A2769" t="s">
        <v>9</v>
      </c>
      <c r="B2769" s="3">
        <v>46264</v>
      </c>
      <c r="C2769" t="s">
        <v>103</v>
      </c>
      <c r="D2769">
        <v>1053</v>
      </c>
      <c r="E2769" t="s">
        <v>52</v>
      </c>
      <c r="F2769" s="1">
        <v>51721423.329999998</v>
      </c>
      <c r="H2769" s="1">
        <v>40759471.149999999</v>
      </c>
    </row>
    <row r="2770" spans="1:11" x14ac:dyDescent="0.25">
      <c r="A2770" t="s">
        <v>9</v>
      </c>
      <c r="B2770" s="3">
        <v>46264</v>
      </c>
      <c r="C2770" t="s">
        <v>103</v>
      </c>
      <c r="D2770">
        <v>1054</v>
      </c>
      <c r="E2770" t="s">
        <v>53</v>
      </c>
      <c r="F2770" s="1">
        <v>78651909.439999998</v>
      </c>
      <c r="H2770" s="1">
        <v>61411513.840000004</v>
      </c>
    </row>
    <row r="2771" spans="1:11" x14ac:dyDescent="0.25">
      <c r="A2771" t="s">
        <v>9</v>
      </c>
      <c r="B2771" s="3">
        <v>46264</v>
      </c>
      <c r="C2771" t="s">
        <v>103</v>
      </c>
      <c r="D2771">
        <v>1055</v>
      </c>
      <c r="E2771" t="s">
        <v>54</v>
      </c>
      <c r="F2771" s="1">
        <v>63293570.960000001</v>
      </c>
      <c r="H2771" s="1">
        <v>49764680.630000003</v>
      </c>
    </row>
    <row r="2772" spans="1:11" x14ac:dyDescent="0.25">
      <c r="A2772" t="s">
        <v>9</v>
      </c>
      <c r="B2772" s="3">
        <v>46264</v>
      </c>
      <c r="C2772" t="s">
        <v>103</v>
      </c>
      <c r="D2772">
        <v>1056</v>
      </c>
      <c r="E2772" t="s">
        <v>55</v>
      </c>
      <c r="F2772" s="1">
        <v>46125671.210000001</v>
      </c>
      <c r="G2772" s="1">
        <v>324152.86</v>
      </c>
      <c r="H2772" s="1">
        <v>36157814.759999998</v>
      </c>
      <c r="I2772" s="1">
        <v>249949.18</v>
      </c>
      <c r="J2772" s="2">
        <v>69.122</v>
      </c>
      <c r="K2772" s="2">
        <v>2</v>
      </c>
    </row>
    <row r="2773" spans="1:11" x14ac:dyDescent="0.25">
      <c r="A2773" t="s">
        <v>9</v>
      </c>
      <c r="B2773" s="3">
        <v>46264</v>
      </c>
      <c r="C2773" t="s">
        <v>103</v>
      </c>
      <c r="D2773">
        <v>1057</v>
      </c>
      <c r="E2773" t="s">
        <v>56</v>
      </c>
      <c r="F2773" s="1">
        <v>85467371.219999999</v>
      </c>
      <c r="H2773" s="1">
        <v>67011375.079999998</v>
      </c>
    </row>
    <row r="2774" spans="1:11" x14ac:dyDescent="0.25">
      <c r="A2774" t="s">
        <v>9</v>
      </c>
      <c r="B2774" s="3">
        <v>46264</v>
      </c>
      <c r="C2774" t="s">
        <v>103</v>
      </c>
      <c r="D2774">
        <v>1058</v>
      </c>
      <c r="E2774" t="s">
        <v>57</v>
      </c>
      <c r="F2774" s="1">
        <v>59403754.780000001</v>
      </c>
      <c r="H2774" s="1">
        <v>46161895.799999997</v>
      </c>
    </row>
    <row r="2775" spans="1:11" x14ac:dyDescent="0.25">
      <c r="A2775" t="s">
        <v>9</v>
      </c>
      <c r="B2775" s="3">
        <v>46264</v>
      </c>
      <c r="C2775" t="s">
        <v>103</v>
      </c>
      <c r="D2775">
        <v>1059</v>
      </c>
      <c r="E2775" t="s">
        <v>58</v>
      </c>
      <c r="F2775" s="1">
        <v>52972358.450000003</v>
      </c>
      <c r="H2775" s="1">
        <v>41533441.850000001</v>
      </c>
    </row>
    <row r="2776" spans="1:11" x14ac:dyDescent="0.25">
      <c r="A2776" t="s">
        <v>9</v>
      </c>
      <c r="B2776" s="3">
        <v>46264</v>
      </c>
      <c r="C2776" t="s">
        <v>103</v>
      </c>
      <c r="D2776">
        <v>1060</v>
      </c>
      <c r="E2776" t="s">
        <v>59</v>
      </c>
      <c r="F2776" s="1">
        <v>35357353.969999999</v>
      </c>
      <c r="H2776" s="1">
        <v>28050131.109999999</v>
      </c>
    </row>
    <row r="2777" spans="1:11" x14ac:dyDescent="0.25">
      <c r="A2777" t="s">
        <v>9</v>
      </c>
      <c r="B2777" s="3">
        <v>46264</v>
      </c>
      <c r="C2777" t="s">
        <v>103</v>
      </c>
      <c r="D2777">
        <v>1061</v>
      </c>
      <c r="E2777" t="s">
        <v>60</v>
      </c>
      <c r="F2777" s="1">
        <v>66462951.100000001</v>
      </c>
      <c r="G2777" s="1">
        <v>107864.59</v>
      </c>
      <c r="H2777" s="1">
        <v>51867402.240000002</v>
      </c>
      <c r="I2777" s="1">
        <v>83211.11</v>
      </c>
      <c r="J2777" s="2">
        <v>33.927999999999997</v>
      </c>
      <c r="K2777" s="2">
        <v>2</v>
      </c>
    </row>
    <row r="2778" spans="1:11" x14ac:dyDescent="0.25">
      <c r="A2778" t="s">
        <v>9</v>
      </c>
      <c r="B2778" s="3">
        <v>46264</v>
      </c>
      <c r="C2778" t="s">
        <v>103</v>
      </c>
      <c r="D2778">
        <v>1066</v>
      </c>
      <c r="E2778" t="s">
        <v>105</v>
      </c>
      <c r="F2778" s="1">
        <v>3673677.42</v>
      </c>
      <c r="H2778" s="1">
        <v>2884549.34</v>
      </c>
    </row>
    <row r="2779" spans="1:11" x14ac:dyDescent="0.25">
      <c r="A2779" t="s">
        <v>9</v>
      </c>
      <c r="B2779" s="3">
        <v>46264</v>
      </c>
      <c r="C2779" t="s">
        <v>103</v>
      </c>
      <c r="D2779">
        <v>1067</v>
      </c>
      <c r="E2779" t="s">
        <v>61</v>
      </c>
      <c r="F2779" s="1">
        <v>42308283.520000003</v>
      </c>
      <c r="G2779" s="1">
        <v>138256.98000000001</v>
      </c>
      <c r="H2779" s="1">
        <v>33253001.050000001</v>
      </c>
      <c r="I2779" s="1">
        <v>111844.21</v>
      </c>
      <c r="J2779" s="2">
        <v>71.932000000000002</v>
      </c>
      <c r="K2779" s="2">
        <v>1</v>
      </c>
    </row>
    <row r="2780" spans="1:11" x14ac:dyDescent="0.25">
      <c r="A2780" t="s">
        <v>9</v>
      </c>
      <c r="B2780" s="3">
        <v>46264</v>
      </c>
      <c r="C2780" t="s">
        <v>103</v>
      </c>
      <c r="D2780">
        <v>1068</v>
      </c>
      <c r="E2780" t="s">
        <v>62</v>
      </c>
      <c r="F2780" s="1">
        <v>75854973.200000003</v>
      </c>
      <c r="H2780" s="1">
        <v>59511761.630000003</v>
      </c>
    </row>
    <row r="2781" spans="1:11" x14ac:dyDescent="0.25">
      <c r="A2781" t="s">
        <v>9</v>
      </c>
      <c r="B2781" s="3">
        <v>46264</v>
      </c>
      <c r="C2781" t="s">
        <v>103</v>
      </c>
      <c r="D2781">
        <v>1074</v>
      </c>
      <c r="E2781" t="s">
        <v>63</v>
      </c>
      <c r="F2781" s="1">
        <v>32933427.239999998</v>
      </c>
      <c r="H2781" s="1">
        <v>25734069.82</v>
      </c>
    </row>
    <row r="2782" spans="1:11" x14ac:dyDescent="0.25">
      <c r="A2782" t="s">
        <v>9</v>
      </c>
      <c r="B2782" s="3">
        <v>46264</v>
      </c>
      <c r="C2782" t="s">
        <v>103</v>
      </c>
      <c r="D2782">
        <v>1075</v>
      </c>
      <c r="E2782" t="s">
        <v>64</v>
      </c>
      <c r="F2782" s="1">
        <v>56669019.43</v>
      </c>
      <c r="G2782" s="1">
        <v>59818.3</v>
      </c>
      <c r="H2782" s="1">
        <v>45061364.520000003</v>
      </c>
      <c r="I2782" s="1">
        <v>46346.82</v>
      </c>
      <c r="J2782" s="2">
        <v>2</v>
      </c>
      <c r="K2782" s="2">
        <v>2</v>
      </c>
    </row>
    <row r="2783" spans="1:11" x14ac:dyDescent="0.25">
      <c r="A2783" t="s">
        <v>9</v>
      </c>
      <c r="B2783" s="3">
        <v>46264</v>
      </c>
      <c r="C2783" t="s">
        <v>103</v>
      </c>
      <c r="D2783">
        <v>1076</v>
      </c>
      <c r="E2783" t="s">
        <v>65</v>
      </c>
      <c r="F2783" s="1">
        <v>57548236.649999999</v>
      </c>
      <c r="H2783" s="1">
        <v>45230229.460000001</v>
      </c>
    </row>
    <row r="2784" spans="1:11" x14ac:dyDescent="0.25">
      <c r="A2784" t="s">
        <v>9</v>
      </c>
      <c r="B2784" s="3">
        <v>46264</v>
      </c>
      <c r="C2784" t="s">
        <v>103</v>
      </c>
      <c r="D2784">
        <v>1078</v>
      </c>
      <c r="E2784" t="s">
        <v>67</v>
      </c>
      <c r="F2784" s="1">
        <v>70336392.769999996</v>
      </c>
      <c r="H2784" s="1">
        <v>55706149.359999999</v>
      </c>
    </row>
    <row r="2785" spans="1:11" x14ac:dyDescent="0.25">
      <c r="A2785" t="s">
        <v>9</v>
      </c>
      <c r="B2785" s="3">
        <v>46264</v>
      </c>
      <c r="C2785" t="s">
        <v>103</v>
      </c>
      <c r="D2785">
        <v>1080</v>
      </c>
      <c r="E2785" t="s">
        <v>68</v>
      </c>
      <c r="F2785" s="1">
        <v>60726337.979999997</v>
      </c>
      <c r="H2785" s="1">
        <v>47683357.32</v>
      </c>
    </row>
    <row r="2786" spans="1:11" x14ac:dyDescent="0.25">
      <c r="A2786" t="s">
        <v>9</v>
      </c>
      <c r="B2786" s="3">
        <v>46264</v>
      </c>
      <c r="C2786" t="s">
        <v>103</v>
      </c>
      <c r="D2786">
        <v>1081</v>
      </c>
      <c r="E2786" t="s">
        <v>69</v>
      </c>
      <c r="F2786" s="1">
        <v>55335895.460000001</v>
      </c>
      <c r="H2786" s="1">
        <v>43257339.57</v>
      </c>
    </row>
    <row r="2787" spans="1:11" x14ac:dyDescent="0.25">
      <c r="A2787" t="s">
        <v>9</v>
      </c>
      <c r="B2787" s="3">
        <v>46264</v>
      </c>
      <c r="C2787" t="s">
        <v>103</v>
      </c>
      <c r="D2787">
        <v>1082</v>
      </c>
      <c r="E2787" t="s">
        <v>70</v>
      </c>
      <c r="F2787" s="1">
        <v>31416989.120000001</v>
      </c>
      <c r="H2787" s="1">
        <v>24722525.449999999</v>
      </c>
    </row>
    <row r="2788" spans="1:11" x14ac:dyDescent="0.25">
      <c r="A2788" t="s">
        <v>9</v>
      </c>
      <c r="B2788" s="3">
        <v>46264</v>
      </c>
      <c r="C2788" t="s">
        <v>103</v>
      </c>
      <c r="D2788">
        <v>1084</v>
      </c>
      <c r="E2788" t="s">
        <v>71</v>
      </c>
      <c r="F2788" s="1">
        <v>17913235.739999998</v>
      </c>
      <c r="H2788" s="1">
        <v>14164629.060000001</v>
      </c>
    </row>
    <row r="2789" spans="1:11" x14ac:dyDescent="0.25">
      <c r="A2789" t="s">
        <v>9</v>
      </c>
      <c r="B2789" s="3">
        <v>46264</v>
      </c>
      <c r="C2789" t="s">
        <v>103</v>
      </c>
      <c r="D2789">
        <v>1085</v>
      </c>
      <c r="E2789" t="s">
        <v>72</v>
      </c>
      <c r="F2789" s="1">
        <v>39696963.630000003</v>
      </c>
      <c r="H2789" s="1">
        <v>31328116.920000002</v>
      </c>
    </row>
    <row r="2790" spans="1:11" x14ac:dyDescent="0.25">
      <c r="A2790" t="s">
        <v>9</v>
      </c>
      <c r="B2790" s="3">
        <v>46264</v>
      </c>
      <c r="C2790" t="s">
        <v>103</v>
      </c>
      <c r="D2790">
        <v>1086</v>
      </c>
      <c r="E2790" t="s">
        <v>73</v>
      </c>
      <c r="F2790" s="1">
        <v>81585026.930000007</v>
      </c>
      <c r="H2790" s="1">
        <v>63905379.640000001</v>
      </c>
    </row>
    <row r="2791" spans="1:11" x14ac:dyDescent="0.25">
      <c r="A2791" t="s">
        <v>9</v>
      </c>
      <c r="B2791" s="3">
        <v>46264</v>
      </c>
      <c r="C2791" t="s">
        <v>103</v>
      </c>
      <c r="D2791">
        <v>1087</v>
      </c>
      <c r="E2791" t="s">
        <v>74</v>
      </c>
      <c r="F2791" s="1">
        <v>68448681.469999999</v>
      </c>
      <c r="H2791" s="1">
        <v>54009111.640000001</v>
      </c>
    </row>
    <row r="2792" spans="1:11" x14ac:dyDescent="0.25">
      <c r="A2792" t="s">
        <v>9</v>
      </c>
      <c r="B2792" s="3">
        <v>46264</v>
      </c>
      <c r="C2792" t="s">
        <v>103</v>
      </c>
      <c r="D2792">
        <v>1088</v>
      </c>
      <c r="E2792" t="s">
        <v>75</v>
      </c>
      <c r="F2792" s="1">
        <v>52735071.219999999</v>
      </c>
      <c r="H2792" s="1">
        <v>41355327.310000002</v>
      </c>
    </row>
    <row r="2793" spans="1:11" x14ac:dyDescent="0.25">
      <c r="A2793" t="s">
        <v>9</v>
      </c>
      <c r="B2793" s="3">
        <v>46264</v>
      </c>
      <c r="C2793" t="s">
        <v>103</v>
      </c>
      <c r="D2793">
        <v>1092</v>
      </c>
      <c r="E2793" t="s">
        <v>76</v>
      </c>
      <c r="F2793" s="1">
        <v>63655053.119999997</v>
      </c>
      <c r="H2793" s="1">
        <v>49863248.799999997</v>
      </c>
    </row>
    <row r="2794" spans="1:11" x14ac:dyDescent="0.25">
      <c r="A2794" t="s">
        <v>9</v>
      </c>
      <c r="B2794" s="3">
        <v>46264</v>
      </c>
      <c r="C2794" t="s">
        <v>103</v>
      </c>
      <c r="D2794">
        <v>1093</v>
      </c>
      <c r="E2794" t="s">
        <v>77</v>
      </c>
      <c r="F2794" s="1">
        <v>57731661.299999997</v>
      </c>
      <c r="H2794" s="1">
        <v>45292900.079999998</v>
      </c>
    </row>
    <row r="2795" spans="1:11" x14ac:dyDescent="0.25">
      <c r="A2795" t="s">
        <v>9</v>
      </c>
      <c r="B2795" s="3">
        <v>46264</v>
      </c>
      <c r="C2795" t="s">
        <v>103</v>
      </c>
      <c r="D2795">
        <v>1096</v>
      </c>
      <c r="E2795" t="s">
        <v>78</v>
      </c>
      <c r="F2795" s="1">
        <v>36239230.32</v>
      </c>
      <c r="H2795" s="1">
        <v>28526179.809999999</v>
      </c>
    </row>
    <row r="2796" spans="1:11" x14ac:dyDescent="0.25">
      <c r="A2796" t="s">
        <v>9</v>
      </c>
      <c r="B2796" s="3">
        <v>46264</v>
      </c>
      <c r="C2796" t="s">
        <v>103</v>
      </c>
      <c r="D2796">
        <v>1097</v>
      </c>
      <c r="E2796" t="s">
        <v>79</v>
      </c>
      <c r="F2796" s="1">
        <v>45390420.670000002</v>
      </c>
      <c r="H2796" s="1">
        <v>35618057.759999998</v>
      </c>
    </row>
    <row r="2797" spans="1:11" x14ac:dyDescent="0.25">
      <c r="A2797" t="s">
        <v>9</v>
      </c>
      <c r="B2797" s="3">
        <v>46264</v>
      </c>
      <c r="C2797" t="s">
        <v>103</v>
      </c>
      <c r="D2797">
        <v>1099</v>
      </c>
      <c r="E2797" t="s">
        <v>81</v>
      </c>
      <c r="F2797" s="1">
        <v>71557505.709999993</v>
      </c>
      <c r="H2797" s="1">
        <v>57099371.979999997</v>
      </c>
    </row>
    <row r="2798" spans="1:11" x14ac:dyDescent="0.25">
      <c r="A2798" t="s">
        <v>9</v>
      </c>
      <c r="B2798" s="3">
        <v>46264</v>
      </c>
      <c r="C2798" t="s">
        <v>103</v>
      </c>
      <c r="D2798">
        <v>1102</v>
      </c>
      <c r="E2798" t="s">
        <v>107</v>
      </c>
      <c r="F2798" s="1">
        <v>4334563.04</v>
      </c>
      <c r="H2798" s="1">
        <v>3391105.67</v>
      </c>
    </row>
    <row r="2799" spans="1:11" x14ac:dyDescent="0.25">
      <c r="A2799" t="s">
        <v>9</v>
      </c>
      <c r="B2799" s="3">
        <v>46264</v>
      </c>
      <c r="C2799" t="s">
        <v>103</v>
      </c>
      <c r="D2799">
        <v>1106</v>
      </c>
      <c r="E2799" t="s">
        <v>83</v>
      </c>
      <c r="F2799" s="1">
        <v>29129182.920000002</v>
      </c>
      <c r="H2799" s="1">
        <v>23020463.52</v>
      </c>
    </row>
    <row r="2800" spans="1:11" x14ac:dyDescent="0.25">
      <c r="A2800" t="s">
        <v>9</v>
      </c>
      <c r="B2800" s="3">
        <v>46264</v>
      </c>
      <c r="C2800" t="s">
        <v>103</v>
      </c>
      <c r="D2800">
        <v>1108</v>
      </c>
      <c r="E2800" t="s">
        <v>84</v>
      </c>
      <c r="F2800" s="1">
        <v>52755930.369999997</v>
      </c>
      <c r="G2800" s="1">
        <v>101309.98</v>
      </c>
      <c r="H2800" s="1">
        <v>41590485.630000003</v>
      </c>
      <c r="I2800" s="1">
        <v>82038.399999999994</v>
      </c>
      <c r="J2800" s="2">
        <v>40.124000000000002</v>
      </c>
      <c r="K2800" s="2">
        <v>1</v>
      </c>
    </row>
    <row r="2801" spans="1:11" x14ac:dyDescent="0.25">
      <c r="A2801" t="s">
        <v>9</v>
      </c>
      <c r="B2801" s="3">
        <v>46264</v>
      </c>
      <c r="C2801" t="s">
        <v>103</v>
      </c>
      <c r="D2801">
        <v>1109</v>
      </c>
      <c r="E2801" t="s">
        <v>108</v>
      </c>
      <c r="F2801" s="1">
        <v>4468831.8</v>
      </c>
      <c r="H2801" s="1">
        <v>3483034.98</v>
      </c>
    </row>
    <row r="2802" spans="1:11" x14ac:dyDescent="0.25">
      <c r="A2802" t="s">
        <v>9</v>
      </c>
      <c r="B2802" s="3">
        <v>46264</v>
      </c>
      <c r="C2802" t="s">
        <v>103</v>
      </c>
      <c r="D2802">
        <v>1110</v>
      </c>
      <c r="E2802" t="s">
        <v>85</v>
      </c>
      <c r="F2802" s="1">
        <v>33960454.780000001</v>
      </c>
      <c r="H2802" s="1">
        <v>26763198.949999999</v>
      </c>
    </row>
    <row r="2803" spans="1:11" x14ac:dyDescent="0.25">
      <c r="A2803" t="s">
        <v>9</v>
      </c>
      <c r="B2803" s="3">
        <v>46264</v>
      </c>
      <c r="C2803" t="s">
        <v>103</v>
      </c>
      <c r="D2803">
        <v>1111</v>
      </c>
      <c r="E2803" t="s">
        <v>86</v>
      </c>
      <c r="F2803" s="1">
        <v>28400783.27</v>
      </c>
      <c r="H2803" s="1">
        <v>22658587.640000001</v>
      </c>
    </row>
    <row r="2804" spans="1:11" x14ac:dyDescent="0.25">
      <c r="A2804" t="s">
        <v>9</v>
      </c>
      <c r="B2804" s="3">
        <v>46264</v>
      </c>
      <c r="C2804" t="s">
        <v>103</v>
      </c>
      <c r="D2804">
        <v>1114</v>
      </c>
      <c r="E2804" t="s">
        <v>87</v>
      </c>
      <c r="F2804" s="1">
        <v>34718604.649999999</v>
      </c>
      <c r="H2804" s="1">
        <v>27421789.010000002</v>
      </c>
    </row>
    <row r="2805" spans="1:11" x14ac:dyDescent="0.25">
      <c r="A2805" t="s">
        <v>9</v>
      </c>
      <c r="B2805" s="3">
        <v>46264</v>
      </c>
      <c r="C2805" t="s">
        <v>103</v>
      </c>
      <c r="D2805">
        <v>1115</v>
      </c>
      <c r="E2805" t="s">
        <v>88</v>
      </c>
      <c r="F2805" s="1">
        <v>52477537.520000003</v>
      </c>
      <c r="H2805" s="1">
        <v>41260649.350000001</v>
      </c>
    </row>
    <row r="2806" spans="1:11" x14ac:dyDescent="0.25">
      <c r="A2806" t="s">
        <v>9</v>
      </c>
      <c r="B2806" s="3">
        <v>46264</v>
      </c>
      <c r="C2806" t="s">
        <v>103</v>
      </c>
      <c r="D2806">
        <v>1116</v>
      </c>
      <c r="E2806" t="s">
        <v>89</v>
      </c>
      <c r="F2806" s="1">
        <v>39512162.039999999</v>
      </c>
      <c r="H2806" s="1">
        <v>31032448.739999998</v>
      </c>
    </row>
    <row r="2807" spans="1:11" x14ac:dyDescent="0.25">
      <c r="A2807" t="s">
        <v>9</v>
      </c>
      <c r="B2807" s="3">
        <v>46264</v>
      </c>
      <c r="C2807" t="s">
        <v>103</v>
      </c>
      <c r="D2807">
        <v>1119</v>
      </c>
      <c r="E2807" t="s">
        <v>90</v>
      </c>
      <c r="F2807" s="1">
        <v>39584069.469999999</v>
      </c>
      <c r="H2807" s="1">
        <v>31172325.390000001</v>
      </c>
    </row>
    <row r="2808" spans="1:11" x14ac:dyDescent="0.25">
      <c r="A2808" t="s">
        <v>9</v>
      </c>
      <c r="B2808" s="3">
        <v>46264</v>
      </c>
      <c r="C2808" t="s">
        <v>103</v>
      </c>
      <c r="D2808">
        <v>2997</v>
      </c>
      <c r="E2808" t="s">
        <v>91</v>
      </c>
      <c r="F2808" s="1">
        <v>230345184.66</v>
      </c>
      <c r="G2808" s="1">
        <v>4180706.14</v>
      </c>
      <c r="H2808" s="1">
        <v>182719849.56999999</v>
      </c>
      <c r="I2808" s="1">
        <v>3185267.04</v>
      </c>
      <c r="J2808" s="2">
        <v>987.69500000000005</v>
      </c>
      <c r="K2808" s="2">
        <v>40</v>
      </c>
    </row>
    <row r="2809" spans="1:11" x14ac:dyDescent="0.25">
      <c r="A2809" t="s">
        <v>9</v>
      </c>
      <c r="B2809" s="3">
        <v>46264</v>
      </c>
      <c r="C2809" t="s">
        <v>103</v>
      </c>
      <c r="D2809">
        <v>2998</v>
      </c>
      <c r="E2809" t="s">
        <v>92</v>
      </c>
      <c r="F2809" s="1">
        <v>130490091.01000001</v>
      </c>
      <c r="G2809" s="1">
        <v>2523999.1800000002</v>
      </c>
      <c r="H2809" s="1">
        <v>102082945.91</v>
      </c>
      <c r="I2809" s="1">
        <v>1987245.52</v>
      </c>
      <c r="J2809" s="2">
        <v>784.51099999999997</v>
      </c>
      <c r="K2809" s="2">
        <v>17</v>
      </c>
    </row>
    <row r="2810" spans="1:11" x14ac:dyDescent="0.25">
      <c r="A2810" t="s">
        <v>9</v>
      </c>
      <c r="B2810" s="3">
        <v>46264</v>
      </c>
      <c r="C2810" t="s">
        <v>103</v>
      </c>
      <c r="D2810">
        <v>2999</v>
      </c>
      <c r="E2810" t="s">
        <v>93</v>
      </c>
      <c r="F2810" s="1">
        <v>136177824.46000001</v>
      </c>
      <c r="G2810" s="1">
        <v>1146338.3700000001</v>
      </c>
      <c r="H2810" s="1">
        <v>107001649.61</v>
      </c>
      <c r="I2810" s="1">
        <v>873582.23</v>
      </c>
      <c r="J2810" s="2">
        <v>458</v>
      </c>
      <c r="K2810" s="2">
        <v>13</v>
      </c>
    </row>
    <row r="2811" spans="1:11" x14ac:dyDescent="0.25">
      <c r="A2811" t="s">
        <v>9</v>
      </c>
      <c r="B2811" s="3">
        <v>46264</v>
      </c>
      <c r="C2811" t="s">
        <v>103</v>
      </c>
      <c r="D2811">
        <v>3601</v>
      </c>
      <c r="E2811" t="s">
        <v>94</v>
      </c>
      <c r="F2811" s="1">
        <v>141312979.33000001</v>
      </c>
      <c r="G2811" s="1">
        <v>-17500.099999999999</v>
      </c>
      <c r="H2811" s="1">
        <v>110806216.95999999</v>
      </c>
      <c r="I2811" s="1">
        <v>-13558.98</v>
      </c>
      <c r="J2811" s="2">
        <v>-8</v>
      </c>
      <c r="K2811" s="2">
        <v>1</v>
      </c>
    </row>
    <row r="2812" spans="1:11" x14ac:dyDescent="0.25">
      <c r="A2812" t="s">
        <v>9</v>
      </c>
      <c r="B2812" s="3">
        <v>46264</v>
      </c>
      <c r="C2812" t="s">
        <v>103</v>
      </c>
      <c r="D2812">
        <v>3602</v>
      </c>
      <c r="E2812" t="s">
        <v>95</v>
      </c>
      <c r="F2812" s="1">
        <v>123420911.22</v>
      </c>
      <c r="H2812" s="1">
        <v>96845148.170000002</v>
      </c>
    </row>
    <row r="2813" spans="1:11" x14ac:dyDescent="0.25">
      <c r="A2813" t="s">
        <v>9</v>
      </c>
      <c r="B2813" s="3">
        <v>46264</v>
      </c>
      <c r="C2813" t="s">
        <v>103</v>
      </c>
      <c r="D2813">
        <v>3603</v>
      </c>
      <c r="E2813" t="s">
        <v>96</v>
      </c>
      <c r="F2813" s="1">
        <v>140844609.06999999</v>
      </c>
      <c r="H2813" s="1">
        <v>110025864.7</v>
      </c>
    </row>
    <row r="2814" spans="1:11" x14ac:dyDescent="0.25">
      <c r="A2814" t="s">
        <v>9</v>
      </c>
      <c r="B2814" s="3">
        <v>46264</v>
      </c>
      <c r="C2814" t="s">
        <v>103</v>
      </c>
      <c r="D2814">
        <v>3604</v>
      </c>
      <c r="E2814" t="s">
        <v>97</v>
      </c>
      <c r="F2814" s="1">
        <v>105807325.90000001</v>
      </c>
      <c r="H2814" s="1">
        <v>82859396.329999998</v>
      </c>
    </row>
    <row r="2815" spans="1:11" x14ac:dyDescent="0.25">
      <c r="A2815" t="s">
        <v>9</v>
      </c>
      <c r="B2815" s="3">
        <v>46264</v>
      </c>
      <c r="C2815" t="s">
        <v>103</v>
      </c>
      <c r="D2815">
        <v>3605</v>
      </c>
      <c r="E2815" t="s">
        <v>98</v>
      </c>
      <c r="F2815" s="1">
        <v>177266121.86000001</v>
      </c>
      <c r="H2815" s="1">
        <v>140068199.72999999</v>
      </c>
    </row>
    <row r="2816" spans="1:11" x14ac:dyDescent="0.25">
      <c r="A2816" t="s">
        <v>9</v>
      </c>
      <c r="B2816" s="3">
        <v>46264</v>
      </c>
      <c r="C2816" t="s">
        <v>103</v>
      </c>
      <c r="D2816">
        <v>3606</v>
      </c>
      <c r="E2816" t="s">
        <v>99</v>
      </c>
      <c r="F2816" s="1">
        <v>123505916.79000001</v>
      </c>
      <c r="H2816" s="1">
        <v>97006152.540000007</v>
      </c>
    </row>
    <row r="2817" spans="1:11" x14ac:dyDescent="0.25">
      <c r="A2817" t="s">
        <v>9</v>
      </c>
      <c r="B2817" s="3">
        <v>46264</v>
      </c>
      <c r="C2817" t="s">
        <v>103</v>
      </c>
      <c r="D2817">
        <v>3608</v>
      </c>
      <c r="E2817" t="s">
        <v>100</v>
      </c>
      <c r="F2817" s="1">
        <v>175824602.43000001</v>
      </c>
      <c r="G2817" s="1">
        <v>379641.63</v>
      </c>
      <c r="H2817" s="1">
        <v>137778553.96000001</v>
      </c>
      <c r="I2817" s="1">
        <v>298516.28000000003</v>
      </c>
      <c r="J2817" s="2">
        <v>132.874</v>
      </c>
      <c r="K2817" s="2">
        <v>6</v>
      </c>
    </row>
    <row r="2818" spans="1:11" x14ac:dyDescent="0.25">
      <c r="A2818" t="s">
        <v>9</v>
      </c>
      <c r="B2818" s="3">
        <v>46264</v>
      </c>
      <c r="C2818" t="s">
        <v>103</v>
      </c>
      <c r="D2818">
        <v>3613</v>
      </c>
      <c r="E2818" t="s">
        <v>101</v>
      </c>
      <c r="F2818" s="1">
        <v>115303566.66</v>
      </c>
      <c r="G2818" s="1">
        <v>4713036.99</v>
      </c>
      <c r="H2818" s="1">
        <v>90395671.230000004</v>
      </c>
      <c r="I2818" s="1">
        <v>3622493.79</v>
      </c>
      <c r="J2818" s="2">
        <v>696.54</v>
      </c>
      <c r="K2818" s="2">
        <v>23</v>
      </c>
    </row>
    <row r="2819" spans="1:11" x14ac:dyDescent="0.25">
      <c r="A2819" t="s">
        <v>9</v>
      </c>
      <c r="B2819" s="3">
        <v>46264</v>
      </c>
      <c r="C2819" t="s">
        <v>103</v>
      </c>
      <c r="D2819">
        <v>4001</v>
      </c>
      <c r="E2819" t="s">
        <v>102</v>
      </c>
      <c r="F2819" s="1">
        <v>22716872.98</v>
      </c>
      <c r="H2819" s="1">
        <v>17944337.739999998</v>
      </c>
    </row>
    <row r="2820" spans="1:11" x14ac:dyDescent="0.25">
      <c r="A2820" t="s">
        <v>9</v>
      </c>
      <c r="B2820" s="3">
        <v>46265</v>
      </c>
      <c r="C2820" t="s">
        <v>104</v>
      </c>
      <c r="D2820">
        <v>1002</v>
      </c>
      <c r="E2820" t="s">
        <v>11</v>
      </c>
      <c r="F2820" s="1">
        <v>53717608.130000003</v>
      </c>
      <c r="G2820" s="1">
        <v>3895299</v>
      </c>
      <c r="H2820" s="1">
        <v>41947049.140000001</v>
      </c>
      <c r="I2820" s="1">
        <v>3005926.58</v>
      </c>
      <c r="J2820" s="2">
        <v>1196.4760000000001</v>
      </c>
      <c r="K2820" s="2">
        <v>31</v>
      </c>
    </row>
    <row r="2821" spans="1:11" x14ac:dyDescent="0.25">
      <c r="A2821" t="s">
        <v>9</v>
      </c>
      <c r="B2821" s="3">
        <v>46265</v>
      </c>
      <c r="C2821" t="s">
        <v>104</v>
      </c>
      <c r="D2821">
        <v>1003</v>
      </c>
      <c r="E2821" t="s">
        <v>12</v>
      </c>
      <c r="F2821" s="1">
        <v>75341281.689999998</v>
      </c>
      <c r="G2821" s="1">
        <v>3321505.98</v>
      </c>
      <c r="H2821" s="1">
        <v>59537721.729999997</v>
      </c>
      <c r="I2821" s="1">
        <v>2596523.86</v>
      </c>
      <c r="J2821" s="2">
        <v>688.72900000000004</v>
      </c>
      <c r="K2821" s="2">
        <v>25</v>
      </c>
    </row>
    <row r="2822" spans="1:11" x14ac:dyDescent="0.25">
      <c r="A2822" t="s">
        <v>9</v>
      </c>
      <c r="B2822" s="3">
        <v>46265</v>
      </c>
      <c r="C2822" t="s">
        <v>104</v>
      </c>
      <c r="D2822">
        <v>1004</v>
      </c>
      <c r="E2822" t="s">
        <v>13</v>
      </c>
      <c r="F2822" s="1">
        <v>93204056.079999998</v>
      </c>
      <c r="G2822" s="1">
        <v>7731755.3600000003</v>
      </c>
      <c r="H2822" s="1">
        <v>73348438.810000002</v>
      </c>
      <c r="I2822" s="1">
        <v>5976859.54</v>
      </c>
      <c r="J2822" s="2">
        <v>1552.423</v>
      </c>
      <c r="K2822" s="2">
        <v>58</v>
      </c>
    </row>
    <row r="2823" spans="1:11" x14ac:dyDescent="0.25">
      <c r="A2823" t="s">
        <v>9</v>
      </c>
      <c r="B2823" s="3">
        <v>46265</v>
      </c>
      <c r="C2823" t="s">
        <v>104</v>
      </c>
      <c r="D2823">
        <v>1005</v>
      </c>
      <c r="E2823" t="s">
        <v>14</v>
      </c>
      <c r="F2823" s="1">
        <v>73443401.480000004</v>
      </c>
      <c r="H2823" s="1">
        <v>58083679.509999998</v>
      </c>
    </row>
    <row r="2824" spans="1:11" x14ac:dyDescent="0.25">
      <c r="A2824" t="s">
        <v>9</v>
      </c>
      <c r="B2824" s="3">
        <v>46265</v>
      </c>
      <c r="C2824" t="s">
        <v>104</v>
      </c>
      <c r="D2824">
        <v>1006</v>
      </c>
      <c r="E2824" t="s">
        <v>15</v>
      </c>
      <c r="F2824" s="1">
        <v>72737652.629999995</v>
      </c>
      <c r="G2824" s="1">
        <v>1156279.1000000001</v>
      </c>
      <c r="H2824" s="1">
        <v>57356304.469999999</v>
      </c>
      <c r="I2824" s="1">
        <v>906746.86</v>
      </c>
      <c r="J2824" s="2">
        <v>442.61599999999999</v>
      </c>
      <c r="K2824" s="2">
        <v>20</v>
      </c>
    </row>
    <row r="2825" spans="1:11" x14ac:dyDescent="0.25">
      <c r="A2825" t="s">
        <v>9</v>
      </c>
      <c r="B2825" s="3">
        <v>46265</v>
      </c>
      <c r="C2825" t="s">
        <v>104</v>
      </c>
      <c r="D2825">
        <v>1007</v>
      </c>
      <c r="E2825" t="s">
        <v>16</v>
      </c>
      <c r="F2825" s="1">
        <v>96872674.120000005</v>
      </c>
      <c r="G2825" s="1">
        <v>180218.61</v>
      </c>
      <c r="H2825" s="1">
        <v>76256772.719999999</v>
      </c>
      <c r="I2825" s="1">
        <v>140723.45000000001</v>
      </c>
      <c r="J2825" s="2">
        <v>3.218</v>
      </c>
      <c r="K2825" s="2">
        <v>2</v>
      </c>
    </row>
    <row r="2826" spans="1:11" x14ac:dyDescent="0.25">
      <c r="A2826" t="s">
        <v>9</v>
      </c>
      <c r="B2826" s="3">
        <v>46265</v>
      </c>
      <c r="C2826" t="s">
        <v>104</v>
      </c>
      <c r="D2826">
        <v>1008</v>
      </c>
      <c r="E2826" t="s">
        <v>17</v>
      </c>
      <c r="F2826" s="1">
        <v>73208935.209999993</v>
      </c>
      <c r="G2826" s="1">
        <v>2031796.74</v>
      </c>
      <c r="H2826" s="1">
        <v>57315145.130000003</v>
      </c>
      <c r="I2826" s="1">
        <v>1586793.7</v>
      </c>
      <c r="J2826" s="2">
        <v>256.06</v>
      </c>
      <c r="K2826" s="2">
        <v>10</v>
      </c>
    </row>
    <row r="2827" spans="1:11" x14ac:dyDescent="0.25">
      <c r="A2827" t="s">
        <v>9</v>
      </c>
      <c r="B2827" s="3">
        <v>46265</v>
      </c>
      <c r="C2827" t="s">
        <v>104</v>
      </c>
      <c r="D2827">
        <v>1010</v>
      </c>
      <c r="E2827" t="s">
        <v>18</v>
      </c>
      <c r="F2827" s="1">
        <v>45795561.159999996</v>
      </c>
      <c r="H2827" s="1">
        <v>36288128.18</v>
      </c>
    </row>
    <row r="2828" spans="1:11" x14ac:dyDescent="0.25">
      <c r="A2828" t="s">
        <v>9</v>
      </c>
      <c r="B2828" s="3">
        <v>46265</v>
      </c>
      <c r="C2828" t="s">
        <v>104</v>
      </c>
      <c r="D2828">
        <v>1011</v>
      </c>
      <c r="E2828" t="s">
        <v>19</v>
      </c>
      <c r="F2828" s="1">
        <v>46078421.829999998</v>
      </c>
      <c r="G2828" s="1">
        <v>364529.11</v>
      </c>
      <c r="H2828" s="1">
        <v>36281061.359999999</v>
      </c>
      <c r="I2828" s="1">
        <v>284523.36</v>
      </c>
      <c r="J2828" s="2">
        <v>103.127</v>
      </c>
      <c r="K2828" s="2">
        <v>7</v>
      </c>
    </row>
    <row r="2829" spans="1:11" x14ac:dyDescent="0.25">
      <c r="A2829" t="s">
        <v>9</v>
      </c>
      <c r="B2829" s="3">
        <v>46265</v>
      </c>
      <c r="C2829" t="s">
        <v>104</v>
      </c>
      <c r="D2829">
        <v>1012</v>
      </c>
      <c r="E2829" t="s">
        <v>20</v>
      </c>
      <c r="F2829" s="1">
        <v>63886829.020000003</v>
      </c>
      <c r="G2829" s="1">
        <v>1429544.75</v>
      </c>
      <c r="H2829" s="1">
        <v>50062012.920000002</v>
      </c>
      <c r="I2829" s="1">
        <v>1183805.6299999999</v>
      </c>
      <c r="J2829" s="2">
        <v>29</v>
      </c>
      <c r="K2829" s="2">
        <v>3</v>
      </c>
    </row>
    <row r="2830" spans="1:11" x14ac:dyDescent="0.25">
      <c r="A2830" t="s">
        <v>9</v>
      </c>
      <c r="B2830" s="3">
        <v>46265</v>
      </c>
      <c r="C2830" t="s">
        <v>104</v>
      </c>
      <c r="D2830">
        <v>1013</v>
      </c>
      <c r="E2830" t="s">
        <v>21</v>
      </c>
      <c r="F2830" s="1">
        <v>50842685.090000004</v>
      </c>
      <c r="H2830" s="1">
        <v>39930184.490000002</v>
      </c>
    </row>
    <row r="2831" spans="1:11" x14ac:dyDescent="0.25">
      <c r="A2831" t="s">
        <v>9</v>
      </c>
      <c r="B2831" s="3">
        <v>46265</v>
      </c>
      <c r="C2831" t="s">
        <v>104</v>
      </c>
      <c r="D2831">
        <v>1014</v>
      </c>
      <c r="E2831" t="s">
        <v>22</v>
      </c>
      <c r="F2831" s="1">
        <v>43046809.869999997</v>
      </c>
      <c r="G2831" s="1">
        <v>1537148.63</v>
      </c>
      <c r="H2831" s="1">
        <v>33714917.509999998</v>
      </c>
      <c r="I2831" s="1">
        <v>1203999.23</v>
      </c>
      <c r="J2831" s="2">
        <v>304.096</v>
      </c>
      <c r="K2831" s="2">
        <v>9</v>
      </c>
    </row>
    <row r="2832" spans="1:11" x14ac:dyDescent="0.25">
      <c r="A2832" t="s">
        <v>9</v>
      </c>
      <c r="B2832" s="3">
        <v>46265</v>
      </c>
      <c r="C2832" t="s">
        <v>104</v>
      </c>
      <c r="D2832">
        <v>1015</v>
      </c>
      <c r="E2832" t="s">
        <v>23</v>
      </c>
      <c r="F2832" s="1">
        <v>58080495.880000003</v>
      </c>
      <c r="H2832" s="1">
        <v>45602617.340000004</v>
      </c>
    </row>
    <row r="2833" spans="1:11" x14ac:dyDescent="0.25">
      <c r="A2833" t="s">
        <v>9</v>
      </c>
      <c r="B2833" s="3">
        <v>46265</v>
      </c>
      <c r="C2833" t="s">
        <v>104</v>
      </c>
      <c r="D2833">
        <v>1016</v>
      </c>
      <c r="E2833" t="s">
        <v>24</v>
      </c>
      <c r="F2833" s="1">
        <v>60407814.579999998</v>
      </c>
      <c r="H2833" s="1">
        <v>47379561.090000004</v>
      </c>
    </row>
    <row r="2834" spans="1:11" x14ac:dyDescent="0.25">
      <c r="A2834" t="s">
        <v>9</v>
      </c>
      <c r="B2834" s="3">
        <v>46265</v>
      </c>
      <c r="C2834" t="s">
        <v>104</v>
      </c>
      <c r="D2834">
        <v>1017</v>
      </c>
      <c r="E2834" t="s">
        <v>25</v>
      </c>
      <c r="F2834" s="1">
        <v>56450106</v>
      </c>
      <c r="H2834" s="1">
        <v>44072979.439999998</v>
      </c>
    </row>
    <row r="2835" spans="1:11" x14ac:dyDescent="0.25">
      <c r="A2835" t="s">
        <v>9</v>
      </c>
      <c r="B2835" s="3">
        <v>46265</v>
      </c>
      <c r="C2835" t="s">
        <v>104</v>
      </c>
      <c r="D2835">
        <v>1018</v>
      </c>
      <c r="E2835" t="s">
        <v>26</v>
      </c>
      <c r="F2835" s="1">
        <v>38992718.159999996</v>
      </c>
      <c r="H2835" s="1">
        <v>30669855.609999999</v>
      </c>
    </row>
    <row r="2836" spans="1:11" x14ac:dyDescent="0.25">
      <c r="A2836" t="s">
        <v>9</v>
      </c>
      <c r="B2836" s="3">
        <v>46265</v>
      </c>
      <c r="C2836" t="s">
        <v>104</v>
      </c>
      <c r="D2836">
        <v>1020</v>
      </c>
      <c r="E2836" t="s">
        <v>27</v>
      </c>
      <c r="F2836" s="1">
        <v>61880642.399999999</v>
      </c>
      <c r="G2836" s="1">
        <v>3710297.91</v>
      </c>
      <c r="H2836" s="1">
        <v>49215759.469999999</v>
      </c>
      <c r="I2836" s="1">
        <v>2898071.42</v>
      </c>
      <c r="J2836" s="2">
        <v>804.69500000000005</v>
      </c>
      <c r="K2836" s="2">
        <v>25</v>
      </c>
    </row>
    <row r="2837" spans="1:11" x14ac:dyDescent="0.25">
      <c r="A2837" t="s">
        <v>9</v>
      </c>
      <c r="B2837" s="3">
        <v>46265</v>
      </c>
      <c r="C2837" t="s">
        <v>104</v>
      </c>
      <c r="D2837">
        <v>1021</v>
      </c>
      <c r="E2837" t="s">
        <v>28</v>
      </c>
      <c r="F2837" s="1">
        <v>65941458.590000004</v>
      </c>
      <c r="H2837" s="1">
        <v>51467740.369999997</v>
      </c>
    </row>
    <row r="2838" spans="1:11" x14ac:dyDescent="0.25">
      <c r="A2838" t="s">
        <v>9</v>
      </c>
      <c r="B2838" s="3">
        <v>46265</v>
      </c>
      <c r="C2838" t="s">
        <v>104</v>
      </c>
      <c r="D2838">
        <v>1022</v>
      </c>
      <c r="E2838" t="s">
        <v>29</v>
      </c>
      <c r="F2838" s="1">
        <v>64752384.219999999</v>
      </c>
      <c r="G2838" s="1">
        <v>602550.81999999995</v>
      </c>
      <c r="H2838" s="1">
        <v>51096779.939999998</v>
      </c>
      <c r="I2838" s="1">
        <v>475785.39</v>
      </c>
      <c r="J2838" s="2">
        <v>131.387</v>
      </c>
      <c r="K2838" s="2">
        <v>4</v>
      </c>
    </row>
    <row r="2839" spans="1:11" x14ac:dyDescent="0.25">
      <c r="A2839" t="s">
        <v>9</v>
      </c>
      <c r="B2839" s="3">
        <v>46265</v>
      </c>
      <c r="C2839" t="s">
        <v>104</v>
      </c>
      <c r="D2839">
        <v>1023</v>
      </c>
      <c r="E2839" t="s">
        <v>30</v>
      </c>
      <c r="F2839" s="1">
        <v>48115885.530000001</v>
      </c>
      <c r="G2839" s="1">
        <v>195598.4</v>
      </c>
      <c r="H2839" s="1">
        <v>37743035.229999997</v>
      </c>
      <c r="I2839" s="1">
        <v>147674.37</v>
      </c>
      <c r="J2839" s="2">
        <v>36</v>
      </c>
      <c r="K2839" s="2">
        <v>1</v>
      </c>
    </row>
    <row r="2840" spans="1:11" x14ac:dyDescent="0.25">
      <c r="A2840" t="s">
        <v>9</v>
      </c>
      <c r="B2840" s="3">
        <v>46265</v>
      </c>
      <c r="C2840" t="s">
        <v>104</v>
      </c>
      <c r="D2840">
        <v>1024</v>
      </c>
      <c r="E2840" t="s">
        <v>31</v>
      </c>
      <c r="F2840" s="1">
        <v>79117471.090000004</v>
      </c>
      <c r="G2840" s="1">
        <v>2656888.19</v>
      </c>
      <c r="H2840" s="1">
        <v>61722366</v>
      </c>
      <c r="I2840" s="1">
        <v>2100223.0499999998</v>
      </c>
      <c r="J2840" s="2">
        <v>1132.6369999999999</v>
      </c>
      <c r="K2840" s="2">
        <v>32</v>
      </c>
    </row>
    <row r="2841" spans="1:11" x14ac:dyDescent="0.25">
      <c r="A2841" t="s">
        <v>9</v>
      </c>
      <c r="B2841" s="3">
        <v>46265</v>
      </c>
      <c r="C2841" t="s">
        <v>104</v>
      </c>
      <c r="D2841">
        <v>1026</v>
      </c>
      <c r="E2841" t="s">
        <v>32</v>
      </c>
      <c r="F2841" s="1">
        <v>56806287.890000001</v>
      </c>
      <c r="H2841" s="1">
        <v>45017810.369999997</v>
      </c>
    </row>
    <row r="2842" spans="1:11" x14ac:dyDescent="0.25">
      <c r="A2842" t="s">
        <v>9</v>
      </c>
      <c r="B2842" s="3">
        <v>46265</v>
      </c>
      <c r="C2842" t="s">
        <v>104</v>
      </c>
      <c r="D2842">
        <v>1027</v>
      </c>
      <c r="E2842" t="s">
        <v>33</v>
      </c>
      <c r="F2842" s="1">
        <v>17591342.649999999</v>
      </c>
      <c r="H2842" s="1">
        <v>13864178.41</v>
      </c>
    </row>
    <row r="2843" spans="1:11" x14ac:dyDescent="0.25">
      <c r="A2843" t="s">
        <v>9</v>
      </c>
      <c r="B2843" s="3">
        <v>46265</v>
      </c>
      <c r="C2843" t="s">
        <v>104</v>
      </c>
      <c r="D2843">
        <v>1028</v>
      </c>
      <c r="E2843" t="s">
        <v>34</v>
      </c>
      <c r="F2843" s="1">
        <v>45925245.649999999</v>
      </c>
      <c r="G2843" s="1">
        <v>36549.15</v>
      </c>
      <c r="H2843" s="1">
        <v>36063538.329999998</v>
      </c>
      <c r="I2843" s="1">
        <v>28318.04</v>
      </c>
      <c r="J2843" s="2">
        <v>1</v>
      </c>
      <c r="K2843" s="2">
        <v>1</v>
      </c>
    </row>
    <row r="2844" spans="1:11" x14ac:dyDescent="0.25">
      <c r="A2844" t="s">
        <v>9</v>
      </c>
      <c r="B2844" s="3">
        <v>46265</v>
      </c>
      <c r="C2844" t="s">
        <v>104</v>
      </c>
      <c r="D2844">
        <v>1029</v>
      </c>
      <c r="E2844" t="s">
        <v>35</v>
      </c>
      <c r="F2844" s="1">
        <v>26344062.75</v>
      </c>
      <c r="H2844" s="1">
        <v>20704011.739999998</v>
      </c>
    </row>
    <row r="2845" spans="1:11" x14ac:dyDescent="0.25">
      <c r="A2845" t="s">
        <v>9</v>
      </c>
      <c r="B2845" s="3">
        <v>46265</v>
      </c>
      <c r="C2845" t="s">
        <v>104</v>
      </c>
      <c r="D2845">
        <v>1030</v>
      </c>
      <c r="E2845" t="s">
        <v>36</v>
      </c>
      <c r="F2845" s="1">
        <v>14876787</v>
      </c>
      <c r="H2845" s="1">
        <v>11714026.51</v>
      </c>
    </row>
    <row r="2846" spans="1:11" x14ac:dyDescent="0.25">
      <c r="A2846" t="s">
        <v>9</v>
      </c>
      <c r="B2846" s="3">
        <v>46265</v>
      </c>
      <c r="C2846" t="s">
        <v>104</v>
      </c>
      <c r="D2846">
        <v>1031</v>
      </c>
      <c r="E2846" t="s">
        <v>37</v>
      </c>
      <c r="F2846" s="1">
        <v>64444933.979999997</v>
      </c>
      <c r="G2846" s="1">
        <v>618055.41</v>
      </c>
      <c r="H2846" s="1">
        <v>50669680.710000001</v>
      </c>
      <c r="I2846" s="1">
        <v>492130.35</v>
      </c>
      <c r="J2846" s="2">
        <v>213.529</v>
      </c>
      <c r="K2846" s="2">
        <v>8</v>
      </c>
    </row>
    <row r="2847" spans="1:11" x14ac:dyDescent="0.25">
      <c r="A2847" t="s">
        <v>9</v>
      </c>
      <c r="B2847" s="3">
        <v>46265</v>
      </c>
      <c r="C2847" t="s">
        <v>104</v>
      </c>
      <c r="D2847">
        <v>1032</v>
      </c>
      <c r="E2847" t="s">
        <v>38</v>
      </c>
      <c r="F2847" s="1">
        <v>45337827.049999997</v>
      </c>
      <c r="G2847" s="1">
        <v>24999</v>
      </c>
      <c r="H2847" s="1">
        <v>35707321.549999997</v>
      </c>
      <c r="I2847" s="1">
        <v>19369.060000000001</v>
      </c>
      <c r="J2847" s="2">
        <v>1</v>
      </c>
      <c r="K2847" s="2">
        <v>1</v>
      </c>
    </row>
    <row r="2848" spans="1:11" x14ac:dyDescent="0.25">
      <c r="A2848" t="s">
        <v>9</v>
      </c>
      <c r="B2848" s="3">
        <v>46265</v>
      </c>
      <c r="C2848" t="s">
        <v>104</v>
      </c>
      <c r="D2848">
        <v>1033</v>
      </c>
      <c r="E2848" t="s">
        <v>39</v>
      </c>
      <c r="F2848" s="1">
        <v>31352372.960000001</v>
      </c>
      <c r="G2848" s="1">
        <v>62049.15</v>
      </c>
      <c r="H2848" s="1">
        <v>24620291.370000001</v>
      </c>
      <c r="I2848" s="1">
        <v>48075.27</v>
      </c>
      <c r="J2848" s="2">
        <v>1</v>
      </c>
      <c r="K2848" s="2">
        <v>1</v>
      </c>
    </row>
    <row r="2849" spans="1:11" x14ac:dyDescent="0.25">
      <c r="A2849" t="s">
        <v>9</v>
      </c>
      <c r="B2849" s="3">
        <v>46265</v>
      </c>
      <c r="C2849" t="s">
        <v>104</v>
      </c>
      <c r="D2849">
        <v>1035</v>
      </c>
      <c r="E2849" t="s">
        <v>40</v>
      </c>
      <c r="F2849" s="1">
        <v>31627950.359999999</v>
      </c>
      <c r="G2849" s="1">
        <v>907907.63</v>
      </c>
      <c r="H2849" s="1">
        <v>24758830.129999999</v>
      </c>
      <c r="I2849" s="1">
        <v>692905.71</v>
      </c>
      <c r="J2849" s="2">
        <v>283.10199999999998</v>
      </c>
      <c r="K2849" s="2">
        <v>9</v>
      </c>
    </row>
    <row r="2850" spans="1:11" x14ac:dyDescent="0.25">
      <c r="A2850" t="s">
        <v>9</v>
      </c>
      <c r="B2850" s="3">
        <v>46265</v>
      </c>
      <c r="C2850" t="s">
        <v>104</v>
      </c>
      <c r="D2850">
        <v>1036</v>
      </c>
      <c r="E2850" t="s">
        <v>41</v>
      </c>
      <c r="F2850" s="1">
        <v>17007996.82</v>
      </c>
      <c r="H2850" s="1">
        <v>13378182.76</v>
      </c>
    </row>
    <row r="2851" spans="1:11" x14ac:dyDescent="0.25">
      <c r="A2851" t="s">
        <v>9</v>
      </c>
      <c r="B2851" s="3">
        <v>46265</v>
      </c>
      <c r="C2851" t="s">
        <v>104</v>
      </c>
      <c r="D2851">
        <v>1038</v>
      </c>
      <c r="E2851" t="s">
        <v>42</v>
      </c>
      <c r="F2851" s="1">
        <v>59931880.710000001</v>
      </c>
      <c r="G2851" s="1">
        <v>1501546.93</v>
      </c>
      <c r="H2851" s="1">
        <v>47062528.310000002</v>
      </c>
      <c r="I2851" s="1">
        <v>1175486.51</v>
      </c>
      <c r="J2851" s="2">
        <v>533.24300000000005</v>
      </c>
      <c r="K2851" s="2">
        <v>16</v>
      </c>
    </row>
    <row r="2852" spans="1:11" x14ac:dyDescent="0.25">
      <c r="A2852" t="s">
        <v>9</v>
      </c>
      <c r="B2852" s="3">
        <v>46265</v>
      </c>
      <c r="C2852" t="s">
        <v>104</v>
      </c>
      <c r="D2852">
        <v>1039</v>
      </c>
      <c r="E2852" t="s">
        <v>43</v>
      </c>
      <c r="F2852" s="1">
        <v>51620655.299999997</v>
      </c>
      <c r="H2852" s="1">
        <v>40487889.689999998</v>
      </c>
    </row>
    <row r="2853" spans="1:11" x14ac:dyDescent="0.25">
      <c r="A2853" t="s">
        <v>9</v>
      </c>
      <c r="B2853" s="3">
        <v>46265</v>
      </c>
      <c r="C2853" t="s">
        <v>104</v>
      </c>
      <c r="D2853">
        <v>1042</v>
      </c>
      <c r="E2853" t="s">
        <v>44</v>
      </c>
      <c r="F2853" s="1">
        <v>32679100.18</v>
      </c>
      <c r="G2853" s="1">
        <v>1064938.3400000001</v>
      </c>
      <c r="H2853" s="1">
        <v>25647998.989999998</v>
      </c>
      <c r="I2853" s="1">
        <v>823040.64</v>
      </c>
      <c r="J2853" s="2">
        <v>14.044</v>
      </c>
      <c r="K2853" s="2">
        <v>2</v>
      </c>
    </row>
    <row r="2854" spans="1:11" x14ac:dyDescent="0.25">
      <c r="A2854" t="s">
        <v>9</v>
      </c>
      <c r="B2854" s="3">
        <v>46265</v>
      </c>
      <c r="C2854" t="s">
        <v>104</v>
      </c>
      <c r="D2854">
        <v>1043</v>
      </c>
      <c r="E2854" t="s">
        <v>45</v>
      </c>
      <c r="F2854" s="1">
        <v>32425170.640000001</v>
      </c>
      <c r="H2854" s="1">
        <v>25269401.870000001</v>
      </c>
    </row>
    <row r="2855" spans="1:11" x14ac:dyDescent="0.25">
      <c r="A2855" t="s">
        <v>9</v>
      </c>
      <c r="B2855" s="3">
        <v>46265</v>
      </c>
      <c r="C2855" t="s">
        <v>104</v>
      </c>
      <c r="D2855">
        <v>1044</v>
      </c>
      <c r="E2855" t="s">
        <v>46</v>
      </c>
      <c r="F2855" s="1">
        <v>12524524.18</v>
      </c>
      <c r="H2855" s="1">
        <v>9819703.5299999993</v>
      </c>
    </row>
    <row r="2856" spans="1:11" x14ac:dyDescent="0.25">
      <c r="A2856" t="s">
        <v>9</v>
      </c>
      <c r="B2856" s="3">
        <v>46265</v>
      </c>
      <c r="C2856" t="s">
        <v>104</v>
      </c>
      <c r="D2856">
        <v>1045</v>
      </c>
      <c r="E2856" t="s">
        <v>47</v>
      </c>
      <c r="F2856" s="1">
        <v>15545708.640000001</v>
      </c>
      <c r="H2856" s="1">
        <v>12134726.109999999</v>
      </c>
    </row>
    <row r="2857" spans="1:11" x14ac:dyDescent="0.25">
      <c r="A2857" t="s">
        <v>9</v>
      </c>
      <c r="B2857" s="3">
        <v>46265</v>
      </c>
      <c r="C2857" t="s">
        <v>104</v>
      </c>
      <c r="D2857">
        <v>1046</v>
      </c>
      <c r="E2857" t="s">
        <v>48</v>
      </c>
      <c r="F2857" s="1">
        <v>18884409.809999999</v>
      </c>
      <c r="G2857" s="1">
        <v>89999.1</v>
      </c>
      <c r="H2857" s="1">
        <v>14823266.560000001</v>
      </c>
      <c r="I2857" s="1">
        <v>69730.7</v>
      </c>
      <c r="J2857" s="2">
        <v>1</v>
      </c>
      <c r="K2857" s="2">
        <v>1</v>
      </c>
    </row>
    <row r="2858" spans="1:11" x14ac:dyDescent="0.25">
      <c r="A2858" t="s">
        <v>9</v>
      </c>
      <c r="B2858" s="3">
        <v>46265</v>
      </c>
      <c r="C2858" t="s">
        <v>104</v>
      </c>
      <c r="D2858">
        <v>1050</v>
      </c>
      <c r="E2858" t="s">
        <v>49</v>
      </c>
      <c r="F2858" s="1">
        <v>31159156.73</v>
      </c>
      <c r="H2858" s="1">
        <v>24457207.199999999</v>
      </c>
    </row>
    <row r="2859" spans="1:11" x14ac:dyDescent="0.25">
      <c r="A2859" t="s">
        <v>9</v>
      </c>
      <c r="B2859" s="3">
        <v>46265</v>
      </c>
      <c r="C2859" t="s">
        <v>104</v>
      </c>
      <c r="D2859">
        <v>1051</v>
      </c>
      <c r="E2859" t="s">
        <v>50</v>
      </c>
      <c r="F2859" s="1">
        <v>68867380.629999995</v>
      </c>
      <c r="G2859" s="1">
        <v>317546</v>
      </c>
      <c r="H2859" s="1">
        <v>54578029.57</v>
      </c>
      <c r="I2859" s="1">
        <v>240992.34</v>
      </c>
      <c r="J2859" s="2">
        <v>120.956</v>
      </c>
      <c r="K2859" s="2">
        <v>4</v>
      </c>
    </row>
    <row r="2860" spans="1:11" x14ac:dyDescent="0.25">
      <c r="A2860" t="s">
        <v>9</v>
      </c>
      <c r="B2860" s="3">
        <v>46265</v>
      </c>
      <c r="C2860" t="s">
        <v>104</v>
      </c>
      <c r="D2860">
        <v>1052</v>
      </c>
      <c r="E2860" t="s">
        <v>51</v>
      </c>
      <c r="F2860" s="1">
        <v>32604186.48</v>
      </c>
      <c r="G2860" s="1">
        <v>37297.08</v>
      </c>
      <c r="H2860" s="1">
        <v>25804569.91</v>
      </c>
      <c r="I2860" s="1">
        <v>28897.5</v>
      </c>
      <c r="J2860" s="2">
        <v>18</v>
      </c>
      <c r="K2860" s="2">
        <v>1</v>
      </c>
    </row>
    <row r="2861" spans="1:11" x14ac:dyDescent="0.25">
      <c r="A2861" t="s">
        <v>9</v>
      </c>
      <c r="B2861" s="3">
        <v>46265</v>
      </c>
      <c r="C2861" t="s">
        <v>104</v>
      </c>
      <c r="D2861">
        <v>1053</v>
      </c>
      <c r="E2861" t="s">
        <v>52</v>
      </c>
      <c r="F2861" s="1">
        <v>33192605.91</v>
      </c>
      <c r="G2861" s="1">
        <v>15599.4</v>
      </c>
      <c r="H2861" s="1">
        <v>26116028.899999999</v>
      </c>
      <c r="I2861" s="1">
        <v>12086.32</v>
      </c>
      <c r="J2861" s="2">
        <v>2</v>
      </c>
      <c r="K2861" s="2">
        <v>1</v>
      </c>
    </row>
    <row r="2862" spans="1:11" x14ac:dyDescent="0.25">
      <c r="A2862" t="s">
        <v>9</v>
      </c>
      <c r="B2862" s="3">
        <v>46265</v>
      </c>
      <c r="C2862" t="s">
        <v>104</v>
      </c>
      <c r="D2862">
        <v>1054</v>
      </c>
      <c r="E2862" t="s">
        <v>53</v>
      </c>
      <c r="F2862" s="1">
        <v>38335517.189999998</v>
      </c>
      <c r="G2862" s="1">
        <v>1371039.82</v>
      </c>
      <c r="H2862" s="1">
        <v>29947302.219999999</v>
      </c>
      <c r="I2862" s="1">
        <v>1067291.92</v>
      </c>
      <c r="J2862" s="2">
        <v>495.35500000000002</v>
      </c>
      <c r="K2862" s="2">
        <v>15</v>
      </c>
    </row>
    <row r="2863" spans="1:11" x14ac:dyDescent="0.25">
      <c r="A2863" t="s">
        <v>9</v>
      </c>
      <c r="B2863" s="3">
        <v>46265</v>
      </c>
      <c r="C2863" t="s">
        <v>104</v>
      </c>
      <c r="D2863">
        <v>1055</v>
      </c>
      <c r="E2863" t="s">
        <v>54</v>
      </c>
      <c r="F2863" s="1">
        <v>40975870.630000003</v>
      </c>
      <c r="G2863" s="1">
        <v>1030654.56</v>
      </c>
      <c r="H2863" s="1">
        <v>32155709.43</v>
      </c>
      <c r="I2863" s="1">
        <v>811387.64</v>
      </c>
      <c r="J2863" s="2">
        <v>462.10399999999998</v>
      </c>
      <c r="K2863" s="2">
        <v>15</v>
      </c>
    </row>
    <row r="2864" spans="1:11" x14ac:dyDescent="0.25">
      <c r="A2864" t="s">
        <v>9</v>
      </c>
      <c r="B2864" s="3">
        <v>46265</v>
      </c>
      <c r="C2864" t="s">
        <v>104</v>
      </c>
      <c r="D2864">
        <v>1056</v>
      </c>
      <c r="E2864" t="s">
        <v>55</v>
      </c>
      <c r="F2864" s="1">
        <v>28676302.640000001</v>
      </c>
      <c r="H2864" s="1">
        <v>22484105.420000002</v>
      </c>
    </row>
    <row r="2865" spans="1:11" x14ac:dyDescent="0.25">
      <c r="A2865" t="s">
        <v>9</v>
      </c>
      <c r="B2865" s="3">
        <v>46265</v>
      </c>
      <c r="C2865" t="s">
        <v>104</v>
      </c>
      <c r="D2865">
        <v>1057</v>
      </c>
      <c r="E2865" t="s">
        <v>56</v>
      </c>
      <c r="F2865" s="1">
        <v>64037824.539999999</v>
      </c>
      <c r="G2865" s="1">
        <v>2613528.64</v>
      </c>
      <c r="H2865" s="1">
        <v>50537160.869999997</v>
      </c>
      <c r="I2865" s="1">
        <v>2029666.62</v>
      </c>
      <c r="J2865" s="2">
        <v>1019.431</v>
      </c>
      <c r="K2865" s="2">
        <v>23</v>
      </c>
    </row>
    <row r="2866" spans="1:11" x14ac:dyDescent="0.25">
      <c r="A2866" t="s">
        <v>9</v>
      </c>
      <c r="B2866" s="3">
        <v>46265</v>
      </c>
      <c r="C2866" t="s">
        <v>104</v>
      </c>
      <c r="D2866">
        <v>1058</v>
      </c>
      <c r="E2866" t="s">
        <v>57</v>
      </c>
      <c r="F2866" s="1">
        <v>35782909.649999999</v>
      </c>
      <c r="G2866" s="1">
        <v>343148.24</v>
      </c>
      <c r="H2866" s="1">
        <v>27911822.370000001</v>
      </c>
      <c r="I2866" s="1">
        <v>262429.57</v>
      </c>
      <c r="J2866" s="2">
        <v>127.745</v>
      </c>
      <c r="K2866" s="2">
        <v>6</v>
      </c>
    </row>
    <row r="2867" spans="1:11" x14ac:dyDescent="0.25">
      <c r="A2867" t="s">
        <v>9</v>
      </c>
      <c r="B2867" s="3">
        <v>46265</v>
      </c>
      <c r="C2867" t="s">
        <v>104</v>
      </c>
      <c r="D2867">
        <v>1059</v>
      </c>
      <c r="E2867" t="s">
        <v>58</v>
      </c>
      <c r="F2867" s="1">
        <v>34942668.079999998</v>
      </c>
      <c r="H2867" s="1">
        <v>27386611.800000001</v>
      </c>
    </row>
    <row r="2868" spans="1:11" x14ac:dyDescent="0.25">
      <c r="A2868" t="s">
        <v>9</v>
      </c>
      <c r="B2868" s="3">
        <v>46265</v>
      </c>
      <c r="C2868" t="s">
        <v>104</v>
      </c>
      <c r="D2868">
        <v>1060</v>
      </c>
      <c r="E2868" t="s">
        <v>59</v>
      </c>
      <c r="F2868" s="1">
        <v>29494663.690000001</v>
      </c>
      <c r="H2868" s="1">
        <v>23426801.190000001</v>
      </c>
    </row>
    <row r="2869" spans="1:11" x14ac:dyDescent="0.25">
      <c r="A2869" t="s">
        <v>9</v>
      </c>
      <c r="B2869" s="3">
        <v>46265</v>
      </c>
      <c r="C2869" t="s">
        <v>104</v>
      </c>
      <c r="D2869">
        <v>1061</v>
      </c>
      <c r="E2869" t="s">
        <v>60</v>
      </c>
      <c r="F2869" s="1">
        <v>50086164.399999999</v>
      </c>
      <c r="G2869" s="1">
        <v>449673.43</v>
      </c>
      <c r="H2869" s="1">
        <v>39088110.869999997</v>
      </c>
      <c r="I2869" s="1">
        <v>341469.76</v>
      </c>
      <c r="J2869" s="2">
        <v>101</v>
      </c>
      <c r="K2869" s="2">
        <v>6</v>
      </c>
    </row>
    <row r="2870" spans="1:11" x14ac:dyDescent="0.25">
      <c r="A2870" t="s">
        <v>9</v>
      </c>
      <c r="B2870" s="3">
        <v>46265</v>
      </c>
      <c r="C2870" t="s">
        <v>104</v>
      </c>
      <c r="D2870">
        <v>1066</v>
      </c>
      <c r="E2870" t="s">
        <v>105</v>
      </c>
      <c r="F2870" s="1">
        <v>2128467.62</v>
      </c>
      <c r="H2870" s="1">
        <v>1662579.85</v>
      </c>
    </row>
    <row r="2871" spans="1:11" x14ac:dyDescent="0.25">
      <c r="A2871" t="s">
        <v>9</v>
      </c>
      <c r="B2871" s="3">
        <v>46265</v>
      </c>
      <c r="C2871" t="s">
        <v>104</v>
      </c>
      <c r="D2871">
        <v>1067</v>
      </c>
      <c r="E2871" t="s">
        <v>61</v>
      </c>
      <c r="F2871" s="1">
        <v>36978403.219999999</v>
      </c>
      <c r="G2871" s="1">
        <v>-248985.4</v>
      </c>
      <c r="H2871" s="1">
        <v>28968323.170000002</v>
      </c>
      <c r="I2871" s="1">
        <v>-192912.23</v>
      </c>
      <c r="J2871" s="2">
        <v>3</v>
      </c>
      <c r="K2871" s="2">
        <v>3</v>
      </c>
    </row>
    <row r="2872" spans="1:11" x14ac:dyDescent="0.25">
      <c r="A2872" t="s">
        <v>9</v>
      </c>
      <c r="B2872" s="3">
        <v>46265</v>
      </c>
      <c r="C2872" t="s">
        <v>104</v>
      </c>
      <c r="D2872">
        <v>1068</v>
      </c>
      <c r="E2872" t="s">
        <v>62</v>
      </c>
      <c r="F2872" s="1">
        <v>80412790.140000001</v>
      </c>
      <c r="H2872" s="1">
        <v>63022926.079999998</v>
      </c>
    </row>
    <row r="2873" spans="1:11" x14ac:dyDescent="0.25">
      <c r="A2873" t="s">
        <v>9</v>
      </c>
      <c r="B2873" s="3">
        <v>46265</v>
      </c>
      <c r="C2873" t="s">
        <v>104</v>
      </c>
      <c r="D2873">
        <v>1074</v>
      </c>
      <c r="E2873" t="s">
        <v>63</v>
      </c>
      <c r="F2873" s="1">
        <v>20146059.850000001</v>
      </c>
      <c r="H2873" s="1">
        <v>15769726.85</v>
      </c>
    </row>
    <row r="2874" spans="1:11" x14ac:dyDescent="0.25">
      <c r="A2874" t="s">
        <v>9</v>
      </c>
      <c r="B2874" s="3">
        <v>46265</v>
      </c>
      <c r="C2874" t="s">
        <v>104</v>
      </c>
      <c r="D2874">
        <v>1075</v>
      </c>
      <c r="E2874" t="s">
        <v>64</v>
      </c>
      <c r="F2874" s="1">
        <v>35706619.649999999</v>
      </c>
      <c r="H2874" s="1">
        <v>28498270.77</v>
      </c>
    </row>
    <row r="2875" spans="1:11" x14ac:dyDescent="0.25">
      <c r="A2875" t="s">
        <v>9</v>
      </c>
      <c r="B2875" s="3">
        <v>46265</v>
      </c>
      <c r="C2875" t="s">
        <v>104</v>
      </c>
      <c r="D2875">
        <v>1076</v>
      </c>
      <c r="E2875" t="s">
        <v>65</v>
      </c>
      <c r="F2875" s="1">
        <v>42633372.479999997</v>
      </c>
      <c r="G2875" s="1">
        <v>959988</v>
      </c>
      <c r="H2875" s="1">
        <v>33566487.009999998</v>
      </c>
      <c r="I2875" s="1">
        <v>743792.35</v>
      </c>
      <c r="J2875" s="2">
        <v>1</v>
      </c>
      <c r="K2875" s="2">
        <v>1</v>
      </c>
    </row>
    <row r="2876" spans="1:11" x14ac:dyDescent="0.25">
      <c r="A2876" t="s">
        <v>9</v>
      </c>
      <c r="B2876" s="3">
        <v>46265</v>
      </c>
      <c r="C2876" t="s">
        <v>104</v>
      </c>
      <c r="D2876">
        <v>1077</v>
      </c>
      <c r="E2876" t="s">
        <v>66</v>
      </c>
      <c r="F2876" s="1">
        <v>53049583.200000003</v>
      </c>
      <c r="G2876" s="1">
        <v>872444.45</v>
      </c>
      <c r="H2876" s="1">
        <v>41853154.530000001</v>
      </c>
      <c r="I2876" s="1">
        <v>708620.34</v>
      </c>
      <c r="J2876" s="2">
        <v>140.80000000000001</v>
      </c>
      <c r="K2876" s="2">
        <v>3</v>
      </c>
    </row>
    <row r="2877" spans="1:11" x14ac:dyDescent="0.25">
      <c r="A2877" t="s">
        <v>9</v>
      </c>
      <c r="B2877" s="3">
        <v>46265</v>
      </c>
      <c r="C2877" t="s">
        <v>104</v>
      </c>
      <c r="D2877">
        <v>1078</v>
      </c>
      <c r="E2877" t="s">
        <v>67</v>
      </c>
      <c r="F2877" s="1">
        <v>47377351.369999997</v>
      </c>
      <c r="G2877" s="1">
        <v>82112.649999999994</v>
      </c>
      <c r="H2877" s="1">
        <v>37268544.009999998</v>
      </c>
      <c r="I2877" s="1">
        <v>63620.34</v>
      </c>
      <c r="J2877" s="2">
        <v>5</v>
      </c>
      <c r="K2877" s="2">
        <v>1</v>
      </c>
    </row>
    <row r="2878" spans="1:11" x14ac:dyDescent="0.25">
      <c r="A2878" t="s">
        <v>9</v>
      </c>
      <c r="B2878" s="3">
        <v>46265</v>
      </c>
      <c r="C2878" t="s">
        <v>104</v>
      </c>
      <c r="D2878">
        <v>1080</v>
      </c>
      <c r="E2878" t="s">
        <v>68</v>
      </c>
      <c r="F2878" s="1">
        <v>31795433.949999999</v>
      </c>
      <c r="G2878" s="1">
        <v>403587.48</v>
      </c>
      <c r="H2878" s="1">
        <v>24905763.09</v>
      </c>
      <c r="I2878" s="1">
        <v>316054.21999999997</v>
      </c>
      <c r="J2878" s="2">
        <v>160.279</v>
      </c>
      <c r="K2878" s="2">
        <v>9</v>
      </c>
    </row>
    <row r="2879" spans="1:11" x14ac:dyDescent="0.25">
      <c r="A2879" t="s">
        <v>9</v>
      </c>
      <c r="B2879" s="3">
        <v>46265</v>
      </c>
      <c r="C2879" t="s">
        <v>104</v>
      </c>
      <c r="D2879">
        <v>1081</v>
      </c>
      <c r="E2879" t="s">
        <v>69</v>
      </c>
      <c r="F2879" s="1">
        <v>38433940.560000002</v>
      </c>
      <c r="H2879" s="1">
        <v>30582535.48</v>
      </c>
    </row>
    <row r="2880" spans="1:11" x14ac:dyDescent="0.25">
      <c r="A2880" t="s">
        <v>9</v>
      </c>
      <c r="B2880" s="3">
        <v>46265</v>
      </c>
      <c r="C2880" t="s">
        <v>104</v>
      </c>
      <c r="D2880">
        <v>1082</v>
      </c>
      <c r="E2880" t="s">
        <v>70</v>
      </c>
      <c r="F2880" s="1">
        <v>15879348.57</v>
      </c>
      <c r="H2880" s="1">
        <v>12515853.51</v>
      </c>
    </row>
    <row r="2881" spans="1:11" x14ac:dyDescent="0.25">
      <c r="A2881" t="s">
        <v>9</v>
      </c>
      <c r="B2881" s="3">
        <v>46265</v>
      </c>
      <c r="C2881" t="s">
        <v>104</v>
      </c>
      <c r="D2881">
        <v>1084</v>
      </c>
      <c r="E2881" t="s">
        <v>71</v>
      </c>
      <c r="F2881" s="1">
        <v>13009644.84</v>
      </c>
      <c r="G2881" s="1">
        <v>121257.65</v>
      </c>
      <c r="H2881" s="1">
        <v>10271532.1</v>
      </c>
      <c r="I2881" s="1">
        <v>92191.77</v>
      </c>
      <c r="J2881" s="2">
        <v>58</v>
      </c>
      <c r="K2881" s="2">
        <v>1</v>
      </c>
    </row>
    <row r="2882" spans="1:11" x14ac:dyDescent="0.25">
      <c r="A2882" t="s">
        <v>9</v>
      </c>
      <c r="B2882" s="3">
        <v>46265</v>
      </c>
      <c r="C2882" t="s">
        <v>104</v>
      </c>
      <c r="D2882">
        <v>1085</v>
      </c>
      <c r="E2882" t="s">
        <v>72</v>
      </c>
      <c r="F2882" s="1">
        <v>20505610.190000001</v>
      </c>
      <c r="H2882" s="1">
        <v>16064905.699999999</v>
      </c>
    </row>
    <row r="2883" spans="1:11" x14ac:dyDescent="0.25">
      <c r="A2883" t="s">
        <v>9</v>
      </c>
      <c r="B2883" s="3">
        <v>46265</v>
      </c>
      <c r="C2883" t="s">
        <v>104</v>
      </c>
      <c r="D2883">
        <v>1086</v>
      </c>
      <c r="E2883" t="s">
        <v>73</v>
      </c>
      <c r="F2883" s="1">
        <v>56778721.920000002</v>
      </c>
      <c r="H2883" s="1">
        <v>44443665.009999998</v>
      </c>
    </row>
    <row r="2884" spans="1:11" x14ac:dyDescent="0.25">
      <c r="A2884" t="s">
        <v>9</v>
      </c>
      <c r="B2884" s="3">
        <v>46265</v>
      </c>
      <c r="C2884" t="s">
        <v>104</v>
      </c>
      <c r="D2884">
        <v>1087</v>
      </c>
      <c r="E2884" t="s">
        <v>74</v>
      </c>
      <c r="F2884" s="1">
        <v>61263437.210000001</v>
      </c>
      <c r="G2884" s="1">
        <v>4197549.66</v>
      </c>
      <c r="H2884" s="1">
        <v>48284462.289999999</v>
      </c>
      <c r="I2884" s="1">
        <v>3262594.86</v>
      </c>
      <c r="J2884" s="2">
        <v>762.94799999999998</v>
      </c>
      <c r="K2884" s="2">
        <v>25</v>
      </c>
    </row>
    <row r="2885" spans="1:11" x14ac:dyDescent="0.25">
      <c r="A2885" t="s">
        <v>9</v>
      </c>
      <c r="B2885" s="3">
        <v>46265</v>
      </c>
      <c r="C2885" t="s">
        <v>104</v>
      </c>
      <c r="D2885">
        <v>1088</v>
      </c>
      <c r="E2885" t="s">
        <v>75</v>
      </c>
      <c r="F2885" s="1">
        <v>41302828.899999999</v>
      </c>
      <c r="G2885" s="1">
        <v>166786.70000000001</v>
      </c>
      <c r="H2885" s="1">
        <v>33221516.550000001</v>
      </c>
      <c r="I2885" s="1">
        <v>133024.31</v>
      </c>
      <c r="J2885" s="2">
        <v>62.997</v>
      </c>
      <c r="K2885" s="2">
        <v>1</v>
      </c>
    </row>
    <row r="2886" spans="1:11" x14ac:dyDescent="0.25">
      <c r="A2886" t="s">
        <v>9</v>
      </c>
      <c r="B2886" s="3">
        <v>46265</v>
      </c>
      <c r="C2886" t="s">
        <v>104</v>
      </c>
      <c r="D2886">
        <v>1092</v>
      </c>
      <c r="E2886" t="s">
        <v>76</v>
      </c>
      <c r="F2886" s="1">
        <v>40951642.600000001</v>
      </c>
      <c r="H2886" s="1">
        <v>32114997.510000002</v>
      </c>
    </row>
    <row r="2887" spans="1:11" x14ac:dyDescent="0.25">
      <c r="A2887" t="s">
        <v>9</v>
      </c>
      <c r="B2887" s="3">
        <v>46265</v>
      </c>
      <c r="C2887" t="s">
        <v>104</v>
      </c>
      <c r="D2887">
        <v>1093</v>
      </c>
      <c r="E2887" t="s">
        <v>77</v>
      </c>
      <c r="F2887" s="1">
        <v>53380285.119999997</v>
      </c>
      <c r="H2887" s="1">
        <v>42111736.399999999</v>
      </c>
    </row>
    <row r="2888" spans="1:11" x14ac:dyDescent="0.25">
      <c r="A2888" t="s">
        <v>9</v>
      </c>
      <c r="B2888" s="3">
        <v>46265</v>
      </c>
      <c r="C2888" t="s">
        <v>104</v>
      </c>
      <c r="D2888">
        <v>1096</v>
      </c>
      <c r="E2888" t="s">
        <v>78</v>
      </c>
      <c r="F2888" s="1">
        <v>47629357.670000002</v>
      </c>
      <c r="G2888" s="1">
        <v>1481987</v>
      </c>
      <c r="H2888" s="1">
        <v>37444670.25</v>
      </c>
      <c r="I2888" s="1">
        <v>1148233.72</v>
      </c>
      <c r="J2888" s="2">
        <v>2</v>
      </c>
      <c r="K2888" s="2">
        <v>2</v>
      </c>
    </row>
    <row r="2889" spans="1:11" x14ac:dyDescent="0.25">
      <c r="A2889" t="s">
        <v>9</v>
      </c>
      <c r="B2889" s="3">
        <v>46265</v>
      </c>
      <c r="C2889" t="s">
        <v>104</v>
      </c>
      <c r="D2889">
        <v>1097</v>
      </c>
      <c r="E2889" t="s">
        <v>79</v>
      </c>
      <c r="F2889" s="1">
        <v>35353339.710000001</v>
      </c>
      <c r="H2889" s="1">
        <v>27850424.789999999</v>
      </c>
    </row>
    <row r="2890" spans="1:11" x14ac:dyDescent="0.25">
      <c r="A2890" t="s">
        <v>9</v>
      </c>
      <c r="B2890" s="3">
        <v>46265</v>
      </c>
      <c r="C2890" t="s">
        <v>104</v>
      </c>
      <c r="D2890">
        <v>1098</v>
      </c>
      <c r="E2890" t="s">
        <v>80</v>
      </c>
      <c r="F2890" s="1">
        <v>23414031.870000001</v>
      </c>
      <c r="H2890" s="1">
        <v>18245871.329999998</v>
      </c>
    </row>
    <row r="2891" spans="1:11" x14ac:dyDescent="0.25">
      <c r="A2891" t="s">
        <v>9</v>
      </c>
      <c r="B2891" s="3">
        <v>46265</v>
      </c>
      <c r="C2891" t="s">
        <v>104</v>
      </c>
      <c r="D2891">
        <v>1099</v>
      </c>
      <c r="E2891" t="s">
        <v>81</v>
      </c>
      <c r="F2891" s="1">
        <v>39446349.170000002</v>
      </c>
      <c r="H2891" s="1">
        <v>31541490.640000001</v>
      </c>
    </row>
    <row r="2892" spans="1:11" x14ac:dyDescent="0.25">
      <c r="A2892" t="s">
        <v>9</v>
      </c>
      <c r="B2892" s="3">
        <v>46265</v>
      </c>
      <c r="C2892" t="s">
        <v>104</v>
      </c>
      <c r="D2892">
        <v>1100</v>
      </c>
      <c r="E2892" t="s">
        <v>82</v>
      </c>
      <c r="F2892" s="1">
        <v>38143738.109999999</v>
      </c>
      <c r="H2892" s="1">
        <v>29882063.57</v>
      </c>
    </row>
    <row r="2893" spans="1:11" x14ac:dyDescent="0.25">
      <c r="A2893" t="s">
        <v>9</v>
      </c>
      <c r="B2893" s="3">
        <v>46265</v>
      </c>
      <c r="C2893" t="s">
        <v>104</v>
      </c>
      <c r="D2893">
        <v>1102</v>
      </c>
      <c r="E2893" t="s">
        <v>107</v>
      </c>
      <c r="F2893" s="1">
        <v>3221732.5</v>
      </c>
      <c r="H2893" s="1">
        <v>2506955.35</v>
      </c>
    </row>
    <row r="2894" spans="1:11" x14ac:dyDescent="0.25">
      <c r="A2894" t="s">
        <v>9</v>
      </c>
      <c r="B2894" s="3">
        <v>46265</v>
      </c>
      <c r="C2894" t="s">
        <v>104</v>
      </c>
      <c r="D2894">
        <v>1103</v>
      </c>
      <c r="E2894" t="s">
        <v>113</v>
      </c>
      <c r="F2894" s="1">
        <v>-50508.21</v>
      </c>
      <c r="H2894" s="1">
        <v>-36867.699999999997</v>
      </c>
    </row>
    <row r="2895" spans="1:11" x14ac:dyDescent="0.25">
      <c r="A2895" t="s">
        <v>9</v>
      </c>
      <c r="B2895" s="3">
        <v>46265</v>
      </c>
      <c r="C2895" t="s">
        <v>104</v>
      </c>
      <c r="D2895">
        <v>1106</v>
      </c>
      <c r="E2895" t="s">
        <v>83</v>
      </c>
      <c r="F2895" s="1">
        <v>21081875</v>
      </c>
      <c r="H2895" s="1">
        <v>16539279.26</v>
      </c>
    </row>
    <row r="2896" spans="1:11" x14ac:dyDescent="0.25">
      <c r="A2896" t="s">
        <v>9</v>
      </c>
      <c r="B2896" s="3">
        <v>46265</v>
      </c>
      <c r="C2896" t="s">
        <v>104</v>
      </c>
      <c r="D2896">
        <v>1108</v>
      </c>
      <c r="E2896" t="s">
        <v>84</v>
      </c>
      <c r="F2896" s="1">
        <v>46551917.420000002</v>
      </c>
      <c r="G2896" s="1">
        <v>298440.95</v>
      </c>
      <c r="H2896" s="1">
        <v>36534552.350000001</v>
      </c>
      <c r="I2896" s="1">
        <v>231592.08</v>
      </c>
      <c r="J2896" s="2">
        <v>96</v>
      </c>
      <c r="K2896" s="2">
        <v>4</v>
      </c>
    </row>
    <row r="2897" spans="1:11" x14ac:dyDescent="0.25">
      <c r="A2897" t="s">
        <v>9</v>
      </c>
      <c r="B2897" s="3">
        <v>46265</v>
      </c>
      <c r="C2897" t="s">
        <v>104</v>
      </c>
      <c r="D2897">
        <v>1109</v>
      </c>
      <c r="E2897" t="s">
        <v>108</v>
      </c>
      <c r="F2897" s="1">
        <v>2978430.78</v>
      </c>
      <c r="H2897" s="1">
        <v>2331896.27</v>
      </c>
    </row>
    <row r="2898" spans="1:11" x14ac:dyDescent="0.25">
      <c r="A2898" t="s">
        <v>9</v>
      </c>
      <c r="B2898" s="3">
        <v>46265</v>
      </c>
      <c r="C2898" t="s">
        <v>104</v>
      </c>
      <c r="D2898">
        <v>1110</v>
      </c>
      <c r="E2898" t="s">
        <v>85</v>
      </c>
      <c r="F2898" s="1">
        <v>19246932.559999999</v>
      </c>
      <c r="G2898" s="1">
        <v>346499.41</v>
      </c>
      <c r="H2898" s="1">
        <v>14992736.98</v>
      </c>
      <c r="I2898" s="1">
        <v>268465.45</v>
      </c>
      <c r="J2898" s="2">
        <v>1</v>
      </c>
      <c r="K2898" s="2">
        <v>1</v>
      </c>
    </row>
    <row r="2899" spans="1:11" x14ac:dyDescent="0.25">
      <c r="A2899" t="s">
        <v>9</v>
      </c>
      <c r="B2899" s="3">
        <v>46265</v>
      </c>
      <c r="C2899" t="s">
        <v>104</v>
      </c>
      <c r="D2899">
        <v>1111</v>
      </c>
      <c r="E2899" t="s">
        <v>86</v>
      </c>
      <c r="F2899" s="1">
        <v>24488554.559999999</v>
      </c>
      <c r="H2899" s="1">
        <v>19279862.760000002</v>
      </c>
    </row>
    <row r="2900" spans="1:11" x14ac:dyDescent="0.25">
      <c r="A2900" t="s">
        <v>9</v>
      </c>
      <c r="B2900" s="3">
        <v>46265</v>
      </c>
      <c r="C2900" t="s">
        <v>104</v>
      </c>
      <c r="D2900">
        <v>1114</v>
      </c>
      <c r="E2900" t="s">
        <v>87</v>
      </c>
      <c r="F2900" s="1">
        <v>29203431.039999999</v>
      </c>
      <c r="H2900" s="1">
        <v>22945883.670000002</v>
      </c>
    </row>
    <row r="2901" spans="1:11" x14ac:dyDescent="0.25">
      <c r="A2901" t="s">
        <v>9</v>
      </c>
      <c r="B2901" s="3">
        <v>46265</v>
      </c>
      <c r="C2901" t="s">
        <v>104</v>
      </c>
      <c r="D2901">
        <v>1115</v>
      </c>
      <c r="E2901" t="s">
        <v>88</v>
      </c>
      <c r="F2901" s="1">
        <v>39467015.649999999</v>
      </c>
      <c r="G2901" s="1">
        <v>397225.41</v>
      </c>
      <c r="H2901" s="1">
        <v>31051115.34</v>
      </c>
      <c r="I2901" s="1">
        <v>313313.44</v>
      </c>
      <c r="J2901" s="2">
        <v>126.551</v>
      </c>
      <c r="K2901" s="2">
        <v>8</v>
      </c>
    </row>
    <row r="2902" spans="1:11" x14ac:dyDescent="0.25">
      <c r="A2902" t="s">
        <v>9</v>
      </c>
      <c r="B2902" s="3">
        <v>46265</v>
      </c>
      <c r="C2902" t="s">
        <v>104</v>
      </c>
      <c r="D2902">
        <v>1116</v>
      </c>
      <c r="E2902" t="s">
        <v>89</v>
      </c>
      <c r="F2902" s="1">
        <v>29742896.539999999</v>
      </c>
      <c r="H2902" s="1">
        <v>23266812.010000002</v>
      </c>
    </row>
    <row r="2903" spans="1:11" x14ac:dyDescent="0.25">
      <c r="A2903" t="s">
        <v>9</v>
      </c>
      <c r="B2903" s="3">
        <v>46265</v>
      </c>
      <c r="C2903" t="s">
        <v>104</v>
      </c>
      <c r="D2903">
        <v>1119</v>
      </c>
      <c r="E2903" t="s">
        <v>90</v>
      </c>
      <c r="F2903" s="1">
        <v>26181586.940000001</v>
      </c>
      <c r="H2903" s="1">
        <v>20485728.109999999</v>
      </c>
    </row>
    <row r="2904" spans="1:11" x14ac:dyDescent="0.25">
      <c r="A2904" t="s">
        <v>9</v>
      </c>
      <c r="B2904" s="3">
        <v>46265</v>
      </c>
      <c r="C2904" t="s">
        <v>104</v>
      </c>
      <c r="D2904">
        <v>2997</v>
      </c>
      <c r="E2904" t="s">
        <v>91</v>
      </c>
      <c r="F2904" s="1">
        <v>208955534.11000001</v>
      </c>
      <c r="G2904" s="1">
        <v>12572924.890000001</v>
      </c>
      <c r="H2904" s="1">
        <v>166497384.19999999</v>
      </c>
      <c r="I2904" s="1">
        <v>9841422.1400000006</v>
      </c>
      <c r="J2904" s="2">
        <v>3461.04</v>
      </c>
      <c r="K2904" s="2">
        <v>114</v>
      </c>
    </row>
    <row r="2905" spans="1:11" x14ac:dyDescent="0.25">
      <c r="A2905" t="s">
        <v>9</v>
      </c>
      <c r="B2905" s="3">
        <v>46265</v>
      </c>
      <c r="C2905" t="s">
        <v>104</v>
      </c>
      <c r="D2905">
        <v>2998</v>
      </c>
      <c r="E2905" t="s">
        <v>92</v>
      </c>
      <c r="F2905" s="1">
        <v>81060558.629999995</v>
      </c>
      <c r="G2905" s="1">
        <v>4922433.9400000004</v>
      </c>
      <c r="H2905" s="1">
        <v>63669992.659999996</v>
      </c>
      <c r="I2905" s="1">
        <v>3868373.88</v>
      </c>
      <c r="J2905" s="2">
        <v>1983.125</v>
      </c>
      <c r="K2905" s="2">
        <v>62</v>
      </c>
    </row>
    <row r="2906" spans="1:11" x14ac:dyDescent="0.25">
      <c r="A2906" t="s">
        <v>9</v>
      </c>
      <c r="B2906" s="3">
        <v>46265</v>
      </c>
      <c r="C2906" t="s">
        <v>104</v>
      </c>
      <c r="D2906">
        <v>2999</v>
      </c>
      <c r="E2906" t="s">
        <v>93</v>
      </c>
      <c r="F2906" s="1">
        <v>104630303.5</v>
      </c>
      <c r="G2906" s="1">
        <v>5878893.7400000002</v>
      </c>
      <c r="H2906" s="1">
        <v>81804343.469999999</v>
      </c>
      <c r="I2906" s="1">
        <v>4455822.59</v>
      </c>
      <c r="J2906" s="2">
        <v>1822.2460000000001</v>
      </c>
      <c r="K2906" s="2">
        <v>46</v>
      </c>
    </row>
    <row r="2907" spans="1:11" x14ac:dyDescent="0.25">
      <c r="A2907" t="s">
        <v>9</v>
      </c>
      <c r="B2907" s="3">
        <v>46265</v>
      </c>
      <c r="C2907" t="s">
        <v>104</v>
      </c>
      <c r="D2907">
        <v>3601</v>
      </c>
      <c r="E2907" t="s">
        <v>94</v>
      </c>
      <c r="F2907" s="1">
        <v>113090234.04000001</v>
      </c>
      <c r="G2907" s="1">
        <v>6612135.0199999996</v>
      </c>
      <c r="H2907" s="1">
        <v>88660458.25</v>
      </c>
      <c r="I2907" s="1">
        <v>5109804.72</v>
      </c>
      <c r="J2907" s="2">
        <v>2347.3040000000001</v>
      </c>
      <c r="K2907" s="2">
        <v>63</v>
      </c>
    </row>
    <row r="2908" spans="1:11" x14ac:dyDescent="0.25">
      <c r="A2908" t="s">
        <v>9</v>
      </c>
      <c r="B2908" s="3">
        <v>46265</v>
      </c>
      <c r="C2908" t="s">
        <v>104</v>
      </c>
      <c r="D2908">
        <v>3602</v>
      </c>
      <c r="E2908" t="s">
        <v>95</v>
      </c>
      <c r="F2908" s="1">
        <v>99415752.890000001</v>
      </c>
      <c r="G2908" s="1">
        <v>5252945.4800000004</v>
      </c>
      <c r="H2908" s="1">
        <v>77964058.870000005</v>
      </c>
      <c r="I2908" s="1">
        <v>4096354.33</v>
      </c>
      <c r="J2908" s="2">
        <v>1807.991</v>
      </c>
      <c r="K2908" s="2">
        <v>44</v>
      </c>
    </row>
    <row r="2909" spans="1:11" x14ac:dyDescent="0.25">
      <c r="A2909" t="s">
        <v>9</v>
      </c>
      <c r="B2909" s="3">
        <v>46265</v>
      </c>
      <c r="C2909" t="s">
        <v>104</v>
      </c>
      <c r="D2909">
        <v>3603</v>
      </c>
      <c r="E2909" t="s">
        <v>96</v>
      </c>
      <c r="F2909" s="1">
        <v>82962059.709999993</v>
      </c>
      <c r="G2909" s="1">
        <v>4687495.8899999997</v>
      </c>
      <c r="H2909" s="1">
        <v>64930078.880000003</v>
      </c>
      <c r="I2909" s="1">
        <v>3637753.13</v>
      </c>
      <c r="J2909" s="2">
        <v>1662.2840000000001</v>
      </c>
      <c r="K2909" s="2">
        <v>45</v>
      </c>
    </row>
    <row r="2910" spans="1:11" x14ac:dyDescent="0.25">
      <c r="A2910" t="s">
        <v>9</v>
      </c>
      <c r="B2910" s="3">
        <v>46265</v>
      </c>
      <c r="C2910" t="s">
        <v>104</v>
      </c>
      <c r="D2910">
        <v>3604</v>
      </c>
      <c r="E2910" t="s">
        <v>97</v>
      </c>
      <c r="F2910" s="1">
        <v>59211415.43</v>
      </c>
      <c r="G2910" s="1">
        <v>3691363.2</v>
      </c>
      <c r="H2910" s="1">
        <v>46566542.509999998</v>
      </c>
      <c r="I2910" s="1">
        <v>2849864.04</v>
      </c>
      <c r="J2910" s="2">
        <v>1339.665</v>
      </c>
      <c r="K2910" s="2">
        <v>33</v>
      </c>
    </row>
    <row r="2911" spans="1:11" x14ac:dyDescent="0.25">
      <c r="A2911" t="s">
        <v>9</v>
      </c>
      <c r="B2911" s="3">
        <v>46265</v>
      </c>
      <c r="C2911" t="s">
        <v>104</v>
      </c>
      <c r="D2911">
        <v>3605</v>
      </c>
      <c r="E2911" t="s">
        <v>98</v>
      </c>
      <c r="F2911" s="1">
        <v>153744006.22999999</v>
      </c>
      <c r="G2911" s="1">
        <v>6298048.6600000001</v>
      </c>
      <c r="H2911" s="1">
        <v>121339622.05</v>
      </c>
      <c r="I2911" s="1">
        <v>4831663.67</v>
      </c>
      <c r="J2911" s="2">
        <v>1991.123</v>
      </c>
      <c r="K2911" s="2">
        <v>55</v>
      </c>
    </row>
    <row r="2912" spans="1:11" x14ac:dyDescent="0.25">
      <c r="A2912" t="s">
        <v>9</v>
      </c>
      <c r="B2912" s="3">
        <v>46265</v>
      </c>
      <c r="C2912" t="s">
        <v>104</v>
      </c>
      <c r="D2912">
        <v>3606</v>
      </c>
      <c r="E2912" t="s">
        <v>99</v>
      </c>
      <c r="F2912" s="1">
        <v>87021504.329999998</v>
      </c>
      <c r="G2912" s="1">
        <v>6856096.7800000003</v>
      </c>
      <c r="H2912" s="1">
        <v>68661707.629999995</v>
      </c>
      <c r="I2912" s="1">
        <v>5309141.6399999997</v>
      </c>
      <c r="J2912" s="2">
        <v>880.50099999999998</v>
      </c>
      <c r="K2912" s="2">
        <v>27</v>
      </c>
    </row>
    <row r="2913" spans="1:11" x14ac:dyDescent="0.25">
      <c r="A2913" t="s">
        <v>9</v>
      </c>
      <c r="B2913" s="3">
        <v>46265</v>
      </c>
      <c r="C2913" t="s">
        <v>104</v>
      </c>
      <c r="D2913">
        <v>3608</v>
      </c>
      <c r="E2913" t="s">
        <v>100</v>
      </c>
      <c r="F2913" s="1">
        <v>121950122.84</v>
      </c>
      <c r="G2913" s="1">
        <v>4142918.08</v>
      </c>
      <c r="H2913" s="1">
        <v>95155739.680000007</v>
      </c>
      <c r="I2913" s="1">
        <v>3223100.43</v>
      </c>
      <c r="J2913" s="2">
        <v>992.95100000000002</v>
      </c>
      <c r="K2913" s="2">
        <v>24</v>
      </c>
    </row>
    <row r="2914" spans="1:11" x14ac:dyDescent="0.25">
      <c r="A2914" t="s">
        <v>9</v>
      </c>
      <c r="B2914" s="3">
        <v>46265</v>
      </c>
      <c r="C2914" t="s">
        <v>104</v>
      </c>
      <c r="D2914">
        <v>3613</v>
      </c>
      <c r="E2914" t="s">
        <v>101</v>
      </c>
      <c r="F2914" s="1">
        <v>117534894.45</v>
      </c>
      <c r="G2914" s="1">
        <v>4807718.32</v>
      </c>
      <c r="H2914" s="1">
        <v>92514176.319999993</v>
      </c>
      <c r="I2914" s="1">
        <v>3735345.75</v>
      </c>
      <c r="J2914" s="2">
        <v>1515.68</v>
      </c>
      <c r="K2914" s="2">
        <v>50</v>
      </c>
    </row>
    <row r="2915" spans="1:11" x14ac:dyDescent="0.25">
      <c r="A2915" t="s">
        <v>9</v>
      </c>
      <c r="B2915" s="3">
        <v>46265</v>
      </c>
      <c r="C2915" t="s">
        <v>104</v>
      </c>
      <c r="D2915">
        <v>4001</v>
      </c>
      <c r="E2915" t="s">
        <v>102</v>
      </c>
      <c r="F2915" s="1">
        <v>22492968.23</v>
      </c>
      <c r="G2915" s="1">
        <v>122940</v>
      </c>
      <c r="H2915" s="1">
        <v>17706335.289999999</v>
      </c>
      <c r="I2915" s="1">
        <v>95253.119999999995</v>
      </c>
      <c r="J2915" s="2">
        <v>60</v>
      </c>
      <c r="K2915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1EF-C83A-4A8F-A100-3057D69206C5}">
  <dimension ref="A1:K860"/>
  <sheetViews>
    <sheetView topLeftCell="A840" workbookViewId="0">
      <selection activeCell="A714" sqref="A714"/>
    </sheetView>
  </sheetViews>
  <sheetFormatPr baseColWidth="10" defaultRowHeight="12.5" x14ac:dyDescent="0.25"/>
  <cols>
    <col min="2" max="2" width="10.90625" style="3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114</v>
      </c>
      <c r="B2" s="3">
        <v>46266</v>
      </c>
      <c r="C2" t="s">
        <v>106</v>
      </c>
      <c r="D2">
        <v>1002</v>
      </c>
      <c r="E2" t="s">
        <v>11</v>
      </c>
      <c r="F2" s="1">
        <v>56846009.759999998</v>
      </c>
      <c r="G2" s="1">
        <v>2636372.9500000002</v>
      </c>
      <c r="H2" s="1">
        <v>44478927.390000001</v>
      </c>
      <c r="I2" s="1">
        <v>2054048.03</v>
      </c>
      <c r="J2" s="2">
        <v>895.09500000000003</v>
      </c>
      <c r="K2" s="2">
        <v>26</v>
      </c>
    </row>
    <row r="3" spans="1:11" x14ac:dyDescent="0.25">
      <c r="A3" t="s">
        <v>114</v>
      </c>
      <c r="B3" s="3">
        <v>46266</v>
      </c>
      <c r="C3" t="s">
        <v>106</v>
      </c>
      <c r="D3">
        <v>1003</v>
      </c>
      <c r="E3" t="s">
        <v>12</v>
      </c>
      <c r="F3" s="1">
        <v>77442861.730000004</v>
      </c>
      <c r="G3" s="1">
        <v>1536819.82</v>
      </c>
      <c r="H3" s="1">
        <v>61105334.509999998</v>
      </c>
      <c r="I3" s="1">
        <v>1197134.06</v>
      </c>
      <c r="J3" s="2">
        <v>502.20400000000001</v>
      </c>
      <c r="K3" s="2">
        <v>20</v>
      </c>
    </row>
    <row r="4" spans="1:11" x14ac:dyDescent="0.25">
      <c r="A4" t="s">
        <v>114</v>
      </c>
      <c r="B4" s="3">
        <v>46266</v>
      </c>
      <c r="C4" t="s">
        <v>106</v>
      </c>
      <c r="D4">
        <v>1004</v>
      </c>
      <c r="E4" t="s">
        <v>13</v>
      </c>
      <c r="F4" s="1">
        <v>74218935.920000002</v>
      </c>
      <c r="G4" s="1">
        <v>7005659.1500000004</v>
      </c>
      <c r="H4" s="1">
        <v>58388978.630000003</v>
      </c>
      <c r="I4" s="1">
        <v>5480361.8099999996</v>
      </c>
      <c r="J4" s="2">
        <v>1945.1189999999999</v>
      </c>
      <c r="K4" s="2">
        <v>50</v>
      </c>
    </row>
    <row r="5" spans="1:11" x14ac:dyDescent="0.25">
      <c r="A5" t="s">
        <v>114</v>
      </c>
      <c r="B5" s="3">
        <v>46266</v>
      </c>
      <c r="C5" t="s">
        <v>106</v>
      </c>
      <c r="D5">
        <v>1005</v>
      </c>
      <c r="E5" t="s">
        <v>14</v>
      </c>
      <c r="F5" s="1">
        <v>43700750.350000001</v>
      </c>
      <c r="H5" s="1">
        <v>34349616.310000002</v>
      </c>
    </row>
    <row r="6" spans="1:11" x14ac:dyDescent="0.25">
      <c r="A6" t="s">
        <v>114</v>
      </c>
      <c r="B6" s="3">
        <v>46266</v>
      </c>
      <c r="C6" t="s">
        <v>106</v>
      </c>
      <c r="D6">
        <v>1006</v>
      </c>
      <c r="E6" t="s">
        <v>15</v>
      </c>
      <c r="F6" s="1">
        <v>66580622.079999998</v>
      </c>
      <c r="G6" s="1">
        <v>3399809.43</v>
      </c>
      <c r="H6" s="1">
        <v>52344059.049999997</v>
      </c>
      <c r="I6" s="1">
        <v>2646455.94</v>
      </c>
      <c r="J6" s="2">
        <v>986.59799999999996</v>
      </c>
      <c r="K6" s="2">
        <v>27</v>
      </c>
    </row>
    <row r="7" spans="1:11" x14ac:dyDescent="0.25">
      <c r="A7" t="s">
        <v>114</v>
      </c>
      <c r="B7" s="3">
        <v>46266</v>
      </c>
      <c r="C7" t="s">
        <v>106</v>
      </c>
      <c r="D7">
        <v>1007</v>
      </c>
      <c r="E7" t="s">
        <v>16</v>
      </c>
      <c r="F7" s="1">
        <v>124924623.33</v>
      </c>
      <c r="G7" s="1">
        <v>3073389.73</v>
      </c>
      <c r="H7" s="1">
        <v>98500521.840000004</v>
      </c>
      <c r="I7" s="1">
        <v>2388836.77</v>
      </c>
      <c r="J7" s="2">
        <v>238.965</v>
      </c>
      <c r="K7" s="2">
        <v>10</v>
      </c>
    </row>
    <row r="8" spans="1:11" x14ac:dyDescent="0.25">
      <c r="A8" t="s">
        <v>114</v>
      </c>
      <c r="B8" s="3">
        <v>46266</v>
      </c>
      <c r="C8" t="s">
        <v>106</v>
      </c>
      <c r="D8">
        <v>1008</v>
      </c>
      <c r="E8" t="s">
        <v>17</v>
      </c>
      <c r="F8" s="1">
        <v>73665478.489999995</v>
      </c>
      <c r="G8" s="1">
        <v>2516604.83</v>
      </c>
      <c r="H8" s="1">
        <v>57594636.969999999</v>
      </c>
      <c r="I8" s="1">
        <v>1959453.02</v>
      </c>
      <c r="J8" s="2">
        <v>810.029</v>
      </c>
      <c r="K8" s="2">
        <v>22</v>
      </c>
    </row>
    <row r="9" spans="1:11" x14ac:dyDescent="0.25">
      <c r="A9" t="s">
        <v>114</v>
      </c>
      <c r="B9" s="3">
        <v>46266</v>
      </c>
      <c r="C9" t="s">
        <v>106</v>
      </c>
      <c r="D9">
        <v>1010</v>
      </c>
      <c r="E9" t="s">
        <v>18</v>
      </c>
      <c r="F9" s="1">
        <v>43253117.850000001</v>
      </c>
      <c r="H9" s="1">
        <v>34026456.359999999</v>
      </c>
    </row>
    <row r="10" spans="1:11" x14ac:dyDescent="0.25">
      <c r="A10" t="s">
        <v>114</v>
      </c>
      <c r="B10" s="3">
        <v>46266</v>
      </c>
      <c r="C10" t="s">
        <v>106</v>
      </c>
      <c r="D10">
        <v>1011</v>
      </c>
      <c r="E10" t="s">
        <v>19</v>
      </c>
      <c r="F10" s="1">
        <v>41881057.460000001</v>
      </c>
      <c r="G10" s="1">
        <v>65554.12</v>
      </c>
      <c r="H10" s="1">
        <v>33232375.760000002</v>
      </c>
      <c r="I10" s="1">
        <v>53375.72</v>
      </c>
      <c r="J10" s="2">
        <v>27.4</v>
      </c>
      <c r="K10" s="2">
        <v>3</v>
      </c>
    </row>
    <row r="11" spans="1:11" x14ac:dyDescent="0.25">
      <c r="A11" t="s">
        <v>114</v>
      </c>
      <c r="B11" s="3">
        <v>46266</v>
      </c>
      <c r="C11" t="s">
        <v>106</v>
      </c>
      <c r="D11">
        <v>1012</v>
      </c>
      <c r="E11" t="s">
        <v>20</v>
      </c>
      <c r="F11" s="1">
        <v>69043809.379999995</v>
      </c>
      <c r="H11" s="1">
        <v>54138203.509999998</v>
      </c>
    </row>
    <row r="12" spans="1:11" x14ac:dyDescent="0.25">
      <c r="A12" t="s">
        <v>114</v>
      </c>
      <c r="B12" s="3">
        <v>46266</v>
      </c>
      <c r="C12" t="s">
        <v>106</v>
      </c>
      <c r="D12">
        <v>1013</v>
      </c>
      <c r="E12" t="s">
        <v>21</v>
      </c>
      <c r="F12" s="1">
        <v>48669410.700000003</v>
      </c>
      <c r="H12" s="1">
        <v>38287206.310000002</v>
      </c>
    </row>
    <row r="13" spans="1:11" x14ac:dyDescent="0.25">
      <c r="A13" t="s">
        <v>114</v>
      </c>
      <c r="B13" s="3">
        <v>46266</v>
      </c>
      <c r="C13" t="s">
        <v>106</v>
      </c>
      <c r="D13">
        <v>1014</v>
      </c>
      <c r="E13" t="s">
        <v>22</v>
      </c>
      <c r="F13" s="1">
        <v>41786846.450000003</v>
      </c>
      <c r="G13" s="1">
        <v>2830150.71</v>
      </c>
      <c r="H13" s="1">
        <v>32700964.149999999</v>
      </c>
      <c r="I13" s="1">
        <v>2175634.3199999998</v>
      </c>
      <c r="J13" s="2">
        <v>791.30499999999995</v>
      </c>
      <c r="K13" s="2">
        <v>27</v>
      </c>
    </row>
    <row r="14" spans="1:11" x14ac:dyDescent="0.25">
      <c r="A14" t="s">
        <v>114</v>
      </c>
      <c r="B14" s="3">
        <v>46266</v>
      </c>
      <c r="C14" t="s">
        <v>106</v>
      </c>
      <c r="D14">
        <v>1015</v>
      </c>
      <c r="E14" t="s">
        <v>23</v>
      </c>
      <c r="F14" s="1">
        <v>48534156.280000001</v>
      </c>
      <c r="H14" s="1">
        <v>38131177.280000001</v>
      </c>
    </row>
    <row r="15" spans="1:11" x14ac:dyDescent="0.25">
      <c r="A15" t="s">
        <v>114</v>
      </c>
      <c r="B15" s="3">
        <v>46266</v>
      </c>
      <c r="C15" t="s">
        <v>106</v>
      </c>
      <c r="D15">
        <v>1016</v>
      </c>
      <c r="E15" t="s">
        <v>24</v>
      </c>
      <c r="F15" s="1">
        <v>53362644.25</v>
      </c>
      <c r="H15" s="1">
        <v>41682227.109999999</v>
      </c>
    </row>
    <row r="16" spans="1:11" x14ac:dyDescent="0.25">
      <c r="A16" t="s">
        <v>114</v>
      </c>
      <c r="B16" s="3">
        <v>46266</v>
      </c>
      <c r="C16" t="s">
        <v>106</v>
      </c>
      <c r="D16">
        <v>1017</v>
      </c>
      <c r="E16" t="s">
        <v>25</v>
      </c>
      <c r="F16" s="1">
        <v>41936176.770000003</v>
      </c>
      <c r="G16" s="1">
        <v>2519998.39</v>
      </c>
      <c r="H16" s="1">
        <v>32749867.02</v>
      </c>
      <c r="I16" s="1">
        <v>1952478.1</v>
      </c>
      <c r="J16" s="2">
        <v>2</v>
      </c>
      <c r="K16" s="2">
        <v>2</v>
      </c>
    </row>
    <row r="17" spans="1:11" x14ac:dyDescent="0.25">
      <c r="A17" t="s">
        <v>114</v>
      </c>
      <c r="B17" s="3">
        <v>46266</v>
      </c>
      <c r="C17" t="s">
        <v>106</v>
      </c>
      <c r="D17">
        <v>1018</v>
      </c>
      <c r="E17" t="s">
        <v>26</v>
      </c>
      <c r="F17" s="1">
        <v>32369716.940000001</v>
      </c>
      <c r="H17" s="1">
        <v>25429263.34</v>
      </c>
    </row>
    <row r="18" spans="1:11" x14ac:dyDescent="0.25">
      <c r="A18" t="s">
        <v>114</v>
      </c>
      <c r="B18" s="3">
        <v>46266</v>
      </c>
      <c r="C18" t="s">
        <v>106</v>
      </c>
      <c r="D18">
        <v>1020</v>
      </c>
      <c r="E18" t="s">
        <v>27</v>
      </c>
      <c r="F18" s="1">
        <v>52857035.490000002</v>
      </c>
      <c r="G18" s="1">
        <v>5112078.33</v>
      </c>
      <c r="H18" s="1">
        <v>42001809.799999997</v>
      </c>
      <c r="I18" s="1">
        <v>3996751.35</v>
      </c>
      <c r="J18" s="2">
        <v>1121.989</v>
      </c>
      <c r="K18" s="2">
        <v>39</v>
      </c>
    </row>
    <row r="19" spans="1:11" x14ac:dyDescent="0.25">
      <c r="A19" t="s">
        <v>114</v>
      </c>
      <c r="B19" s="3">
        <v>46266</v>
      </c>
      <c r="C19" t="s">
        <v>106</v>
      </c>
      <c r="D19">
        <v>1021</v>
      </c>
      <c r="E19" t="s">
        <v>28</v>
      </c>
      <c r="F19" s="1">
        <v>68919068.819999993</v>
      </c>
      <c r="H19" s="1">
        <v>54201664.43</v>
      </c>
    </row>
    <row r="20" spans="1:11" x14ac:dyDescent="0.25">
      <c r="A20" t="s">
        <v>114</v>
      </c>
      <c r="B20" s="3">
        <v>46266</v>
      </c>
      <c r="C20" t="s">
        <v>106</v>
      </c>
      <c r="D20">
        <v>1022</v>
      </c>
      <c r="E20" t="s">
        <v>29</v>
      </c>
      <c r="F20" s="1">
        <v>55746398.380000003</v>
      </c>
      <c r="G20" s="1">
        <v>86482</v>
      </c>
      <c r="H20" s="1">
        <v>44008552.119999997</v>
      </c>
      <c r="I20" s="1">
        <v>61916.93</v>
      </c>
      <c r="J20" s="2">
        <v>28.09</v>
      </c>
      <c r="K20" s="2">
        <v>2</v>
      </c>
    </row>
    <row r="21" spans="1:11" x14ac:dyDescent="0.25">
      <c r="A21" t="s">
        <v>114</v>
      </c>
      <c r="B21" s="3">
        <v>46266</v>
      </c>
      <c r="C21" t="s">
        <v>106</v>
      </c>
      <c r="D21">
        <v>1023</v>
      </c>
      <c r="E21" t="s">
        <v>30</v>
      </c>
      <c r="F21" s="1">
        <v>61455850.990000002</v>
      </c>
      <c r="H21" s="1">
        <v>48038802.729999997</v>
      </c>
    </row>
    <row r="22" spans="1:11" x14ac:dyDescent="0.25">
      <c r="A22" t="s">
        <v>114</v>
      </c>
      <c r="B22" s="3">
        <v>46266</v>
      </c>
      <c r="C22" t="s">
        <v>106</v>
      </c>
      <c r="D22">
        <v>1024</v>
      </c>
      <c r="E22" t="s">
        <v>31</v>
      </c>
      <c r="F22" s="1">
        <v>104934383.11</v>
      </c>
      <c r="G22" s="1">
        <v>2748687.94</v>
      </c>
      <c r="H22" s="1">
        <v>81919847.109999999</v>
      </c>
      <c r="I22" s="1">
        <v>2172519.86</v>
      </c>
      <c r="J22" s="2">
        <v>1057.018</v>
      </c>
      <c r="K22" s="2">
        <v>40</v>
      </c>
    </row>
    <row r="23" spans="1:11" x14ac:dyDescent="0.25">
      <c r="A23" t="s">
        <v>114</v>
      </c>
      <c r="B23" s="3">
        <v>46266</v>
      </c>
      <c r="C23" t="s">
        <v>106</v>
      </c>
      <c r="D23">
        <v>1026</v>
      </c>
      <c r="E23" t="s">
        <v>32</v>
      </c>
      <c r="F23" s="1">
        <v>47347884.609999999</v>
      </c>
      <c r="G23" s="1">
        <v>262913.3</v>
      </c>
      <c r="H23" s="1">
        <v>37242315.310000002</v>
      </c>
      <c r="I23" s="1">
        <v>208591.09</v>
      </c>
      <c r="J23" s="2">
        <v>77.47</v>
      </c>
      <c r="K23" s="2">
        <v>3</v>
      </c>
    </row>
    <row r="24" spans="1:11" x14ac:dyDescent="0.25">
      <c r="A24" t="s">
        <v>114</v>
      </c>
      <c r="B24" s="3">
        <v>46266</v>
      </c>
      <c r="C24" t="s">
        <v>106</v>
      </c>
      <c r="D24">
        <v>1027</v>
      </c>
      <c r="E24" t="s">
        <v>33</v>
      </c>
      <c r="F24" s="1">
        <v>11522986.16</v>
      </c>
      <c r="H24" s="1">
        <v>9105515.1300000008</v>
      </c>
    </row>
    <row r="25" spans="1:11" x14ac:dyDescent="0.25">
      <c r="A25" t="s">
        <v>114</v>
      </c>
      <c r="B25" s="3">
        <v>46266</v>
      </c>
      <c r="C25" t="s">
        <v>106</v>
      </c>
      <c r="D25">
        <v>1028</v>
      </c>
      <c r="E25" t="s">
        <v>34</v>
      </c>
      <c r="F25" s="1">
        <v>37255472.659999996</v>
      </c>
      <c r="G25" s="1">
        <v>134999.09</v>
      </c>
      <c r="H25" s="1">
        <v>29321279.77</v>
      </c>
      <c r="I25" s="1">
        <v>104596.4</v>
      </c>
      <c r="J25" s="2">
        <v>1</v>
      </c>
      <c r="K25" s="2">
        <v>1</v>
      </c>
    </row>
    <row r="26" spans="1:11" x14ac:dyDescent="0.25">
      <c r="A26" t="s">
        <v>114</v>
      </c>
      <c r="B26" s="3">
        <v>46266</v>
      </c>
      <c r="C26" t="s">
        <v>106</v>
      </c>
      <c r="D26">
        <v>1029</v>
      </c>
      <c r="E26" t="s">
        <v>35</v>
      </c>
      <c r="F26" s="1">
        <v>29723267.210000001</v>
      </c>
      <c r="H26" s="1">
        <v>23310084.050000001</v>
      </c>
    </row>
    <row r="27" spans="1:11" x14ac:dyDescent="0.25">
      <c r="A27" t="s">
        <v>114</v>
      </c>
      <c r="B27" s="3">
        <v>46266</v>
      </c>
      <c r="C27" t="s">
        <v>106</v>
      </c>
      <c r="D27">
        <v>1030</v>
      </c>
      <c r="E27" t="s">
        <v>36</v>
      </c>
      <c r="F27" s="1">
        <v>11494140.58</v>
      </c>
      <c r="H27" s="1">
        <v>9048011.8300000001</v>
      </c>
    </row>
    <row r="28" spans="1:11" x14ac:dyDescent="0.25">
      <c r="A28" t="s">
        <v>114</v>
      </c>
      <c r="B28" s="3">
        <v>46266</v>
      </c>
      <c r="C28" t="s">
        <v>106</v>
      </c>
      <c r="D28">
        <v>1031</v>
      </c>
      <c r="E28" t="s">
        <v>37</v>
      </c>
      <c r="F28" s="1">
        <v>56448306.409999996</v>
      </c>
      <c r="G28" s="1">
        <v>664114.43999999994</v>
      </c>
      <c r="H28" s="1">
        <v>44479326.619999997</v>
      </c>
      <c r="I28" s="1">
        <v>529386.51</v>
      </c>
      <c r="J28" s="2">
        <v>180.964</v>
      </c>
      <c r="K28" s="2">
        <v>10</v>
      </c>
    </row>
    <row r="29" spans="1:11" x14ac:dyDescent="0.25">
      <c r="A29" t="s">
        <v>114</v>
      </c>
      <c r="B29" s="3">
        <v>46266</v>
      </c>
      <c r="C29" t="s">
        <v>106</v>
      </c>
      <c r="D29">
        <v>1032</v>
      </c>
      <c r="E29" t="s">
        <v>38</v>
      </c>
      <c r="F29" s="1">
        <v>43387110.460000001</v>
      </c>
      <c r="H29" s="1">
        <v>34138619.740000002</v>
      </c>
    </row>
    <row r="30" spans="1:11" x14ac:dyDescent="0.25">
      <c r="A30" t="s">
        <v>114</v>
      </c>
      <c r="B30" s="3">
        <v>46266</v>
      </c>
      <c r="C30" t="s">
        <v>106</v>
      </c>
      <c r="D30">
        <v>1033</v>
      </c>
      <c r="E30" t="s">
        <v>39</v>
      </c>
      <c r="F30" s="1">
        <v>39474680.170000002</v>
      </c>
      <c r="G30" s="1">
        <v>90465</v>
      </c>
      <c r="H30" s="1">
        <v>31061290.989999998</v>
      </c>
      <c r="I30" s="1">
        <v>70091.66</v>
      </c>
      <c r="J30" s="2">
        <v>35</v>
      </c>
      <c r="K30" s="2">
        <v>2</v>
      </c>
    </row>
    <row r="31" spans="1:11" x14ac:dyDescent="0.25">
      <c r="A31" t="s">
        <v>114</v>
      </c>
      <c r="B31" s="3">
        <v>46266</v>
      </c>
      <c r="C31" t="s">
        <v>106</v>
      </c>
      <c r="D31">
        <v>1035</v>
      </c>
      <c r="E31" t="s">
        <v>40</v>
      </c>
      <c r="F31" s="1">
        <v>29783740.219999999</v>
      </c>
      <c r="G31" s="1">
        <v>1223812.03</v>
      </c>
      <c r="H31" s="1">
        <v>23301267.43</v>
      </c>
      <c r="I31" s="1">
        <v>937215.06</v>
      </c>
      <c r="J31" s="2">
        <v>414.48200000000003</v>
      </c>
      <c r="K31" s="2">
        <v>10</v>
      </c>
    </row>
    <row r="32" spans="1:11" x14ac:dyDescent="0.25">
      <c r="A32" t="s">
        <v>114</v>
      </c>
      <c r="B32" s="3">
        <v>46266</v>
      </c>
      <c r="C32" t="s">
        <v>106</v>
      </c>
      <c r="D32">
        <v>1036</v>
      </c>
      <c r="E32" t="s">
        <v>41</v>
      </c>
      <c r="F32" s="1">
        <v>17243150.359999999</v>
      </c>
      <c r="H32" s="1">
        <v>13546769.25</v>
      </c>
    </row>
    <row r="33" spans="1:11" x14ac:dyDescent="0.25">
      <c r="A33" t="s">
        <v>114</v>
      </c>
      <c r="B33" s="3">
        <v>46266</v>
      </c>
      <c r="C33" t="s">
        <v>106</v>
      </c>
      <c r="D33">
        <v>1038</v>
      </c>
      <c r="E33" t="s">
        <v>42</v>
      </c>
      <c r="F33" s="1">
        <v>60996382.32</v>
      </c>
      <c r="G33" s="1">
        <v>2956977.75</v>
      </c>
      <c r="H33" s="1">
        <v>47882129.130000003</v>
      </c>
      <c r="I33" s="1">
        <v>2283516</v>
      </c>
      <c r="J33" s="2">
        <v>478.21600000000001</v>
      </c>
      <c r="K33" s="2">
        <v>20</v>
      </c>
    </row>
    <row r="34" spans="1:11" x14ac:dyDescent="0.25">
      <c r="A34" t="s">
        <v>114</v>
      </c>
      <c r="B34" s="3">
        <v>46266</v>
      </c>
      <c r="C34" t="s">
        <v>106</v>
      </c>
      <c r="D34">
        <v>1039</v>
      </c>
      <c r="E34" t="s">
        <v>43</v>
      </c>
      <c r="F34" s="1">
        <v>54256895.640000001</v>
      </c>
      <c r="G34" s="1">
        <v>2410268.25</v>
      </c>
      <c r="H34" s="1">
        <v>42549095.07</v>
      </c>
      <c r="I34" s="1">
        <v>1867459.84</v>
      </c>
      <c r="J34" s="2">
        <v>2</v>
      </c>
      <c r="K34" s="2">
        <v>2</v>
      </c>
    </row>
    <row r="35" spans="1:11" x14ac:dyDescent="0.25">
      <c r="A35" t="s">
        <v>114</v>
      </c>
      <c r="B35" s="3">
        <v>46266</v>
      </c>
      <c r="C35" t="s">
        <v>106</v>
      </c>
      <c r="D35">
        <v>1042</v>
      </c>
      <c r="E35" t="s">
        <v>44</v>
      </c>
      <c r="F35" s="1">
        <v>38355475.539999999</v>
      </c>
      <c r="G35" s="1">
        <v>653159.19999999995</v>
      </c>
      <c r="H35" s="1">
        <v>30180123.309999999</v>
      </c>
      <c r="I35" s="1">
        <v>506475.4</v>
      </c>
      <c r="J35" s="2">
        <v>76</v>
      </c>
      <c r="K35" s="2">
        <v>3</v>
      </c>
    </row>
    <row r="36" spans="1:11" x14ac:dyDescent="0.25">
      <c r="A36" t="s">
        <v>114</v>
      </c>
      <c r="B36" s="3">
        <v>46266</v>
      </c>
      <c r="C36" t="s">
        <v>106</v>
      </c>
      <c r="D36">
        <v>1043</v>
      </c>
      <c r="E36" t="s">
        <v>45</v>
      </c>
      <c r="F36" s="1">
        <v>33808490.880000003</v>
      </c>
      <c r="H36" s="1">
        <v>26477000.77</v>
      </c>
    </row>
    <row r="37" spans="1:11" x14ac:dyDescent="0.25">
      <c r="A37" t="s">
        <v>114</v>
      </c>
      <c r="B37" s="3">
        <v>46266</v>
      </c>
      <c r="C37" t="s">
        <v>106</v>
      </c>
      <c r="D37">
        <v>1044</v>
      </c>
      <c r="E37" t="s">
        <v>46</v>
      </c>
      <c r="F37" s="1">
        <v>11952817.050000001</v>
      </c>
      <c r="H37" s="1">
        <v>9328076.4499999993</v>
      </c>
    </row>
    <row r="38" spans="1:11" x14ac:dyDescent="0.25">
      <c r="A38" t="s">
        <v>114</v>
      </c>
      <c r="B38" s="3">
        <v>46266</v>
      </c>
      <c r="C38" t="s">
        <v>106</v>
      </c>
      <c r="D38">
        <v>1045</v>
      </c>
      <c r="E38" t="s">
        <v>47</v>
      </c>
      <c r="F38" s="1">
        <v>12313588.390000001</v>
      </c>
      <c r="H38" s="1">
        <v>9704333.7799999993</v>
      </c>
    </row>
    <row r="39" spans="1:11" x14ac:dyDescent="0.25">
      <c r="A39" t="s">
        <v>114</v>
      </c>
      <c r="B39" s="3">
        <v>46266</v>
      </c>
      <c r="C39" t="s">
        <v>106</v>
      </c>
      <c r="D39">
        <v>1046</v>
      </c>
      <c r="E39" t="s">
        <v>48</v>
      </c>
      <c r="F39" s="1">
        <v>20881301.350000001</v>
      </c>
      <c r="G39" s="1">
        <v>58043.79</v>
      </c>
      <c r="H39" s="1">
        <v>16440434.02</v>
      </c>
      <c r="I39" s="1">
        <v>51606.41</v>
      </c>
      <c r="J39" s="2">
        <v>41</v>
      </c>
      <c r="K39" s="2">
        <v>2</v>
      </c>
    </row>
    <row r="40" spans="1:11" x14ac:dyDescent="0.25">
      <c r="A40" t="s">
        <v>114</v>
      </c>
      <c r="B40" s="3">
        <v>46266</v>
      </c>
      <c r="C40" t="s">
        <v>106</v>
      </c>
      <c r="D40">
        <v>1050</v>
      </c>
      <c r="E40" t="s">
        <v>49</v>
      </c>
      <c r="F40" s="1">
        <v>32427357.539999999</v>
      </c>
      <c r="H40" s="1">
        <v>25447510.870000001</v>
      </c>
    </row>
    <row r="41" spans="1:11" x14ac:dyDescent="0.25">
      <c r="A41" t="s">
        <v>114</v>
      </c>
      <c r="B41" s="3">
        <v>46266</v>
      </c>
      <c r="C41" t="s">
        <v>106</v>
      </c>
      <c r="D41">
        <v>1051</v>
      </c>
      <c r="E41" t="s">
        <v>50</v>
      </c>
      <c r="F41" s="1">
        <v>60903896.689999998</v>
      </c>
      <c r="G41" s="1">
        <v>1249073.2</v>
      </c>
      <c r="H41" s="1">
        <v>48401874.420000002</v>
      </c>
      <c r="I41" s="1">
        <v>955814.79</v>
      </c>
      <c r="J41" s="2">
        <v>131.59100000000001</v>
      </c>
      <c r="K41" s="2">
        <v>6</v>
      </c>
    </row>
    <row r="42" spans="1:11" x14ac:dyDescent="0.25">
      <c r="A42" t="s">
        <v>114</v>
      </c>
      <c r="B42" s="3">
        <v>46266</v>
      </c>
      <c r="C42" t="s">
        <v>106</v>
      </c>
      <c r="D42">
        <v>1052</v>
      </c>
      <c r="E42" t="s">
        <v>51</v>
      </c>
      <c r="F42" s="1">
        <v>42666493.259999998</v>
      </c>
      <c r="H42" s="1">
        <v>33572658.57</v>
      </c>
    </row>
    <row r="43" spans="1:11" x14ac:dyDescent="0.25">
      <c r="A43" t="s">
        <v>114</v>
      </c>
      <c r="B43" s="3">
        <v>46266</v>
      </c>
      <c r="C43" t="s">
        <v>106</v>
      </c>
      <c r="D43">
        <v>1053</v>
      </c>
      <c r="E43" t="s">
        <v>52</v>
      </c>
      <c r="F43" s="1">
        <v>41759973.259999998</v>
      </c>
      <c r="G43" s="1">
        <v>0</v>
      </c>
      <c r="H43" s="1">
        <v>32861881.23</v>
      </c>
      <c r="I43" s="1">
        <v>0</v>
      </c>
      <c r="J43" s="2">
        <v>0</v>
      </c>
      <c r="K43" s="2">
        <v>2</v>
      </c>
    </row>
    <row r="44" spans="1:11" x14ac:dyDescent="0.25">
      <c r="A44" t="s">
        <v>114</v>
      </c>
      <c r="B44" s="3">
        <v>46266</v>
      </c>
      <c r="C44" t="s">
        <v>106</v>
      </c>
      <c r="D44">
        <v>1054</v>
      </c>
      <c r="E44" t="s">
        <v>53</v>
      </c>
      <c r="F44" s="1">
        <v>53364811.740000002</v>
      </c>
      <c r="G44" s="1">
        <v>1703949.01</v>
      </c>
      <c r="H44" s="1">
        <v>41644095.880000003</v>
      </c>
      <c r="I44" s="1">
        <v>1333589.92</v>
      </c>
      <c r="J44" s="2">
        <v>611.23</v>
      </c>
      <c r="K44" s="2">
        <v>13</v>
      </c>
    </row>
    <row r="45" spans="1:11" x14ac:dyDescent="0.25">
      <c r="A45" t="s">
        <v>114</v>
      </c>
      <c r="B45" s="3">
        <v>46266</v>
      </c>
      <c r="C45" t="s">
        <v>106</v>
      </c>
      <c r="D45">
        <v>1055</v>
      </c>
      <c r="E45" t="s">
        <v>54</v>
      </c>
      <c r="F45" s="1">
        <v>43758882.039999999</v>
      </c>
      <c r="G45" s="1">
        <v>2422198.9500000002</v>
      </c>
      <c r="H45" s="1">
        <v>34444063.200000003</v>
      </c>
      <c r="I45" s="1">
        <v>1885011.73</v>
      </c>
      <c r="J45" s="2">
        <v>204.96899999999999</v>
      </c>
      <c r="K45" s="2">
        <v>10</v>
      </c>
    </row>
    <row r="46" spans="1:11" x14ac:dyDescent="0.25">
      <c r="A46" t="s">
        <v>114</v>
      </c>
      <c r="B46" s="3">
        <v>46266</v>
      </c>
      <c r="C46" t="s">
        <v>106</v>
      </c>
      <c r="D46">
        <v>1056</v>
      </c>
      <c r="E46" t="s">
        <v>55</v>
      </c>
      <c r="F46" s="1">
        <v>29627389.969999999</v>
      </c>
      <c r="H46" s="1">
        <v>23270609.449999999</v>
      </c>
    </row>
    <row r="47" spans="1:11" x14ac:dyDescent="0.25">
      <c r="A47" t="s">
        <v>114</v>
      </c>
      <c r="B47" s="3">
        <v>46266</v>
      </c>
      <c r="C47" t="s">
        <v>106</v>
      </c>
      <c r="D47">
        <v>1057</v>
      </c>
      <c r="E47" t="s">
        <v>56</v>
      </c>
      <c r="F47" s="1">
        <v>74255860.719999999</v>
      </c>
      <c r="G47" s="1">
        <v>2039843.19</v>
      </c>
      <c r="H47" s="1">
        <v>58421441.490000002</v>
      </c>
      <c r="I47" s="1">
        <v>1566748.42</v>
      </c>
      <c r="J47" s="2">
        <v>561.17399999999998</v>
      </c>
      <c r="K47" s="2">
        <v>18</v>
      </c>
    </row>
    <row r="48" spans="1:11" x14ac:dyDescent="0.25">
      <c r="A48" t="s">
        <v>114</v>
      </c>
      <c r="B48" s="3">
        <v>46266</v>
      </c>
      <c r="C48" t="s">
        <v>106</v>
      </c>
      <c r="D48">
        <v>1058</v>
      </c>
      <c r="E48" t="s">
        <v>57</v>
      </c>
      <c r="F48" s="1">
        <v>38124575.280000001</v>
      </c>
      <c r="G48" s="1">
        <v>556026.56000000006</v>
      </c>
      <c r="H48" s="1">
        <v>29756805.09</v>
      </c>
      <c r="I48" s="1">
        <v>427875.55</v>
      </c>
      <c r="J48" s="2">
        <v>132.77000000000001</v>
      </c>
      <c r="K48" s="2">
        <v>11</v>
      </c>
    </row>
    <row r="49" spans="1:11" x14ac:dyDescent="0.25">
      <c r="A49" t="s">
        <v>114</v>
      </c>
      <c r="B49" s="3">
        <v>46266</v>
      </c>
      <c r="C49" t="s">
        <v>106</v>
      </c>
      <c r="D49">
        <v>1059</v>
      </c>
      <c r="E49" t="s">
        <v>58</v>
      </c>
      <c r="F49" s="1">
        <v>34410571.149999999</v>
      </c>
      <c r="H49" s="1">
        <v>26984309.93</v>
      </c>
    </row>
    <row r="50" spans="1:11" x14ac:dyDescent="0.25">
      <c r="A50" t="s">
        <v>114</v>
      </c>
      <c r="B50" s="3">
        <v>46266</v>
      </c>
      <c r="C50" t="s">
        <v>106</v>
      </c>
      <c r="D50">
        <v>1060</v>
      </c>
      <c r="E50" t="s">
        <v>59</v>
      </c>
      <c r="F50" s="1">
        <v>33000558.77</v>
      </c>
      <c r="H50" s="1">
        <v>26263828.25</v>
      </c>
    </row>
    <row r="51" spans="1:11" x14ac:dyDescent="0.25">
      <c r="A51" t="s">
        <v>114</v>
      </c>
      <c r="B51" s="3">
        <v>46266</v>
      </c>
      <c r="C51" t="s">
        <v>106</v>
      </c>
      <c r="D51">
        <v>1061</v>
      </c>
      <c r="E51" t="s">
        <v>60</v>
      </c>
      <c r="F51" s="1">
        <v>47301344.729999997</v>
      </c>
      <c r="G51" s="1">
        <v>1957295.09</v>
      </c>
      <c r="H51" s="1">
        <v>36990022.329999998</v>
      </c>
      <c r="I51" s="1">
        <v>1516440</v>
      </c>
      <c r="J51" s="2">
        <v>252.036</v>
      </c>
      <c r="K51" s="2">
        <v>6</v>
      </c>
    </row>
    <row r="52" spans="1:11" x14ac:dyDescent="0.25">
      <c r="A52" t="s">
        <v>114</v>
      </c>
      <c r="B52" s="3">
        <v>46266</v>
      </c>
      <c r="C52" t="s">
        <v>106</v>
      </c>
      <c r="D52">
        <v>1066</v>
      </c>
      <c r="E52" t="s">
        <v>105</v>
      </c>
      <c r="F52" s="1">
        <v>1864283.82</v>
      </c>
      <c r="H52" s="1">
        <v>1451288.13</v>
      </c>
    </row>
    <row r="53" spans="1:11" x14ac:dyDescent="0.25">
      <c r="A53" t="s">
        <v>114</v>
      </c>
      <c r="B53" s="3">
        <v>46266</v>
      </c>
      <c r="C53" t="s">
        <v>106</v>
      </c>
      <c r="D53">
        <v>1067</v>
      </c>
      <c r="E53" t="s">
        <v>61</v>
      </c>
      <c r="F53" s="1">
        <v>29752576.800000001</v>
      </c>
      <c r="G53" s="1">
        <v>122370.86</v>
      </c>
      <c r="H53" s="1">
        <v>23390028.899999999</v>
      </c>
      <c r="I53" s="1">
        <v>97359.31</v>
      </c>
      <c r="J53" s="2">
        <v>65.396000000000001</v>
      </c>
      <c r="K53" s="2">
        <v>2</v>
      </c>
    </row>
    <row r="54" spans="1:11" x14ac:dyDescent="0.25">
      <c r="A54" t="s">
        <v>114</v>
      </c>
      <c r="B54" s="3">
        <v>46266</v>
      </c>
      <c r="C54" t="s">
        <v>106</v>
      </c>
      <c r="D54">
        <v>1068</v>
      </c>
      <c r="E54" t="s">
        <v>62</v>
      </c>
      <c r="F54" s="1">
        <v>57091477.659999996</v>
      </c>
      <c r="H54" s="1">
        <v>44794138.520000003</v>
      </c>
    </row>
    <row r="55" spans="1:11" x14ac:dyDescent="0.25">
      <c r="A55" t="s">
        <v>114</v>
      </c>
      <c r="B55" s="3">
        <v>46266</v>
      </c>
      <c r="C55" t="s">
        <v>106</v>
      </c>
      <c r="D55">
        <v>1074</v>
      </c>
      <c r="E55" t="s">
        <v>63</v>
      </c>
      <c r="F55" s="1">
        <v>19115622.359999999</v>
      </c>
      <c r="H55" s="1">
        <v>14979823.939999999</v>
      </c>
    </row>
    <row r="56" spans="1:11" x14ac:dyDescent="0.25">
      <c r="A56" t="s">
        <v>114</v>
      </c>
      <c r="B56" s="3">
        <v>46266</v>
      </c>
      <c r="C56" t="s">
        <v>106</v>
      </c>
      <c r="D56">
        <v>1075</v>
      </c>
      <c r="E56" t="s">
        <v>64</v>
      </c>
      <c r="F56" s="1">
        <v>37445399.640000001</v>
      </c>
      <c r="H56" s="1">
        <v>29725488.84</v>
      </c>
    </row>
    <row r="57" spans="1:11" x14ac:dyDescent="0.25">
      <c r="A57" t="s">
        <v>114</v>
      </c>
      <c r="B57" s="3">
        <v>46266</v>
      </c>
      <c r="C57" t="s">
        <v>106</v>
      </c>
      <c r="D57">
        <v>1076</v>
      </c>
      <c r="E57" t="s">
        <v>65</v>
      </c>
      <c r="F57" s="1">
        <v>37196563.479999997</v>
      </c>
      <c r="H57" s="1">
        <v>29302202.579999998</v>
      </c>
    </row>
    <row r="58" spans="1:11" x14ac:dyDescent="0.25">
      <c r="A58" t="s">
        <v>114</v>
      </c>
      <c r="B58" s="3">
        <v>46266</v>
      </c>
      <c r="C58" t="s">
        <v>106</v>
      </c>
      <c r="D58">
        <v>1077</v>
      </c>
      <c r="E58" t="s">
        <v>66</v>
      </c>
      <c r="F58" s="1">
        <v>47796688.409999996</v>
      </c>
      <c r="G58" s="1">
        <v>4007946.2</v>
      </c>
      <c r="H58" s="1">
        <v>37581536.380000003</v>
      </c>
      <c r="I58" s="1">
        <v>3101928.01</v>
      </c>
      <c r="J58" s="2">
        <v>65.566999999999993</v>
      </c>
      <c r="K58" s="2">
        <v>5</v>
      </c>
    </row>
    <row r="59" spans="1:11" x14ac:dyDescent="0.25">
      <c r="A59" t="s">
        <v>114</v>
      </c>
      <c r="B59" s="3">
        <v>46266</v>
      </c>
      <c r="C59" t="s">
        <v>106</v>
      </c>
      <c r="D59">
        <v>1078</v>
      </c>
      <c r="E59" t="s">
        <v>67</v>
      </c>
      <c r="F59" s="1">
        <v>44353690.280000001</v>
      </c>
      <c r="H59" s="1">
        <v>34946323.049999997</v>
      </c>
    </row>
    <row r="60" spans="1:11" x14ac:dyDescent="0.25">
      <c r="A60" t="s">
        <v>114</v>
      </c>
      <c r="B60" s="3">
        <v>46266</v>
      </c>
      <c r="C60" t="s">
        <v>106</v>
      </c>
      <c r="D60">
        <v>1080</v>
      </c>
      <c r="E60" t="s">
        <v>68</v>
      </c>
      <c r="F60" s="1">
        <v>34099897.159999996</v>
      </c>
      <c r="G60" s="1">
        <v>382284.21</v>
      </c>
      <c r="H60" s="1">
        <v>26490814.02</v>
      </c>
      <c r="I60" s="1">
        <v>300774.40000000002</v>
      </c>
      <c r="J60" s="2">
        <v>136.23599999999999</v>
      </c>
      <c r="K60" s="2">
        <v>6</v>
      </c>
    </row>
    <row r="61" spans="1:11" x14ac:dyDescent="0.25">
      <c r="A61" t="s">
        <v>114</v>
      </c>
      <c r="B61" s="3">
        <v>46266</v>
      </c>
      <c r="C61" t="s">
        <v>106</v>
      </c>
      <c r="D61">
        <v>1081</v>
      </c>
      <c r="E61" t="s">
        <v>69</v>
      </c>
      <c r="F61" s="1">
        <v>36270440</v>
      </c>
      <c r="H61" s="1">
        <v>28699510.210000001</v>
      </c>
    </row>
    <row r="62" spans="1:11" x14ac:dyDescent="0.25">
      <c r="A62" t="s">
        <v>114</v>
      </c>
      <c r="B62" s="3">
        <v>46266</v>
      </c>
      <c r="C62" t="s">
        <v>106</v>
      </c>
      <c r="D62">
        <v>1082</v>
      </c>
      <c r="E62" t="s">
        <v>70</v>
      </c>
      <c r="F62" s="1">
        <v>21526710.800000001</v>
      </c>
      <c r="H62" s="1">
        <v>16878530.800000001</v>
      </c>
    </row>
    <row r="63" spans="1:11" x14ac:dyDescent="0.25">
      <c r="A63" t="s">
        <v>114</v>
      </c>
      <c r="B63" s="3">
        <v>46266</v>
      </c>
      <c r="C63" t="s">
        <v>106</v>
      </c>
      <c r="D63">
        <v>1084</v>
      </c>
      <c r="E63" t="s">
        <v>71</v>
      </c>
      <c r="F63" s="1">
        <v>9363659.0099999998</v>
      </c>
      <c r="H63" s="1">
        <v>7373013.5199999996</v>
      </c>
    </row>
    <row r="64" spans="1:11" x14ac:dyDescent="0.25">
      <c r="A64" t="s">
        <v>114</v>
      </c>
      <c r="B64" s="3">
        <v>46266</v>
      </c>
      <c r="C64" t="s">
        <v>106</v>
      </c>
      <c r="D64">
        <v>1085</v>
      </c>
      <c r="E64" t="s">
        <v>72</v>
      </c>
      <c r="F64" s="1">
        <v>19718752.84</v>
      </c>
      <c r="H64" s="1">
        <v>15419053.619999999</v>
      </c>
    </row>
    <row r="65" spans="1:11" x14ac:dyDescent="0.25">
      <c r="A65" t="s">
        <v>114</v>
      </c>
      <c r="B65" s="3">
        <v>46266</v>
      </c>
      <c r="C65" t="s">
        <v>106</v>
      </c>
      <c r="D65">
        <v>1086</v>
      </c>
      <c r="E65" t="s">
        <v>73</v>
      </c>
      <c r="F65" s="1">
        <v>64889107.240000002</v>
      </c>
      <c r="H65" s="1">
        <v>50632766.920000002</v>
      </c>
    </row>
    <row r="66" spans="1:11" x14ac:dyDescent="0.25">
      <c r="A66" t="s">
        <v>114</v>
      </c>
      <c r="B66" s="3">
        <v>46266</v>
      </c>
      <c r="C66" t="s">
        <v>106</v>
      </c>
      <c r="D66">
        <v>1087</v>
      </c>
      <c r="E66" t="s">
        <v>74</v>
      </c>
      <c r="F66" s="1">
        <v>55292662.200000003</v>
      </c>
      <c r="G66" s="1">
        <v>4654743.68</v>
      </c>
      <c r="H66" s="1">
        <v>43358587.149999999</v>
      </c>
      <c r="I66" s="1">
        <v>3666565.42</v>
      </c>
      <c r="J66" s="2">
        <v>1333.2170000000001</v>
      </c>
      <c r="K66" s="2">
        <v>37</v>
      </c>
    </row>
    <row r="67" spans="1:11" x14ac:dyDescent="0.25">
      <c r="A67" t="s">
        <v>114</v>
      </c>
      <c r="B67" s="3">
        <v>46266</v>
      </c>
      <c r="C67" t="s">
        <v>106</v>
      </c>
      <c r="D67">
        <v>1088</v>
      </c>
      <c r="E67" t="s">
        <v>75</v>
      </c>
      <c r="F67" s="1">
        <v>33217509.539999999</v>
      </c>
      <c r="G67" s="1">
        <v>43598.8</v>
      </c>
      <c r="H67" s="1">
        <v>26665401.77</v>
      </c>
      <c r="I67" s="1">
        <v>33780.06</v>
      </c>
      <c r="J67" s="2">
        <v>2</v>
      </c>
      <c r="K67" s="2">
        <v>1</v>
      </c>
    </row>
    <row r="68" spans="1:11" x14ac:dyDescent="0.25">
      <c r="A68" t="s">
        <v>114</v>
      </c>
      <c r="B68" s="3">
        <v>46266</v>
      </c>
      <c r="C68" t="s">
        <v>106</v>
      </c>
      <c r="D68">
        <v>1092</v>
      </c>
      <c r="E68" t="s">
        <v>76</v>
      </c>
      <c r="F68" s="1">
        <v>42897593.509999998</v>
      </c>
      <c r="H68" s="1">
        <v>33437029.890000001</v>
      </c>
    </row>
    <row r="69" spans="1:11" x14ac:dyDescent="0.25">
      <c r="A69" t="s">
        <v>114</v>
      </c>
      <c r="B69" s="3">
        <v>46266</v>
      </c>
      <c r="C69" t="s">
        <v>106</v>
      </c>
      <c r="D69">
        <v>1093</v>
      </c>
      <c r="E69" t="s">
        <v>77</v>
      </c>
      <c r="F69" s="1">
        <v>58693532.359999999</v>
      </c>
      <c r="H69" s="1">
        <v>46015196.090000004</v>
      </c>
    </row>
    <row r="70" spans="1:11" x14ac:dyDescent="0.25">
      <c r="A70" t="s">
        <v>114</v>
      </c>
      <c r="B70" s="3">
        <v>46266</v>
      </c>
      <c r="C70" t="s">
        <v>106</v>
      </c>
      <c r="D70">
        <v>1096</v>
      </c>
      <c r="E70" t="s">
        <v>78</v>
      </c>
      <c r="F70" s="1">
        <v>33262380.969999999</v>
      </c>
      <c r="H70" s="1">
        <v>26101101.66</v>
      </c>
    </row>
    <row r="71" spans="1:11" x14ac:dyDescent="0.25">
      <c r="A71" t="s">
        <v>114</v>
      </c>
      <c r="B71" s="3">
        <v>46266</v>
      </c>
      <c r="C71" t="s">
        <v>106</v>
      </c>
      <c r="D71">
        <v>1097</v>
      </c>
      <c r="E71" t="s">
        <v>79</v>
      </c>
      <c r="F71" s="1">
        <v>36080191.170000002</v>
      </c>
      <c r="H71" s="1">
        <v>28490056.949999999</v>
      </c>
    </row>
    <row r="72" spans="1:11" x14ac:dyDescent="0.25">
      <c r="A72" t="s">
        <v>114</v>
      </c>
      <c r="B72" s="3">
        <v>46266</v>
      </c>
      <c r="C72" t="s">
        <v>106</v>
      </c>
      <c r="D72">
        <v>1098</v>
      </c>
      <c r="E72" t="s">
        <v>80</v>
      </c>
      <c r="F72" s="1">
        <v>21180687.449999999</v>
      </c>
      <c r="H72" s="1">
        <v>16546700.26</v>
      </c>
    </row>
    <row r="73" spans="1:11" x14ac:dyDescent="0.25">
      <c r="A73" t="s">
        <v>114</v>
      </c>
      <c r="B73" s="3">
        <v>46266</v>
      </c>
      <c r="C73" t="s">
        <v>106</v>
      </c>
      <c r="D73">
        <v>1099</v>
      </c>
      <c r="E73" t="s">
        <v>81</v>
      </c>
      <c r="F73" s="1">
        <v>39142523.75</v>
      </c>
      <c r="H73" s="1">
        <v>31619566.670000002</v>
      </c>
    </row>
    <row r="74" spans="1:11" x14ac:dyDescent="0.25">
      <c r="A74" t="s">
        <v>114</v>
      </c>
      <c r="B74" s="3">
        <v>46266</v>
      </c>
      <c r="C74" t="s">
        <v>106</v>
      </c>
      <c r="D74">
        <v>1100</v>
      </c>
      <c r="E74" t="s">
        <v>82</v>
      </c>
      <c r="F74" s="1">
        <v>40728721.689999998</v>
      </c>
      <c r="H74" s="1">
        <v>31869057.120000001</v>
      </c>
    </row>
    <row r="75" spans="1:11" x14ac:dyDescent="0.25">
      <c r="A75" t="s">
        <v>114</v>
      </c>
      <c r="B75" s="3">
        <v>46266</v>
      </c>
      <c r="C75" t="s">
        <v>106</v>
      </c>
      <c r="D75">
        <v>1102</v>
      </c>
      <c r="E75" t="s">
        <v>107</v>
      </c>
      <c r="F75" s="1">
        <v>2306002.06</v>
      </c>
      <c r="H75" s="1">
        <v>1809955.45</v>
      </c>
    </row>
    <row r="76" spans="1:11" x14ac:dyDescent="0.25">
      <c r="A76" t="s">
        <v>114</v>
      </c>
      <c r="B76" s="3">
        <v>46266</v>
      </c>
      <c r="C76" t="s">
        <v>106</v>
      </c>
      <c r="D76">
        <v>1103</v>
      </c>
      <c r="E76" t="s">
        <v>113</v>
      </c>
      <c r="F76" s="1">
        <v>4478760.72</v>
      </c>
      <c r="H76" s="1">
        <v>3476781.67</v>
      </c>
    </row>
    <row r="77" spans="1:11" x14ac:dyDescent="0.25">
      <c r="A77" t="s">
        <v>114</v>
      </c>
      <c r="B77" s="3">
        <v>46266</v>
      </c>
      <c r="C77" t="s">
        <v>106</v>
      </c>
      <c r="D77">
        <v>1106</v>
      </c>
      <c r="E77" t="s">
        <v>83</v>
      </c>
      <c r="F77" s="1">
        <v>24682294.390000001</v>
      </c>
      <c r="H77" s="1">
        <v>19520695.859999999</v>
      </c>
    </row>
    <row r="78" spans="1:11" x14ac:dyDescent="0.25">
      <c r="A78" t="s">
        <v>114</v>
      </c>
      <c r="B78" s="3">
        <v>46266</v>
      </c>
      <c r="C78" t="s">
        <v>106</v>
      </c>
      <c r="D78">
        <v>1108</v>
      </c>
      <c r="E78" t="s">
        <v>84</v>
      </c>
      <c r="F78" s="1">
        <v>40264128.5</v>
      </c>
      <c r="G78" s="1">
        <v>421245.9</v>
      </c>
      <c r="H78" s="1">
        <v>31540226.98</v>
      </c>
      <c r="I78" s="1">
        <v>326830.34999999998</v>
      </c>
      <c r="J78" s="2">
        <v>113.32</v>
      </c>
      <c r="K78" s="2">
        <v>6</v>
      </c>
    </row>
    <row r="79" spans="1:11" x14ac:dyDescent="0.25">
      <c r="A79" t="s">
        <v>114</v>
      </c>
      <c r="B79" s="3">
        <v>46266</v>
      </c>
      <c r="C79" t="s">
        <v>106</v>
      </c>
      <c r="D79">
        <v>1109</v>
      </c>
      <c r="E79" t="s">
        <v>108</v>
      </c>
      <c r="F79" s="1">
        <v>3422133.65</v>
      </c>
      <c r="H79" s="1">
        <v>2683290.17</v>
      </c>
    </row>
    <row r="80" spans="1:11" x14ac:dyDescent="0.25">
      <c r="A80" t="s">
        <v>114</v>
      </c>
      <c r="B80" s="3">
        <v>46266</v>
      </c>
      <c r="C80" t="s">
        <v>106</v>
      </c>
      <c r="D80">
        <v>1110</v>
      </c>
      <c r="E80" t="s">
        <v>85</v>
      </c>
      <c r="F80" s="1">
        <v>23319135.140000001</v>
      </c>
      <c r="H80" s="1">
        <v>18274056.670000002</v>
      </c>
    </row>
    <row r="81" spans="1:11" x14ac:dyDescent="0.25">
      <c r="A81" t="s">
        <v>114</v>
      </c>
      <c r="B81" s="3">
        <v>46266</v>
      </c>
      <c r="C81" t="s">
        <v>106</v>
      </c>
      <c r="D81">
        <v>1111</v>
      </c>
      <c r="E81" t="s">
        <v>86</v>
      </c>
      <c r="F81" s="1">
        <v>29958414.219999999</v>
      </c>
      <c r="H81" s="1">
        <v>23689870.109999999</v>
      </c>
    </row>
    <row r="82" spans="1:11" x14ac:dyDescent="0.25">
      <c r="A82" t="s">
        <v>114</v>
      </c>
      <c r="B82" s="3">
        <v>46266</v>
      </c>
      <c r="C82" t="s">
        <v>106</v>
      </c>
      <c r="D82">
        <v>1114</v>
      </c>
      <c r="E82" t="s">
        <v>87</v>
      </c>
      <c r="F82" s="1">
        <v>29011765.899999999</v>
      </c>
      <c r="H82" s="1">
        <v>22842575.57</v>
      </c>
    </row>
    <row r="83" spans="1:11" x14ac:dyDescent="0.25">
      <c r="A83" t="s">
        <v>114</v>
      </c>
      <c r="B83" s="3">
        <v>46266</v>
      </c>
      <c r="C83" t="s">
        <v>106</v>
      </c>
      <c r="D83">
        <v>1115</v>
      </c>
      <c r="E83" t="s">
        <v>88</v>
      </c>
      <c r="F83" s="1">
        <v>34988882.32</v>
      </c>
      <c r="G83" s="1">
        <v>713050.34</v>
      </c>
      <c r="H83" s="1">
        <v>27604919.539999999</v>
      </c>
      <c r="I83" s="1">
        <v>566302.94999999995</v>
      </c>
      <c r="J83" s="2">
        <v>181.505</v>
      </c>
      <c r="K83" s="2">
        <v>5</v>
      </c>
    </row>
    <row r="84" spans="1:11" x14ac:dyDescent="0.25">
      <c r="A84" t="s">
        <v>114</v>
      </c>
      <c r="B84" s="3">
        <v>46266</v>
      </c>
      <c r="C84" t="s">
        <v>106</v>
      </c>
      <c r="D84">
        <v>1116</v>
      </c>
      <c r="E84" t="s">
        <v>89</v>
      </c>
      <c r="F84" s="1">
        <v>28984268.280000001</v>
      </c>
      <c r="H84" s="1">
        <v>22574886.989999998</v>
      </c>
    </row>
    <row r="85" spans="1:11" x14ac:dyDescent="0.25">
      <c r="A85" t="s">
        <v>114</v>
      </c>
      <c r="B85" s="3">
        <v>46266</v>
      </c>
      <c r="C85" t="s">
        <v>106</v>
      </c>
      <c r="D85">
        <v>1119</v>
      </c>
      <c r="E85" t="s">
        <v>90</v>
      </c>
      <c r="F85" s="1">
        <v>22748617.18</v>
      </c>
      <c r="H85" s="1">
        <v>17928330.34</v>
      </c>
    </row>
    <row r="86" spans="1:11" x14ac:dyDescent="0.25">
      <c r="A86" t="s">
        <v>114</v>
      </c>
      <c r="B86" s="3">
        <v>46266</v>
      </c>
      <c r="C86" t="s">
        <v>106</v>
      </c>
      <c r="D86">
        <v>2997</v>
      </c>
      <c r="E86" t="s">
        <v>91</v>
      </c>
      <c r="F86" s="1">
        <v>156199492.40000001</v>
      </c>
      <c r="G86" s="1">
        <v>18379245.969999999</v>
      </c>
      <c r="H86" s="1">
        <v>124254588.95999999</v>
      </c>
      <c r="I86" s="1">
        <v>14196246.58</v>
      </c>
      <c r="J86" s="2">
        <v>5186.6980000000003</v>
      </c>
      <c r="K86" s="2">
        <v>151</v>
      </c>
    </row>
    <row r="87" spans="1:11" x14ac:dyDescent="0.25">
      <c r="A87" t="s">
        <v>114</v>
      </c>
      <c r="B87" s="3">
        <v>46266</v>
      </c>
      <c r="C87" t="s">
        <v>106</v>
      </c>
      <c r="D87">
        <v>2998</v>
      </c>
      <c r="E87" t="s">
        <v>92</v>
      </c>
      <c r="F87" s="1">
        <v>77536882.769999996</v>
      </c>
      <c r="G87" s="1">
        <v>9872913.5099999998</v>
      </c>
      <c r="H87" s="1">
        <v>60794123.890000001</v>
      </c>
      <c r="I87" s="1">
        <v>7650309.1200000001</v>
      </c>
      <c r="J87" s="2">
        <v>2571.5439999999999</v>
      </c>
      <c r="K87" s="2">
        <v>74</v>
      </c>
    </row>
    <row r="88" spans="1:11" x14ac:dyDescent="0.25">
      <c r="A88" t="s">
        <v>114</v>
      </c>
      <c r="B88" s="3">
        <v>46266</v>
      </c>
      <c r="C88" t="s">
        <v>106</v>
      </c>
      <c r="D88">
        <v>2999</v>
      </c>
      <c r="E88" t="s">
        <v>93</v>
      </c>
      <c r="F88" s="1">
        <v>88976936.310000002</v>
      </c>
      <c r="G88" s="1">
        <v>8002044.46</v>
      </c>
      <c r="H88" s="1">
        <v>69550867.239999995</v>
      </c>
      <c r="I88" s="1">
        <v>5988965.5099999998</v>
      </c>
      <c r="J88" s="2">
        <v>2264.9380000000001</v>
      </c>
      <c r="K88" s="2">
        <v>65</v>
      </c>
    </row>
    <row r="89" spans="1:11" x14ac:dyDescent="0.25">
      <c r="A89" t="s">
        <v>114</v>
      </c>
      <c r="B89" s="3">
        <v>46266</v>
      </c>
      <c r="C89" t="s">
        <v>106</v>
      </c>
      <c r="D89">
        <v>3601</v>
      </c>
      <c r="E89" t="s">
        <v>94</v>
      </c>
      <c r="F89" s="1">
        <v>108534953.64</v>
      </c>
      <c r="G89" s="1">
        <v>12058704.699999999</v>
      </c>
      <c r="H89" s="1">
        <v>84911873.299999997</v>
      </c>
      <c r="I89" s="1">
        <v>9293250.2200000007</v>
      </c>
      <c r="J89" s="2">
        <v>3460.6</v>
      </c>
      <c r="K89" s="2">
        <v>98</v>
      </c>
    </row>
    <row r="90" spans="1:11" x14ac:dyDescent="0.25">
      <c r="A90" t="s">
        <v>114</v>
      </c>
      <c r="B90" s="3">
        <v>46266</v>
      </c>
      <c r="C90" t="s">
        <v>106</v>
      </c>
      <c r="D90">
        <v>3602</v>
      </c>
      <c r="E90" t="s">
        <v>95</v>
      </c>
      <c r="F90" s="1">
        <v>80297090.629999995</v>
      </c>
      <c r="G90" s="1">
        <v>4929728.6500000004</v>
      </c>
      <c r="H90" s="1">
        <v>63022964.75</v>
      </c>
      <c r="I90" s="1">
        <v>3843091.36</v>
      </c>
      <c r="J90" s="2">
        <v>1381.009</v>
      </c>
      <c r="K90" s="2">
        <v>44</v>
      </c>
    </row>
    <row r="91" spans="1:11" x14ac:dyDescent="0.25">
      <c r="A91" t="s">
        <v>114</v>
      </c>
      <c r="B91" s="3">
        <v>46266</v>
      </c>
      <c r="C91" t="s">
        <v>106</v>
      </c>
      <c r="D91">
        <v>3603</v>
      </c>
      <c r="E91" t="s">
        <v>96</v>
      </c>
      <c r="F91" s="1">
        <v>80746709.060000002</v>
      </c>
      <c r="G91" s="1">
        <v>7570249.2599999998</v>
      </c>
      <c r="H91" s="1">
        <v>62909689.600000001</v>
      </c>
      <c r="I91" s="1">
        <v>5660162.1699999999</v>
      </c>
      <c r="J91" s="2">
        <v>2105.558</v>
      </c>
      <c r="K91" s="2">
        <v>55</v>
      </c>
    </row>
    <row r="92" spans="1:11" x14ac:dyDescent="0.25">
      <c r="A92" t="s">
        <v>114</v>
      </c>
      <c r="B92" s="3">
        <v>46266</v>
      </c>
      <c r="C92" t="s">
        <v>106</v>
      </c>
      <c r="D92">
        <v>3604</v>
      </c>
      <c r="E92" t="s">
        <v>97</v>
      </c>
      <c r="F92" s="1">
        <v>65491751.689999998</v>
      </c>
      <c r="G92" s="1">
        <v>5050543.9400000004</v>
      </c>
      <c r="H92" s="1">
        <v>51256905.409999996</v>
      </c>
      <c r="I92" s="1">
        <v>3893590.25</v>
      </c>
      <c r="J92" s="2">
        <v>1042.596</v>
      </c>
      <c r="K92" s="2">
        <v>34</v>
      </c>
    </row>
    <row r="93" spans="1:11" x14ac:dyDescent="0.25">
      <c r="A93" t="s">
        <v>114</v>
      </c>
      <c r="B93" s="3">
        <v>46266</v>
      </c>
      <c r="C93" t="s">
        <v>106</v>
      </c>
      <c r="D93">
        <v>3605</v>
      </c>
      <c r="E93" t="s">
        <v>98</v>
      </c>
      <c r="F93" s="1">
        <v>148233065.66</v>
      </c>
      <c r="G93" s="1">
        <v>10567330.630000001</v>
      </c>
      <c r="H93" s="1">
        <v>117029705.87</v>
      </c>
      <c r="I93" s="1">
        <v>8112098.1399999997</v>
      </c>
      <c r="J93" s="2">
        <v>2599.41</v>
      </c>
      <c r="K93" s="2">
        <v>81</v>
      </c>
    </row>
    <row r="94" spans="1:11" x14ac:dyDescent="0.25">
      <c r="A94" t="s">
        <v>114</v>
      </c>
      <c r="B94" s="3">
        <v>46266</v>
      </c>
      <c r="C94" t="s">
        <v>106</v>
      </c>
      <c r="D94">
        <v>3606</v>
      </c>
      <c r="E94" t="s">
        <v>99</v>
      </c>
      <c r="F94" s="1">
        <v>83815960.519999996</v>
      </c>
      <c r="G94" s="1">
        <v>3302182.64</v>
      </c>
      <c r="H94" s="1">
        <v>65981057.659999996</v>
      </c>
      <c r="I94" s="1">
        <v>2543978.7999999998</v>
      </c>
      <c r="J94" s="2">
        <v>1044.451</v>
      </c>
      <c r="K94" s="2">
        <v>41</v>
      </c>
    </row>
    <row r="95" spans="1:11" x14ac:dyDescent="0.25">
      <c r="A95" t="s">
        <v>114</v>
      </c>
      <c r="B95" s="3">
        <v>46266</v>
      </c>
      <c r="C95" t="s">
        <v>106</v>
      </c>
      <c r="D95">
        <v>3608</v>
      </c>
      <c r="E95" t="s">
        <v>100</v>
      </c>
      <c r="F95" s="1">
        <v>126347856.81</v>
      </c>
      <c r="G95" s="1">
        <v>3243170.02</v>
      </c>
      <c r="H95" s="1">
        <v>98754469.599999994</v>
      </c>
      <c r="I95" s="1">
        <v>2535553.86</v>
      </c>
      <c r="J95" s="2">
        <v>831.54</v>
      </c>
      <c r="K95" s="2">
        <v>23</v>
      </c>
    </row>
    <row r="96" spans="1:11" x14ac:dyDescent="0.25">
      <c r="A96" t="s">
        <v>114</v>
      </c>
      <c r="B96" s="3">
        <v>46266</v>
      </c>
      <c r="C96" t="s">
        <v>106</v>
      </c>
      <c r="D96">
        <v>3613</v>
      </c>
      <c r="E96" t="s">
        <v>101</v>
      </c>
      <c r="F96" s="1">
        <v>97200090.579999998</v>
      </c>
      <c r="G96" s="1">
        <v>9375486.2799999993</v>
      </c>
      <c r="H96" s="1">
        <v>76359500.459999993</v>
      </c>
      <c r="I96" s="1">
        <v>7278422.0300000003</v>
      </c>
      <c r="J96" s="2">
        <v>2413.701</v>
      </c>
      <c r="K96" s="2">
        <v>83</v>
      </c>
    </row>
    <row r="97" spans="1:11" x14ac:dyDescent="0.25">
      <c r="A97" t="s">
        <v>114</v>
      </c>
      <c r="B97" s="3">
        <v>46266</v>
      </c>
      <c r="C97" t="s">
        <v>106</v>
      </c>
      <c r="D97">
        <v>4001</v>
      </c>
      <c r="E97" t="s">
        <v>102</v>
      </c>
      <c r="F97" s="1">
        <v>25159907.059999999</v>
      </c>
      <c r="G97" s="1">
        <v>136680.15</v>
      </c>
      <c r="H97" s="1">
        <v>19811224.539999999</v>
      </c>
      <c r="I97" s="1">
        <v>106541.59</v>
      </c>
      <c r="J97" s="2">
        <v>43</v>
      </c>
      <c r="K97" s="2">
        <v>3</v>
      </c>
    </row>
    <row r="98" spans="1:11" x14ac:dyDescent="0.25">
      <c r="A98" t="s">
        <v>114</v>
      </c>
      <c r="B98" s="3">
        <v>46267</v>
      </c>
      <c r="C98" t="s">
        <v>109</v>
      </c>
      <c r="D98">
        <v>1002</v>
      </c>
      <c r="E98" t="s">
        <v>11</v>
      </c>
      <c r="F98" s="1">
        <v>49201469.920000002</v>
      </c>
      <c r="G98" s="1">
        <v>2328617.58</v>
      </c>
      <c r="H98" s="1">
        <v>38522737.740000002</v>
      </c>
      <c r="I98" s="1">
        <v>1800953.18</v>
      </c>
      <c r="J98" s="2">
        <v>807.18799999999999</v>
      </c>
      <c r="K98" s="2">
        <v>25</v>
      </c>
    </row>
    <row r="99" spans="1:11" x14ac:dyDescent="0.25">
      <c r="A99" t="s">
        <v>114</v>
      </c>
      <c r="B99" s="3">
        <v>46267</v>
      </c>
      <c r="C99" t="s">
        <v>109</v>
      </c>
      <c r="D99">
        <v>1003</v>
      </c>
      <c r="E99" t="s">
        <v>12</v>
      </c>
      <c r="F99" s="1">
        <v>68361428.739999995</v>
      </c>
      <c r="G99" s="1">
        <v>1618438.14</v>
      </c>
      <c r="H99" s="1">
        <v>54178910.140000001</v>
      </c>
      <c r="I99" s="1">
        <v>1253374.52</v>
      </c>
      <c r="J99" s="2">
        <v>478.56799999999998</v>
      </c>
      <c r="K99" s="2">
        <v>22</v>
      </c>
    </row>
    <row r="100" spans="1:11" x14ac:dyDescent="0.25">
      <c r="A100" t="s">
        <v>114</v>
      </c>
      <c r="B100" s="3">
        <v>46267</v>
      </c>
      <c r="C100" t="s">
        <v>109</v>
      </c>
      <c r="D100">
        <v>1004</v>
      </c>
      <c r="E100" t="s">
        <v>13</v>
      </c>
      <c r="F100" s="1">
        <v>64245778.579999998</v>
      </c>
      <c r="G100" s="1">
        <v>4632684</v>
      </c>
      <c r="H100" s="1">
        <v>50656070.280000001</v>
      </c>
      <c r="I100" s="1">
        <v>3616256.06</v>
      </c>
      <c r="J100" s="2">
        <v>1217.5519999999999</v>
      </c>
      <c r="K100" s="2">
        <v>38</v>
      </c>
    </row>
    <row r="101" spans="1:11" x14ac:dyDescent="0.25">
      <c r="A101" t="s">
        <v>114</v>
      </c>
      <c r="B101" s="3">
        <v>46267</v>
      </c>
      <c r="C101" t="s">
        <v>109</v>
      </c>
      <c r="D101">
        <v>1005</v>
      </c>
      <c r="E101" t="s">
        <v>14</v>
      </c>
      <c r="F101" s="1">
        <v>55525633.799999997</v>
      </c>
      <c r="G101" s="1">
        <v>733499.12</v>
      </c>
      <c r="H101" s="1">
        <v>43674971.729999997</v>
      </c>
      <c r="I101" s="1">
        <v>568310.27</v>
      </c>
      <c r="J101" s="2">
        <v>1</v>
      </c>
      <c r="K101" s="2">
        <v>1</v>
      </c>
    </row>
    <row r="102" spans="1:11" x14ac:dyDescent="0.25">
      <c r="A102" t="s">
        <v>114</v>
      </c>
      <c r="B102" s="3">
        <v>46267</v>
      </c>
      <c r="C102" t="s">
        <v>109</v>
      </c>
      <c r="D102">
        <v>1006</v>
      </c>
      <c r="E102" t="s">
        <v>15</v>
      </c>
      <c r="F102" s="1">
        <v>52251613.969999999</v>
      </c>
      <c r="G102" s="1">
        <v>957406.67</v>
      </c>
      <c r="H102" s="1">
        <v>41366867.670000002</v>
      </c>
      <c r="I102" s="1">
        <v>746028.15</v>
      </c>
      <c r="J102" s="2">
        <v>334</v>
      </c>
      <c r="K102" s="2">
        <v>17</v>
      </c>
    </row>
    <row r="103" spans="1:11" x14ac:dyDescent="0.25">
      <c r="A103" t="s">
        <v>114</v>
      </c>
      <c r="B103" s="3">
        <v>46267</v>
      </c>
      <c r="C103" t="s">
        <v>109</v>
      </c>
      <c r="D103">
        <v>1007</v>
      </c>
      <c r="E103" t="s">
        <v>16</v>
      </c>
      <c r="F103" s="1">
        <v>90233411.909999996</v>
      </c>
      <c r="G103" s="1">
        <v>1974409.21</v>
      </c>
      <c r="H103" s="1">
        <v>70985192.079999998</v>
      </c>
      <c r="I103" s="1">
        <v>1507760.36</v>
      </c>
      <c r="J103" s="2">
        <v>111.161</v>
      </c>
      <c r="K103" s="2">
        <v>7</v>
      </c>
    </row>
    <row r="104" spans="1:11" x14ac:dyDescent="0.25">
      <c r="A104" t="s">
        <v>114</v>
      </c>
      <c r="B104" s="3">
        <v>46267</v>
      </c>
      <c r="C104" t="s">
        <v>109</v>
      </c>
      <c r="D104">
        <v>1008</v>
      </c>
      <c r="E104" t="s">
        <v>17</v>
      </c>
      <c r="F104" s="1">
        <v>61760056.649999999</v>
      </c>
      <c r="G104" s="1">
        <v>966972.54</v>
      </c>
      <c r="H104" s="1">
        <v>48445699.659999996</v>
      </c>
      <c r="I104" s="1">
        <v>770554.28</v>
      </c>
      <c r="J104" s="2">
        <v>769.21400000000006</v>
      </c>
      <c r="K104" s="2">
        <v>18</v>
      </c>
    </row>
    <row r="105" spans="1:11" x14ac:dyDescent="0.25">
      <c r="A105" t="s">
        <v>114</v>
      </c>
      <c r="B105" s="3">
        <v>46267</v>
      </c>
      <c r="C105" t="s">
        <v>109</v>
      </c>
      <c r="D105">
        <v>1010</v>
      </c>
      <c r="E105" t="s">
        <v>18</v>
      </c>
      <c r="F105" s="1">
        <v>38628216.579999998</v>
      </c>
      <c r="H105" s="1">
        <v>30439520.52</v>
      </c>
    </row>
    <row r="106" spans="1:11" x14ac:dyDescent="0.25">
      <c r="A106" t="s">
        <v>114</v>
      </c>
      <c r="B106" s="3">
        <v>46267</v>
      </c>
      <c r="C106" t="s">
        <v>109</v>
      </c>
      <c r="D106">
        <v>1011</v>
      </c>
      <c r="E106" t="s">
        <v>19</v>
      </c>
      <c r="F106" s="1">
        <v>43713595.390000001</v>
      </c>
      <c r="G106" s="1">
        <v>1189692.79</v>
      </c>
      <c r="H106" s="1">
        <v>34540024.159999996</v>
      </c>
      <c r="I106" s="1">
        <v>941005.04</v>
      </c>
      <c r="J106" s="2">
        <v>308.79899999999998</v>
      </c>
      <c r="K106" s="2">
        <v>14</v>
      </c>
    </row>
    <row r="107" spans="1:11" x14ac:dyDescent="0.25">
      <c r="A107" t="s">
        <v>114</v>
      </c>
      <c r="B107" s="3">
        <v>46267</v>
      </c>
      <c r="C107" t="s">
        <v>109</v>
      </c>
      <c r="D107">
        <v>1012</v>
      </c>
      <c r="E107" t="s">
        <v>20</v>
      </c>
      <c r="F107" s="1">
        <v>50080539.289999999</v>
      </c>
      <c r="G107" s="1">
        <v>1520995.83</v>
      </c>
      <c r="H107" s="1">
        <v>39263583.170000002</v>
      </c>
      <c r="I107" s="1">
        <v>1181735.76</v>
      </c>
      <c r="J107" s="2">
        <v>44.131999999999998</v>
      </c>
      <c r="K107" s="2">
        <v>6</v>
      </c>
    </row>
    <row r="108" spans="1:11" x14ac:dyDescent="0.25">
      <c r="A108" t="s">
        <v>114</v>
      </c>
      <c r="B108" s="3">
        <v>46267</v>
      </c>
      <c r="C108" t="s">
        <v>109</v>
      </c>
      <c r="D108">
        <v>1013</v>
      </c>
      <c r="E108" t="s">
        <v>21</v>
      </c>
      <c r="F108" s="1">
        <v>43432958.469999999</v>
      </c>
      <c r="H108" s="1">
        <v>34054705.759999998</v>
      </c>
    </row>
    <row r="109" spans="1:11" x14ac:dyDescent="0.25">
      <c r="A109" t="s">
        <v>114</v>
      </c>
      <c r="B109" s="3">
        <v>46267</v>
      </c>
      <c r="C109" t="s">
        <v>109</v>
      </c>
      <c r="D109">
        <v>1014</v>
      </c>
      <c r="E109" t="s">
        <v>22</v>
      </c>
      <c r="F109" s="1">
        <v>45630018.969999999</v>
      </c>
      <c r="G109" s="1">
        <v>-14301.35</v>
      </c>
      <c r="H109" s="1">
        <v>35659379.899999999</v>
      </c>
      <c r="I109" s="1">
        <v>-12014.66</v>
      </c>
      <c r="J109" s="2">
        <v>8</v>
      </c>
      <c r="K109" s="2">
        <v>3</v>
      </c>
    </row>
    <row r="110" spans="1:11" x14ac:dyDescent="0.25">
      <c r="A110" t="s">
        <v>114</v>
      </c>
      <c r="B110" s="3">
        <v>46267</v>
      </c>
      <c r="C110" t="s">
        <v>109</v>
      </c>
      <c r="D110">
        <v>1015</v>
      </c>
      <c r="E110" t="s">
        <v>23</v>
      </c>
      <c r="F110" s="1">
        <v>43393541.899999999</v>
      </c>
      <c r="G110" s="1">
        <v>367999.19</v>
      </c>
      <c r="H110" s="1">
        <v>34071837.469999999</v>
      </c>
      <c r="I110" s="1">
        <v>285123.34999999998</v>
      </c>
      <c r="J110" s="2">
        <v>1</v>
      </c>
      <c r="K110" s="2">
        <v>1</v>
      </c>
    </row>
    <row r="111" spans="1:11" x14ac:dyDescent="0.25">
      <c r="A111" t="s">
        <v>114</v>
      </c>
      <c r="B111" s="3">
        <v>46267</v>
      </c>
      <c r="C111" t="s">
        <v>109</v>
      </c>
      <c r="D111">
        <v>1016</v>
      </c>
      <c r="E111" t="s">
        <v>24</v>
      </c>
      <c r="F111" s="1">
        <v>48631425.060000002</v>
      </c>
      <c r="H111" s="1">
        <v>38005883.979999997</v>
      </c>
    </row>
    <row r="112" spans="1:11" x14ac:dyDescent="0.25">
      <c r="A112" t="s">
        <v>114</v>
      </c>
      <c r="B112" s="3">
        <v>46267</v>
      </c>
      <c r="C112" t="s">
        <v>109</v>
      </c>
      <c r="D112">
        <v>1017</v>
      </c>
      <c r="E112" t="s">
        <v>25</v>
      </c>
      <c r="F112" s="1">
        <v>42098531.469999999</v>
      </c>
      <c r="H112" s="1">
        <v>32928741.550000001</v>
      </c>
    </row>
    <row r="113" spans="1:11" x14ac:dyDescent="0.25">
      <c r="A113" t="s">
        <v>114</v>
      </c>
      <c r="B113" s="3">
        <v>46267</v>
      </c>
      <c r="C113" t="s">
        <v>109</v>
      </c>
      <c r="D113">
        <v>1018</v>
      </c>
      <c r="E113" t="s">
        <v>26</v>
      </c>
      <c r="F113" s="1">
        <v>34336142.549999997</v>
      </c>
      <c r="H113" s="1">
        <v>26989797.199999999</v>
      </c>
    </row>
    <row r="114" spans="1:11" x14ac:dyDescent="0.25">
      <c r="A114" t="s">
        <v>114</v>
      </c>
      <c r="B114" s="3">
        <v>46267</v>
      </c>
      <c r="C114" t="s">
        <v>109</v>
      </c>
      <c r="D114">
        <v>1020</v>
      </c>
      <c r="E114" t="s">
        <v>27</v>
      </c>
      <c r="F114" s="1">
        <v>52461906.280000001</v>
      </c>
      <c r="G114" s="1">
        <v>2354662.8199999998</v>
      </c>
      <c r="H114" s="1">
        <v>41595276.530000001</v>
      </c>
      <c r="I114" s="1">
        <v>1832786.47</v>
      </c>
      <c r="J114" s="2">
        <v>727.58699999999999</v>
      </c>
      <c r="K114" s="2">
        <v>27</v>
      </c>
    </row>
    <row r="115" spans="1:11" x14ac:dyDescent="0.25">
      <c r="A115" t="s">
        <v>114</v>
      </c>
      <c r="B115" s="3">
        <v>46267</v>
      </c>
      <c r="C115" t="s">
        <v>109</v>
      </c>
      <c r="D115">
        <v>1021</v>
      </c>
      <c r="E115" t="s">
        <v>28</v>
      </c>
      <c r="F115" s="1">
        <v>66438384.780000001</v>
      </c>
      <c r="H115" s="1">
        <v>52131038.439999998</v>
      </c>
    </row>
    <row r="116" spans="1:11" x14ac:dyDescent="0.25">
      <c r="A116" t="s">
        <v>114</v>
      </c>
      <c r="B116" s="3">
        <v>46267</v>
      </c>
      <c r="C116" t="s">
        <v>109</v>
      </c>
      <c r="D116">
        <v>1022</v>
      </c>
      <c r="E116" t="s">
        <v>29</v>
      </c>
      <c r="F116" s="1">
        <v>62725095</v>
      </c>
      <c r="G116" s="1">
        <v>114047.4</v>
      </c>
      <c r="H116" s="1">
        <v>49473571.409999996</v>
      </c>
      <c r="I116" s="1">
        <v>86164.58</v>
      </c>
      <c r="J116" s="2">
        <v>54</v>
      </c>
      <c r="K116" s="2">
        <v>1</v>
      </c>
    </row>
    <row r="117" spans="1:11" x14ac:dyDescent="0.25">
      <c r="A117" t="s">
        <v>114</v>
      </c>
      <c r="B117" s="3">
        <v>46267</v>
      </c>
      <c r="C117" t="s">
        <v>109</v>
      </c>
      <c r="D117">
        <v>1023</v>
      </c>
      <c r="E117" t="s">
        <v>30</v>
      </c>
      <c r="F117" s="1">
        <v>49216205.350000001</v>
      </c>
      <c r="G117" s="1">
        <v>272218</v>
      </c>
      <c r="H117" s="1">
        <v>38532934.329999998</v>
      </c>
      <c r="I117" s="1">
        <v>206210.26</v>
      </c>
      <c r="J117" s="2">
        <v>117.018</v>
      </c>
      <c r="K117" s="2">
        <v>5</v>
      </c>
    </row>
    <row r="118" spans="1:11" x14ac:dyDescent="0.25">
      <c r="A118" t="s">
        <v>114</v>
      </c>
      <c r="B118" s="3">
        <v>46267</v>
      </c>
      <c r="C118" t="s">
        <v>109</v>
      </c>
      <c r="D118">
        <v>1024</v>
      </c>
      <c r="E118" t="s">
        <v>31</v>
      </c>
      <c r="F118" s="1">
        <v>84436999.159999996</v>
      </c>
      <c r="G118" s="1">
        <v>4778663.63</v>
      </c>
      <c r="H118" s="1">
        <v>65905199.729999997</v>
      </c>
      <c r="I118" s="1">
        <v>3723869.84</v>
      </c>
      <c r="J118" s="2">
        <v>1754.4369999999999</v>
      </c>
      <c r="K118" s="2">
        <v>60</v>
      </c>
    </row>
    <row r="119" spans="1:11" x14ac:dyDescent="0.25">
      <c r="A119" t="s">
        <v>114</v>
      </c>
      <c r="B119" s="3">
        <v>46267</v>
      </c>
      <c r="C119" t="s">
        <v>109</v>
      </c>
      <c r="D119">
        <v>1026</v>
      </c>
      <c r="E119" t="s">
        <v>32</v>
      </c>
      <c r="F119" s="1">
        <v>50915580.119999997</v>
      </c>
      <c r="G119" s="1">
        <v>125697.55</v>
      </c>
      <c r="H119" s="1">
        <v>40253933.369999997</v>
      </c>
      <c r="I119" s="1">
        <v>98267.78</v>
      </c>
      <c r="J119" s="2">
        <v>67</v>
      </c>
      <c r="K119" s="2">
        <v>1</v>
      </c>
    </row>
    <row r="120" spans="1:11" x14ac:dyDescent="0.25">
      <c r="A120" t="s">
        <v>114</v>
      </c>
      <c r="B120" s="3">
        <v>46267</v>
      </c>
      <c r="C120" t="s">
        <v>109</v>
      </c>
      <c r="D120">
        <v>1027</v>
      </c>
      <c r="E120" t="s">
        <v>33</v>
      </c>
      <c r="F120" s="1">
        <v>14654186.869999999</v>
      </c>
      <c r="H120" s="1">
        <v>11550556.25</v>
      </c>
    </row>
    <row r="121" spans="1:11" x14ac:dyDescent="0.25">
      <c r="A121" t="s">
        <v>114</v>
      </c>
      <c r="B121" s="3">
        <v>46267</v>
      </c>
      <c r="C121" t="s">
        <v>109</v>
      </c>
      <c r="D121">
        <v>1028</v>
      </c>
      <c r="E121" t="s">
        <v>34</v>
      </c>
      <c r="F121" s="1">
        <v>37833252.719999999</v>
      </c>
      <c r="H121" s="1">
        <v>29579088.710000001</v>
      </c>
    </row>
    <row r="122" spans="1:11" x14ac:dyDescent="0.25">
      <c r="A122" t="s">
        <v>114</v>
      </c>
      <c r="B122" s="3">
        <v>46267</v>
      </c>
      <c r="C122" t="s">
        <v>109</v>
      </c>
      <c r="D122">
        <v>1029</v>
      </c>
      <c r="E122" t="s">
        <v>35</v>
      </c>
      <c r="F122" s="1">
        <v>28371259.379999999</v>
      </c>
      <c r="H122" s="1">
        <v>22372654.010000002</v>
      </c>
    </row>
    <row r="123" spans="1:11" x14ac:dyDescent="0.25">
      <c r="A123" t="s">
        <v>114</v>
      </c>
      <c r="B123" s="3">
        <v>46267</v>
      </c>
      <c r="C123" t="s">
        <v>109</v>
      </c>
      <c r="D123">
        <v>1030</v>
      </c>
      <c r="E123" t="s">
        <v>36</v>
      </c>
      <c r="F123" s="1">
        <v>15909999.98</v>
      </c>
      <c r="H123" s="1">
        <v>12524764</v>
      </c>
    </row>
    <row r="124" spans="1:11" x14ac:dyDescent="0.25">
      <c r="A124" t="s">
        <v>114</v>
      </c>
      <c r="B124" s="3">
        <v>46267</v>
      </c>
      <c r="C124" t="s">
        <v>109</v>
      </c>
      <c r="D124">
        <v>1031</v>
      </c>
      <c r="E124" t="s">
        <v>37</v>
      </c>
      <c r="F124" s="1">
        <v>49838430.479999997</v>
      </c>
      <c r="G124" s="1">
        <v>440255.65</v>
      </c>
      <c r="H124" s="1">
        <v>39367105.409999996</v>
      </c>
      <c r="I124" s="1">
        <v>346871.55</v>
      </c>
      <c r="J124" s="2">
        <v>129.40199999999999</v>
      </c>
      <c r="K124" s="2">
        <v>9</v>
      </c>
    </row>
    <row r="125" spans="1:11" x14ac:dyDescent="0.25">
      <c r="A125" t="s">
        <v>114</v>
      </c>
      <c r="B125" s="3">
        <v>46267</v>
      </c>
      <c r="C125" t="s">
        <v>109</v>
      </c>
      <c r="D125">
        <v>1032</v>
      </c>
      <c r="E125" t="s">
        <v>38</v>
      </c>
      <c r="F125" s="1">
        <v>42009447.149999999</v>
      </c>
      <c r="H125" s="1">
        <v>33000141.640000001</v>
      </c>
    </row>
    <row r="126" spans="1:11" x14ac:dyDescent="0.25">
      <c r="A126" t="s">
        <v>114</v>
      </c>
      <c r="B126" s="3">
        <v>46267</v>
      </c>
      <c r="C126" t="s">
        <v>109</v>
      </c>
      <c r="D126">
        <v>1033</v>
      </c>
      <c r="E126" t="s">
        <v>39</v>
      </c>
      <c r="F126" s="1">
        <v>32137981.879999999</v>
      </c>
      <c r="G126" s="1">
        <v>1461599.25</v>
      </c>
      <c r="H126" s="1">
        <v>25269434.18</v>
      </c>
      <c r="I126" s="1">
        <v>1132437.3999999999</v>
      </c>
      <c r="J126" s="2">
        <v>1</v>
      </c>
      <c r="K126" s="2">
        <v>1</v>
      </c>
    </row>
    <row r="127" spans="1:11" x14ac:dyDescent="0.25">
      <c r="A127" t="s">
        <v>114</v>
      </c>
      <c r="B127" s="3">
        <v>46267</v>
      </c>
      <c r="C127" t="s">
        <v>109</v>
      </c>
      <c r="D127">
        <v>1035</v>
      </c>
      <c r="E127" t="s">
        <v>40</v>
      </c>
      <c r="F127" s="1">
        <v>31472947.890000001</v>
      </c>
      <c r="G127" s="1">
        <v>1413195.71</v>
      </c>
      <c r="H127" s="1">
        <v>24642784.789999999</v>
      </c>
      <c r="I127" s="1">
        <v>1107248.8899999999</v>
      </c>
      <c r="J127" s="2">
        <v>365.34</v>
      </c>
      <c r="K127" s="2">
        <v>12</v>
      </c>
    </row>
    <row r="128" spans="1:11" x14ac:dyDescent="0.25">
      <c r="A128" t="s">
        <v>114</v>
      </c>
      <c r="B128" s="3">
        <v>46267</v>
      </c>
      <c r="C128" t="s">
        <v>109</v>
      </c>
      <c r="D128">
        <v>1036</v>
      </c>
      <c r="E128" t="s">
        <v>41</v>
      </c>
      <c r="F128" s="1">
        <v>12723522.609999999</v>
      </c>
      <c r="H128" s="1">
        <v>9965971.1300000008</v>
      </c>
    </row>
    <row r="129" spans="1:11" x14ac:dyDescent="0.25">
      <c r="A129" t="s">
        <v>114</v>
      </c>
      <c r="B129" s="3">
        <v>46267</v>
      </c>
      <c r="C129" t="s">
        <v>109</v>
      </c>
      <c r="D129">
        <v>1038</v>
      </c>
      <c r="E129" t="s">
        <v>42</v>
      </c>
      <c r="F129" s="1">
        <v>72998564.719999999</v>
      </c>
      <c r="G129" s="1">
        <v>4968055.8899999997</v>
      </c>
      <c r="H129" s="1">
        <v>57239442.210000001</v>
      </c>
      <c r="I129" s="1">
        <v>3822897.93</v>
      </c>
      <c r="J129" s="2">
        <v>153.57</v>
      </c>
      <c r="K129" s="2">
        <v>10</v>
      </c>
    </row>
    <row r="130" spans="1:11" x14ac:dyDescent="0.25">
      <c r="A130" t="s">
        <v>114</v>
      </c>
      <c r="B130" s="3">
        <v>46267</v>
      </c>
      <c r="C130" t="s">
        <v>109</v>
      </c>
      <c r="D130">
        <v>1039</v>
      </c>
      <c r="E130" t="s">
        <v>43</v>
      </c>
      <c r="F130" s="1">
        <v>55351215.140000001</v>
      </c>
      <c r="H130" s="1">
        <v>43339884.670000002</v>
      </c>
    </row>
    <row r="131" spans="1:11" x14ac:dyDescent="0.25">
      <c r="A131" t="s">
        <v>114</v>
      </c>
      <c r="B131" s="3">
        <v>46267</v>
      </c>
      <c r="C131" t="s">
        <v>109</v>
      </c>
      <c r="D131">
        <v>1042</v>
      </c>
      <c r="E131" t="s">
        <v>44</v>
      </c>
      <c r="F131" s="1">
        <v>32821984.920000002</v>
      </c>
      <c r="H131" s="1">
        <v>25846715.82</v>
      </c>
    </row>
    <row r="132" spans="1:11" x14ac:dyDescent="0.25">
      <c r="A132" t="s">
        <v>114</v>
      </c>
      <c r="B132" s="3">
        <v>46267</v>
      </c>
      <c r="C132" t="s">
        <v>109</v>
      </c>
      <c r="D132">
        <v>1043</v>
      </c>
      <c r="E132" t="s">
        <v>45</v>
      </c>
      <c r="F132" s="1">
        <v>33149831.239999998</v>
      </c>
      <c r="G132" s="1">
        <v>2279934.4500000002</v>
      </c>
      <c r="H132" s="1">
        <v>25946133.370000001</v>
      </c>
      <c r="I132" s="1">
        <v>1766478.16</v>
      </c>
      <c r="J132" s="2">
        <v>2</v>
      </c>
      <c r="K132" s="2">
        <v>2</v>
      </c>
    </row>
    <row r="133" spans="1:11" x14ac:dyDescent="0.25">
      <c r="A133" t="s">
        <v>114</v>
      </c>
      <c r="B133" s="3">
        <v>46267</v>
      </c>
      <c r="C133" t="s">
        <v>109</v>
      </c>
      <c r="D133">
        <v>1044</v>
      </c>
      <c r="E133" t="s">
        <v>46</v>
      </c>
      <c r="F133" s="1">
        <v>13789944.48</v>
      </c>
      <c r="H133" s="1">
        <v>10793226.07</v>
      </c>
    </row>
    <row r="134" spans="1:11" x14ac:dyDescent="0.25">
      <c r="A134" t="s">
        <v>114</v>
      </c>
      <c r="B134" s="3">
        <v>46267</v>
      </c>
      <c r="C134" t="s">
        <v>109</v>
      </c>
      <c r="D134">
        <v>1045</v>
      </c>
      <c r="E134" t="s">
        <v>47</v>
      </c>
      <c r="F134" s="1">
        <v>10511801.970000001</v>
      </c>
      <c r="H134" s="1">
        <v>8303923.9199999999</v>
      </c>
    </row>
    <row r="135" spans="1:11" x14ac:dyDescent="0.25">
      <c r="A135" t="s">
        <v>114</v>
      </c>
      <c r="B135" s="3">
        <v>46267</v>
      </c>
      <c r="C135" t="s">
        <v>109</v>
      </c>
      <c r="D135">
        <v>1046</v>
      </c>
      <c r="E135" t="s">
        <v>48</v>
      </c>
      <c r="F135" s="1">
        <v>17716611.370000001</v>
      </c>
      <c r="H135" s="1">
        <v>13954864.73</v>
      </c>
    </row>
    <row r="136" spans="1:11" x14ac:dyDescent="0.25">
      <c r="A136" t="s">
        <v>114</v>
      </c>
      <c r="B136" s="3">
        <v>46267</v>
      </c>
      <c r="C136" t="s">
        <v>109</v>
      </c>
      <c r="D136">
        <v>1050</v>
      </c>
      <c r="E136" t="s">
        <v>49</v>
      </c>
      <c r="F136" s="1">
        <v>29356981.129999999</v>
      </c>
      <c r="H136" s="1">
        <v>22967441.07</v>
      </c>
    </row>
    <row r="137" spans="1:11" x14ac:dyDescent="0.25">
      <c r="A137" t="s">
        <v>114</v>
      </c>
      <c r="B137" s="3">
        <v>46267</v>
      </c>
      <c r="C137" t="s">
        <v>109</v>
      </c>
      <c r="D137">
        <v>1051</v>
      </c>
      <c r="E137" t="s">
        <v>50</v>
      </c>
      <c r="F137" s="1">
        <v>60637694.719999999</v>
      </c>
      <c r="H137" s="1">
        <v>48554766.359999999</v>
      </c>
    </row>
    <row r="138" spans="1:11" x14ac:dyDescent="0.25">
      <c r="A138" t="s">
        <v>114</v>
      </c>
      <c r="B138" s="3">
        <v>46267</v>
      </c>
      <c r="C138" t="s">
        <v>109</v>
      </c>
      <c r="D138">
        <v>1052</v>
      </c>
      <c r="E138" t="s">
        <v>51</v>
      </c>
      <c r="F138" s="1">
        <v>30264214.989999998</v>
      </c>
      <c r="H138" s="1">
        <v>23926936.170000002</v>
      </c>
    </row>
    <row r="139" spans="1:11" x14ac:dyDescent="0.25">
      <c r="A139" t="s">
        <v>114</v>
      </c>
      <c r="B139" s="3">
        <v>46267</v>
      </c>
      <c r="C139" t="s">
        <v>109</v>
      </c>
      <c r="D139">
        <v>1053</v>
      </c>
      <c r="E139" t="s">
        <v>52</v>
      </c>
      <c r="F139" s="1">
        <v>48628079.25</v>
      </c>
      <c r="H139" s="1">
        <v>38252360.460000001</v>
      </c>
    </row>
    <row r="140" spans="1:11" x14ac:dyDescent="0.25">
      <c r="A140" t="s">
        <v>114</v>
      </c>
      <c r="B140" s="3">
        <v>46267</v>
      </c>
      <c r="C140" t="s">
        <v>109</v>
      </c>
      <c r="D140">
        <v>1054</v>
      </c>
      <c r="E140" t="s">
        <v>53</v>
      </c>
      <c r="F140" s="1">
        <v>39366208.57</v>
      </c>
      <c r="G140" s="1">
        <v>1115781.76</v>
      </c>
      <c r="H140" s="1">
        <v>30697487.219999999</v>
      </c>
      <c r="I140" s="1">
        <v>844612.22</v>
      </c>
      <c r="J140" s="2">
        <v>116.499</v>
      </c>
      <c r="K140" s="2">
        <v>8</v>
      </c>
    </row>
    <row r="141" spans="1:11" x14ac:dyDescent="0.25">
      <c r="A141" t="s">
        <v>114</v>
      </c>
      <c r="B141" s="3">
        <v>46267</v>
      </c>
      <c r="C141" t="s">
        <v>109</v>
      </c>
      <c r="D141">
        <v>1055</v>
      </c>
      <c r="E141" t="s">
        <v>54</v>
      </c>
      <c r="F141" s="1">
        <v>37714419.390000001</v>
      </c>
      <c r="G141" s="1">
        <v>1220191.82</v>
      </c>
      <c r="H141" s="1">
        <v>29633275.620000001</v>
      </c>
      <c r="I141" s="1">
        <v>957224.93</v>
      </c>
      <c r="J141" s="2">
        <v>424.58199999999999</v>
      </c>
      <c r="K141" s="2">
        <v>8</v>
      </c>
    </row>
    <row r="142" spans="1:11" x14ac:dyDescent="0.25">
      <c r="A142" t="s">
        <v>114</v>
      </c>
      <c r="B142" s="3">
        <v>46267</v>
      </c>
      <c r="C142" t="s">
        <v>109</v>
      </c>
      <c r="D142">
        <v>1056</v>
      </c>
      <c r="E142" t="s">
        <v>55</v>
      </c>
      <c r="F142" s="1">
        <v>31555672.199999999</v>
      </c>
      <c r="H142" s="1">
        <v>24873056.41</v>
      </c>
    </row>
    <row r="143" spans="1:11" x14ac:dyDescent="0.25">
      <c r="A143" t="s">
        <v>114</v>
      </c>
      <c r="B143" s="3">
        <v>46267</v>
      </c>
      <c r="C143" t="s">
        <v>109</v>
      </c>
      <c r="D143">
        <v>1057</v>
      </c>
      <c r="E143" t="s">
        <v>56</v>
      </c>
      <c r="F143" s="1">
        <v>66130944.100000001</v>
      </c>
      <c r="G143" s="1">
        <v>1529247.46</v>
      </c>
      <c r="H143" s="1">
        <v>51992135.100000001</v>
      </c>
      <c r="I143" s="1">
        <v>1194724.74</v>
      </c>
      <c r="J143" s="2">
        <v>449.70499999999998</v>
      </c>
      <c r="K143" s="2">
        <v>22</v>
      </c>
    </row>
    <row r="144" spans="1:11" x14ac:dyDescent="0.25">
      <c r="A144" t="s">
        <v>114</v>
      </c>
      <c r="B144" s="3">
        <v>46267</v>
      </c>
      <c r="C144" t="s">
        <v>109</v>
      </c>
      <c r="D144">
        <v>1058</v>
      </c>
      <c r="E144" t="s">
        <v>57</v>
      </c>
      <c r="F144" s="1">
        <v>37297649.520000003</v>
      </c>
      <c r="G144" s="1">
        <v>2354540.06</v>
      </c>
      <c r="H144" s="1">
        <v>29083921.870000001</v>
      </c>
      <c r="I144" s="1">
        <v>1805721.5</v>
      </c>
      <c r="J144" s="2">
        <v>96</v>
      </c>
      <c r="K144" s="2">
        <v>13</v>
      </c>
    </row>
    <row r="145" spans="1:11" x14ac:dyDescent="0.25">
      <c r="A145" t="s">
        <v>114</v>
      </c>
      <c r="B145" s="3">
        <v>46267</v>
      </c>
      <c r="C145" t="s">
        <v>109</v>
      </c>
      <c r="D145">
        <v>1059</v>
      </c>
      <c r="E145" t="s">
        <v>58</v>
      </c>
      <c r="F145" s="1">
        <v>33287128.84</v>
      </c>
      <c r="G145" s="1">
        <v>879899</v>
      </c>
      <c r="H145" s="1">
        <v>26055665.600000001</v>
      </c>
      <c r="I145" s="1">
        <v>681739.96</v>
      </c>
      <c r="J145" s="2">
        <v>1</v>
      </c>
      <c r="K145" s="2">
        <v>1</v>
      </c>
    </row>
    <row r="146" spans="1:11" x14ac:dyDescent="0.25">
      <c r="A146" t="s">
        <v>114</v>
      </c>
      <c r="B146" s="3">
        <v>46267</v>
      </c>
      <c r="C146" t="s">
        <v>109</v>
      </c>
      <c r="D146">
        <v>1060</v>
      </c>
      <c r="E146" t="s">
        <v>59</v>
      </c>
      <c r="F146" s="1">
        <v>32064783.210000001</v>
      </c>
      <c r="H146" s="1">
        <v>25196130.420000002</v>
      </c>
    </row>
    <row r="147" spans="1:11" x14ac:dyDescent="0.25">
      <c r="A147" t="s">
        <v>114</v>
      </c>
      <c r="B147" s="3">
        <v>46267</v>
      </c>
      <c r="C147" t="s">
        <v>109</v>
      </c>
      <c r="D147">
        <v>1061</v>
      </c>
      <c r="E147" t="s">
        <v>60</v>
      </c>
      <c r="F147" s="1">
        <v>45415108.289999999</v>
      </c>
      <c r="H147" s="1">
        <v>35447722.009999998</v>
      </c>
    </row>
    <row r="148" spans="1:11" x14ac:dyDescent="0.25">
      <c r="A148" t="s">
        <v>114</v>
      </c>
      <c r="B148" s="3">
        <v>46267</v>
      </c>
      <c r="C148" t="s">
        <v>109</v>
      </c>
      <c r="D148">
        <v>1066</v>
      </c>
      <c r="E148" t="s">
        <v>105</v>
      </c>
      <c r="F148" s="1">
        <v>3045530.71</v>
      </c>
      <c r="H148" s="1">
        <v>2383017.15</v>
      </c>
    </row>
    <row r="149" spans="1:11" x14ac:dyDescent="0.25">
      <c r="A149" t="s">
        <v>114</v>
      </c>
      <c r="B149" s="3">
        <v>46267</v>
      </c>
      <c r="C149" t="s">
        <v>109</v>
      </c>
      <c r="D149">
        <v>1067</v>
      </c>
      <c r="E149" t="s">
        <v>61</v>
      </c>
      <c r="F149" s="1">
        <v>25070836.789999999</v>
      </c>
      <c r="H149" s="1">
        <v>19648588.059999999</v>
      </c>
    </row>
    <row r="150" spans="1:11" x14ac:dyDescent="0.25">
      <c r="A150" t="s">
        <v>114</v>
      </c>
      <c r="B150" s="3">
        <v>46267</v>
      </c>
      <c r="C150" t="s">
        <v>109</v>
      </c>
      <c r="D150">
        <v>1068</v>
      </c>
      <c r="E150" t="s">
        <v>62</v>
      </c>
      <c r="F150" s="1">
        <v>61731012.770000003</v>
      </c>
      <c r="G150" s="1">
        <v>1416796.64</v>
      </c>
      <c r="H150" s="1">
        <v>48339266.829999998</v>
      </c>
      <c r="I150" s="1">
        <v>1097724.7</v>
      </c>
      <c r="J150" s="2">
        <v>6</v>
      </c>
      <c r="K150" s="2">
        <v>3</v>
      </c>
    </row>
    <row r="151" spans="1:11" x14ac:dyDescent="0.25">
      <c r="A151" t="s">
        <v>114</v>
      </c>
      <c r="B151" s="3">
        <v>46267</v>
      </c>
      <c r="C151" t="s">
        <v>109</v>
      </c>
      <c r="D151">
        <v>1074</v>
      </c>
      <c r="E151" t="s">
        <v>63</v>
      </c>
      <c r="F151" s="1">
        <v>18466762.68</v>
      </c>
      <c r="H151" s="1">
        <v>14436835.470000001</v>
      </c>
    </row>
    <row r="152" spans="1:11" x14ac:dyDescent="0.25">
      <c r="A152" t="s">
        <v>114</v>
      </c>
      <c r="B152" s="3">
        <v>46267</v>
      </c>
      <c r="C152" t="s">
        <v>109</v>
      </c>
      <c r="D152">
        <v>1075</v>
      </c>
      <c r="E152" t="s">
        <v>64</v>
      </c>
      <c r="F152" s="1">
        <v>39092682.659999996</v>
      </c>
      <c r="G152" s="1">
        <v>879899</v>
      </c>
      <c r="H152" s="1">
        <v>30672143.379999999</v>
      </c>
      <c r="I152" s="1">
        <v>681739.96</v>
      </c>
      <c r="J152" s="2">
        <v>1</v>
      </c>
      <c r="K152" s="2">
        <v>1</v>
      </c>
    </row>
    <row r="153" spans="1:11" x14ac:dyDescent="0.25">
      <c r="A153" t="s">
        <v>114</v>
      </c>
      <c r="B153" s="3">
        <v>46267</v>
      </c>
      <c r="C153" t="s">
        <v>109</v>
      </c>
      <c r="D153">
        <v>1076</v>
      </c>
      <c r="E153" t="s">
        <v>65</v>
      </c>
      <c r="F153" s="1">
        <v>32313344.969999999</v>
      </c>
      <c r="H153" s="1">
        <v>25483658.609999999</v>
      </c>
    </row>
    <row r="154" spans="1:11" x14ac:dyDescent="0.25">
      <c r="A154" t="s">
        <v>114</v>
      </c>
      <c r="B154" s="3">
        <v>46267</v>
      </c>
      <c r="C154" t="s">
        <v>109</v>
      </c>
      <c r="D154">
        <v>1077</v>
      </c>
      <c r="E154" t="s">
        <v>66</v>
      </c>
      <c r="F154" s="1">
        <v>43300479.090000004</v>
      </c>
      <c r="G154" s="1">
        <v>657671.15</v>
      </c>
      <c r="H154" s="1">
        <v>34167323.32</v>
      </c>
      <c r="I154" s="1">
        <v>509559.25</v>
      </c>
      <c r="J154" s="2">
        <v>27</v>
      </c>
      <c r="K154" s="2">
        <v>2</v>
      </c>
    </row>
    <row r="155" spans="1:11" x14ac:dyDescent="0.25">
      <c r="A155" t="s">
        <v>114</v>
      </c>
      <c r="B155" s="3">
        <v>46267</v>
      </c>
      <c r="C155" t="s">
        <v>109</v>
      </c>
      <c r="D155">
        <v>1078</v>
      </c>
      <c r="E155" t="s">
        <v>67</v>
      </c>
      <c r="F155" s="1">
        <v>43374266.5</v>
      </c>
      <c r="G155" s="1">
        <v>224889.33</v>
      </c>
      <c r="H155" s="1">
        <v>33875319.579999998</v>
      </c>
      <c r="I155" s="1">
        <v>170717.61</v>
      </c>
      <c r="J155" s="2">
        <v>74.754999999999995</v>
      </c>
      <c r="K155" s="2">
        <v>1</v>
      </c>
    </row>
    <row r="156" spans="1:11" x14ac:dyDescent="0.25">
      <c r="A156" t="s">
        <v>114</v>
      </c>
      <c r="B156" s="3">
        <v>46267</v>
      </c>
      <c r="C156" t="s">
        <v>109</v>
      </c>
      <c r="D156">
        <v>1080</v>
      </c>
      <c r="E156" t="s">
        <v>68</v>
      </c>
      <c r="F156" s="1">
        <v>40489901.060000002</v>
      </c>
      <c r="G156" s="1">
        <v>1705247.13</v>
      </c>
      <c r="H156" s="1">
        <v>31638662.52</v>
      </c>
      <c r="I156" s="1">
        <v>1310018.96</v>
      </c>
      <c r="J156" s="2">
        <v>615.49900000000002</v>
      </c>
      <c r="K156" s="2">
        <v>20</v>
      </c>
    </row>
    <row r="157" spans="1:11" x14ac:dyDescent="0.25">
      <c r="A157" t="s">
        <v>114</v>
      </c>
      <c r="B157" s="3">
        <v>46267</v>
      </c>
      <c r="C157" t="s">
        <v>109</v>
      </c>
      <c r="D157">
        <v>1081</v>
      </c>
      <c r="E157" t="s">
        <v>69</v>
      </c>
      <c r="F157" s="1">
        <v>30882291.460000001</v>
      </c>
      <c r="H157" s="1">
        <v>24424474.809999999</v>
      </c>
    </row>
    <row r="158" spans="1:11" x14ac:dyDescent="0.25">
      <c r="A158" t="s">
        <v>114</v>
      </c>
      <c r="B158" s="3">
        <v>46267</v>
      </c>
      <c r="C158" t="s">
        <v>109</v>
      </c>
      <c r="D158">
        <v>1082</v>
      </c>
      <c r="E158" t="s">
        <v>70</v>
      </c>
      <c r="F158" s="1">
        <v>12590032.4</v>
      </c>
      <c r="H158" s="1">
        <v>9911756.2100000009</v>
      </c>
    </row>
    <row r="159" spans="1:11" x14ac:dyDescent="0.25">
      <c r="A159" t="s">
        <v>114</v>
      </c>
      <c r="B159" s="3">
        <v>46267</v>
      </c>
      <c r="C159" t="s">
        <v>109</v>
      </c>
      <c r="D159">
        <v>1084</v>
      </c>
      <c r="E159" t="s">
        <v>71</v>
      </c>
      <c r="F159" s="1">
        <v>12073410.9</v>
      </c>
      <c r="G159" s="1">
        <v>35999</v>
      </c>
      <c r="H159" s="1">
        <v>9473728.2799999993</v>
      </c>
      <c r="I159" s="1">
        <v>27891.79</v>
      </c>
      <c r="J159" s="2">
        <v>1</v>
      </c>
      <c r="K159" s="2">
        <v>1</v>
      </c>
    </row>
    <row r="160" spans="1:11" x14ac:dyDescent="0.25">
      <c r="A160" t="s">
        <v>114</v>
      </c>
      <c r="B160" s="3">
        <v>46267</v>
      </c>
      <c r="C160" t="s">
        <v>109</v>
      </c>
      <c r="D160">
        <v>1085</v>
      </c>
      <c r="E160" t="s">
        <v>72</v>
      </c>
      <c r="F160" s="1">
        <v>20239197.559999999</v>
      </c>
      <c r="G160" s="1">
        <v>2184497.5</v>
      </c>
      <c r="H160" s="1">
        <v>15807669.51</v>
      </c>
      <c r="I160" s="1">
        <v>1692534.25</v>
      </c>
      <c r="J160" s="2">
        <v>3</v>
      </c>
      <c r="K160" s="2">
        <v>3</v>
      </c>
    </row>
    <row r="161" spans="1:11" x14ac:dyDescent="0.25">
      <c r="A161" t="s">
        <v>114</v>
      </c>
      <c r="B161" s="3">
        <v>46267</v>
      </c>
      <c r="C161" t="s">
        <v>109</v>
      </c>
      <c r="D161">
        <v>1086</v>
      </c>
      <c r="E161" t="s">
        <v>73</v>
      </c>
      <c r="F161" s="1">
        <v>43269422.359999999</v>
      </c>
      <c r="H161" s="1">
        <v>33703894.810000002</v>
      </c>
    </row>
    <row r="162" spans="1:11" x14ac:dyDescent="0.25">
      <c r="A162" t="s">
        <v>114</v>
      </c>
      <c r="B162" s="3">
        <v>46267</v>
      </c>
      <c r="C162" t="s">
        <v>109</v>
      </c>
      <c r="D162">
        <v>1087</v>
      </c>
      <c r="E162" t="s">
        <v>74</v>
      </c>
      <c r="F162" s="1">
        <v>48296901.829999998</v>
      </c>
      <c r="G162" s="1">
        <v>1251123.71</v>
      </c>
      <c r="H162" s="1">
        <v>37985566.789999999</v>
      </c>
      <c r="I162" s="1">
        <v>973841.77</v>
      </c>
      <c r="J162" s="2">
        <v>412.34699999999998</v>
      </c>
      <c r="K162" s="2">
        <v>14</v>
      </c>
    </row>
    <row r="163" spans="1:11" x14ac:dyDescent="0.25">
      <c r="A163" t="s">
        <v>114</v>
      </c>
      <c r="B163" s="3">
        <v>46267</v>
      </c>
      <c r="C163" t="s">
        <v>109</v>
      </c>
      <c r="D163">
        <v>1088</v>
      </c>
      <c r="E163" t="s">
        <v>75</v>
      </c>
      <c r="F163" s="1">
        <v>29392055.239999998</v>
      </c>
      <c r="H163" s="1">
        <v>23883878.68</v>
      </c>
    </row>
    <row r="164" spans="1:11" x14ac:dyDescent="0.25">
      <c r="A164" t="s">
        <v>114</v>
      </c>
      <c r="B164" s="3">
        <v>46267</v>
      </c>
      <c r="C164" t="s">
        <v>109</v>
      </c>
      <c r="D164">
        <v>1092</v>
      </c>
      <c r="E164" t="s">
        <v>76</v>
      </c>
      <c r="F164" s="1">
        <v>29813503.25</v>
      </c>
      <c r="H164" s="1">
        <v>23321649.870000001</v>
      </c>
    </row>
    <row r="165" spans="1:11" x14ac:dyDescent="0.25">
      <c r="A165" t="s">
        <v>114</v>
      </c>
      <c r="B165" s="3">
        <v>46267</v>
      </c>
      <c r="C165" t="s">
        <v>109</v>
      </c>
      <c r="D165">
        <v>1093</v>
      </c>
      <c r="E165" t="s">
        <v>77</v>
      </c>
      <c r="F165" s="1">
        <v>50359325.039999999</v>
      </c>
      <c r="H165" s="1">
        <v>39753857.409999996</v>
      </c>
    </row>
    <row r="166" spans="1:11" x14ac:dyDescent="0.25">
      <c r="A166" t="s">
        <v>114</v>
      </c>
      <c r="B166" s="3">
        <v>46267</v>
      </c>
      <c r="C166" t="s">
        <v>109</v>
      </c>
      <c r="D166">
        <v>1096</v>
      </c>
      <c r="E166" t="s">
        <v>78</v>
      </c>
      <c r="F166" s="1">
        <v>34486261.109999999</v>
      </c>
      <c r="H166" s="1">
        <v>27146303.43</v>
      </c>
    </row>
    <row r="167" spans="1:11" x14ac:dyDescent="0.25">
      <c r="A167" t="s">
        <v>114</v>
      </c>
      <c r="B167" s="3">
        <v>46267</v>
      </c>
      <c r="C167" t="s">
        <v>109</v>
      </c>
      <c r="D167">
        <v>1097</v>
      </c>
      <c r="E167" t="s">
        <v>79</v>
      </c>
      <c r="F167" s="1">
        <v>30465950.07</v>
      </c>
      <c r="H167" s="1">
        <v>24408709.420000002</v>
      </c>
    </row>
    <row r="168" spans="1:11" x14ac:dyDescent="0.25">
      <c r="A168" t="s">
        <v>114</v>
      </c>
      <c r="B168" s="3">
        <v>46267</v>
      </c>
      <c r="C168" t="s">
        <v>109</v>
      </c>
      <c r="D168">
        <v>1098</v>
      </c>
      <c r="E168" t="s">
        <v>80</v>
      </c>
      <c r="F168" s="1">
        <v>22751245.609999999</v>
      </c>
      <c r="G168" s="1">
        <v>94129.7</v>
      </c>
      <c r="H168" s="1">
        <v>17755796.649999999</v>
      </c>
      <c r="I168" s="1">
        <v>73540.06</v>
      </c>
      <c r="J168" s="2">
        <v>34</v>
      </c>
      <c r="K168" s="2">
        <v>1</v>
      </c>
    </row>
    <row r="169" spans="1:11" x14ac:dyDescent="0.25">
      <c r="A169" t="s">
        <v>114</v>
      </c>
      <c r="B169" s="3">
        <v>46267</v>
      </c>
      <c r="C169" t="s">
        <v>109</v>
      </c>
      <c r="D169">
        <v>1099</v>
      </c>
      <c r="E169" t="s">
        <v>81</v>
      </c>
      <c r="F169" s="1">
        <v>35626360.109999999</v>
      </c>
      <c r="G169" s="1">
        <v>407997.69</v>
      </c>
      <c r="H169" s="1">
        <v>28624000.190000001</v>
      </c>
      <c r="I169" s="1">
        <v>316113.90999999997</v>
      </c>
      <c r="J169" s="2">
        <v>3</v>
      </c>
      <c r="K169" s="2">
        <v>2</v>
      </c>
    </row>
    <row r="170" spans="1:11" x14ac:dyDescent="0.25">
      <c r="A170" t="s">
        <v>114</v>
      </c>
      <c r="B170" s="3">
        <v>46267</v>
      </c>
      <c r="C170" t="s">
        <v>109</v>
      </c>
      <c r="D170">
        <v>1100</v>
      </c>
      <c r="E170" t="s">
        <v>82</v>
      </c>
      <c r="F170" s="1">
        <v>35710931.359999999</v>
      </c>
      <c r="H170" s="1">
        <v>28084069.949999999</v>
      </c>
    </row>
    <row r="171" spans="1:11" x14ac:dyDescent="0.25">
      <c r="A171" t="s">
        <v>114</v>
      </c>
      <c r="B171" s="3">
        <v>46267</v>
      </c>
      <c r="C171" t="s">
        <v>109</v>
      </c>
      <c r="D171">
        <v>1102</v>
      </c>
      <c r="E171" t="s">
        <v>107</v>
      </c>
      <c r="F171" s="1">
        <v>2384883.5299999998</v>
      </c>
      <c r="H171" s="1">
        <v>1870236.7</v>
      </c>
    </row>
    <row r="172" spans="1:11" x14ac:dyDescent="0.25">
      <c r="A172" t="s">
        <v>114</v>
      </c>
      <c r="B172" s="3">
        <v>46267</v>
      </c>
      <c r="C172" t="s">
        <v>109</v>
      </c>
      <c r="D172">
        <v>1103</v>
      </c>
      <c r="E172" t="s">
        <v>113</v>
      </c>
      <c r="F172" s="1">
        <v>4283521.84</v>
      </c>
      <c r="H172" s="1">
        <v>3323548.94</v>
      </c>
    </row>
    <row r="173" spans="1:11" x14ac:dyDescent="0.25">
      <c r="A173" t="s">
        <v>114</v>
      </c>
      <c r="B173" s="3">
        <v>46267</v>
      </c>
      <c r="C173" t="s">
        <v>109</v>
      </c>
      <c r="D173">
        <v>1106</v>
      </c>
      <c r="E173" t="s">
        <v>83</v>
      </c>
      <c r="F173" s="1">
        <v>18149841.219999999</v>
      </c>
      <c r="H173" s="1">
        <v>14296259.07</v>
      </c>
    </row>
    <row r="174" spans="1:11" x14ac:dyDescent="0.25">
      <c r="A174" t="s">
        <v>114</v>
      </c>
      <c r="B174" s="3">
        <v>46267</v>
      </c>
      <c r="C174" t="s">
        <v>109</v>
      </c>
      <c r="D174">
        <v>1108</v>
      </c>
      <c r="E174" t="s">
        <v>84</v>
      </c>
      <c r="F174" s="1">
        <v>42755698.100000001</v>
      </c>
      <c r="G174" s="1">
        <v>127647.6</v>
      </c>
      <c r="H174" s="1">
        <v>33658927.259999998</v>
      </c>
      <c r="I174" s="1">
        <v>100768.42</v>
      </c>
      <c r="J174" s="2">
        <v>18.347999999999999</v>
      </c>
      <c r="K174" s="2">
        <v>2</v>
      </c>
    </row>
    <row r="175" spans="1:11" x14ac:dyDescent="0.25">
      <c r="A175" t="s">
        <v>114</v>
      </c>
      <c r="B175" s="3">
        <v>46267</v>
      </c>
      <c r="C175" t="s">
        <v>109</v>
      </c>
      <c r="D175">
        <v>1109</v>
      </c>
      <c r="E175" t="s">
        <v>108</v>
      </c>
      <c r="F175" s="1">
        <v>3754431.98</v>
      </c>
      <c r="H175" s="1">
        <v>2931615.46</v>
      </c>
    </row>
    <row r="176" spans="1:11" x14ac:dyDescent="0.25">
      <c r="A176" t="s">
        <v>114</v>
      </c>
      <c r="B176" s="3">
        <v>46267</v>
      </c>
      <c r="C176" t="s">
        <v>109</v>
      </c>
      <c r="D176">
        <v>1110</v>
      </c>
      <c r="E176" t="s">
        <v>85</v>
      </c>
      <c r="F176" s="1">
        <v>21657766.399999999</v>
      </c>
      <c r="H176" s="1">
        <v>17017691.920000002</v>
      </c>
    </row>
    <row r="177" spans="1:11" x14ac:dyDescent="0.25">
      <c r="A177" t="s">
        <v>114</v>
      </c>
      <c r="B177" s="3">
        <v>46267</v>
      </c>
      <c r="C177" t="s">
        <v>109</v>
      </c>
      <c r="D177">
        <v>1111</v>
      </c>
      <c r="E177" t="s">
        <v>86</v>
      </c>
      <c r="F177" s="1">
        <v>24313152.199999999</v>
      </c>
      <c r="G177" s="1">
        <v>-115107.36</v>
      </c>
      <c r="H177" s="1">
        <v>19190956.760000002</v>
      </c>
      <c r="I177" s="1">
        <v>-102729.86</v>
      </c>
      <c r="J177" s="2">
        <v>0</v>
      </c>
      <c r="K177" s="2">
        <v>2</v>
      </c>
    </row>
    <row r="178" spans="1:11" x14ac:dyDescent="0.25">
      <c r="A178" t="s">
        <v>114</v>
      </c>
      <c r="B178" s="3">
        <v>46267</v>
      </c>
      <c r="C178" t="s">
        <v>109</v>
      </c>
      <c r="D178">
        <v>1114</v>
      </c>
      <c r="E178" t="s">
        <v>87</v>
      </c>
      <c r="F178" s="1">
        <v>31599116.629999999</v>
      </c>
      <c r="G178" s="1">
        <v>1419746.12</v>
      </c>
      <c r="H178" s="1">
        <v>24729316.379999999</v>
      </c>
      <c r="I178" s="1">
        <v>1100009.8999999999</v>
      </c>
      <c r="J178" s="2">
        <v>4</v>
      </c>
      <c r="K178" s="2">
        <v>3</v>
      </c>
    </row>
    <row r="179" spans="1:11" x14ac:dyDescent="0.25">
      <c r="A179" t="s">
        <v>114</v>
      </c>
      <c r="B179" s="3">
        <v>46267</v>
      </c>
      <c r="C179" t="s">
        <v>109</v>
      </c>
      <c r="D179">
        <v>1115</v>
      </c>
      <c r="E179" t="s">
        <v>88</v>
      </c>
      <c r="F179" s="1">
        <v>41154866.43</v>
      </c>
      <c r="G179" s="1">
        <v>1287779.2</v>
      </c>
      <c r="H179" s="1">
        <v>32540534.030000001</v>
      </c>
      <c r="I179" s="1">
        <v>991029.85</v>
      </c>
      <c r="J179" s="2">
        <v>193.62299999999999</v>
      </c>
      <c r="K179" s="2">
        <v>5</v>
      </c>
    </row>
    <row r="180" spans="1:11" x14ac:dyDescent="0.25">
      <c r="A180" t="s">
        <v>114</v>
      </c>
      <c r="B180" s="3">
        <v>46267</v>
      </c>
      <c r="C180" t="s">
        <v>109</v>
      </c>
      <c r="D180">
        <v>1116</v>
      </c>
      <c r="E180" t="s">
        <v>89</v>
      </c>
      <c r="F180" s="1">
        <v>25062527.149999999</v>
      </c>
      <c r="H180" s="1">
        <v>19679412.59</v>
      </c>
    </row>
    <row r="181" spans="1:11" x14ac:dyDescent="0.25">
      <c r="A181" t="s">
        <v>114</v>
      </c>
      <c r="B181" s="3">
        <v>46267</v>
      </c>
      <c r="C181" t="s">
        <v>109</v>
      </c>
      <c r="D181">
        <v>1119</v>
      </c>
      <c r="E181" t="s">
        <v>90</v>
      </c>
      <c r="F181" s="1">
        <v>27011219.920000002</v>
      </c>
      <c r="H181" s="1">
        <v>21283024.039999999</v>
      </c>
    </row>
    <row r="182" spans="1:11" x14ac:dyDescent="0.25">
      <c r="A182" t="s">
        <v>114</v>
      </c>
      <c r="B182" s="3">
        <v>46267</v>
      </c>
      <c r="C182" t="s">
        <v>109</v>
      </c>
      <c r="D182">
        <v>2997</v>
      </c>
      <c r="E182" t="s">
        <v>91</v>
      </c>
      <c r="F182" s="1">
        <v>152123677.53</v>
      </c>
      <c r="G182" s="1">
        <v>14170169.380000001</v>
      </c>
      <c r="H182" s="1">
        <v>121111823.72</v>
      </c>
      <c r="I182" s="1">
        <v>10898168.27</v>
      </c>
      <c r="J182" s="2">
        <v>3354.12</v>
      </c>
      <c r="K182" s="2">
        <v>107</v>
      </c>
    </row>
    <row r="183" spans="1:11" x14ac:dyDescent="0.25">
      <c r="A183" t="s">
        <v>114</v>
      </c>
      <c r="B183" s="3">
        <v>46267</v>
      </c>
      <c r="C183" t="s">
        <v>109</v>
      </c>
      <c r="D183">
        <v>2998</v>
      </c>
      <c r="E183" t="s">
        <v>92</v>
      </c>
      <c r="F183" s="1">
        <v>80802669.510000005</v>
      </c>
      <c r="G183" s="1">
        <v>7044376.6699999999</v>
      </c>
      <c r="H183" s="1">
        <v>63027623.619999997</v>
      </c>
      <c r="I183" s="1">
        <v>5308072.8899999997</v>
      </c>
      <c r="J183" s="2">
        <v>1975.64</v>
      </c>
      <c r="K183" s="2">
        <v>60</v>
      </c>
    </row>
    <row r="184" spans="1:11" x14ac:dyDescent="0.25">
      <c r="A184" t="s">
        <v>114</v>
      </c>
      <c r="B184" s="3">
        <v>46267</v>
      </c>
      <c r="C184" t="s">
        <v>109</v>
      </c>
      <c r="D184">
        <v>2999</v>
      </c>
      <c r="E184" t="s">
        <v>93</v>
      </c>
      <c r="F184" s="1">
        <v>86312685.609999999</v>
      </c>
      <c r="G184" s="1">
        <v>6788256.1900000004</v>
      </c>
      <c r="H184" s="1">
        <v>67518767.260000005</v>
      </c>
      <c r="I184" s="1">
        <v>5162233.8</v>
      </c>
      <c r="J184" s="2">
        <v>1930.162</v>
      </c>
      <c r="K184" s="2">
        <v>55</v>
      </c>
    </row>
    <row r="185" spans="1:11" x14ac:dyDescent="0.25">
      <c r="A185" t="s">
        <v>114</v>
      </c>
      <c r="B185" s="3">
        <v>46267</v>
      </c>
      <c r="C185" t="s">
        <v>109</v>
      </c>
      <c r="D185">
        <v>3601</v>
      </c>
      <c r="E185" t="s">
        <v>94</v>
      </c>
      <c r="F185" s="1">
        <v>103937487.77</v>
      </c>
      <c r="G185" s="1">
        <v>6992316.0099999998</v>
      </c>
      <c r="H185" s="1">
        <v>81493753.430000007</v>
      </c>
      <c r="I185" s="1">
        <v>5437683.1299999999</v>
      </c>
      <c r="J185" s="2">
        <v>2137.9969999999998</v>
      </c>
      <c r="K185" s="2">
        <v>63</v>
      </c>
    </row>
    <row r="186" spans="1:11" x14ac:dyDescent="0.25">
      <c r="A186" t="s">
        <v>114</v>
      </c>
      <c r="B186" s="3">
        <v>46267</v>
      </c>
      <c r="C186" t="s">
        <v>109</v>
      </c>
      <c r="D186">
        <v>3602</v>
      </c>
      <c r="E186" t="s">
        <v>95</v>
      </c>
      <c r="F186" s="1">
        <v>84322936.040000007</v>
      </c>
      <c r="G186" s="1">
        <v>2452943.54</v>
      </c>
      <c r="H186" s="1">
        <v>66225814.579999998</v>
      </c>
      <c r="I186" s="1">
        <v>1903495.61</v>
      </c>
      <c r="J186" s="2">
        <v>764.29399999999998</v>
      </c>
      <c r="K186" s="2">
        <v>25</v>
      </c>
    </row>
    <row r="187" spans="1:11" x14ac:dyDescent="0.25">
      <c r="A187" t="s">
        <v>114</v>
      </c>
      <c r="B187" s="3">
        <v>46267</v>
      </c>
      <c r="C187" t="s">
        <v>109</v>
      </c>
      <c r="D187">
        <v>3603</v>
      </c>
      <c r="E187" t="s">
        <v>96</v>
      </c>
      <c r="F187" s="1">
        <v>68626223.099999994</v>
      </c>
      <c r="G187" s="1">
        <v>3311010.83</v>
      </c>
      <c r="H187" s="1">
        <v>53753920.729999997</v>
      </c>
      <c r="I187" s="1">
        <v>2587620.96</v>
      </c>
      <c r="J187" s="2">
        <v>1059.605</v>
      </c>
      <c r="K187" s="2">
        <v>26</v>
      </c>
    </row>
    <row r="188" spans="1:11" x14ac:dyDescent="0.25">
      <c r="A188" t="s">
        <v>114</v>
      </c>
      <c r="B188" s="3">
        <v>46267</v>
      </c>
      <c r="C188" t="s">
        <v>109</v>
      </c>
      <c r="D188">
        <v>3604</v>
      </c>
      <c r="E188" t="s">
        <v>97</v>
      </c>
      <c r="F188" s="1">
        <v>65403000.850000001</v>
      </c>
      <c r="G188" s="1">
        <v>5329226.68</v>
      </c>
      <c r="H188" s="1">
        <v>51407634.840000004</v>
      </c>
      <c r="I188" s="1">
        <v>4135649.01</v>
      </c>
      <c r="J188" s="2">
        <v>1242.8979999999999</v>
      </c>
      <c r="K188" s="2">
        <v>34</v>
      </c>
    </row>
    <row r="189" spans="1:11" x14ac:dyDescent="0.25">
      <c r="A189" t="s">
        <v>114</v>
      </c>
      <c r="B189" s="3">
        <v>46267</v>
      </c>
      <c r="C189" t="s">
        <v>109</v>
      </c>
      <c r="D189">
        <v>3605</v>
      </c>
      <c r="E189" t="s">
        <v>98</v>
      </c>
      <c r="F189" s="1">
        <v>126786003.36</v>
      </c>
      <c r="G189" s="1">
        <v>9507827.8000000007</v>
      </c>
      <c r="H189" s="1">
        <v>99863414.200000003</v>
      </c>
      <c r="I189" s="1">
        <v>7310334.7400000002</v>
      </c>
      <c r="J189" s="2">
        <v>2192.2759999999998</v>
      </c>
      <c r="K189" s="2">
        <v>70</v>
      </c>
    </row>
    <row r="190" spans="1:11" x14ac:dyDescent="0.25">
      <c r="A190" t="s">
        <v>114</v>
      </c>
      <c r="B190" s="3">
        <v>46267</v>
      </c>
      <c r="C190" t="s">
        <v>109</v>
      </c>
      <c r="D190">
        <v>3606</v>
      </c>
      <c r="E190" t="s">
        <v>99</v>
      </c>
      <c r="F190" s="1">
        <v>70855216.359999999</v>
      </c>
      <c r="G190" s="1">
        <v>3325650.89</v>
      </c>
      <c r="H190" s="1">
        <v>55762672.939999998</v>
      </c>
      <c r="I190" s="1">
        <v>2574430.1</v>
      </c>
      <c r="J190" s="2">
        <v>1117.125</v>
      </c>
      <c r="K190" s="2">
        <v>33</v>
      </c>
    </row>
    <row r="191" spans="1:11" x14ac:dyDescent="0.25">
      <c r="A191" t="s">
        <v>114</v>
      </c>
      <c r="B191" s="3">
        <v>46267</v>
      </c>
      <c r="C191" t="s">
        <v>109</v>
      </c>
      <c r="D191">
        <v>3608</v>
      </c>
      <c r="E191" t="s">
        <v>100</v>
      </c>
      <c r="F191" s="1">
        <v>123138274.72</v>
      </c>
      <c r="G191" s="1">
        <v>3131592.31</v>
      </c>
      <c r="H191" s="1">
        <v>95866773.879999995</v>
      </c>
      <c r="I191" s="1">
        <v>2461887.0299999998</v>
      </c>
      <c r="J191" s="2">
        <v>904.00900000000001</v>
      </c>
      <c r="K191" s="2">
        <v>28</v>
      </c>
    </row>
    <row r="192" spans="1:11" x14ac:dyDescent="0.25">
      <c r="A192" t="s">
        <v>114</v>
      </c>
      <c r="B192" s="3">
        <v>46267</v>
      </c>
      <c r="C192" t="s">
        <v>109</v>
      </c>
      <c r="D192">
        <v>3613</v>
      </c>
      <c r="E192" t="s">
        <v>101</v>
      </c>
      <c r="F192" s="1">
        <v>93631379.540000007</v>
      </c>
      <c r="G192" s="1">
        <v>1835179</v>
      </c>
      <c r="H192" s="1">
        <v>73767443.950000003</v>
      </c>
      <c r="I192" s="1">
        <v>1412863.86</v>
      </c>
      <c r="J192" s="2">
        <v>531.54899999999998</v>
      </c>
      <c r="K192" s="2">
        <v>26</v>
      </c>
    </row>
    <row r="193" spans="1:11" x14ac:dyDescent="0.25">
      <c r="A193" t="s">
        <v>114</v>
      </c>
      <c r="B193" s="3">
        <v>46267</v>
      </c>
      <c r="C193" t="s">
        <v>109</v>
      </c>
      <c r="D193">
        <v>4001</v>
      </c>
      <c r="E193" t="s">
        <v>102</v>
      </c>
      <c r="F193" s="1">
        <v>16151307.039999999</v>
      </c>
      <c r="G193" s="1">
        <v>103306.95</v>
      </c>
      <c r="H193" s="1">
        <v>12696613.65</v>
      </c>
      <c r="I193" s="1">
        <v>83554.039999999994</v>
      </c>
      <c r="J193" s="2">
        <v>54</v>
      </c>
      <c r="K193" s="2">
        <v>2</v>
      </c>
    </row>
    <row r="194" spans="1:11" x14ac:dyDescent="0.25">
      <c r="A194" t="s">
        <v>114</v>
      </c>
      <c r="B194" s="3">
        <v>46268</v>
      </c>
      <c r="C194" t="s">
        <v>110</v>
      </c>
      <c r="D194">
        <v>1002</v>
      </c>
      <c r="E194" t="s">
        <v>11</v>
      </c>
      <c r="F194" s="1">
        <v>52867572.420000002</v>
      </c>
      <c r="G194" s="1">
        <v>3454785.72</v>
      </c>
      <c r="H194" s="1">
        <v>41239010.490000002</v>
      </c>
      <c r="I194" s="1">
        <v>2673002.5699999998</v>
      </c>
      <c r="J194" s="2">
        <v>1858.9090000000001</v>
      </c>
      <c r="K194" s="2">
        <v>29</v>
      </c>
    </row>
    <row r="195" spans="1:11" x14ac:dyDescent="0.25">
      <c r="A195" t="s">
        <v>114</v>
      </c>
      <c r="B195" s="3">
        <v>46268</v>
      </c>
      <c r="C195" t="s">
        <v>110</v>
      </c>
      <c r="D195">
        <v>1003</v>
      </c>
      <c r="E195" t="s">
        <v>12</v>
      </c>
      <c r="F195" s="1">
        <v>71616800.319999993</v>
      </c>
      <c r="G195" s="1">
        <v>4207993.97</v>
      </c>
      <c r="H195" s="1">
        <v>56446225.140000001</v>
      </c>
      <c r="I195" s="1">
        <v>3248367.97</v>
      </c>
      <c r="J195" s="2">
        <v>674.50400000000002</v>
      </c>
      <c r="K195" s="2">
        <v>32</v>
      </c>
    </row>
    <row r="196" spans="1:11" x14ac:dyDescent="0.25">
      <c r="A196" t="s">
        <v>114</v>
      </c>
      <c r="B196" s="3">
        <v>46268</v>
      </c>
      <c r="C196" t="s">
        <v>110</v>
      </c>
      <c r="D196">
        <v>1004</v>
      </c>
      <c r="E196" t="s">
        <v>13</v>
      </c>
      <c r="F196" s="1">
        <v>75689142.719999999</v>
      </c>
      <c r="G196" s="1">
        <v>5841074.46</v>
      </c>
      <c r="H196" s="1">
        <v>59487880.509999998</v>
      </c>
      <c r="I196" s="1">
        <v>4516035.8099999996</v>
      </c>
      <c r="J196" s="2">
        <v>1911.521</v>
      </c>
      <c r="K196" s="2">
        <v>62</v>
      </c>
    </row>
    <row r="197" spans="1:11" x14ac:dyDescent="0.25">
      <c r="A197" t="s">
        <v>114</v>
      </c>
      <c r="B197" s="3">
        <v>46268</v>
      </c>
      <c r="C197" t="s">
        <v>110</v>
      </c>
      <c r="D197">
        <v>1005</v>
      </c>
      <c r="E197" t="s">
        <v>14</v>
      </c>
      <c r="F197" s="1">
        <v>52408510.509999998</v>
      </c>
      <c r="G197" s="1">
        <v>15998</v>
      </c>
      <c r="H197" s="1">
        <v>41065222.549999997</v>
      </c>
      <c r="I197" s="1">
        <v>12395.15</v>
      </c>
      <c r="J197" s="2">
        <v>2</v>
      </c>
      <c r="K197" s="2">
        <v>1</v>
      </c>
    </row>
    <row r="198" spans="1:11" x14ac:dyDescent="0.25">
      <c r="A198" t="s">
        <v>114</v>
      </c>
      <c r="B198" s="3">
        <v>46268</v>
      </c>
      <c r="C198" t="s">
        <v>110</v>
      </c>
      <c r="D198">
        <v>1006</v>
      </c>
      <c r="E198" t="s">
        <v>15</v>
      </c>
      <c r="F198" s="1">
        <v>55848470.740000002</v>
      </c>
      <c r="G198" s="1">
        <v>2366995.1800000002</v>
      </c>
      <c r="H198" s="1">
        <v>43777081.409999996</v>
      </c>
      <c r="I198" s="1">
        <v>1833347.08</v>
      </c>
      <c r="J198" s="2">
        <v>362.54599999999999</v>
      </c>
      <c r="K198" s="2">
        <v>26</v>
      </c>
    </row>
    <row r="199" spans="1:11" x14ac:dyDescent="0.25">
      <c r="A199" t="s">
        <v>114</v>
      </c>
      <c r="B199" s="3">
        <v>46268</v>
      </c>
      <c r="C199" t="s">
        <v>110</v>
      </c>
      <c r="D199">
        <v>1007</v>
      </c>
      <c r="E199" t="s">
        <v>16</v>
      </c>
      <c r="F199" s="1">
        <v>92113618.560000002</v>
      </c>
      <c r="G199" s="1">
        <v>930500.6</v>
      </c>
      <c r="H199" s="1">
        <v>72586402.670000002</v>
      </c>
      <c r="I199" s="1">
        <v>706620.77</v>
      </c>
      <c r="J199" s="2">
        <v>52</v>
      </c>
      <c r="K199" s="2">
        <v>2</v>
      </c>
    </row>
    <row r="200" spans="1:11" x14ac:dyDescent="0.25">
      <c r="A200" t="s">
        <v>114</v>
      </c>
      <c r="B200" s="3">
        <v>46268</v>
      </c>
      <c r="C200" t="s">
        <v>110</v>
      </c>
      <c r="D200">
        <v>1008</v>
      </c>
      <c r="E200" t="s">
        <v>17</v>
      </c>
      <c r="F200" s="1">
        <v>76323246.530000001</v>
      </c>
      <c r="G200" s="1">
        <v>2303084.9300000002</v>
      </c>
      <c r="H200" s="1">
        <v>59619640.5</v>
      </c>
      <c r="I200" s="1">
        <v>1716260.71</v>
      </c>
      <c r="J200" s="2">
        <v>468.82600000000002</v>
      </c>
      <c r="K200" s="2">
        <v>18</v>
      </c>
    </row>
    <row r="201" spans="1:11" x14ac:dyDescent="0.25">
      <c r="A201" t="s">
        <v>114</v>
      </c>
      <c r="B201" s="3">
        <v>46268</v>
      </c>
      <c r="C201" t="s">
        <v>110</v>
      </c>
      <c r="D201">
        <v>1010</v>
      </c>
      <c r="E201" t="s">
        <v>18</v>
      </c>
      <c r="F201" s="1">
        <v>45049316.5</v>
      </c>
      <c r="H201" s="1">
        <v>35323442.420000002</v>
      </c>
    </row>
    <row r="202" spans="1:11" x14ac:dyDescent="0.25">
      <c r="A202" t="s">
        <v>114</v>
      </c>
      <c r="B202" s="3">
        <v>46268</v>
      </c>
      <c r="C202" t="s">
        <v>110</v>
      </c>
      <c r="D202">
        <v>1011</v>
      </c>
      <c r="E202" t="s">
        <v>19</v>
      </c>
      <c r="F202" s="1">
        <v>49299766.359999999</v>
      </c>
      <c r="G202" s="1">
        <v>1292985.05</v>
      </c>
      <c r="H202" s="1">
        <v>38721484.840000004</v>
      </c>
      <c r="I202" s="1">
        <v>1001815.89</v>
      </c>
      <c r="J202" s="2">
        <v>94.233999999999995</v>
      </c>
      <c r="K202" s="2">
        <v>8</v>
      </c>
    </row>
    <row r="203" spans="1:11" x14ac:dyDescent="0.25">
      <c r="A203" t="s">
        <v>114</v>
      </c>
      <c r="B203" s="3">
        <v>46268</v>
      </c>
      <c r="C203" t="s">
        <v>110</v>
      </c>
      <c r="D203">
        <v>1012</v>
      </c>
      <c r="E203" t="s">
        <v>20</v>
      </c>
      <c r="F203" s="1">
        <v>62043233.509999998</v>
      </c>
      <c r="G203" s="1">
        <v>282409.98</v>
      </c>
      <c r="H203" s="1">
        <v>48438153.939999998</v>
      </c>
      <c r="I203" s="1">
        <v>218809.19</v>
      </c>
      <c r="J203" s="2">
        <v>169</v>
      </c>
      <c r="K203" s="2">
        <v>8</v>
      </c>
    </row>
    <row r="204" spans="1:11" x14ac:dyDescent="0.25">
      <c r="A204" t="s">
        <v>114</v>
      </c>
      <c r="B204" s="3">
        <v>46268</v>
      </c>
      <c r="C204" t="s">
        <v>110</v>
      </c>
      <c r="D204">
        <v>1013</v>
      </c>
      <c r="E204" t="s">
        <v>21</v>
      </c>
      <c r="F204" s="1">
        <v>57953572.18</v>
      </c>
      <c r="H204" s="1">
        <v>45395617.149999999</v>
      </c>
    </row>
    <row r="205" spans="1:11" x14ac:dyDescent="0.25">
      <c r="A205" t="s">
        <v>114</v>
      </c>
      <c r="B205" s="3">
        <v>46268</v>
      </c>
      <c r="C205" t="s">
        <v>110</v>
      </c>
      <c r="D205">
        <v>1014</v>
      </c>
      <c r="E205" t="s">
        <v>22</v>
      </c>
      <c r="F205" s="1">
        <v>44964176.969999999</v>
      </c>
      <c r="G205" s="1">
        <v>3471898.86</v>
      </c>
      <c r="H205" s="1">
        <v>34887901.140000001</v>
      </c>
      <c r="I205" s="1">
        <v>2555049.4300000002</v>
      </c>
      <c r="J205" s="2">
        <v>493.47699999999998</v>
      </c>
      <c r="K205" s="2">
        <v>17</v>
      </c>
    </row>
    <row r="206" spans="1:11" x14ac:dyDescent="0.25">
      <c r="A206" t="s">
        <v>114</v>
      </c>
      <c r="B206" s="3">
        <v>46268</v>
      </c>
      <c r="C206" t="s">
        <v>110</v>
      </c>
      <c r="D206">
        <v>1015</v>
      </c>
      <c r="E206" t="s">
        <v>23</v>
      </c>
      <c r="F206" s="1">
        <v>38499392.299999997</v>
      </c>
      <c r="H206" s="1">
        <v>30172166.550000001</v>
      </c>
    </row>
    <row r="207" spans="1:11" x14ac:dyDescent="0.25">
      <c r="A207" t="s">
        <v>114</v>
      </c>
      <c r="B207" s="3">
        <v>46268</v>
      </c>
      <c r="C207" t="s">
        <v>110</v>
      </c>
      <c r="D207">
        <v>1016</v>
      </c>
      <c r="E207" t="s">
        <v>24</v>
      </c>
      <c r="F207" s="1">
        <v>67324067.140000001</v>
      </c>
      <c r="H207" s="1">
        <v>52597498.399999999</v>
      </c>
    </row>
    <row r="208" spans="1:11" x14ac:dyDescent="0.25">
      <c r="A208" t="s">
        <v>114</v>
      </c>
      <c r="B208" s="3">
        <v>46268</v>
      </c>
      <c r="C208" t="s">
        <v>110</v>
      </c>
      <c r="D208">
        <v>1017</v>
      </c>
      <c r="E208" t="s">
        <v>25</v>
      </c>
      <c r="F208" s="1">
        <v>52379556.859999999</v>
      </c>
      <c r="G208" s="1">
        <v>1199999</v>
      </c>
      <c r="H208" s="1">
        <v>40747051.060000002</v>
      </c>
      <c r="I208" s="1">
        <v>929751.32</v>
      </c>
      <c r="J208" s="2">
        <v>1</v>
      </c>
      <c r="K208" s="2">
        <v>1</v>
      </c>
    </row>
    <row r="209" spans="1:11" x14ac:dyDescent="0.25">
      <c r="A209" t="s">
        <v>114</v>
      </c>
      <c r="B209" s="3">
        <v>46268</v>
      </c>
      <c r="C209" t="s">
        <v>110</v>
      </c>
      <c r="D209">
        <v>1018</v>
      </c>
      <c r="E209" t="s">
        <v>26</v>
      </c>
      <c r="F209" s="1">
        <v>42566728.439999998</v>
      </c>
      <c r="H209" s="1">
        <v>33350589.82</v>
      </c>
    </row>
    <row r="210" spans="1:11" x14ac:dyDescent="0.25">
      <c r="A210" t="s">
        <v>114</v>
      </c>
      <c r="B210" s="3">
        <v>46268</v>
      </c>
      <c r="C210" t="s">
        <v>110</v>
      </c>
      <c r="D210">
        <v>1020</v>
      </c>
      <c r="E210" t="s">
        <v>27</v>
      </c>
      <c r="F210" s="1">
        <v>56623689.520000003</v>
      </c>
      <c r="G210" s="1">
        <v>6174715.9199999999</v>
      </c>
      <c r="H210" s="1">
        <v>44496231.439999998</v>
      </c>
      <c r="I210" s="1">
        <v>4800564.0999999996</v>
      </c>
      <c r="J210" s="2">
        <v>984.08600000000001</v>
      </c>
      <c r="K210" s="2">
        <v>31</v>
      </c>
    </row>
    <row r="211" spans="1:11" x14ac:dyDescent="0.25">
      <c r="A211" t="s">
        <v>114</v>
      </c>
      <c r="B211" s="3">
        <v>46268</v>
      </c>
      <c r="C211" t="s">
        <v>110</v>
      </c>
      <c r="D211">
        <v>1021</v>
      </c>
      <c r="E211" t="s">
        <v>28</v>
      </c>
      <c r="F211" s="1">
        <v>68045528.689999998</v>
      </c>
      <c r="H211" s="1">
        <v>53103040.109999999</v>
      </c>
    </row>
    <row r="212" spans="1:11" x14ac:dyDescent="0.25">
      <c r="A212" t="s">
        <v>114</v>
      </c>
      <c r="B212" s="3">
        <v>46268</v>
      </c>
      <c r="C212" t="s">
        <v>110</v>
      </c>
      <c r="D212">
        <v>1022</v>
      </c>
      <c r="E212" t="s">
        <v>29</v>
      </c>
      <c r="F212" s="1">
        <v>63013315.960000001</v>
      </c>
      <c r="G212" s="1">
        <v>174773.63</v>
      </c>
      <c r="H212" s="1">
        <v>50008143.909999996</v>
      </c>
      <c r="I212" s="1">
        <v>134944.41</v>
      </c>
      <c r="J212" s="2">
        <v>59.954999999999998</v>
      </c>
      <c r="K212" s="2">
        <v>4</v>
      </c>
    </row>
    <row r="213" spans="1:11" x14ac:dyDescent="0.25">
      <c r="A213" t="s">
        <v>114</v>
      </c>
      <c r="B213" s="3">
        <v>46268</v>
      </c>
      <c r="C213" t="s">
        <v>110</v>
      </c>
      <c r="D213">
        <v>1023</v>
      </c>
      <c r="E213" t="s">
        <v>30</v>
      </c>
      <c r="F213" s="1">
        <v>45508548.670000002</v>
      </c>
      <c r="H213" s="1">
        <v>35646772.210000001</v>
      </c>
    </row>
    <row r="214" spans="1:11" x14ac:dyDescent="0.25">
      <c r="A214" t="s">
        <v>114</v>
      </c>
      <c r="B214" s="3">
        <v>46268</v>
      </c>
      <c r="C214" t="s">
        <v>110</v>
      </c>
      <c r="D214">
        <v>1024</v>
      </c>
      <c r="E214" t="s">
        <v>31</v>
      </c>
      <c r="F214" s="1">
        <v>69935004.370000005</v>
      </c>
      <c r="G214" s="1">
        <v>2423970.5299999998</v>
      </c>
      <c r="H214" s="1">
        <v>54722074.700000003</v>
      </c>
      <c r="I214" s="1">
        <v>1908144.1</v>
      </c>
      <c r="J214" s="2">
        <v>620.05999999999995</v>
      </c>
      <c r="K214" s="2">
        <v>28</v>
      </c>
    </row>
    <row r="215" spans="1:11" x14ac:dyDescent="0.25">
      <c r="A215" t="s">
        <v>114</v>
      </c>
      <c r="B215" s="3">
        <v>46268</v>
      </c>
      <c r="C215" t="s">
        <v>110</v>
      </c>
      <c r="D215">
        <v>1026</v>
      </c>
      <c r="E215" t="s">
        <v>32</v>
      </c>
      <c r="F215" s="1">
        <v>42868240.07</v>
      </c>
      <c r="G215" s="1">
        <v>108013.2</v>
      </c>
      <c r="H215" s="1">
        <v>33780070.539999999</v>
      </c>
      <c r="I215" s="1">
        <v>79813.87</v>
      </c>
      <c r="J215" s="2">
        <v>29</v>
      </c>
      <c r="K215" s="2">
        <v>2</v>
      </c>
    </row>
    <row r="216" spans="1:11" x14ac:dyDescent="0.25">
      <c r="A216" t="s">
        <v>114</v>
      </c>
      <c r="B216" s="3">
        <v>46268</v>
      </c>
      <c r="C216" t="s">
        <v>110</v>
      </c>
      <c r="D216">
        <v>1027</v>
      </c>
      <c r="E216" t="s">
        <v>33</v>
      </c>
      <c r="F216" s="1">
        <v>18407060.379999999</v>
      </c>
      <c r="H216" s="1">
        <v>14503684.67</v>
      </c>
    </row>
    <row r="217" spans="1:11" x14ac:dyDescent="0.25">
      <c r="A217" t="s">
        <v>114</v>
      </c>
      <c r="B217" s="3">
        <v>46268</v>
      </c>
      <c r="C217" t="s">
        <v>110</v>
      </c>
      <c r="D217">
        <v>1028</v>
      </c>
      <c r="E217" t="s">
        <v>34</v>
      </c>
      <c r="F217" s="1">
        <v>47160196.189999998</v>
      </c>
      <c r="H217" s="1">
        <v>37075777.689999998</v>
      </c>
    </row>
    <row r="218" spans="1:11" x14ac:dyDescent="0.25">
      <c r="A218" t="s">
        <v>114</v>
      </c>
      <c r="B218" s="3">
        <v>46268</v>
      </c>
      <c r="C218" t="s">
        <v>110</v>
      </c>
      <c r="D218">
        <v>1029</v>
      </c>
      <c r="E218" t="s">
        <v>35</v>
      </c>
      <c r="F218" s="1">
        <v>31524240.07</v>
      </c>
      <c r="H218" s="1">
        <v>24700426.260000002</v>
      </c>
    </row>
    <row r="219" spans="1:11" x14ac:dyDescent="0.25">
      <c r="A219" t="s">
        <v>114</v>
      </c>
      <c r="B219" s="3">
        <v>46268</v>
      </c>
      <c r="C219" t="s">
        <v>110</v>
      </c>
      <c r="D219">
        <v>1030</v>
      </c>
      <c r="E219" t="s">
        <v>36</v>
      </c>
      <c r="F219" s="1">
        <v>17040632.460000001</v>
      </c>
      <c r="H219" s="1">
        <v>13436203.560000001</v>
      </c>
    </row>
    <row r="220" spans="1:11" x14ac:dyDescent="0.25">
      <c r="A220" t="s">
        <v>114</v>
      </c>
      <c r="B220" s="3">
        <v>46268</v>
      </c>
      <c r="C220" t="s">
        <v>110</v>
      </c>
      <c r="D220">
        <v>1031</v>
      </c>
      <c r="E220" t="s">
        <v>37</v>
      </c>
      <c r="F220" s="1">
        <v>58894371.409999996</v>
      </c>
      <c r="G220" s="1">
        <v>669549.37</v>
      </c>
      <c r="H220" s="1">
        <v>46510818.210000001</v>
      </c>
      <c r="I220" s="1">
        <v>532933.99</v>
      </c>
      <c r="J220" s="2">
        <v>212.46799999999999</v>
      </c>
      <c r="K220" s="2">
        <v>7</v>
      </c>
    </row>
    <row r="221" spans="1:11" x14ac:dyDescent="0.25">
      <c r="A221" t="s">
        <v>114</v>
      </c>
      <c r="B221" s="3">
        <v>46268</v>
      </c>
      <c r="C221" t="s">
        <v>110</v>
      </c>
      <c r="D221">
        <v>1032</v>
      </c>
      <c r="E221" t="s">
        <v>38</v>
      </c>
      <c r="F221" s="1">
        <v>57454377.469999999</v>
      </c>
      <c r="H221" s="1">
        <v>45057124.369999997</v>
      </c>
    </row>
    <row r="222" spans="1:11" x14ac:dyDescent="0.25">
      <c r="A222" t="s">
        <v>114</v>
      </c>
      <c r="B222" s="3">
        <v>46268</v>
      </c>
      <c r="C222" t="s">
        <v>110</v>
      </c>
      <c r="D222">
        <v>1033</v>
      </c>
      <c r="E222" t="s">
        <v>39</v>
      </c>
      <c r="F222" s="1">
        <v>32228867.170000002</v>
      </c>
      <c r="G222" s="1">
        <v>655364.99</v>
      </c>
      <c r="H222" s="1">
        <v>25283658.82</v>
      </c>
      <c r="I222" s="1">
        <v>507772.47</v>
      </c>
      <c r="J222" s="2">
        <v>4</v>
      </c>
      <c r="K222" s="2">
        <v>2</v>
      </c>
    </row>
    <row r="223" spans="1:11" x14ac:dyDescent="0.25">
      <c r="A223" t="s">
        <v>114</v>
      </c>
      <c r="B223" s="3">
        <v>46268</v>
      </c>
      <c r="C223" t="s">
        <v>110</v>
      </c>
      <c r="D223">
        <v>1035</v>
      </c>
      <c r="E223" t="s">
        <v>40</v>
      </c>
      <c r="F223" s="1">
        <v>33562619.039999999</v>
      </c>
      <c r="G223" s="1">
        <v>818651.25</v>
      </c>
      <c r="H223" s="1">
        <v>26302682.82</v>
      </c>
      <c r="I223" s="1">
        <v>628463.1</v>
      </c>
      <c r="J223" s="2">
        <v>354.904</v>
      </c>
      <c r="K223" s="2">
        <v>20</v>
      </c>
    </row>
    <row r="224" spans="1:11" x14ac:dyDescent="0.25">
      <c r="A224" t="s">
        <v>114</v>
      </c>
      <c r="B224" s="3">
        <v>46268</v>
      </c>
      <c r="C224" t="s">
        <v>110</v>
      </c>
      <c r="D224">
        <v>1036</v>
      </c>
      <c r="E224" t="s">
        <v>41</v>
      </c>
      <c r="F224" s="1">
        <v>13396119.800000001</v>
      </c>
      <c r="H224" s="1">
        <v>10537621.949999999</v>
      </c>
    </row>
    <row r="225" spans="1:11" x14ac:dyDescent="0.25">
      <c r="A225" t="s">
        <v>114</v>
      </c>
      <c r="B225" s="3">
        <v>46268</v>
      </c>
      <c r="C225" t="s">
        <v>110</v>
      </c>
      <c r="D225">
        <v>1038</v>
      </c>
      <c r="E225" t="s">
        <v>42</v>
      </c>
      <c r="F225" s="1">
        <v>66677726.560000002</v>
      </c>
      <c r="G225" s="1">
        <v>882344.92</v>
      </c>
      <c r="H225" s="1">
        <v>52185494.649999999</v>
      </c>
      <c r="I225" s="1">
        <v>685297.52</v>
      </c>
      <c r="J225" s="2">
        <v>296.3</v>
      </c>
      <c r="K225" s="2">
        <v>13</v>
      </c>
    </row>
    <row r="226" spans="1:11" x14ac:dyDescent="0.25">
      <c r="A226" t="s">
        <v>114</v>
      </c>
      <c r="B226" s="3">
        <v>46268</v>
      </c>
      <c r="C226" t="s">
        <v>110</v>
      </c>
      <c r="D226">
        <v>1039</v>
      </c>
      <c r="E226" t="s">
        <v>43</v>
      </c>
      <c r="F226" s="1">
        <v>55862660.049999997</v>
      </c>
      <c r="H226" s="1">
        <v>43768838.850000001</v>
      </c>
    </row>
    <row r="227" spans="1:11" x14ac:dyDescent="0.25">
      <c r="A227" t="s">
        <v>114</v>
      </c>
      <c r="B227" s="3">
        <v>46268</v>
      </c>
      <c r="C227" t="s">
        <v>110</v>
      </c>
      <c r="D227">
        <v>1042</v>
      </c>
      <c r="E227" t="s">
        <v>44</v>
      </c>
      <c r="F227" s="1">
        <v>42092348.82</v>
      </c>
      <c r="G227" s="1">
        <v>93606.42</v>
      </c>
      <c r="H227" s="1">
        <v>33100420.379999999</v>
      </c>
      <c r="I227" s="1">
        <v>74440.41</v>
      </c>
      <c r="J227" s="2">
        <v>57.201999999999998</v>
      </c>
      <c r="K227" s="2">
        <v>2</v>
      </c>
    </row>
    <row r="228" spans="1:11" x14ac:dyDescent="0.25">
      <c r="A228" t="s">
        <v>114</v>
      </c>
      <c r="B228" s="3">
        <v>46268</v>
      </c>
      <c r="C228" t="s">
        <v>110</v>
      </c>
      <c r="D228">
        <v>1043</v>
      </c>
      <c r="E228" t="s">
        <v>45</v>
      </c>
      <c r="F228" s="1">
        <v>38281072.479999997</v>
      </c>
      <c r="H228" s="1">
        <v>29890301.940000001</v>
      </c>
    </row>
    <row r="229" spans="1:11" x14ac:dyDescent="0.25">
      <c r="A229" t="s">
        <v>114</v>
      </c>
      <c r="B229" s="3">
        <v>46268</v>
      </c>
      <c r="C229" t="s">
        <v>110</v>
      </c>
      <c r="D229">
        <v>1044</v>
      </c>
      <c r="E229" t="s">
        <v>46</v>
      </c>
      <c r="F229" s="1">
        <v>16875316.800000001</v>
      </c>
      <c r="H229" s="1">
        <v>13218339.58</v>
      </c>
    </row>
    <row r="230" spans="1:11" x14ac:dyDescent="0.25">
      <c r="A230" t="s">
        <v>114</v>
      </c>
      <c r="B230" s="3">
        <v>46268</v>
      </c>
      <c r="C230" t="s">
        <v>110</v>
      </c>
      <c r="D230">
        <v>1045</v>
      </c>
      <c r="E230" t="s">
        <v>47</v>
      </c>
      <c r="F230" s="1">
        <v>13623355.57</v>
      </c>
      <c r="H230" s="1">
        <v>10721743.41</v>
      </c>
    </row>
    <row r="231" spans="1:11" x14ac:dyDescent="0.25">
      <c r="A231" t="s">
        <v>114</v>
      </c>
      <c r="B231" s="3">
        <v>46268</v>
      </c>
      <c r="C231" t="s">
        <v>110</v>
      </c>
      <c r="D231">
        <v>1046</v>
      </c>
      <c r="E231" t="s">
        <v>48</v>
      </c>
      <c r="F231" s="1">
        <v>18204759.75</v>
      </c>
      <c r="H231" s="1">
        <v>14254359.08</v>
      </c>
    </row>
    <row r="232" spans="1:11" x14ac:dyDescent="0.25">
      <c r="A232" t="s">
        <v>114</v>
      </c>
      <c r="B232" s="3">
        <v>46268</v>
      </c>
      <c r="C232" t="s">
        <v>110</v>
      </c>
      <c r="D232">
        <v>1050</v>
      </c>
      <c r="E232" t="s">
        <v>49</v>
      </c>
      <c r="F232" s="1">
        <v>36238281.850000001</v>
      </c>
      <c r="H232" s="1">
        <v>28253764.359999999</v>
      </c>
    </row>
    <row r="233" spans="1:11" x14ac:dyDescent="0.25">
      <c r="A233" t="s">
        <v>114</v>
      </c>
      <c r="B233" s="3">
        <v>46268</v>
      </c>
      <c r="C233" t="s">
        <v>110</v>
      </c>
      <c r="D233">
        <v>1051</v>
      </c>
      <c r="E233" t="s">
        <v>50</v>
      </c>
      <c r="F233" s="1">
        <v>55709428.329999998</v>
      </c>
      <c r="G233" s="1">
        <v>210605.54</v>
      </c>
      <c r="H233" s="1">
        <v>44297346.920000002</v>
      </c>
      <c r="I233" s="1">
        <v>167444.38</v>
      </c>
      <c r="J233" s="2">
        <v>111</v>
      </c>
      <c r="K233" s="2">
        <v>4</v>
      </c>
    </row>
    <row r="234" spans="1:11" x14ac:dyDescent="0.25">
      <c r="A234" t="s">
        <v>114</v>
      </c>
      <c r="B234" s="3">
        <v>46268</v>
      </c>
      <c r="C234" t="s">
        <v>110</v>
      </c>
      <c r="D234">
        <v>1052</v>
      </c>
      <c r="E234" t="s">
        <v>51</v>
      </c>
      <c r="F234" s="1">
        <v>99015340.010000005</v>
      </c>
      <c r="H234" s="1">
        <v>77139960.75</v>
      </c>
    </row>
    <row r="235" spans="1:11" x14ac:dyDescent="0.25">
      <c r="A235" t="s">
        <v>114</v>
      </c>
      <c r="B235" s="3">
        <v>46268</v>
      </c>
      <c r="C235" t="s">
        <v>110</v>
      </c>
      <c r="D235">
        <v>1053</v>
      </c>
      <c r="E235" t="s">
        <v>52</v>
      </c>
      <c r="F235" s="1">
        <v>54203765.270000003</v>
      </c>
      <c r="H235" s="1">
        <v>42670392.75</v>
      </c>
    </row>
    <row r="236" spans="1:11" x14ac:dyDescent="0.25">
      <c r="A236" t="s">
        <v>114</v>
      </c>
      <c r="B236" s="3">
        <v>46268</v>
      </c>
      <c r="C236" t="s">
        <v>110</v>
      </c>
      <c r="D236">
        <v>1054</v>
      </c>
      <c r="E236" t="s">
        <v>53</v>
      </c>
      <c r="F236" s="1">
        <v>53543019.909999996</v>
      </c>
      <c r="G236" s="1">
        <v>1366299.42</v>
      </c>
      <c r="H236" s="1">
        <v>41616193.210000001</v>
      </c>
      <c r="I236" s="1">
        <v>1067920.05</v>
      </c>
      <c r="J236" s="2">
        <v>589.14</v>
      </c>
      <c r="K236" s="2">
        <v>22</v>
      </c>
    </row>
    <row r="237" spans="1:11" x14ac:dyDescent="0.25">
      <c r="A237" t="s">
        <v>114</v>
      </c>
      <c r="B237" s="3">
        <v>46268</v>
      </c>
      <c r="C237" t="s">
        <v>110</v>
      </c>
      <c r="D237">
        <v>1055</v>
      </c>
      <c r="E237" t="s">
        <v>54</v>
      </c>
      <c r="F237" s="1">
        <v>37812437.43</v>
      </c>
      <c r="G237" s="1">
        <v>308817.65000000002</v>
      </c>
      <c r="H237" s="1">
        <v>29704962.219999999</v>
      </c>
      <c r="I237" s="1">
        <v>244539.08</v>
      </c>
      <c r="J237" s="2">
        <v>129</v>
      </c>
      <c r="K237" s="2">
        <v>3</v>
      </c>
    </row>
    <row r="238" spans="1:11" x14ac:dyDescent="0.25">
      <c r="A238" t="s">
        <v>114</v>
      </c>
      <c r="B238" s="3">
        <v>46268</v>
      </c>
      <c r="C238" t="s">
        <v>110</v>
      </c>
      <c r="D238">
        <v>1056</v>
      </c>
      <c r="E238" t="s">
        <v>55</v>
      </c>
      <c r="F238" s="1">
        <v>26206499.920000002</v>
      </c>
      <c r="G238" s="1">
        <v>49595.4</v>
      </c>
      <c r="H238" s="1">
        <v>20617156.289999999</v>
      </c>
      <c r="I238" s="1">
        <v>42158.75</v>
      </c>
      <c r="J238" s="2">
        <v>10.525</v>
      </c>
      <c r="K238" s="2">
        <v>1</v>
      </c>
    </row>
    <row r="239" spans="1:11" x14ac:dyDescent="0.25">
      <c r="A239" t="s">
        <v>114</v>
      </c>
      <c r="B239" s="3">
        <v>46268</v>
      </c>
      <c r="C239" t="s">
        <v>110</v>
      </c>
      <c r="D239">
        <v>1057</v>
      </c>
      <c r="E239" t="s">
        <v>56</v>
      </c>
      <c r="F239" s="1">
        <v>85758278.159999996</v>
      </c>
      <c r="G239" s="1">
        <v>3116181.88</v>
      </c>
      <c r="H239" s="1">
        <v>67327223.359999999</v>
      </c>
      <c r="I239" s="1">
        <v>2410620.69</v>
      </c>
      <c r="J239" s="2">
        <v>949.48599999999999</v>
      </c>
      <c r="K239" s="2">
        <v>32</v>
      </c>
    </row>
    <row r="240" spans="1:11" x14ac:dyDescent="0.25">
      <c r="A240" t="s">
        <v>114</v>
      </c>
      <c r="B240" s="3">
        <v>46268</v>
      </c>
      <c r="C240" t="s">
        <v>110</v>
      </c>
      <c r="D240">
        <v>1058</v>
      </c>
      <c r="E240" t="s">
        <v>57</v>
      </c>
      <c r="F240" s="1">
        <v>40191748.259999998</v>
      </c>
      <c r="G240" s="1">
        <v>1043916.19</v>
      </c>
      <c r="H240" s="1">
        <v>31325944.710000001</v>
      </c>
      <c r="I240" s="1">
        <v>810124.46</v>
      </c>
      <c r="J240" s="2">
        <v>429.58300000000003</v>
      </c>
      <c r="K240" s="2">
        <v>16</v>
      </c>
    </row>
    <row r="241" spans="1:11" x14ac:dyDescent="0.25">
      <c r="A241" t="s">
        <v>114</v>
      </c>
      <c r="B241" s="3">
        <v>46268</v>
      </c>
      <c r="C241" t="s">
        <v>110</v>
      </c>
      <c r="D241">
        <v>1059</v>
      </c>
      <c r="E241" t="s">
        <v>58</v>
      </c>
      <c r="F241" s="1">
        <v>43245727.439999998</v>
      </c>
      <c r="H241" s="1">
        <v>33891028.560000002</v>
      </c>
    </row>
    <row r="242" spans="1:11" x14ac:dyDescent="0.25">
      <c r="A242" t="s">
        <v>114</v>
      </c>
      <c r="B242" s="3">
        <v>46268</v>
      </c>
      <c r="C242" t="s">
        <v>110</v>
      </c>
      <c r="D242">
        <v>1060</v>
      </c>
      <c r="E242" t="s">
        <v>59</v>
      </c>
      <c r="F242" s="1">
        <v>28774178.75</v>
      </c>
      <c r="H242" s="1">
        <v>22772670.32</v>
      </c>
    </row>
    <row r="243" spans="1:11" x14ac:dyDescent="0.25">
      <c r="A243" t="s">
        <v>114</v>
      </c>
      <c r="B243" s="3">
        <v>46268</v>
      </c>
      <c r="C243" t="s">
        <v>110</v>
      </c>
      <c r="D243">
        <v>1061</v>
      </c>
      <c r="E243" t="s">
        <v>60</v>
      </c>
      <c r="F243" s="1">
        <v>60490160.659999996</v>
      </c>
      <c r="G243" s="1">
        <v>242675.20000000001</v>
      </c>
      <c r="H243" s="1">
        <v>46954425.340000004</v>
      </c>
      <c r="I243" s="1">
        <v>190072.29</v>
      </c>
      <c r="J243" s="2">
        <v>64</v>
      </c>
      <c r="K243" s="2">
        <v>3</v>
      </c>
    </row>
    <row r="244" spans="1:11" x14ac:dyDescent="0.25">
      <c r="A244" t="s">
        <v>114</v>
      </c>
      <c r="B244" s="3">
        <v>46268</v>
      </c>
      <c r="C244" t="s">
        <v>110</v>
      </c>
      <c r="D244">
        <v>1066</v>
      </c>
      <c r="E244" t="s">
        <v>105</v>
      </c>
      <c r="F244" s="1">
        <v>2545705.6</v>
      </c>
      <c r="H244" s="1">
        <v>1982441.31</v>
      </c>
    </row>
    <row r="245" spans="1:11" x14ac:dyDescent="0.25">
      <c r="A245" t="s">
        <v>114</v>
      </c>
      <c r="B245" s="3">
        <v>46268</v>
      </c>
      <c r="C245" t="s">
        <v>110</v>
      </c>
      <c r="D245">
        <v>1067</v>
      </c>
      <c r="E245" t="s">
        <v>61</v>
      </c>
      <c r="F245" s="1">
        <v>25904330.59</v>
      </c>
      <c r="G245" s="1">
        <v>574216.16</v>
      </c>
      <c r="H245" s="1">
        <v>20257761.18</v>
      </c>
      <c r="I245" s="1">
        <v>449793.39</v>
      </c>
      <c r="J245" s="2">
        <v>207.25399999999999</v>
      </c>
      <c r="K245" s="2">
        <v>10</v>
      </c>
    </row>
    <row r="246" spans="1:11" x14ac:dyDescent="0.25">
      <c r="A246" t="s">
        <v>114</v>
      </c>
      <c r="B246" s="3">
        <v>46268</v>
      </c>
      <c r="C246" t="s">
        <v>110</v>
      </c>
      <c r="D246">
        <v>1068</v>
      </c>
      <c r="E246" t="s">
        <v>62</v>
      </c>
      <c r="F246" s="1">
        <v>56316340.770000003</v>
      </c>
      <c r="H246" s="1">
        <v>44148239.390000001</v>
      </c>
    </row>
    <row r="247" spans="1:11" x14ac:dyDescent="0.25">
      <c r="A247" t="s">
        <v>114</v>
      </c>
      <c r="B247" s="3">
        <v>46268</v>
      </c>
      <c r="C247" t="s">
        <v>110</v>
      </c>
      <c r="D247">
        <v>1074</v>
      </c>
      <c r="E247" t="s">
        <v>63</v>
      </c>
      <c r="F247" s="1">
        <v>18034310.530000001</v>
      </c>
      <c r="G247" s="1">
        <v>679999.19</v>
      </c>
      <c r="H247" s="1">
        <v>14068587.74</v>
      </c>
      <c r="I247" s="1">
        <v>526858.89</v>
      </c>
      <c r="J247" s="2">
        <v>1</v>
      </c>
      <c r="K247" s="2">
        <v>1</v>
      </c>
    </row>
    <row r="248" spans="1:11" x14ac:dyDescent="0.25">
      <c r="A248" t="s">
        <v>114</v>
      </c>
      <c r="B248" s="3">
        <v>46268</v>
      </c>
      <c r="C248" t="s">
        <v>110</v>
      </c>
      <c r="D248">
        <v>1075</v>
      </c>
      <c r="E248" t="s">
        <v>64</v>
      </c>
      <c r="F248" s="1">
        <v>33282523.239999998</v>
      </c>
      <c r="H248" s="1">
        <v>26367613.719999999</v>
      </c>
    </row>
    <row r="249" spans="1:11" x14ac:dyDescent="0.25">
      <c r="A249" t="s">
        <v>114</v>
      </c>
      <c r="B249" s="3">
        <v>46268</v>
      </c>
      <c r="C249" t="s">
        <v>110</v>
      </c>
      <c r="D249">
        <v>1076</v>
      </c>
      <c r="E249" t="s">
        <v>65</v>
      </c>
      <c r="F249" s="1">
        <v>47063133.93</v>
      </c>
      <c r="H249" s="1">
        <v>37062967.950000003</v>
      </c>
    </row>
    <row r="250" spans="1:11" x14ac:dyDescent="0.25">
      <c r="A250" t="s">
        <v>114</v>
      </c>
      <c r="B250" s="3">
        <v>46268</v>
      </c>
      <c r="C250" t="s">
        <v>110</v>
      </c>
      <c r="D250">
        <v>1077</v>
      </c>
      <c r="E250" t="s">
        <v>66</v>
      </c>
      <c r="F250" s="1">
        <v>45517341.049999997</v>
      </c>
      <c r="G250" s="1">
        <v>897847.19</v>
      </c>
      <c r="H250" s="1">
        <v>35919490.670000002</v>
      </c>
      <c r="I250" s="1">
        <v>680301.1</v>
      </c>
      <c r="J250" s="2">
        <v>121</v>
      </c>
      <c r="K250" s="2">
        <v>2</v>
      </c>
    </row>
    <row r="251" spans="1:11" x14ac:dyDescent="0.25">
      <c r="A251" t="s">
        <v>114</v>
      </c>
      <c r="B251" s="3">
        <v>46268</v>
      </c>
      <c r="C251" t="s">
        <v>110</v>
      </c>
      <c r="D251">
        <v>1078</v>
      </c>
      <c r="E251" t="s">
        <v>67</v>
      </c>
      <c r="F251" s="1">
        <v>48658923.270000003</v>
      </c>
      <c r="H251" s="1">
        <v>37976972.259999998</v>
      </c>
    </row>
    <row r="252" spans="1:11" x14ac:dyDescent="0.25">
      <c r="A252" t="s">
        <v>114</v>
      </c>
      <c r="B252" s="3">
        <v>46268</v>
      </c>
      <c r="C252" t="s">
        <v>110</v>
      </c>
      <c r="D252">
        <v>1080</v>
      </c>
      <c r="E252" t="s">
        <v>68</v>
      </c>
      <c r="F252" s="1">
        <v>36616795.289999999</v>
      </c>
      <c r="G252" s="1">
        <v>1643225.96</v>
      </c>
      <c r="H252" s="1">
        <v>28605689.420000002</v>
      </c>
      <c r="I252" s="1">
        <v>1278768.26</v>
      </c>
      <c r="J252" s="2">
        <v>357</v>
      </c>
      <c r="K252" s="2">
        <v>15</v>
      </c>
    </row>
    <row r="253" spans="1:11" x14ac:dyDescent="0.25">
      <c r="A253" t="s">
        <v>114</v>
      </c>
      <c r="B253" s="3">
        <v>46268</v>
      </c>
      <c r="C253" t="s">
        <v>110</v>
      </c>
      <c r="D253">
        <v>1081</v>
      </c>
      <c r="E253" t="s">
        <v>69</v>
      </c>
      <c r="F253" s="1">
        <v>31467817.27</v>
      </c>
      <c r="G253" s="1">
        <v>679999.19</v>
      </c>
      <c r="H253" s="1">
        <v>24921590.75</v>
      </c>
      <c r="I253" s="1">
        <v>526858.89</v>
      </c>
      <c r="J253" s="2">
        <v>1</v>
      </c>
      <c r="K253" s="2">
        <v>1</v>
      </c>
    </row>
    <row r="254" spans="1:11" x14ac:dyDescent="0.25">
      <c r="A254" t="s">
        <v>114</v>
      </c>
      <c r="B254" s="3">
        <v>46268</v>
      </c>
      <c r="C254" t="s">
        <v>110</v>
      </c>
      <c r="D254">
        <v>1082</v>
      </c>
      <c r="E254" t="s">
        <v>70</v>
      </c>
      <c r="F254" s="1">
        <v>17382751.68</v>
      </c>
      <c r="H254" s="1">
        <v>13681876.609999999</v>
      </c>
    </row>
    <row r="255" spans="1:11" x14ac:dyDescent="0.25">
      <c r="A255" t="s">
        <v>114</v>
      </c>
      <c r="B255" s="3">
        <v>46268</v>
      </c>
      <c r="C255" t="s">
        <v>110</v>
      </c>
      <c r="D255">
        <v>1084</v>
      </c>
      <c r="E255" t="s">
        <v>71</v>
      </c>
      <c r="F255" s="1">
        <v>11296872.59</v>
      </c>
      <c r="G255" s="1">
        <v>94002.18</v>
      </c>
      <c r="H255" s="1">
        <v>8857116.5099999998</v>
      </c>
      <c r="I255" s="1">
        <v>68958.259999999995</v>
      </c>
      <c r="J255" s="2">
        <v>38</v>
      </c>
      <c r="K255" s="2">
        <v>1</v>
      </c>
    </row>
    <row r="256" spans="1:11" x14ac:dyDescent="0.25">
      <c r="A256" t="s">
        <v>114</v>
      </c>
      <c r="B256" s="3">
        <v>46268</v>
      </c>
      <c r="C256" t="s">
        <v>110</v>
      </c>
      <c r="D256">
        <v>1085</v>
      </c>
      <c r="E256" t="s">
        <v>72</v>
      </c>
      <c r="F256" s="1">
        <v>19971655.609999999</v>
      </c>
      <c r="G256" s="1">
        <v>1659997.38</v>
      </c>
      <c r="H256" s="1">
        <v>15641829.609999999</v>
      </c>
      <c r="I256" s="1">
        <v>1286155.01</v>
      </c>
      <c r="J256" s="2">
        <v>3</v>
      </c>
      <c r="K256" s="2">
        <v>3</v>
      </c>
    </row>
    <row r="257" spans="1:11" x14ac:dyDescent="0.25">
      <c r="A257" t="s">
        <v>114</v>
      </c>
      <c r="B257" s="3">
        <v>46268</v>
      </c>
      <c r="C257" t="s">
        <v>110</v>
      </c>
      <c r="D257">
        <v>1086</v>
      </c>
      <c r="E257" t="s">
        <v>73</v>
      </c>
      <c r="F257" s="1">
        <v>46221553.689999998</v>
      </c>
      <c r="H257" s="1">
        <v>35993801.159999996</v>
      </c>
    </row>
    <row r="258" spans="1:11" x14ac:dyDescent="0.25">
      <c r="A258" t="s">
        <v>114</v>
      </c>
      <c r="B258" s="3">
        <v>46268</v>
      </c>
      <c r="C258" t="s">
        <v>110</v>
      </c>
      <c r="D258">
        <v>1087</v>
      </c>
      <c r="E258" t="s">
        <v>74</v>
      </c>
      <c r="F258" s="1">
        <v>51543859</v>
      </c>
      <c r="G258" s="1">
        <v>4446382.97</v>
      </c>
      <c r="H258" s="1">
        <v>40488373.159999996</v>
      </c>
      <c r="I258" s="1">
        <v>3444982.35</v>
      </c>
      <c r="J258" s="2">
        <v>1062.8869999999999</v>
      </c>
      <c r="K258" s="2">
        <v>34</v>
      </c>
    </row>
    <row r="259" spans="1:11" x14ac:dyDescent="0.25">
      <c r="A259" t="s">
        <v>114</v>
      </c>
      <c r="B259" s="3">
        <v>46268</v>
      </c>
      <c r="C259" t="s">
        <v>110</v>
      </c>
      <c r="D259">
        <v>1088</v>
      </c>
      <c r="E259" t="s">
        <v>75</v>
      </c>
      <c r="F259" s="1">
        <v>36211458.310000002</v>
      </c>
      <c r="G259" s="1">
        <v>60985.1</v>
      </c>
      <c r="H259" s="1">
        <v>29426361.84</v>
      </c>
      <c r="I259" s="1">
        <v>47250.84</v>
      </c>
      <c r="J259" s="2">
        <v>12</v>
      </c>
      <c r="K259" s="2">
        <v>2</v>
      </c>
    </row>
    <row r="260" spans="1:11" x14ac:dyDescent="0.25">
      <c r="A260" t="s">
        <v>114</v>
      </c>
      <c r="B260" s="3">
        <v>46268</v>
      </c>
      <c r="C260" t="s">
        <v>110</v>
      </c>
      <c r="D260">
        <v>1092</v>
      </c>
      <c r="E260" t="s">
        <v>76</v>
      </c>
      <c r="F260" s="1">
        <v>35218581.369999997</v>
      </c>
      <c r="H260" s="1">
        <v>27405484.629999999</v>
      </c>
    </row>
    <row r="261" spans="1:11" x14ac:dyDescent="0.25">
      <c r="A261" t="s">
        <v>114</v>
      </c>
      <c r="B261" s="3">
        <v>46268</v>
      </c>
      <c r="C261" t="s">
        <v>110</v>
      </c>
      <c r="D261">
        <v>1093</v>
      </c>
      <c r="E261" t="s">
        <v>77</v>
      </c>
      <c r="F261" s="1">
        <v>60584866.829999998</v>
      </c>
      <c r="H261" s="1">
        <v>47657874.710000001</v>
      </c>
    </row>
    <row r="262" spans="1:11" x14ac:dyDescent="0.25">
      <c r="A262" t="s">
        <v>114</v>
      </c>
      <c r="B262" s="3">
        <v>46268</v>
      </c>
      <c r="C262" t="s">
        <v>110</v>
      </c>
      <c r="D262">
        <v>1096</v>
      </c>
      <c r="E262" t="s">
        <v>78</v>
      </c>
      <c r="F262" s="1">
        <v>47824065.979999997</v>
      </c>
      <c r="H262" s="1">
        <v>37459207.43</v>
      </c>
    </row>
    <row r="263" spans="1:11" x14ac:dyDescent="0.25">
      <c r="A263" t="s">
        <v>114</v>
      </c>
      <c r="B263" s="3">
        <v>46268</v>
      </c>
      <c r="C263" t="s">
        <v>110</v>
      </c>
      <c r="D263">
        <v>1097</v>
      </c>
      <c r="E263" t="s">
        <v>79</v>
      </c>
      <c r="F263" s="1">
        <v>31589335.02</v>
      </c>
      <c r="H263" s="1">
        <v>24905218.52</v>
      </c>
    </row>
    <row r="264" spans="1:11" x14ac:dyDescent="0.25">
      <c r="A264" t="s">
        <v>114</v>
      </c>
      <c r="B264" s="3">
        <v>46268</v>
      </c>
      <c r="C264" t="s">
        <v>110</v>
      </c>
      <c r="D264">
        <v>1098</v>
      </c>
      <c r="E264" t="s">
        <v>80</v>
      </c>
      <c r="F264" s="1">
        <v>22271880.039999999</v>
      </c>
      <c r="G264" s="1">
        <v>79363.62</v>
      </c>
      <c r="H264" s="1">
        <v>17400984.75</v>
      </c>
      <c r="I264" s="1">
        <v>62464.73</v>
      </c>
      <c r="J264" s="2">
        <v>54.57</v>
      </c>
      <c r="K264" s="2">
        <v>2</v>
      </c>
    </row>
    <row r="265" spans="1:11" x14ac:dyDescent="0.25">
      <c r="A265" t="s">
        <v>114</v>
      </c>
      <c r="B265" s="3">
        <v>46268</v>
      </c>
      <c r="C265" t="s">
        <v>110</v>
      </c>
      <c r="D265">
        <v>1099</v>
      </c>
      <c r="E265" t="s">
        <v>81</v>
      </c>
      <c r="F265" s="1">
        <v>36700079.909999996</v>
      </c>
      <c r="H265" s="1">
        <v>29709934.09</v>
      </c>
    </row>
    <row r="266" spans="1:11" x14ac:dyDescent="0.25">
      <c r="A266" t="s">
        <v>114</v>
      </c>
      <c r="B266" s="3">
        <v>46268</v>
      </c>
      <c r="C266" t="s">
        <v>110</v>
      </c>
      <c r="D266">
        <v>1100</v>
      </c>
      <c r="E266" t="s">
        <v>82</v>
      </c>
      <c r="F266" s="1">
        <v>38401594.259999998</v>
      </c>
      <c r="H266" s="1">
        <v>30139445.850000001</v>
      </c>
    </row>
    <row r="267" spans="1:11" x14ac:dyDescent="0.25">
      <c r="A267" t="s">
        <v>114</v>
      </c>
      <c r="B267" s="3">
        <v>46268</v>
      </c>
      <c r="C267" t="s">
        <v>110</v>
      </c>
      <c r="D267">
        <v>1102</v>
      </c>
      <c r="E267" t="s">
        <v>107</v>
      </c>
      <c r="F267" s="1">
        <v>3944159.78</v>
      </c>
      <c r="H267" s="1">
        <v>3080154.02</v>
      </c>
    </row>
    <row r="268" spans="1:11" x14ac:dyDescent="0.25">
      <c r="A268" t="s">
        <v>114</v>
      </c>
      <c r="B268" s="3">
        <v>46268</v>
      </c>
      <c r="C268" t="s">
        <v>110</v>
      </c>
      <c r="D268">
        <v>1103</v>
      </c>
      <c r="E268" t="s">
        <v>113</v>
      </c>
      <c r="F268" s="1">
        <v>3348446.79</v>
      </c>
      <c r="H268" s="1">
        <v>2593339.4500000002</v>
      </c>
    </row>
    <row r="269" spans="1:11" x14ac:dyDescent="0.25">
      <c r="A269" t="s">
        <v>114</v>
      </c>
      <c r="B269" s="3">
        <v>46268</v>
      </c>
      <c r="C269" t="s">
        <v>110</v>
      </c>
      <c r="D269">
        <v>1106</v>
      </c>
      <c r="E269" t="s">
        <v>83</v>
      </c>
      <c r="F269" s="1">
        <v>25917386.789999999</v>
      </c>
      <c r="G269" s="1">
        <v>1615892</v>
      </c>
      <c r="H269" s="1">
        <v>20139058.829999998</v>
      </c>
      <c r="I269" s="1">
        <v>1251982.47</v>
      </c>
      <c r="J269" s="2">
        <v>3</v>
      </c>
      <c r="K269" s="2">
        <v>3</v>
      </c>
    </row>
    <row r="270" spans="1:11" x14ac:dyDescent="0.25">
      <c r="A270" t="s">
        <v>114</v>
      </c>
      <c r="B270" s="3">
        <v>46268</v>
      </c>
      <c r="C270" t="s">
        <v>110</v>
      </c>
      <c r="D270">
        <v>1108</v>
      </c>
      <c r="E270" t="s">
        <v>84</v>
      </c>
      <c r="F270" s="1">
        <v>51053988.539999999</v>
      </c>
      <c r="G270" s="1">
        <v>276933.3</v>
      </c>
      <c r="H270" s="1">
        <v>40070000.469999999</v>
      </c>
      <c r="I270" s="1">
        <v>213725.35</v>
      </c>
      <c r="J270" s="2">
        <v>81</v>
      </c>
      <c r="K270" s="2">
        <v>5</v>
      </c>
    </row>
    <row r="271" spans="1:11" x14ac:dyDescent="0.25">
      <c r="A271" t="s">
        <v>114</v>
      </c>
      <c r="B271" s="3">
        <v>46268</v>
      </c>
      <c r="C271" t="s">
        <v>110</v>
      </c>
      <c r="D271">
        <v>1109</v>
      </c>
      <c r="E271" t="s">
        <v>108</v>
      </c>
      <c r="F271" s="1">
        <v>3444557.29</v>
      </c>
      <c r="H271" s="1">
        <v>2687254.57</v>
      </c>
    </row>
    <row r="272" spans="1:11" x14ac:dyDescent="0.25">
      <c r="A272" t="s">
        <v>114</v>
      </c>
      <c r="B272" s="3">
        <v>46268</v>
      </c>
      <c r="C272" t="s">
        <v>110</v>
      </c>
      <c r="D272">
        <v>1110</v>
      </c>
      <c r="E272" t="s">
        <v>85</v>
      </c>
      <c r="F272" s="1">
        <v>28237590.239999998</v>
      </c>
      <c r="H272" s="1">
        <v>22085526.68</v>
      </c>
    </row>
    <row r="273" spans="1:11" x14ac:dyDescent="0.25">
      <c r="A273" t="s">
        <v>114</v>
      </c>
      <c r="B273" s="3">
        <v>46268</v>
      </c>
      <c r="C273" t="s">
        <v>110</v>
      </c>
      <c r="D273">
        <v>1111</v>
      </c>
      <c r="E273" t="s">
        <v>86</v>
      </c>
      <c r="F273" s="1">
        <v>32235941.539999999</v>
      </c>
      <c r="H273" s="1">
        <v>25315186.969999999</v>
      </c>
    </row>
    <row r="274" spans="1:11" x14ac:dyDescent="0.25">
      <c r="A274" t="s">
        <v>114</v>
      </c>
      <c r="B274" s="3">
        <v>46268</v>
      </c>
      <c r="C274" t="s">
        <v>110</v>
      </c>
      <c r="D274">
        <v>1114</v>
      </c>
      <c r="E274" t="s">
        <v>87</v>
      </c>
      <c r="F274" s="1">
        <v>26089327.390000001</v>
      </c>
      <c r="H274" s="1">
        <v>20329517.949999999</v>
      </c>
    </row>
    <row r="275" spans="1:11" x14ac:dyDescent="0.25">
      <c r="A275" t="s">
        <v>114</v>
      </c>
      <c r="B275" s="3">
        <v>46268</v>
      </c>
      <c r="C275" t="s">
        <v>110</v>
      </c>
      <c r="D275">
        <v>1115</v>
      </c>
      <c r="E275" t="s">
        <v>88</v>
      </c>
      <c r="F275" s="1">
        <v>37613727.43</v>
      </c>
      <c r="G275" s="1">
        <v>271834.82</v>
      </c>
      <c r="H275" s="1">
        <v>29763356.780000001</v>
      </c>
      <c r="I275" s="1">
        <v>205133.47</v>
      </c>
      <c r="J275" s="2">
        <v>88.655000000000001</v>
      </c>
      <c r="K275" s="2">
        <v>4</v>
      </c>
    </row>
    <row r="276" spans="1:11" x14ac:dyDescent="0.25">
      <c r="A276" t="s">
        <v>114</v>
      </c>
      <c r="B276" s="3">
        <v>46268</v>
      </c>
      <c r="C276" t="s">
        <v>110</v>
      </c>
      <c r="D276">
        <v>1116</v>
      </c>
      <c r="E276" t="s">
        <v>89</v>
      </c>
      <c r="F276" s="1">
        <v>35038973.329999998</v>
      </c>
      <c r="H276" s="1">
        <v>27400025.960000001</v>
      </c>
    </row>
    <row r="277" spans="1:11" x14ac:dyDescent="0.25">
      <c r="A277" t="s">
        <v>114</v>
      </c>
      <c r="B277" s="3">
        <v>46268</v>
      </c>
      <c r="C277" t="s">
        <v>110</v>
      </c>
      <c r="D277">
        <v>1119</v>
      </c>
      <c r="E277" t="s">
        <v>90</v>
      </c>
      <c r="F277" s="1">
        <v>25005864.219999999</v>
      </c>
      <c r="H277" s="1">
        <v>19576932.52</v>
      </c>
    </row>
    <row r="278" spans="1:11" x14ac:dyDescent="0.25">
      <c r="A278" t="s">
        <v>114</v>
      </c>
      <c r="B278" s="3">
        <v>46268</v>
      </c>
      <c r="C278" t="s">
        <v>110</v>
      </c>
      <c r="D278">
        <v>2997</v>
      </c>
      <c r="E278" t="s">
        <v>91</v>
      </c>
      <c r="F278" s="1">
        <v>166210341.08000001</v>
      </c>
      <c r="G278" s="1">
        <v>10130532.84</v>
      </c>
      <c r="H278" s="1">
        <v>132387572.23999999</v>
      </c>
      <c r="I278" s="1">
        <v>7844069.3200000003</v>
      </c>
      <c r="J278" s="2">
        <v>3145.5720000000001</v>
      </c>
      <c r="K278" s="2">
        <v>129</v>
      </c>
    </row>
    <row r="279" spans="1:11" x14ac:dyDescent="0.25">
      <c r="A279" t="s">
        <v>114</v>
      </c>
      <c r="B279" s="3">
        <v>46268</v>
      </c>
      <c r="C279" t="s">
        <v>110</v>
      </c>
      <c r="D279">
        <v>2998</v>
      </c>
      <c r="E279" t="s">
        <v>92</v>
      </c>
      <c r="F279" s="1">
        <v>93933580.290000007</v>
      </c>
      <c r="G279" s="1">
        <v>5536924.75</v>
      </c>
      <c r="H279" s="1">
        <v>73246624.430000007</v>
      </c>
      <c r="I279" s="1">
        <v>4227326.92</v>
      </c>
      <c r="J279" s="2">
        <v>1966.193</v>
      </c>
      <c r="K279" s="2">
        <v>77</v>
      </c>
    </row>
    <row r="280" spans="1:11" x14ac:dyDescent="0.25">
      <c r="A280" t="s">
        <v>114</v>
      </c>
      <c r="B280" s="3">
        <v>46268</v>
      </c>
      <c r="C280" t="s">
        <v>110</v>
      </c>
      <c r="D280">
        <v>2999</v>
      </c>
      <c r="E280" t="s">
        <v>93</v>
      </c>
      <c r="F280" s="1">
        <v>97478391.900000006</v>
      </c>
      <c r="G280" s="1">
        <v>9416731.4700000007</v>
      </c>
      <c r="H280" s="1">
        <v>76253879.269999996</v>
      </c>
      <c r="I280" s="1">
        <v>7163458.5800000001</v>
      </c>
      <c r="J280" s="2">
        <v>2190.252</v>
      </c>
      <c r="K280" s="2">
        <v>74</v>
      </c>
    </row>
    <row r="281" spans="1:11" x14ac:dyDescent="0.25">
      <c r="A281" t="s">
        <v>114</v>
      </c>
      <c r="B281" s="3">
        <v>46268</v>
      </c>
      <c r="C281" t="s">
        <v>110</v>
      </c>
      <c r="D281">
        <v>3601</v>
      </c>
      <c r="E281" t="s">
        <v>94</v>
      </c>
      <c r="F281" s="1">
        <v>139554048.61000001</v>
      </c>
      <c r="G281" s="1">
        <v>7316277.4900000002</v>
      </c>
      <c r="H281" s="1">
        <v>109219051.37</v>
      </c>
      <c r="I281" s="1">
        <v>5637887.1900000004</v>
      </c>
      <c r="J281" s="2">
        <v>2226.875</v>
      </c>
      <c r="K281" s="2">
        <v>78</v>
      </c>
    </row>
    <row r="282" spans="1:11" x14ac:dyDescent="0.25">
      <c r="A282" t="s">
        <v>114</v>
      </c>
      <c r="B282" s="3">
        <v>46268</v>
      </c>
      <c r="C282" t="s">
        <v>110</v>
      </c>
      <c r="D282">
        <v>3602</v>
      </c>
      <c r="E282" t="s">
        <v>95</v>
      </c>
      <c r="F282" s="1">
        <v>100322540.81</v>
      </c>
      <c r="G282" s="1">
        <v>4128657.77</v>
      </c>
      <c r="H282" s="1">
        <v>78418819.390000001</v>
      </c>
      <c r="I282" s="1">
        <v>3217014.47</v>
      </c>
      <c r="J282" s="2">
        <v>1385.0260000000001</v>
      </c>
      <c r="K282" s="2">
        <v>42</v>
      </c>
    </row>
    <row r="283" spans="1:11" x14ac:dyDescent="0.25">
      <c r="A283" t="s">
        <v>114</v>
      </c>
      <c r="B283" s="3">
        <v>46268</v>
      </c>
      <c r="C283" t="s">
        <v>110</v>
      </c>
      <c r="D283">
        <v>3603</v>
      </c>
      <c r="E283" t="s">
        <v>96</v>
      </c>
      <c r="F283" s="1">
        <v>79796633.700000003</v>
      </c>
      <c r="G283" s="1">
        <v>4816558.0199999996</v>
      </c>
      <c r="H283" s="1">
        <v>62393730.329999998</v>
      </c>
      <c r="I283" s="1">
        <v>3722623.65</v>
      </c>
      <c r="J283" s="2">
        <v>1656.0150000000001</v>
      </c>
      <c r="K283" s="2">
        <v>64</v>
      </c>
    </row>
    <row r="284" spans="1:11" x14ac:dyDescent="0.25">
      <c r="A284" t="s">
        <v>114</v>
      </c>
      <c r="B284" s="3">
        <v>46268</v>
      </c>
      <c r="C284" t="s">
        <v>110</v>
      </c>
      <c r="D284">
        <v>3604</v>
      </c>
      <c r="E284" t="s">
        <v>97</v>
      </c>
      <c r="F284" s="1">
        <v>58807631.130000003</v>
      </c>
      <c r="G284" s="1">
        <v>4192713.98</v>
      </c>
      <c r="H284" s="1">
        <v>46160123.960000001</v>
      </c>
      <c r="I284" s="1">
        <v>3266223.73</v>
      </c>
      <c r="J284" s="2">
        <v>1634.1790000000001</v>
      </c>
      <c r="K284" s="2">
        <v>45</v>
      </c>
    </row>
    <row r="285" spans="1:11" x14ac:dyDescent="0.25">
      <c r="A285" t="s">
        <v>114</v>
      </c>
      <c r="B285" s="3">
        <v>46268</v>
      </c>
      <c r="C285" t="s">
        <v>110</v>
      </c>
      <c r="D285">
        <v>3605</v>
      </c>
      <c r="E285" t="s">
        <v>98</v>
      </c>
      <c r="F285" s="1">
        <v>134154317.14</v>
      </c>
      <c r="G285" s="1">
        <v>10106789.15</v>
      </c>
      <c r="H285" s="1">
        <v>106074385.31</v>
      </c>
      <c r="I285" s="1">
        <v>7785722.7300000004</v>
      </c>
      <c r="J285" s="2">
        <v>2606.0390000000002</v>
      </c>
      <c r="K285" s="2">
        <v>73</v>
      </c>
    </row>
    <row r="286" spans="1:11" x14ac:dyDescent="0.25">
      <c r="A286" t="s">
        <v>114</v>
      </c>
      <c r="B286" s="3">
        <v>46268</v>
      </c>
      <c r="C286" t="s">
        <v>110</v>
      </c>
      <c r="D286">
        <v>3606</v>
      </c>
      <c r="E286" t="s">
        <v>99</v>
      </c>
      <c r="F286" s="1">
        <v>80229689.980000004</v>
      </c>
      <c r="G286" s="1">
        <v>3431338.6</v>
      </c>
      <c r="H286" s="1">
        <v>63140279.359999999</v>
      </c>
      <c r="I286" s="1">
        <v>2660722.71</v>
      </c>
      <c r="J286" s="2">
        <v>914.60900000000004</v>
      </c>
      <c r="K286" s="2">
        <v>39</v>
      </c>
    </row>
    <row r="287" spans="1:11" x14ac:dyDescent="0.25">
      <c r="A287" t="s">
        <v>114</v>
      </c>
      <c r="B287" s="3">
        <v>46268</v>
      </c>
      <c r="C287" t="s">
        <v>110</v>
      </c>
      <c r="D287">
        <v>3608</v>
      </c>
      <c r="E287" t="s">
        <v>100</v>
      </c>
      <c r="F287" s="1">
        <v>129757648.84</v>
      </c>
      <c r="G287" s="1">
        <v>2792638.45</v>
      </c>
      <c r="H287" s="1">
        <v>101318684.59999999</v>
      </c>
      <c r="I287" s="1">
        <v>2173796.2000000002</v>
      </c>
      <c r="J287" s="2">
        <v>826.33399999999995</v>
      </c>
      <c r="K287" s="2">
        <v>29</v>
      </c>
    </row>
    <row r="288" spans="1:11" x14ac:dyDescent="0.25">
      <c r="A288" t="s">
        <v>114</v>
      </c>
      <c r="B288" s="3">
        <v>46268</v>
      </c>
      <c r="C288" t="s">
        <v>110</v>
      </c>
      <c r="D288">
        <v>3613</v>
      </c>
      <c r="E288" t="s">
        <v>101</v>
      </c>
      <c r="F288" s="1">
        <v>73181028.939999998</v>
      </c>
      <c r="G288" s="1">
        <v>4539104.99</v>
      </c>
      <c r="H288" s="1">
        <v>57689814.439999998</v>
      </c>
      <c r="I288" s="1">
        <v>3510363.7</v>
      </c>
      <c r="J288" s="2">
        <v>1422.5319999999999</v>
      </c>
      <c r="K288" s="2">
        <v>57</v>
      </c>
    </row>
    <row r="289" spans="1:11" x14ac:dyDescent="0.25">
      <c r="A289" t="s">
        <v>114</v>
      </c>
      <c r="B289" s="3">
        <v>46268</v>
      </c>
      <c r="C289" t="s">
        <v>110</v>
      </c>
      <c r="D289">
        <v>4001</v>
      </c>
      <c r="E289" t="s">
        <v>102</v>
      </c>
      <c r="F289" s="1">
        <v>22577539</v>
      </c>
      <c r="G289" s="1">
        <v>123710.95</v>
      </c>
      <c r="H289" s="1">
        <v>17778813.469999999</v>
      </c>
      <c r="I289" s="1">
        <v>98972.91</v>
      </c>
      <c r="J289" s="2">
        <v>53</v>
      </c>
      <c r="K289" s="2">
        <v>4</v>
      </c>
    </row>
    <row r="290" spans="1:11" x14ac:dyDescent="0.25">
      <c r="A290" t="s">
        <v>114</v>
      </c>
      <c r="B290" s="3">
        <v>46269</v>
      </c>
      <c r="C290" t="s">
        <v>111</v>
      </c>
      <c r="D290">
        <v>1002</v>
      </c>
      <c r="E290" t="s">
        <v>11</v>
      </c>
      <c r="F290" s="1">
        <v>61497219.990000002</v>
      </c>
      <c r="G290" s="1">
        <v>3538780.02</v>
      </c>
      <c r="H290" s="1">
        <v>48091701.539999999</v>
      </c>
      <c r="I290" s="1">
        <v>2731872.51</v>
      </c>
      <c r="J290" s="2">
        <v>1296.4760000000001</v>
      </c>
      <c r="K290" s="2">
        <v>33</v>
      </c>
    </row>
    <row r="291" spans="1:11" x14ac:dyDescent="0.25">
      <c r="A291" t="s">
        <v>114</v>
      </c>
      <c r="B291" s="3">
        <v>46269</v>
      </c>
      <c r="C291" t="s">
        <v>111</v>
      </c>
      <c r="D291">
        <v>1003</v>
      </c>
      <c r="E291" t="s">
        <v>12</v>
      </c>
      <c r="F291" s="1">
        <v>77773426.280000001</v>
      </c>
      <c r="G291" s="1">
        <v>1203770.5</v>
      </c>
      <c r="H291" s="1">
        <v>61498539.100000001</v>
      </c>
      <c r="I291" s="1">
        <v>937726.59</v>
      </c>
      <c r="J291" s="2">
        <v>566.66999999999996</v>
      </c>
      <c r="K291" s="2">
        <v>21</v>
      </c>
    </row>
    <row r="292" spans="1:11" x14ac:dyDescent="0.25">
      <c r="A292" t="s">
        <v>114</v>
      </c>
      <c r="B292" s="3">
        <v>46269</v>
      </c>
      <c r="C292" t="s">
        <v>111</v>
      </c>
      <c r="D292">
        <v>1004</v>
      </c>
      <c r="E292" t="s">
        <v>13</v>
      </c>
      <c r="F292" s="1">
        <v>87721393.260000005</v>
      </c>
      <c r="G292" s="1">
        <v>6770371.29</v>
      </c>
      <c r="H292" s="1">
        <v>69140292.549999997</v>
      </c>
      <c r="I292" s="1">
        <v>5223842.3</v>
      </c>
      <c r="J292" s="2">
        <v>1870.9390000000001</v>
      </c>
      <c r="K292" s="2">
        <v>60</v>
      </c>
    </row>
    <row r="293" spans="1:11" x14ac:dyDescent="0.25">
      <c r="A293" t="s">
        <v>114</v>
      </c>
      <c r="B293" s="3">
        <v>46269</v>
      </c>
      <c r="C293" t="s">
        <v>111</v>
      </c>
      <c r="D293">
        <v>1005</v>
      </c>
      <c r="E293" t="s">
        <v>14</v>
      </c>
      <c r="F293" s="1">
        <v>52043253.789999999</v>
      </c>
      <c r="H293" s="1">
        <v>40738835.149999999</v>
      </c>
    </row>
    <row r="294" spans="1:11" x14ac:dyDescent="0.25">
      <c r="A294" t="s">
        <v>114</v>
      </c>
      <c r="B294" s="3">
        <v>46269</v>
      </c>
      <c r="C294" t="s">
        <v>111</v>
      </c>
      <c r="D294">
        <v>1006</v>
      </c>
      <c r="E294" t="s">
        <v>15</v>
      </c>
      <c r="F294" s="1">
        <v>54012902.420000002</v>
      </c>
      <c r="G294" s="1">
        <v>3311894.28</v>
      </c>
      <c r="H294" s="1">
        <v>42498898.770000003</v>
      </c>
      <c r="I294" s="1">
        <v>2592035.9500000002</v>
      </c>
      <c r="J294" s="2">
        <v>1078.7819999999999</v>
      </c>
      <c r="K294" s="2">
        <v>33</v>
      </c>
    </row>
    <row r="295" spans="1:11" x14ac:dyDescent="0.25">
      <c r="A295" t="s">
        <v>114</v>
      </c>
      <c r="B295" s="3">
        <v>46269</v>
      </c>
      <c r="C295" t="s">
        <v>111</v>
      </c>
      <c r="D295">
        <v>1007</v>
      </c>
      <c r="E295" t="s">
        <v>16</v>
      </c>
      <c r="F295" s="1">
        <v>95074700.469999999</v>
      </c>
      <c r="G295" s="1">
        <v>583196.47</v>
      </c>
      <c r="H295" s="1">
        <v>75146543.390000001</v>
      </c>
      <c r="I295" s="1">
        <v>447187.5</v>
      </c>
      <c r="J295" s="2">
        <v>239</v>
      </c>
      <c r="K295" s="2">
        <v>8</v>
      </c>
    </row>
    <row r="296" spans="1:11" x14ac:dyDescent="0.25">
      <c r="A296" t="s">
        <v>114</v>
      </c>
      <c r="B296" s="3">
        <v>46269</v>
      </c>
      <c r="C296" t="s">
        <v>111</v>
      </c>
      <c r="D296">
        <v>1008</v>
      </c>
      <c r="E296" t="s">
        <v>17</v>
      </c>
      <c r="F296" s="1">
        <v>75034965.040000007</v>
      </c>
      <c r="G296" s="1">
        <v>1398570.79</v>
      </c>
      <c r="H296" s="1">
        <v>59079035.060000002</v>
      </c>
      <c r="I296" s="1">
        <v>1088297.82</v>
      </c>
      <c r="J296" s="2">
        <v>600.29999999999995</v>
      </c>
      <c r="K296" s="2">
        <v>21</v>
      </c>
    </row>
    <row r="297" spans="1:11" x14ac:dyDescent="0.25">
      <c r="A297" t="s">
        <v>114</v>
      </c>
      <c r="B297" s="3">
        <v>46269</v>
      </c>
      <c r="C297" t="s">
        <v>111</v>
      </c>
      <c r="D297">
        <v>1010</v>
      </c>
      <c r="E297" t="s">
        <v>18</v>
      </c>
      <c r="F297" s="1">
        <v>44465800.43</v>
      </c>
      <c r="H297" s="1">
        <v>35001395.479999997</v>
      </c>
    </row>
    <row r="298" spans="1:11" x14ac:dyDescent="0.25">
      <c r="A298" t="s">
        <v>114</v>
      </c>
      <c r="B298" s="3">
        <v>46269</v>
      </c>
      <c r="C298" t="s">
        <v>111</v>
      </c>
      <c r="D298">
        <v>1011</v>
      </c>
      <c r="E298" t="s">
        <v>19</v>
      </c>
      <c r="F298" s="1">
        <v>58261620.07</v>
      </c>
      <c r="G298" s="1">
        <v>2068120.31</v>
      </c>
      <c r="H298" s="1">
        <v>45939705.969999999</v>
      </c>
      <c r="I298" s="1">
        <v>1621421.28</v>
      </c>
      <c r="J298" s="2">
        <v>458.20800000000003</v>
      </c>
      <c r="K298" s="2">
        <v>17</v>
      </c>
    </row>
    <row r="299" spans="1:11" x14ac:dyDescent="0.25">
      <c r="A299" t="s">
        <v>114</v>
      </c>
      <c r="B299" s="3">
        <v>46269</v>
      </c>
      <c r="C299" t="s">
        <v>111</v>
      </c>
      <c r="D299">
        <v>1012</v>
      </c>
      <c r="E299" t="s">
        <v>20</v>
      </c>
      <c r="F299" s="1">
        <v>60419094.57</v>
      </c>
      <c r="G299" s="1">
        <v>849473.06</v>
      </c>
      <c r="H299" s="1">
        <v>47149641.880000003</v>
      </c>
      <c r="I299" s="1">
        <v>660662.59</v>
      </c>
      <c r="J299" s="2">
        <v>97</v>
      </c>
      <c r="K299" s="2">
        <v>8</v>
      </c>
    </row>
    <row r="300" spans="1:11" x14ac:dyDescent="0.25">
      <c r="A300" t="s">
        <v>114</v>
      </c>
      <c r="B300" s="3">
        <v>46269</v>
      </c>
      <c r="C300" t="s">
        <v>111</v>
      </c>
      <c r="D300">
        <v>1013</v>
      </c>
      <c r="E300" t="s">
        <v>21</v>
      </c>
      <c r="F300" s="1">
        <v>71652159.030000001</v>
      </c>
      <c r="H300" s="1">
        <v>56277783.659999996</v>
      </c>
    </row>
    <row r="301" spans="1:11" x14ac:dyDescent="0.25">
      <c r="A301" t="s">
        <v>114</v>
      </c>
      <c r="B301" s="3">
        <v>46269</v>
      </c>
      <c r="C301" t="s">
        <v>111</v>
      </c>
      <c r="D301">
        <v>1014</v>
      </c>
      <c r="E301" t="s">
        <v>22</v>
      </c>
      <c r="F301" s="1">
        <v>40920529.149999999</v>
      </c>
      <c r="G301" s="1">
        <v>842268.65</v>
      </c>
      <c r="H301" s="1">
        <v>31935805.620000001</v>
      </c>
      <c r="I301" s="1">
        <v>666266.56999999995</v>
      </c>
      <c r="J301" s="2">
        <v>298.387</v>
      </c>
      <c r="K301" s="2">
        <v>11</v>
      </c>
    </row>
    <row r="302" spans="1:11" x14ac:dyDescent="0.25">
      <c r="A302" t="s">
        <v>114</v>
      </c>
      <c r="B302" s="3">
        <v>46269</v>
      </c>
      <c r="C302" t="s">
        <v>111</v>
      </c>
      <c r="D302">
        <v>1015</v>
      </c>
      <c r="E302" t="s">
        <v>23</v>
      </c>
      <c r="F302" s="1">
        <v>45582966.859999999</v>
      </c>
      <c r="H302" s="1">
        <v>35757880.130000003</v>
      </c>
    </row>
    <row r="303" spans="1:11" x14ac:dyDescent="0.25">
      <c r="A303" t="s">
        <v>114</v>
      </c>
      <c r="B303" s="3">
        <v>46269</v>
      </c>
      <c r="C303" t="s">
        <v>111</v>
      </c>
      <c r="D303">
        <v>1016</v>
      </c>
      <c r="E303" t="s">
        <v>24</v>
      </c>
      <c r="F303" s="1">
        <v>67308193.170000002</v>
      </c>
      <c r="G303" s="1">
        <v>41999.7</v>
      </c>
      <c r="H303" s="1">
        <v>52604360.560000002</v>
      </c>
      <c r="I303" s="1">
        <v>32541.09</v>
      </c>
      <c r="J303" s="2">
        <v>1</v>
      </c>
      <c r="K303" s="2">
        <v>1</v>
      </c>
    </row>
    <row r="304" spans="1:11" x14ac:dyDescent="0.25">
      <c r="A304" t="s">
        <v>114</v>
      </c>
      <c r="B304" s="3">
        <v>46269</v>
      </c>
      <c r="C304" t="s">
        <v>111</v>
      </c>
      <c r="D304">
        <v>1017</v>
      </c>
      <c r="E304" t="s">
        <v>25</v>
      </c>
      <c r="F304" s="1">
        <v>67179322.829999998</v>
      </c>
      <c r="H304" s="1">
        <v>52396843.5</v>
      </c>
    </row>
    <row r="305" spans="1:11" x14ac:dyDescent="0.25">
      <c r="A305" t="s">
        <v>114</v>
      </c>
      <c r="B305" s="3">
        <v>46269</v>
      </c>
      <c r="C305" t="s">
        <v>111</v>
      </c>
      <c r="D305">
        <v>1018</v>
      </c>
      <c r="E305" t="s">
        <v>26</v>
      </c>
      <c r="F305" s="1">
        <v>51640029.210000001</v>
      </c>
      <c r="H305" s="1">
        <v>40306181.380000003</v>
      </c>
    </row>
    <row r="306" spans="1:11" x14ac:dyDescent="0.25">
      <c r="A306" t="s">
        <v>114</v>
      </c>
      <c r="B306" s="3">
        <v>46269</v>
      </c>
      <c r="C306" t="s">
        <v>111</v>
      </c>
      <c r="D306">
        <v>1020</v>
      </c>
      <c r="E306" t="s">
        <v>27</v>
      </c>
      <c r="F306" s="1">
        <v>57053406.869999997</v>
      </c>
      <c r="G306" s="1">
        <v>6198775.7699999996</v>
      </c>
      <c r="H306" s="1">
        <v>44977371.859999999</v>
      </c>
      <c r="I306" s="1">
        <v>4795348.26</v>
      </c>
      <c r="J306" s="2">
        <v>1225.3050000000001</v>
      </c>
      <c r="K306" s="2">
        <v>36</v>
      </c>
    </row>
    <row r="307" spans="1:11" x14ac:dyDescent="0.25">
      <c r="A307" t="s">
        <v>114</v>
      </c>
      <c r="B307" s="3">
        <v>46269</v>
      </c>
      <c r="C307" t="s">
        <v>111</v>
      </c>
      <c r="D307">
        <v>1021</v>
      </c>
      <c r="E307" t="s">
        <v>28</v>
      </c>
      <c r="F307" s="1">
        <v>72949699.989999995</v>
      </c>
      <c r="H307" s="1">
        <v>57165665.350000001</v>
      </c>
    </row>
    <row r="308" spans="1:11" x14ac:dyDescent="0.25">
      <c r="A308" t="s">
        <v>114</v>
      </c>
      <c r="B308" s="3">
        <v>46269</v>
      </c>
      <c r="C308" t="s">
        <v>111</v>
      </c>
      <c r="D308">
        <v>1022</v>
      </c>
      <c r="E308" t="s">
        <v>29</v>
      </c>
      <c r="F308" s="1">
        <v>89628821.189999998</v>
      </c>
      <c r="G308" s="1">
        <v>17838.5</v>
      </c>
      <c r="H308" s="1">
        <v>70980323.620000005</v>
      </c>
      <c r="I308" s="1">
        <v>13821.13</v>
      </c>
      <c r="J308" s="2">
        <v>7</v>
      </c>
      <c r="K308" s="2">
        <v>1</v>
      </c>
    </row>
    <row r="309" spans="1:11" x14ac:dyDescent="0.25">
      <c r="A309" t="s">
        <v>114</v>
      </c>
      <c r="B309" s="3">
        <v>46269</v>
      </c>
      <c r="C309" t="s">
        <v>111</v>
      </c>
      <c r="D309">
        <v>1023</v>
      </c>
      <c r="E309" t="s">
        <v>30</v>
      </c>
      <c r="F309" s="1">
        <v>64607067.100000001</v>
      </c>
      <c r="G309" s="1">
        <v>67191.23</v>
      </c>
      <c r="H309" s="1">
        <v>50708943.960000001</v>
      </c>
      <c r="I309" s="1">
        <v>50288.29</v>
      </c>
      <c r="J309" s="2">
        <v>5.6539999999999999</v>
      </c>
      <c r="K309" s="2">
        <v>1</v>
      </c>
    </row>
    <row r="310" spans="1:11" x14ac:dyDescent="0.25">
      <c r="A310" t="s">
        <v>114</v>
      </c>
      <c r="B310" s="3">
        <v>46269</v>
      </c>
      <c r="C310" t="s">
        <v>111</v>
      </c>
      <c r="D310">
        <v>1024</v>
      </c>
      <c r="E310" t="s">
        <v>31</v>
      </c>
      <c r="F310" s="1">
        <v>65603775.149999999</v>
      </c>
      <c r="G310" s="1">
        <v>2376328.34</v>
      </c>
      <c r="H310" s="1">
        <v>51269273.850000001</v>
      </c>
      <c r="I310" s="1">
        <v>1860718.88</v>
      </c>
      <c r="J310" s="2">
        <v>944.33</v>
      </c>
      <c r="K310" s="2">
        <v>35</v>
      </c>
    </row>
    <row r="311" spans="1:11" x14ac:dyDescent="0.25">
      <c r="A311" t="s">
        <v>114</v>
      </c>
      <c r="B311" s="3">
        <v>46269</v>
      </c>
      <c r="C311" t="s">
        <v>111</v>
      </c>
      <c r="D311">
        <v>1026</v>
      </c>
      <c r="E311" t="s">
        <v>32</v>
      </c>
      <c r="F311" s="1">
        <v>65863320.939999998</v>
      </c>
      <c r="G311" s="1">
        <v>244522.96</v>
      </c>
      <c r="H311" s="1">
        <v>51787764.649999999</v>
      </c>
      <c r="I311" s="1">
        <v>185580.74</v>
      </c>
      <c r="J311" s="2">
        <v>114</v>
      </c>
      <c r="K311" s="2">
        <v>2</v>
      </c>
    </row>
    <row r="312" spans="1:11" x14ac:dyDescent="0.25">
      <c r="A312" t="s">
        <v>114</v>
      </c>
      <c r="B312" s="3">
        <v>46269</v>
      </c>
      <c r="C312" t="s">
        <v>111</v>
      </c>
      <c r="D312">
        <v>1027</v>
      </c>
      <c r="E312" t="s">
        <v>33</v>
      </c>
      <c r="F312" s="1">
        <v>17252463.600000001</v>
      </c>
      <c r="H312" s="1">
        <v>13542960.18</v>
      </c>
    </row>
    <row r="313" spans="1:11" x14ac:dyDescent="0.25">
      <c r="A313" t="s">
        <v>114</v>
      </c>
      <c r="B313" s="3">
        <v>46269</v>
      </c>
      <c r="C313" t="s">
        <v>111</v>
      </c>
      <c r="D313">
        <v>1028</v>
      </c>
      <c r="E313" t="s">
        <v>34</v>
      </c>
      <c r="F313" s="1">
        <v>38138465.229999997</v>
      </c>
      <c r="H313" s="1">
        <v>29877510.649999999</v>
      </c>
    </row>
    <row r="314" spans="1:11" x14ac:dyDescent="0.25">
      <c r="A314" t="s">
        <v>114</v>
      </c>
      <c r="B314" s="3">
        <v>46269</v>
      </c>
      <c r="C314" t="s">
        <v>111</v>
      </c>
      <c r="D314">
        <v>1029</v>
      </c>
      <c r="E314" t="s">
        <v>35</v>
      </c>
      <c r="F314" s="1">
        <v>32317166.920000002</v>
      </c>
      <c r="H314" s="1">
        <v>25430020.02</v>
      </c>
    </row>
    <row r="315" spans="1:11" x14ac:dyDescent="0.25">
      <c r="A315" t="s">
        <v>114</v>
      </c>
      <c r="B315" s="3">
        <v>46269</v>
      </c>
      <c r="C315" t="s">
        <v>111</v>
      </c>
      <c r="D315">
        <v>1030</v>
      </c>
      <c r="E315" t="s">
        <v>36</v>
      </c>
      <c r="F315" s="1">
        <v>17288267.34</v>
      </c>
      <c r="H315" s="1">
        <v>13603829.66</v>
      </c>
    </row>
    <row r="316" spans="1:11" x14ac:dyDescent="0.25">
      <c r="A316" t="s">
        <v>114</v>
      </c>
      <c r="B316" s="3">
        <v>46269</v>
      </c>
      <c r="C316" t="s">
        <v>111</v>
      </c>
      <c r="D316">
        <v>1031</v>
      </c>
      <c r="E316" t="s">
        <v>37</v>
      </c>
      <c r="F316" s="1">
        <v>76147090.489999995</v>
      </c>
      <c r="G316" s="1">
        <v>530429.43000000005</v>
      </c>
      <c r="H316" s="1">
        <v>60082523.020000003</v>
      </c>
      <c r="I316" s="1">
        <v>413947.42</v>
      </c>
      <c r="J316" s="2">
        <v>190.49</v>
      </c>
      <c r="K316" s="2">
        <v>10</v>
      </c>
    </row>
    <row r="317" spans="1:11" x14ac:dyDescent="0.25">
      <c r="A317" t="s">
        <v>114</v>
      </c>
      <c r="B317" s="3">
        <v>46269</v>
      </c>
      <c r="C317" t="s">
        <v>111</v>
      </c>
      <c r="D317">
        <v>1032</v>
      </c>
      <c r="E317" t="s">
        <v>38</v>
      </c>
      <c r="F317" s="1">
        <v>53834151.299999997</v>
      </c>
      <c r="H317" s="1">
        <v>42247456.609999999</v>
      </c>
    </row>
    <row r="318" spans="1:11" x14ac:dyDescent="0.25">
      <c r="A318" t="s">
        <v>114</v>
      </c>
      <c r="B318" s="3">
        <v>46269</v>
      </c>
      <c r="C318" t="s">
        <v>111</v>
      </c>
      <c r="D318">
        <v>1033</v>
      </c>
      <c r="E318" t="s">
        <v>39</v>
      </c>
      <c r="F318" s="1">
        <v>42344192.920000002</v>
      </c>
      <c r="H318" s="1">
        <v>33518961.469999999</v>
      </c>
    </row>
    <row r="319" spans="1:11" x14ac:dyDescent="0.25">
      <c r="A319" t="s">
        <v>114</v>
      </c>
      <c r="B319" s="3">
        <v>46269</v>
      </c>
      <c r="C319" t="s">
        <v>111</v>
      </c>
      <c r="D319">
        <v>1035</v>
      </c>
      <c r="E319" t="s">
        <v>40</v>
      </c>
      <c r="F319" s="1">
        <v>34832360.75</v>
      </c>
      <c r="G319" s="1">
        <v>1022360.32</v>
      </c>
      <c r="H319" s="1">
        <v>27293415.030000001</v>
      </c>
      <c r="I319" s="1">
        <v>790365.82</v>
      </c>
      <c r="J319" s="2">
        <v>557.03300000000002</v>
      </c>
      <c r="K319" s="2">
        <v>23</v>
      </c>
    </row>
    <row r="320" spans="1:11" x14ac:dyDescent="0.25">
      <c r="A320" t="s">
        <v>114</v>
      </c>
      <c r="B320" s="3">
        <v>46269</v>
      </c>
      <c r="C320" t="s">
        <v>111</v>
      </c>
      <c r="D320">
        <v>1036</v>
      </c>
      <c r="E320" t="s">
        <v>41</v>
      </c>
      <c r="F320" s="1">
        <v>19436195.199999999</v>
      </c>
      <c r="H320" s="1">
        <v>15295995.82</v>
      </c>
    </row>
    <row r="321" spans="1:11" x14ac:dyDescent="0.25">
      <c r="A321" t="s">
        <v>114</v>
      </c>
      <c r="B321" s="3">
        <v>46269</v>
      </c>
      <c r="C321" t="s">
        <v>111</v>
      </c>
      <c r="D321">
        <v>1038</v>
      </c>
      <c r="E321" t="s">
        <v>42</v>
      </c>
      <c r="F321" s="1">
        <v>77608897.299999997</v>
      </c>
      <c r="G321" s="1">
        <v>1669566.87</v>
      </c>
      <c r="H321" s="1">
        <v>61096709.649999999</v>
      </c>
      <c r="I321" s="1">
        <v>1295863.1599999999</v>
      </c>
      <c r="J321" s="2">
        <v>387.697</v>
      </c>
      <c r="K321" s="2">
        <v>18</v>
      </c>
    </row>
    <row r="322" spans="1:11" x14ac:dyDescent="0.25">
      <c r="A322" t="s">
        <v>114</v>
      </c>
      <c r="B322" s="3">
        <v>46269</v>
      </c>
      <c r="C322" t="s">
        <v>111</v>
      </c>
      <c r="D322">
        <v>1039</v>
      </c>
      <c r="E322" t="s">
        <v>43</v>
      </c>
      <c r="F322" s="1">
        <v>63901378.920000002</v>
      </c>
      <c r="H322" s="1">
        <v>49994599.880000003</v>
      </c>
    </row>
    <row r="323" spans="1:11" x14ac:dyDescent="0.25">
      <c r="A323" t="s">
        <v>114</v>
      </c>
      <c r="B323" s="3">
        <v>46269</v>
      </c>
      <c r="C323" t="s">
        <v>111</v>
      </c>
      <c r="D323">
        <v>1042</v>
      </c>
      <c r="E323" t="s">
        <v>44</v>
      </c>
      <c r="F323" s="1">
        <v>63451048.009999998</v>
      </c>
      <c r="G323" s="1">
        <v>616677</v>
      </c>
      <c r="H323" s="1">
        <v>49979748.299999997</v>
      </c>
      <c r="I323" s="1">
        <v>480668.81</v>
      </c>
      <c r="J323" s="2">
        <v>409.92</v>
      </c>
      <c r="K323" s="2">
        <v>8</v>
      </c>
    </row>
    <row r="324" spans="1:11" x14ac:dyDescent="0.25">
      <c r="A324" t="s">
        <v>114</v>
      </c>
      <c r="B324" s="3">
        <v>46269</v>
      </c>
      <c r="C324" t="s">
        <v>111</v>
      </c>
      <c r="D324">
        <v>1043</v>
      </c>
      <c r="E324" t="s">
        <v>45</v>
      </c>
      <c r="F324" s="1">
        <v>47310504.43</v>
      </c>
      <c r="G324" s="1">
        <v>1409998</v>
      </c>
      <c r="H324" s="1">
        <v>36943441.219999999</v>
      </c>
      <c r="I324" s="1">
        <v>1092457.1200000001</v>
      </c>
      <c r="J324" s="2">
        <v>2</v>
      </c>
      <c r="K324" s="2">
        <v>2</v>
      </c>
    </row>
    <row r="325" spans="1:11" x14ac:dyDescent="0.25">
      <c r="A325" t="s">
        <v>114</v>
      </c>
      <c r="B325" s="3">
        <v>46269</v>
      </c>
      <c r="C325" t="s">
        <v>111</v>
      </c>
      <c r="D325">
        <v>1044</v>
      </c>
      <c r="E325" t="s">
        <v>46</v>
      </c>
      <c r="F325" s="1">
        <v>16601295.59</v>
      </c>
      <c r="G325" s="1">
        <v>1189999.1200000001</v>
      </c>
      <c r="H325" s="1">
        <v>12966971.689999999</v>
      </c>
      <c r="I325" s="1">
        <v>922003.45</v>
      </c>
      <c r="J325" s="2">
        <v>1</v>
      </c>
      <c r="K325" s="2">
        <v>1</v>
      </c>
    </row>
    <row r="326" spans="1:11" x14ac:dyDescent="0.25">
      <c r="A326" t="s">
        <v>114</v>
      </c>
      <c r="B326" s="3">
        <v>46269</v>
      </c>
      <c r="C326" t="s">
        <v>111</v>
      </c>
      <c r="D326">
        <v>1045</v>
      </c>
      <c r="E326" t="s">
        <v>47</v>
      </c>
      <c r="F326" s="1">
        <v>17038085.23</v>
      </c>
      <c r="H326" s="1">
        <v>13416377.84</v>
      </c>
    </row>
    <row r="327" spans="1:11" x14ac:dyDescent="0.25">
      <c r="A327" t="s">
        <v>114</v>
      </c>
      <c r="B327" s="3">
        <v>46269</v>
      </c>
      <c r="C327" t="s">
        <v>111</v>
      </c>
      <c r="D327">
        <v>1046</v>
      </c>
      <c r="E327" t="s">
        <v>48</v>
      </c>
      <c r="F327" s="1">
        <v>16915680.260000002</v>
      </c>
      <c r="G327" s="1">
        <v>255101.21</v>
      </c>
      <c r="H327" s="1">
        <v>13305046.85</v>
      </c>
      <c r="I327" s="1">
        <v>197768.36</v>
      </c>
      <c r="J327" s="2">
        <v>106</v>
      </c>
      <c r="K327" s="2">
        <v>1</v>
      </c>
    </row>
    <row r="328" spans="1:11" x14ac:dyDescent="0.25">
      <c r="A328" t="s">
        <v>114</v>
      </c>
      <c r="B328" s="3">
        <v>46269</v>
      </c>
      <c r="C328" t="s">
        <v>111</v>
      </c>
      <c r="D328">
        <v>1050</v>
      </c>
      <c r="E328" t="s">
        <v>49</v>
      </c>
      <c r="F328" s="1">
        <v>37287587.439999998</v>
      </c>
      <c r="H328" s="1">
        <v>29243435.489999998</v>
      </c>
    </row>
    <row r="329" spans="1:11" x14ac:dyDescent="0.25">
      <c r="A329" t="s">
        <v>114</v>
      </c>
      <c r="B329" s="3">
        <v>46269</v>
      </c>
      <c r="C329" t="s">
        <v>111</v>
      </c>
      <c r="D329">
        <v>1051</v>
      </c>
      <c r="E329" t="s">
        <v>50</v>
      </c>
      <c r="F329" s="1">
        <v>54260360.43</v>
      </c>
      <c r="G329" s="1">
        <v>398244.97</v>
      </c>
      <c r="H329" s="1">
        <v>43019369.859999999</v>
      </c>
      <c r="I329" s="1">
        <v>304866.43</v>
      </c>
      <c r="J329" s="2">
        <v>183.227</v>
      </c>
      <c r="K329" s="2">
        <v>7</v>
      </c>
    </row>
    <row r="330" spans="1:11" x14ac:dyDescent="0.25">
      <c r="A330" t="s">
        <v>114</v>
      </c>
      <c r="B330" s="3">
        <v>46269</v>
      </c>
      <c r="C330" t="s">
        <v>111</v>
      </c>
      <c r="D330">
        <v>1052</v>
      </c>
      <c r="E330" t="s">
        <v>51</v>
      </c>
      <c r="F330" s="1">
        <v>45738966.689999998</v>
      </c>
      <c r="G330" s="1">
        <v>124711.09</v>
      </c>
      <c r="H330" s="1">
        <v>36227650.770000003</v>
      </c>
      <c r="I330" s="1">
        <v>98596.94</v>
      </c>
      <c r="J330" s="2">
        <v>45.531999999999996</v>
      </c>
      <c r="K330" s="2">
        <v>3</v>
      </c>
    </row>
    <row r="331" spans="1:11" x14ac:dyDescent="0.25">
      <c r="A331" t="s">
        <v>114</v>
      </c>
      <c r="B331" s="3">
        <v>46269</v>
      </c>
      <c r="C331" t="s">
        <v>111</v>
      </c>
      <c r="D331">
        <v>1053</v>
      </c>
      <c r="E331" t="s">
        <v>52</v>
      </c>
      <c r="F331" s="1">
        <v>57179963.270000003</v>
      </c>
      <c r="G331" s="1">
        <v>95262.25</v>
      </c>
      <c r="H331" s="1">
        <v>44956147.270000003</v>
      </c>
      <c r="I331" s="1">
        <v>74569.31</v>
      </c>
      <c r="J331" s="2">
        <v>64</v>
      </c>
      <c r="K331" s="2">
        <v>3</v>
      </c>
    </row>
    <row r="332" spans="1:11" x14ac:dyDescent="0.25">
      <c r="A332" t="s">
        <v>114</v>
      </c>
      <c r="B332" s="3">
        <v>46269</v>
      </c>
      <c r="C332" t="s">
        <v>111</v>
      </c>
      <c r="D332">
        <v>1054</v>
      </c>
      <c r="E332" t="s">
        <v>53</v>
      </c>
      <c r="F332" s="1">
        <v>52253776.840000004</v>
      </c>
      <c r="G332" s="1">
        <v>2868430.44</v>
      </c>
      <c r="H332" s="1">
        <v>40893594.880000003</v>
      </c>
      <c r="I332" s="1">
        <v>2228674.83</v>
      </c>
      <c r="J332" s="2">
        <v>1122.1590000000001</v>
      </c>
      <c r="K332" s="2">
        <v>41</v>
      </c>
    </row>
    <row r="333" spans="1:11" x14ac:dyDescent="0.25">
      <c r="A333" t="s">
        <v>114</v>
      </c>
      <c r="B333" s="3">
        <v>46269</v>
      </c>
      <c r="C333" t="s">
        <v>111</v>
      </c>
      <c r="D333">
        <v>1055</v>
      </c>
      <c r="E333" t="s">
        <v>54</v>
      </c>
      <c r="F333" s="1">
        <v>49711768.600000001</v>
      </c>
      <c r="G333" s="1">
        <v>1738299.01</v>
      </c>
      <c r="H333" s="1">
        <v>39069837.93</v>
      </c>
      <c r="I333" s="1">
        <v>1361607.96</v>
      </c>
      <c r="J333" s="2">
        <v>1162.346</v>
      </c>
      <c r="K333" s="2">
        <v>17</v>
      </c>
    </row>
    <row r="334" spans="1:11" x14ac:dyDescent="0.25">
      <c r="A334" t="s">
        <v>114</v>
      </c>
      <c r="B334" s="3">
        <v>46269</v>
      </c>
      <c r="C334" t="s">
        <v>111</v>
      </c>
      <c r="D334">
        <v>1056</v>
      </c>
      <c r="E334" t="s">
        <v>55</v>
      </c>
      <c r="F334" s="1">
        <v>26243326.760000002</v>
      </c>
      <c r="G334" s="1">
        <v>735585.95</v>
      </c>
      <c r="H334" s="1">
        <v>20670175.390000001</v>
      </c>
      <c r="I334" s="1">
        <v>569927.13</v>
      </c>
      <c r="J334" s="2">
        <v>25</v>
      </c>
      <c r="K334" s="2">
        <v>2</v>
      </c>
    </row>
    <row r="335" spans="1:11" x14ac:dyDescent="0.25">
      <c r="A335" t="s">
        <v>114</v>
      </c>
      <c r="B335" s="3">
        <v>46269</v>
      </c>
      <c r="C335" t="s">
        <v>111</v>
      </c>
      <c r="D335">
        <v>1057</v>
      </c>
      <c r="E335" t="s">
        <v>56</v>
      </c>
      <c r="F335" s="1">
        <v>108332682.38</v>
      </c>
      <c r="G335" s="1">
        <v>1359678.63</v>
      </c>
      <c r="H335" s="1">
        <v>85122253.370000005</v>
      </c>
      <c r="I335" s="1">
        <v>1071326.97</v>
      </c>
      <c r="J335" s="2">
        <v>478.25599999999997</v>
      </c>
      <c r="K335" s="2">
        <v>23</v>
      </c>
    </row>
    <row r="336" spans="1:11" x14ac:dyDescent="0.25">
      <c r="A336" t="s">
        <v>114</v>
      </c>
      <c r="B336" s="3">
        <v>46269</v>
      </c>
      <c r="C336" t="s">
        <v>111</v>
      </c>
      <c r="D336">
        <v>1058</v>
      </c>
      <c r="E336" t="s">
        <v>57</v>
      </c>
      <c r="F336" s="1">
        <v>44657221.920000002</v>
      </c>
      <c r="G336" s="1">
        <v>1317525.23</v>
      </c>
      <c r="H336" s="1">
        <v>34939781.030000001</v>
      </c>
      <c r="I336" s="1">
        <v>1031817.55</v>
      </c>
      <c r="J336" s="2">
        <v>406.35</v>
      </c>
      <c r="K336" s="2">
        <v>24</v>
      </c>
    </row>
    <row r="337" spans="1:11" x14ac:dyDescent="0.25">
      <c r="A337" t="s">
        <v>114</v>
      </c>
      <c r="B337" s="3">
        <v>46269</v>
      </c>
      <c r="C337" t="s">
        <v>111</v>
      </c>
      <c r="D337">
        <v>1059</v>
      </c>
      <c r="E337" t="s">
        <v>58</v>
      </c>
      <c r="F337" s="1">
        <v>37614873.060000002</v>
      </c>
      <c r="H337" s="1">
        <v>29444796.309999999</v>
      </c>
    </row>
    <row r="338" spans="1:11" x14ac:dyDescent="0.25">
      <c r="A338" t="s">
        <v>114</v>
      </c>
      <c r="B338" s="3">
        <v>46269</v>
      </c>
      <c r="C338" t="s">
        <v>111</v>
      </c>
      <c r="D338">
        <v>1060</v>
      </c>
      <c r="E338" t="s">
        <v>59</v>
      </c>
      <c r="F338" s="1">
        <v>31749983.780000001</v>
      </c>
      <c r="H338" s="1">
        <v>25249278.870000001</v>
      </c>
    </row>
    <row r="339" spans="1:11" x14ac:dyDescent="0.25">
      <c r="A339" t="s">
        <v>114</v>
      </c>
      <c r="B339" s="3">
        <v>46269</v>
      </c>
      <c r="C339" t="s">
        <v>111</v>
      </c>
      <c r="D339">
        <v>1061</v>
      </c>
      <c r="E339" t="s">
        <v>60</v>
      </c>
      <c r="F339" s="1">
        <v>48855514.5</v>
      </c>
      <c r="G339" s="1">
        <v>137546.54999999999</v>
      </c>
      <c r="H339" s="1">
        <v>38127920.549999997</v>
      </c>
      <c r="I339" s="1">
        <v>107285.38</v>
      </c>
      <c r="J339" s="2">
        <v>55</v>
      </c>
      <c r="K339" s="2">
        <v>2</v>
      </c>
    </row>
    <row r="340" spans="1:11" x14ac:dyDescent="0.25">
      <c r="A340" t="s">
        <v>114</v>
      </c>
      <c r="B340" s="3">
        <v>46269</v>
      </c>
      <c r="C340" t="s">
        <v>111</v>
      </c>
      <c r="D340">
        <v>1066</v>
      </c>
      <c r="E340" t="s">
        <v>105</v>
      </c>
      <c r="F340" s="1">
        <v>2375035.0699999998</v>
      </c>
      <c r="H340" s="1">
        <v>1844694.95</v>
      </c>
    </row>
    <row r="341" spans="1:11" x14ac:dyDescent="0.25">
      <c r="A341" t="s">
        <v>114</v>
      </c>
      <c r="B341" s="3">
        <v>46269</v>
      </c>
      <c r="C341" t="s">
        <v>111</v>
      </c>
      <c r="D341">
        <v>1067</v>
      </c>
      <c r="E341" t="s">
        <v>61</v>
      </c>
      <c r="F341" s="1">
        <v>29413214.370000001</v>
      </c>
      <c r="G341" s="1">
        <v>11899.7</v>
      </c>
      <c r="H341" s="1">
        <v>23006698.359999999</v>
      </c>
      <c r="I341" s="1">
        <v>9219.82</v>
      </c>
      <c r="J341" s="2">
        <v>10</v>
      </c>
      <c r="K341" s="2">
        <v>1</v>
      </c>
    </row>
    <row r="342" spans="1:11" x14ac:dyDescent="0.25">
      <c r="A342" t="s">
        <v>114</v>
      </c>
      <c r="B342" s="3">
        <v>46269</v>
      </c>
      <c r="C342" t="s">
        <v>111</v>
      </c>
      <c r="D342">
        <v>1068</v>
      </c>
      <c r="E342" t="s">
        <v>62</v>
      </c>
      <c r="F342" s="1">
        <v>59038131.689999998</v>
      </c>
      <c r="H342" s="1">
        <v>46262319.090000004</v>
      </c>
    </row>
    <row r="343" spans="1:11" x14ac:dyDescent="0.25">
      <c r="A343" t="s">
        <v>114</v>
      </c>
      <c r="B343" s="3">
        <v>46269</v>
      </c>
      <c r="C343" t="s">
        <v>111</v>
      </c>
      <c r="D343">
        <v>1074</v>
      </c>
      <c r="E343" t="s">
        <v>63</v>
      </c>
      <c r="F343" s="1">
        <v>19258024.989999998</v>
      </c>
      <c r="G343" s="1">
        <v>280604.21000000002</v>
      </c>
      <c r="H343" s="1">
        <v>15096741.73</v>
      </c>
      <c r="I343" s="1">
        <v>214892.11</v>
      </c>
      <c r="J343" s="2">
        <v>23.794</v>
      </c>
      <c r="K343" s="2">
        <v>2</v>
      </c>
    </row>
    <row r="344" spans="1:11" x14ac:dyDescent="0.25">
      <c r="A344" t="s">
        <v>114</v>
      </c>
      <c r="B344" s="3">
        <v>46269</v>
      </c>
      <c r="C344" t="s">
        <v>111</v>
      </c>
      <c r="D344">
        <v>1075</v>
      </c>
      <c r="E344" t="s">
        <v>64</v>
      </c>
      <c r="F344" s="1">
        <v>45630032.630000003</v>
      </c>
      <c r="H344" s="1">
        <v>36303747.189999998</v>
      </c>
    </row>
    <row r="345" spans="1:11" x14ac:dyDescent="0.25">
      <c r="A345" t="s">
        <v>114</v>
      </c>
      <c r="B345" s="3">
        <v>46269</v>
      </c>
      <c r="C345" t="s">
        <v>111</v>
      </c>
      <c r="D345">
        <v>1076</v>
      </c>
      <c r="E345" t="s">
        <v>65</v>
      </c>
      <c r="F345" s="1">
        <v>44554360.909999996</v>
      </c>
      <c r="H345" s="1">
        <v>35064752.729999997</v>
      </c>
    </row>
    <row r="346" spans="1:11" x14ac:dyDescent="0.25">
      <c r="A346" t="s">
        <v>114</v>
      </c>
      <c r="B346" s="3">
        <v>46269</v>
      </c>
      <c r="C346" t="s">
        <v>111</v>
      </c>
      <c r="D346">
        <v>1077</v>
      </c>
      <c r="E346" t="s">
        <v>66</v>
      </c>
      <c r="F346" s="1">
        <v>63599044.719999999</v>
      </c>
      <c r="G346" s="1">
        <v>700570.48</v>
      </c>
      <c r="H346" s="1">
        <v>50372972.359999999</v>
      </c>
      <c r="I346" s="1">
        <v>539041.14</v>
      </c>
      <c r="J346" s="2">
        <v>16</v>
      </c>
      <c r="K346" s="2">
        <v>2</v>
      </c>
    </row>
    <row r="347" spans="1:11" x14ac:dyDescent="0.25">
      <c r="A347" t="s">
        <v>114</v>
      </c>
      <c r="B347" s="3">
        <v>46269</v>
      </c>
      <c r="C347" t="s">
        <v>111</v>
      </c>
      <c r="D347">
        <v>1078</v>
      </c>
      <c r="E347" t="s">
        <v>67</v>
      </c>
      <c r="F347" s="1">
        <v>54927547.579999998</v>
      </c>
      <c r="G347" s="1">
        <v>205544.44</v>
      </c>
      <c r="H347" s="1">
        <v>43386287.530000001</v>
      </c>
      <c r="I347" s="1">
        <v>155380.48000000001</v>
      </c>
      <c r="J347" s="2">
        <v>42</v>
      </c>
      <c r="K347" s="2">
        <v>3</v>
      </c>
    </row>
    <row r="348" spans="1:11" x14ac:dyDescent="0.25">
      <c r="A348" t="s">
        <v>114</v>
      </c>
      <c r="B348" s="3">
        <v>46269</v>
      </c>
      <c r="C348" t="s">
        <v>111</v>
      </c>
      <c r="D348">
        <v>1080</v>
      </c>
      <c r="E348" t="s">
        <v>68</v>
      </c>
      <c r="F348" s="1">
        <v>37439611.119999997</v>
      </c>
      <c r="G348" s="1">
        <v>643440.12</v>
      </c>
      <c r="H348" s="1">
        <v>29141902.59</v>
      </c>
      <c r="I348" s="1">
        <v>507131.66</v>
      </c>
      <c r="J348" s="2">
        <v>221.31100000000001</v>
      </c>
      <c r="K348" s="2">
        <v>12</v>
      </c>
    </row>
    <row r="349" spans="1:11" x14ac:dyDescent="0.25">
      <c r="A349" t="s">
        <v>114</v>
      </c>
      <c r="B349" s="3">
        <v>46269</v>
      </c>
      <c r="C349" t="s">
        <v>111</v>
      </c>
      <c r="D349">
        <v>1081</v>
      </c>
      <c r="E349" t="s">
        <v>69</v>
      </c>
      <c r="F349" s="1">
        <v>29835590.579999998</v>
      </c>
      <c r="H349" s="1">
        <v>23712258.309999999</v>
      </c>
    </row>
    <row r="350" spans="1:11" x14ac:dyDescent="0.25">
      <c r="A350" t="s">
        <v>114</v>
      </c>
      <c r="B350" s="3">
        <v>46269</v>
      </c>
      <c r="C350" t="s">
        <v>111</v>
      </c>
      <c r="D350">
        <v>1082</v>
      </c>
      <c r="E350" t="s">
        <v>70</v>
      </c>
      <c r="F350" s="1">
        <v>15133743.720000001</v>
      </c>
      <c r="H350" s="1">
        <v>11985026.85</v>
      </c>
    </row>
    <row r="351" spans="1:11" x14ac:dyDescent="0.25">
      <c r="A351" t="s">
        <v>114</v>
      </c>
      <c r="B351" s="3">
        <v>46269</v>
      </c>
      <c r="C351" t="s">
        <v>111</v>
      </c>
      <c r="D351">
        <v>1084</v>
      </c>
      <c r="E351" t="s">
        <v>71</v>
      </c>
      <c r="F351" s="1">
        <v>13488402.449999999</v>
      </c>
      <c r="G351" s="1">
        <v>176080.18</v>
      </c>
      <c r="H351" s="1">
        <v>10588303.82</v>
      </c>
      <c r="I351" s="1">
        <v>135555.98000000001</v>
      </c>
      <c r="J351" s="2">
        <v>82.591999999999999</v>
      </c>
      <c r="K351" s="2">
        <v>2</v>
      </c>
    </row>
    <row r="352" spans="1:11" x14ac:dyDescent="0.25">
      <c r="A352" t="s">
        <v>114</v>
      </c>
      <c r="B352" s="3">
        <v>46269</v>
      </c>
      <c r="C352" t="s">
        <v>111</v>
      </c>
      <c r="D352">
        <v>1085</v>
      </c>
      <c r="E352" t="s">
        <v>72</v>
      </c>
      <c r="F352" s="1">
        <v>21986038.510000002</v>
      </c>
      <c r="H352" s="1">
        <v>17291503.02</v>
      </c>
    </row>
    <row r="353" spans="1:11" x14ac:dyDescent="0.25">
      <c r="A353" t="s">
        <v>114</v>
      </c>
      <c r="B353" s="3">
        <v>46269</v>
      </c>
      <c r="C353" t="s">
        <v>111</v>
      </c>
      <c r="D353">
        <v>1086</v>
      </c>
      <c r="E353" t="s">
        <v>73</v>
      </c>
      <c r="F353" s="1">
        <v>48078567.299999997</v>
      </c>
      <c r="H353" s="1">
        <v>37476029.170000002</v>
      </c>
    </row>
    <row r="354" spans="1:11" x14ac:dyDescent="0.25">
      <c r="A354" t="s">
        <v>114</v>
      </c>
      <c r="B354" s="3">
        <v>46269</v>
      </c>
      <c r="C354" t="s">
        <v>111</v>
      </c>
      <c r="D354">
        <v>1087</v>
      </c>
      <c r="E354" t="s">
        <v>74</v>
      </c>
      <c r="F354" s="1">
        <v>62767914.049999997</v>
      </c>
      <c r="G354" s="1">
        <v>3888190.43</v>
      </c>
      <c r="H354" s="1">
        <v>49387891</v>
      </c>
      <c r="I354" s="1">
        <v>3018314.44</v>
      </c>
      <c r="J354" s="2">
        <v>1259.3109999999999</v>
      </c>
      <c r="K354" s="2">
        <v>46</v>
      </c>
    </row>
    <row r="355" spans="1:11" x14ac:dyDescent="0.25">
      <c r="A355" t="s">
        <v>114</v>
      </c>
      <c r="B355" s="3">
        <v>46269</v>
      </c>
      <c r="C355" t="s">
        <v>111</v>
      </c>
      <c r="D355">
        <v>1088</v>
      </c>
      <c r="E355" t="s">
        <v>75</v>
      </c>
      <c r="F355" s="1">
        <v>39065021.130000003</v>
      </c>
      <c r="G355" s="1">
        <v>220870.12</v>
      </c>
      <c r="H355" s="1">
        <v>31433763.420000002</v>
      </c>
      <c r="I355" s="1">
        <v>175587.33</v>
      </c>
      <c r="J355" s="2">
        <v>50.377000000000002</v>
      </c>
      <c r="K355" s="2">
        <v>1</v>
      </c>
    </row>
    <row r="356" spans="1:11" x14ac:dyDescent="0.25">
      <c r="A356" t="s">
        <v>114</v>
      </c>
      <c r="B356" s="3">
        <v>46269</v>
      </c>
      <c r="C356" t="s">
        <v>111</v>
      </c>
      <c r="D356">
        <v>1092</v>
      </c>
      <c r="E356" t="s">
        <v>76</v>
      </c>
      <c r="F356" s="1">
        <v>36329200.359999999</v>
      </c>
      <c r="H356" s="1">
        <v>28356644.18</v>
      </c>
    </row>
    <row r="357" spans="1:11" x14ac:dyDescent="0.25">
      <c r="A357" t="s">
        <v>114</v>
      </c>
      <c r="B357" s="3">
        <v>46269</v>
      </c>
      <c r="C357" t="s">
        <v>111</v>
      </c>
      <c r="D357">
        <v>1093</v>
      </c>
      <c r="E357" t="s">
        <v>77</v>
      </c>
      <c r="F357" s="1">
        <v>80003849.390000001</v>
      </c>
      <c r="H357" s="1">
        <v>62928315.5</v>
      </c>
    </row>
    <row r="358" spans="1:11" x14ac:dyDescent="0.25">
      <c r="A358" t="s">
        <v>114</v>
      </c>
      <c r="B358" s="3">
        <v>46269</v>
      </c>
      <c r="C358" t="s">
        <v>111</v>
      </c>
      <c r="D358">
        <v>1096</v>
      </c>
      <c r="E358" t="s">
        <v>78</v>
      </c>
      <c r="F358" s="1">
        <v>40913341.799999997</v>
      </c>
      <c r="H358" s="1">
        <v>32180928.739999998</v>
      </c>
    </row>
    <row r="359" spans="1:11" x14ac:dyDescent="0.25">
      <c r="A359" t="s">
        <v>114</v>
      </c>
      <c r="B359" s="3">
        <v>46269</v>
      </c>
      <c r="C359" t="s">
        <v>111</v>
      </c>
      <c r="D359">
        <v>1097</v>
      </c>
      <c r="E359" t="s">
        <v>79</v>
      </c>
      <c r="F359" s="1">
        <v>36317302.030000001</v>
      </c>
      <c r="H359" s="1">
        <v>28733693.350000001</v>
      </c>
    </row>
    <row r="360" spans="1:11" x14ac:dyDescent="0.25">
      <c r="A360" t="s">
        <v>114</v>
      </c>
      <c r="B360" s="3">
        <v>46269</v>
      </c>
      <c r="C360" t="s">
        <v>111</v>
      </c>
      <c r="D360">
        <v>1098</v>
      </c>
      <c r="E360" t="s">
        <v>80</v>
      </c>
      <c r="F360" s="1">
        <v>33010726.469999999</v>
      </c>
      <c r="G360" s="1">
        <v>32061.15</v>
      </c>
      <c r="H360" s="1">
        <v>25805528.68</v>
      </c>
      <c r="I360" s="1">
        <v>25663.52</v>
      </c>
      <c r="J360" s="2">
        <v>9.1050000000000004</v>
      </c>
      <c r="K360" s="2">
        <v>1</v>
      </c>
    </row>
    <row r="361" spans="1:11" x14ac:dyDescent="0.25">
      <c r="A361" t="s">
        <v>114</v>
      </c>
      <c r="B361" s="3">
        <v>46269</v>
      </c>
      <c r="C361" t="s">
        <v>111</v>
      </c>
      <c r="D361">
        <v>1099</v>
      </c>
      <c r="E361" t="s">
        <v>81</v>
      </c>
      <c r="F361" s="1">
        <v>46487026.149999999</v>
      </c>
      <c r="G361" s="1">
        <v>2827998.5</v>
      </c>
      <c r="H361" s="1">
        <v>37122272.640000001</v>
      </c>
      <c r="I361" s="1">
        <v>2191114.59</v>
      </c>
      <c r="J361" s="2">
        <v>2</v>
      </c>
      <c r="K361" s="2">
        <v>1</v>
      </c>
    </row>
    <row r="362" spans="1:11" x14ac:dyDescent="0.25">
      <c r="A362" t="s">
        <v>114</v>
      </c>
      <c r="B362" s="3">
        <v>46269</v>
      </c>
      <c r="C362" t="s">
        <v>111</v>
      </c>
      <c r="D362">
        <v>1100</v>
      </c>
      <c r="E362" t="s">
        <v>82</v>
      </c>
      <c r="F362" s="1">
        <v>48989695.899999999</v>
      </c>
      <c r="H362" s="1">
        <v>38599136.329999998</v>
      </c>
    </row>
    <row r="363" spans="1:11" x14ac:dyDescent="0.25">
      <c r="A363" t="s">
        <v>114</v>
      </c>
      <c r="B363" s="3">
        <v>46269</v>
      </c>
      <c r="C363" t="s">
        <v>111</v>
      </c>
      <c r="D363">
        <v>1102</v>
      </c>
      <c r="E363" t="s">
        <v>107</v>
      </c>
      <c r="F363" s="1">
        <v>3177980.02</v>
      </c>
      <c r="H363" s="1">
        <v>2475683.73</v>
      </c>
    </row>
    <row r="364" spans="1:11" x14ac:dyDescent="0.25">
      <c r="A364" t="s">
        <v>114</v>
      </c>
      <c r="B364" s="3">
        <v>46269</v>
      </c>
      <c r="C364" t="s">
        <v>111</v>
      </c>
      <c r="D364">
        <v>1103</v>
      </c>
      <c r="E364" t="s">
        <v>113</v>
      </c>
      <c r="F364" s="1">
        <v>3805266.33</v>
      </c>
      <c r="H364" s="1">
        <v>2943985.32</v>
      </c>
    </row>
    <row r="365" spans="1:11" x14ac:dyDescent="0.25">
      <c r="A365" t="s">
        <v>114</v>
      </c>
      <c r="B365" s="3">
        <v>46269</v>
      </c>
      <c r="C365" t="s">
        <v>111</v>
      </c>
      <c r="D365">
        <v>1106</v>
      </c>
      <c r="E365" t="s">
        <v>83</v>
      </c>
      <c r="F365" s="1">
        <v>19708699.48</v>
      </c>
      <c r="H365" s="1">
        <v>15473675.560000001</v>
      </c>
    </row>
    <row r="366" spans="1:11" x14ac:dyDescent="0.25">
      <c r="A366" t="s">
        <v>114</v>
      </c>
      <c r="B366" s="3">
        <v>46269</v>
      </c>
      <c r="C366" t="s">
        <v>111</v>
      </c>
      <c r="D366">
        <v>1108</v>
      </c>
      <c r="E366" t="s">
        <v>84</v>
      </c>
      <c r="F366" s="1">
        <v>65798550.539999999</v>
      </c>
      <c r="G366" s="1">
        <v>246052.51</v>
      </c>
      <c r="H366" s="1">
        <v>51727702.759999998</v>
      </c>
      <c r="I366" s="1">
        <v>187502.14</v>
      </c>
      <c r="J366" s="2">
        <v>78.417000000000002</v>
      </c>
      <c r="K366" s="2">
        <v>5</v>
      </c>
    </row>
    <row r="367" spans="1:11" x14ac:dyDescent="0.25">
      <c r="A367" t="s">
        <v>114</v>
      </c>
      <c r="B367" s="3">
        <v>46269</v>
      </c>
      <c r="C367" t="s">
        <v>111</v>
      </c>
      <c r="D367">
        <v>1109</v>
      </c>
      <c r="E367" t="s">
        <v>108</v>
      </c>
      <c r="F367" s="1">
        <v>3353288.22</v>
      </c>
      <c r="H367" s="1">
        <v>2617442.9</v>
      </c>
    </row>
    <row r="368" spans="1:11" x14ac:dyDescent="0.25">
      <c r="A368" t="s">
        <v>114</v>
      </c>
      <c r="B368" s="3">
        <v>46269</v>
      </c>
      <c r="C368" t="s">
        <v>111</v>
      </c>
      <c r="D368">
        <v>1110</v>
      </c>
      <c r="E368" t="s">
        <v>85</v>
      </c>
      <c r="F368" s="1">
        <v>30647238.73</v>
      </c>
      <c r="H368" s="1">
        <v>23993961.75</v>
      </c>
    </row>
    <row r="369" spans="1:11" x14ac:dyDescent="0.25">
      <c r="A369" t="s">
        <v>114</v>
      </c>
      <c r="B369" s="3">
        <v>46269</v>
      </c>
      <c r="C369" t="s">
        <v>111</v>
      </c>
      <c r="D369">
        <v>1111</v>
      </c>
      <c r="E369" t="s">
        <v>86</v>
      </c>
      <c r="F369" s="1">
        <v>37661544.960000001</v>
      </c>
      <c r="H369" s="1">
        <v>29731505.510000002</v>
      </c>
    </row>
    <row r="370" spans="1:11" x14ac:dyDescent="0.25">
      <c r="A370" t="s">
        <v>114</v>
      </c>
      <c r="B370" s="3">
        <v>46269</v>
      </c>
      <c r="C370" t="s">
        <v>111</v>
      </c>
      <c r="D370">
        <v>1114</v>
      </c>
      <c r="E370" t="s">
        <v>87</v>
      </c>
      <c r="F370" s="1">
        <v>26153624.850000001</v>
      </c>
      <c r="H370" s="1">
        <v>20429644.57</v>
      </c>
    </row>
    <row r="371" spans="1:11" x14ac:dyDescent="0.25">
      <c r="A371" t="s">
        <v>114</v>
      </c>
      <c r="B371" s="3">
        <v>46269</v>
      </c>
      <c r="C371" t="s">
        <v>111</v>
      </c>
      <c r="D371">
        <v>1115</v>
      </c>
      <c r="E371" t="s">
        <v>88</v>
      </c>
      <c r="F371" s="1">
        <v>45252839.82</v>
      </c>
      <c r="G371" s="1">
        <v>1405526.26</v>
      </c>
      <c r="H371" s="1">
        <v>35644235.310000002</v>
      </c>
      <c r="I371" s="1">
        <v>1095249.67</v>
      </c>
      <c r="J371" s="2">
        <v>103.223</v>
      </c>
      <c r="K371" s="2">
        <v>5</v>
      </c>
    </row>
    <row r="372" spans="1:11" x14ac:dyDescent="0.25">
      <c r="A372" t="s">
        <v>114</v>
      </c>
      <c r="B372" s="3">
        <v>46269</v>
      </c>
      <c r="C372" t="s">
        <v>111</v>
      </c>
      <c r="D372">
        <v>1116</v>
      </c>
      <c r="E372" t="s">
        <v>89</v>
      </c>
      <c r="F372" s="1">
        <v>33108112.68</v>
      </c>
      <c r="H372" s="1">
        <v>26008920.600000001</v>
      </c>
    </row>
    <row r="373" spans="1:11" x14ac:dyDescent="0.25">
      <c r="A373" t="s">
        <v>114</v>
      </c>
      <c r="B373" s="3">
        <v>46269</v>
      </c>
      <c r="C373" t="s">
        <v>111</v>
      </c>
      <c r="D373">
        <v>1119</v>
      </c>
      <c r="E373" t="s">
        <v>90</v>
      </c>
      <c r="F373" s="1">
        <v>28498350.280000001</v>
      </c>
      <c r="H373" s="1">
        <v>22411340.890000001</v>
      </c>
    </row>
    <row r="374" spans="1:11" x14ac:dyDescent="0.25">
      <c r="A374" t="s">
        <v>114</v>
      </c>
      <c r="B374" s="3">
        <v>46269</v>
      </c>
      <c r="C374" t="s">
        <v>111</v>
      </c>
      <c r="D374">
        <v>2997</v>
      </c>
      <c r="E374" t="s">
        <v>91</v>
      </c>
      <c r="F374" s="1">
        <v>177890138.34999999</v>
      </c>
      <c r="G374" s="1">
        <v>19687815.84</v>
      </c>
      <c r="H374" s="1">
        <v>141583994.75999999</v>
      </c>
      <c r="I374" s="1">
        <v>15149464.09</v>
      </c>
      <c r="J374" s="2">
        <v>5266.47</v>
      </c>
      <c r="K374" s="2">
        <v>192</v>
      </c>
    </row>
    <row r="375" spans="1:11" x14ac:dyDescent="0.25">
      <c r="A375" t="s">
        <v>114</v>
      </c>
      <c r="B375" s="3">
        <v>46269</v>
      </c>
      <c r="C375" t="s">
        <v>111</v>
      </c>
      <c r="D375">
        <v>2998</v>
      </c>
      <c r="E375" t="s">
        <v>92</v>
      </c>
      <c r="F375" s="1">
        <v>103895590.93000001</v>
      </c>
      <c r="G375" s="1">
        <v>11541624.42</v>
      </c>
      <c r="H375" s="1">
        <v>80902693.200000003</v>
      </c>
      <c r="I375" s="1">
        <v>8932957.2699999996</v>
      </c>
      <c r="J375" s="2">
        <v>4573.0280000000002</v>
      </c>
      <c r="K375" s="2">
        <v>120</v>
      </c>
    </row>
    <row r="376" spans="1:11" x14ac:dyDescent="0.25">
      <c r="A376" t="s">
        <v>114</v>
      </c>
      <c r="B376" s="3">
        <v>46269</v>
      </c>
      <c r="C376" t="s">
        <v>111</v>
      </c>
      <c r="D376">
        <v>2999</v>
      </c>
      <c r="E376" t="s">
        <v>93</v>
      </c>
      <c r="F376" s="1">
        <v>107413712.7</v>
      </c>
      <c r="G376" s="1">
        <v>10080750.789999999</v>
      </c>
      <c r="H376" s="1">
        <v>83949490.489999995</v>
      </c>
      <c r="I376" s="1">
        <v>7617649.3600000003</v>
      </c>
      <c r="J376" s="2">
        <v>3791.3009999999999</v>
      </c>
      <c r="K376" s="2">
        <v>109</v>
      </c>
    </row>
    <row r="377" spans="1:11" x14ac:dyDescent="0.25">
      <c r="A377" t="s">
        <v>114</v>
      </c>
      <c r="B377" s="3">
        <v>46269</v>
      </c>
      <c r="C377" t="s">
        <v>111</v>
      </c>
      <c r="D377">
        <v>3601</v>
      </c>
      <c r="E377" t="s">
        <v>94</v>
      </c>
      <c r="F377" s="1">
        <v>122950202.83</v>
      </c>
      <c r="G377" s="1">
        <v>8617307.4800000004</v>
      </c>
      <c r="H377" s="1">
        <v>96152127.769999996</v>
      </c>
      <c r="I377" s="1">
        <v>6670241.8700000001</v>
      </c>
      <c r="J377" s="2">
        <v>3348.4830000000002</v>
      </c>
      <c r="K377" s="2">
        <v>100</v>
      </c>
    </row>
    <row r="378" spans="1:11" x14ac:dyDescent="0.25">
      <c r="A378" t="s">
        <v>114</v>
      </c>
      <c r="B378" s="3">
        <v>46269</v>
      </c>
      <c r="C378" t="s">
        <v>111</v>
      </c>
      <c r="D378">
        <v>3602</v>
      </c>
      <c r="E378" t="s">
        <v>95</v>
      </c>
      <c r="F378" s="1">
        <v>100548767.28</v>
      </c>
      <c r="G378" s="1">
        <v>5713450.46</v>
      </c>
      <c r="H378" s="1">
        <v>78787744.049999997</v>
      </c>
      <c r="I378" s="1">
        <v>4405610.51</v>
      </c>
      <c r="J378" s="2">
        <v>1689.5309999999999</v>
      </c>
      <c r="K378" s="2">
        <v>72</v>
      </c>
    </row>
    <row r="379" spans="1:11" x14ac:dyDescent="0.25">
      <c r="A379" t="s">
        <v>114</v>
      </c>
      <c r="B379" s="3">
        <v>46269</v>
      </c>
      <c r="C379" t="s">
        <v>111</v>
      </c>
      <c r="D379">
        <v>3603</v>
      </c>
      <c r="E379" t="s">
        <v>96</v>
      </c>
      <c r="F379" s="1">
        <v>100064799.17</v>
      </c>
      <c r="G379" s="1">
        <v>5244071.68</v>
      </c>
      <c r="H379" s="1">
        <v>78194804.609999999</v>
      </c>
      <c r="I379" s="1">
        <v>4056689.13</v>
      </c>
      <c r="J379" s="2">
        <v>1868.7940000000001</v>
      </c>
      <c r="K379" s="2">
        <v>69</v>
      </c>
    </row>
    <row r="380" spans="1:11" x14ac:dyDescent="0.25">
      <c r="A380" t="s">
        <v>114</v>
      </c>
      <c r="B380" s="3">
        <v>46269</v>
      </c>
      <c r="C380" t="s">
        <v>111</v>
      </c>
      <c r="D380">
        <v>3604</v>
      </c>
      <c r="E380" t="s">
        <v>97</v>
      </c>
      <c r="F380" s="1">
        <v>76597269.769999996</v>
      </c>
      <c r="G380" s="1">
        <v>5793176.0099999998</v>
      </c>
      <c r="H380" s="1">
        <v>59918360.189999998</v>
      </c>
      <c r="I380" s="1">
        <v>4461880.6399999997</v>
      </c>
      <c r="J380" s="2">
        <v>1837.354</v>
      </c>
      <c r="K380" s="2">
        <v>53</v>
      </c>
    </row>
    <row r="381" spans="1:11" x14ac:dyDescent="0.25">
      <c r="A381" t="s">
        <v>114</v>
      </c>
      <c r="B381" s="3">
        <v>46269</v>
      </c>
      <c r="C381" t="s">
        <v>111</v>
      </c>
      <c r="D381">
        <v>3605</v>
      </c>
      <c r="E381" t="s">
        <v>98</v>
      </c>
      <c r="F381" s="1">
        <v>144694632.81</v>
      </c>
      <c r="G381" s="1">
        <v>9013863.8800000008</v>
      </c>
      <c r="H381" s="1">
        <v>114235936.01000001</v>
      </c>
      <c r="I381" s="1">
        <v>6908812.4000000004</v>
      </c>
      <c r="J381" s="2">
        <v>3208.8150000000001</v>
      </c>
      <c r="K381" s="2">
        <v>91</v>
      </c>
    </row>
    <row r="382" spans="1:11" x14ac:dyDescent="0.25">
      <c r="A382" t="s">
        <v>114</v>
      </c>
      <c r="B382" s="3">
        <v>46269</v>
      </c>
      <c r="C382" t="s">
        <v>111</v>
      </c>
      <c r="D382">
        <v>3606</v>
      </c>
      <c r="E382" t="s">
        <v>99</v>
      </c>
      <c r="F382" s="1">
        <v>85708992.75</v>
      </c>
      <c r="G382" s="1">
        <v>4655839.51</v>
      </c>
      <c r="H382" s="1">
        <v>67474304.140000001</v>
      </c>
      <c r="I382" s="1">
        <v>3617993.7</v>
      </c>
      <c r="J382" s="2">
        <v>1798.2349999999999</v>
      </c>
      <c r="K382" s="2">
        <v>42</v>
      </c>
    </row>
    <row r="383" spans="1:11" x14ac:dyDescent="0.25">
      <c r="A383" t="s">
        <v>114</v>
      </c>
      <c r="B383" s="3">
        <v>46269</v>
      </c>
      <c r="C383" t="s">
        <v>111</v>
      </c>
      <c r="D383">
        <v>3608</v>
      </c>
      <c r="E383" t="s">
        <v>100</v>
      </c>
      <c r="F383" s="1">
        <v>150502684.11000001</v>
      </c>
      <c r="G383" s="1">
        <v>5229083.92</v>
      </c>
      <c r="H383" s="1">
        <v>117612245.37</v>
      </c>
      <c r="I383" s="1">
        <v>4064766.09</v>
      </c>
      <c r="J383" s="2">
        <v>1619.21</v>
      </c>
      <c r="K383" s="2">
        <v>40</v>
      </c>
    </row>
    <row r="384" spans="1:11" x14ac:dyDescent="0.25">
      <c r="A384" t="s">
        <v>114</v>
      </c>
      <c r="B384" s="3">
        <v>46269</v>
      </c>
      <c r="C384" t="s">
        <v>111</v>
      </c>
      <c r="D384">
        <v>3613</v>
      </c>
      <c r="E384" t="s">
        <v>101</v>
      </c>
      <c r="F384" s="1">
        <v>88677941.159999996</v>
      </c>
      <c r="G384" s="1">
        <v>5790972.6100000003</v>
      </c>
      <c r="H384" s="1">
        <v>69834109.069999993</v>
      </c>
      <c r="I384" s="1">
        <v>4504468</v>
      </c>
      <c r="J384" s="2">
        <v>1940.818</v>
      </c>
      <c r="K384" s="2">
        <v>60</v>
      </c>
    </row>
    <row r="385" spans="1:11" x14ac:dyDescent="0.25">
      <c r="A385" t="s">
        <v>114</v>
      </c>
      <c r="B385" s="3">
        <v>46269</v>
      </c>
      <c r="C385" t="s">
        <v>111</v>
      </c>
      <c r="D385">
        <v>4001</v>
      </c>
      <c r="E385" t="s">
        <v>102</v>
      </c>
      <c r="F385" s="1">
        <v>24773071.739999998</v>
      </c>
      <c r="H385" s="1">
        <v>19538793.969999999</v>
      </c>
    </row>
    <row r="386" spans="1:11" x14ac:dyDescent="0.25">
      <c r="A386" t="s">
        <v>114</v>
      </c>
      <c r="B386" s="3">
        <v>46270</v>
      </c>
      <c r="C386" t="s">
        <v>10</v>
      </c>
      <c r="D386">
        <v>1002</v>
      </c>
      <c r="E386" t="s">
        <v>11</v>
      </c>
      <c r="F386" s="1">
        <v>135832423.09999999</v>
      </c>
      <c r="G386" s="1">
        <v>4465859.58</v>
      </c>
      <c r="H386" s="1">
        <v>106245544.48</v>
      </c>
      <c r="I386" s="1">
        <v>3443166.33</v>
      </c>
      <c r="J386" s="2">
        <v>922.55700000000002</v>
      </c>
      <c r="K386" s="2">
        <v>27</v>
      </c>
    </row>
    <row r="387" spans="1:11" x14ac:dyDescent="0.25">
      <c r="A387" t="s">
        <v>114</v>
      </c>
      <c r="B387" s="3">
        <v>46270</v>
      </c>
      <c r="C387" t="s">
        <v>10</v>
      </c>
      <c r="D387">
        <v>1003</v>
      </c>
      <c r="E387" t="s">
        <v>12</v>
      </c>
      <c r="F387" s="1">
        <v>129477705.55</v>
      </c>
      <c r="G387" s="1">
        <v>1654836.94</v>
      </c>
      <c r="H387" s="1">
        <v>101455787.06</v>
      </c>
      <c r="I387" s="1">
        <v>1282179.1399999999</v>
      </c>
      <c r="J387" s="2">
        <v>561.10799999999995</v>
      </c>
      <c r="K387" s="2">
        <v>18</v>
      </c>
    </row>
    <row r="388" spans="1:11" x14ac:dyDescent="0.25">
      <c r="A388" t="s">
        <v>114</v>
      </c>
      <c r="B388" s="3">
        <v>46270</v>
      </c>
      <c r="C388" t="s">
        <v>10</v>
      </c>
      <c r="D388">
        <v>1004</v>
      </c>
      <c r="E388" t="s">
        <v>13</v>
      </c>
      <c r="F388" s="1">
        <v>121302336.40000001</v>
      </c>
      <c r="G388" s="1">
        <v>3838328.07</v>
      </c>
      <c r="H388" s="1">
        <v>95499330.150000006</v>
      </c>
      <c r="I388" s="1">
        <v>2973416.44</v>
      </c>
      <c r="J388" s="2">
        <v>1444.402</v>
      </c>
      <c r="K388" s="2">
        <v>37</v>
      </c>
    </row>
    <row r="389" spans="1:11" x14ac:dyDescent="0.25">
      <c r="A389" t="s">
        <v>114</v>
      </c>
      <c r="B389" s="3">
        <v>46270</v>
      </c>
      <c r="C389" t="s">
        <v>10</v>
      </c>
      <c r="D389">
        <v>1005</v>
      </c>
      <c r="E389" t="s">
        <v>14</v>
      </c>
      <c r="F389" s="1">
        <v>88273048.359999999</v>
      </c>
      <c r="G389" s="1">
        <v>1174801.2</v>
      </c>
      <c r="H389" s="1">
        <v>69207065.370000005</v>
      </c>
      <c r="I389" s="1">
        <v>910228.21</v>
      </c>
      <c r="J389" s="2">
        <v>2</v>
      </c>
      <c r="K389" s="2">
        <v>2</v>
      </c>
    </row>
    <row r="390" spans="1:11" x14ac:dyDescent="0.25">
      <c r="A390" t="s">
        <v>114</v>
      </c>
      <c r="B390" s="3">
        <v>46270</v>
      </c>
      <c r="C390" t="s">
        <v>10</v>
      </c>
      <c r="D390">
        <v>1006</v>
      </c>
      <c r="E390" t="s">
        <v>15</v>
      </c>
      <c r="F390" s="1">
        <v>96365763.620000005</v>
      </c>
      <c r="G390" s="1">
        <v>3345736.43</v>
      </c>
      <c r="H390" s="1">
        <v>75382115.920000002</v>
      </c>
      <c r="I390" s="1">
        <v>2628387.2799999998</v>
      </c>
      <c r="J390" s="2">
        <v>938.61099999999999</v>
      </c>
      <c r="K390" s="2">
        <v>28</v>
      </c>
    </row>
    <row r="391" spans="1:11" x14ac:dyDescent="0.25">
      <c r="A391" t="s">
        <v>114</v>
      </c>
      <c r="B391" s="3">
        <v>46270</v>
      </c>
      <c r="C391" t="s">
        <v>10</v>
      </c>
      <c r="D391">
        <v>1007</v>
      </c>
      <c r="E391" t="s">
        <v>16</v>
      </c>
      <c r="F391" s="1">
        <v>165217811.94999999</v>
      </c>
      <c r="G391" s="1">
        <v>176196.94</v>
      </c>
      <c r="H391" s="1">
        <v>129585740.51000001</v>
      </c>
      <c r="I391" s="1">
        <v>128952.33</v>
      </c>
      <c r="J391" s="2">
        <v>83</v>
      </c>
      <c r="K391" s="2">
        <v>3</v>
      </c>
    </row>
    <row r="392" spans="1:11" x14ac:dyDescent="0.25">
      <c r="A392" t="s">
        <v>114</v>
      </c>
      <c r="B392" s="3">
        <v>46270</v>
      </c>
      <c r="C392" t="s">
        <v>10</v>
      </c>
      <c r="D392">
        <v>1008</v>
      </c>
      <c r="E392" t="s">
        <v>17</v>
      </c>
      <c r="F392" s="1">
        <v>112264712.48999999</v>
      </c>
      <c r="G392" s="1">
        <v>3755284.24</v>
      </c>
      <c r="H392" s="1">
        <v>87873647.469999999</v>
      </c>
      <c r="I392" s="1">
        <v>2903381.98</v>
      </c>
      <c r="J392" s="2">
        <v>559.69100000000003</v>
      </c>
      <c r="K392" s="2">
        <v>21</v>
      </c>
    </row>
    <row r="393" spans="1:11" x14ac:dyDescent="0.25">
      <c r="A393" t="s">
        <v>114</v>
      </c>
      <c r="B393" s="3">
        <v>46270</v>
      </c>
      <c r="C393" t="s">
        <v>10</v>
      </c>
      <c r="D393">
        <v>1010</v>
      </c>
      <c r="E393" t="s">
        <v>18</v>
      </c>
      <c r="F393" s="1">
        <v>73360891.840000004</v>
      </c>
      <c r="H393" s="1">
        <v>57709478.57</v>
      </c>
    </row>
    <row r="394" spans="1:11" x14ac:dyDescent="0.25">
      <c r="A394" t="s">
        <v>114</v>
      </c>
      <c r="B394" s="3">
        <v>46270</v>
      </c>
      <c r="C394" t="s">
        <v>10</v>
      </c>
      <c r="D394">
        <v>1011</v>
      </c>
      <c r="E394" t="s">
        <v>19</v>
      </c>
      <c r="F394" s="1">
        <v>87452161.700000003</v>
      </c>
      <c r="G394" s="1">
        <v>2134527.8199999998</v>
      </c>
      <c r="H394" s="1">
        <v>69020270.329999998</v>
      </c>
      <c r="I394" s="1">
        <v>1654875.49</v>
      </c>
      <c r="J394" s="2">
        <v>403.97</v>
      </c>
      <c r="K394" s="2">
        <v>23</v>
      </c>
    </row>
    <row r="395" spans="1:11" x14ac:dyDescent="0.25">
      <c r="A395" t="s">
        <v>114</v>
      </c>
      <c r="B395" s="3">
        <v>46270</v>
      </c>
      <c r="C395" t="s">
        <v>10</v>
      </c>
      <c r="D395">
        <v>1012</v>
      </c>
      <c r="E395" t="s">
        <v>20</v>
      </c>
      <c r="F395" s="1">
        <v>87292296.969999999</v>
      </c>
      <c r="G395" s="1">
        <v>415813.53</v>
      </c>
      <c r="H395" s="1">
        <v>68144704.439999998</v>
      </c>
      <c r="I395" s="1">
        <v>309829.87</v>
      </c>
      <c r="J395" s="2">
        <v>42.542999999999999</v>
      </c>
      <c r="K395" s="2">
        <v>6</v>
      </c>
    </row>
    <row r="396" spans="1:11" x14ac:dyDescent="0.25">
      <c r="A396" t="s">
        <v>114</v>
      </c>
      <c r="B396" s="3">
        <v>46270</v>
      </c>
      <c r="C396" t="s">
        <v>10</v>
      </c>
      <c r="D396">
        <v>1013</v>
      </c>
      <c r="E396" t="s">
        <v>21</v>
      </c>
      <c r="F396" s="1">
        <v>99275583.420000002</v>
      </c>
      <c r="H396" s="1">
        <v>77901257.180000007</v>
      </c>
    </row>
    <row r="397" spans="1:11" x14ac:dyDescent="0.25">
      <c r="A397" t="s">
        <v>114</v>
      </c>
      <c r="B397" s="3">
        <v>46270</v>
      </c>
      <c r="C397" t="s">
        <v>10</v>
      </c>
      <c r="D397">
        <v>1014</v>
      </c>
      <c r="E397" t="s">
        <v>22</v>
      </c>
      <c r="F397" s="1">
        <v>98804041.569999993</v>
      </c>
      <c r="G397" s="1">
        <v>3983869.58</v>
      </c>
      <c r="H397" s="1">
        <v>76960168.939999998</v>
      </c>
      <c r="I397" s="1">
        <v>3037716.09</v>
      </c>
      <c r="J397" s="2">
        <v>444.02199999999999</v>
      </c>
      <c r="K397" s="2">
        <v>15</v>
      </c>
    </row>
    <row r="398" spans="1:11" x14ac:dyDescent="0.25">
      <c r="A398" t="s">
        <v>114</v>
      </c>
      <c r="B398" s="3">
        <v>46270</v>
      </c>
      <c r="C398" t="s">
        <v>10</v>
      </c>
      <c r="D398">
        <v>1015</v>
      </c>
      <c r="E398" t="s">
        <v>23</v>
      </c>
      <c r="F398" s="1">
        <v>72484797.010000005</v>
      </c>
      <c r="G398" s="1">
        <v>3432842.2</v>
      </c>
      <c r="H398" s="1">
        <v>56722040.490000002</v>
      </c>
      <c r="I398" s="1">
        <v>2659743.46</v>
      </c>
      <c r="J398" s="2">
        <v>7</v>
      </c>
      <c r="K398" s="2">
        <v>3</v>
      </c>
    </row>
    <row r="399" spans="1:11" x14ac:dyDescent="0.25">
      <c r="A399" t="s">
        <v>114</v>
      </c>
      <c r="B399" s="3">
        <v>46270</v>
      </c>
      <c r="C399" t="s">
        <v>10</v>
      </c>
      <c r="D399">
        <v>1016</v>
      </c>
      <c r="E399" t="s">
        <v>24</v>
      </c>
      <c r="F399" s="1">
        <v>135680212.49000001</v>
      </c>
      <c r="H399" s="1">
        <v>106334378.65000001</v>
      </c>
    </row>
    <row r="400" spans="1:11" x14ac:dyDescent="0.25">
      <c r="A400" t="s">
        <v>114</v>
      </c>
      <c r="B400" s="3">
        <v>46270</v>
      </c>
      <c r="C400" t="s">
        <v>10</v>
      </c>
      <c r="D400">
        <v>1017</v>
      </c>
      <c r="E400" t="s">
        <v>25</v>
      </c>
      <c r="F400" s="1">
        <v>110119209.69</v>
      </c>
      <c r="H400" s="1">
        <v>86369155.120000005</v>
      </c>
    </row>
    <row r="401" spans="1:11" x14ac:dyDescent="0.25">
      <c r="A401" t="s">
        <v>114</v>
      </c>
      <c r="B401" s="3">
        <v>46270</v>
      </c>
      <c r="C401" t="s">
        <v>10</v>
      </c>
      <c r="D401">
        <v>1018</v>
      </c>
      <c r="E401" t="s">
        <v>26</v>
      </c>
      <c r="F401" s="1">
        <v>85369521.689999998</v>
      </c>
      <c r="H401" s="1">
        <v>66807965.229999997</v>
      </c>
    </row>
    <row r="402" spans="1:11" x14ac:dyDescent="0.25">
      <c r="A402" t="s">
        <v>114</v>
      </c>
      <c r="B402" s="3">
        <v>46270</v>
      </c>
      <c r="C402" t="s">
        <v>10</v>
      </c>
      <c r="D402">
        <v>1020</v>
      </c>
      <c r="E402" t="s">
        <v>27</v>
      </c>
      <c r="F402" s="1">
        <v>79389318.5</v>
      </c>
      <c r="G402" s="1">
        <v>4895270.21</v>
      </c>
      <c r="H402" s="1">
        <v>62323968.969999999</v>
      </c>
      <c r="I402" s="1">
        <v>3732038.31</v>
      </c>
      <c r="J402" s="2">
        <v>1018.465</v>
      </c>
      <c r="K402" s="2">
        <v>39</v>
      </c>
    </row>
    <row r="403" spans="1:11" x14ac:dyDescent="0.25">
      <c r="A403" t="s">
        <v>114</v>
      </c>
      <c r="B403" s="3">
        <v>46270</v>
      </c>
      <c r="C403" t="s">
        <v>10</v>
      </c>
      <c r="D403">
        <v>1021</v>
      </c>
      <c r="E403" t="s">
        <v>28</v>
      </c>
      <c r="F403" s="1">
        <v>97639555.709999993</v>
      </c>
      <c r="G403" s="1">
        <v>495999.19</v>
      </c>
      <c r="H403" s="1">
        <v>76627553.180000007</v>
      </c>
      <c r="I403" s="1">
        <v>384296.9</v>
      </c>
      <c r="J403" s="2">
        <v>1</v>
      </c>
      <c r="K403" s="2">
        <v>1</v>
      </c>
    </row>
    <row r="404" spans="1:11" x14ac:dyDescent="0.25">
      <c r="A404" t="s">
        <v>114</v>
      </c>
      <c r="B404" s="3">
        <v>46270</v>
      </c>
      <c r="C404" t="s">
        <v>10</v>
      </c>
      <c r="D404">
        <v>1022</v>
      </c>
      <c r="E404" t="s">
        <v>29</v>
      </c>
      <c r="F404" s="1">
        <v>143597630.00999999</v>
      </c>
      <c r="G404" s="1">
        <v>83344.59</v>
      </c>
      <c r="H404" s="1">
        <v>113554636.51000001</v>
      </c>
      <c r="I404" s="1">
        <v>64843.47</v>
      </c>
      <c r="J404" s="2">
        <v>13.026</v>
      </c>
      <c r="K404" s="2">
        <v>2</v>
      </c>
    </row>
    <row r="405" spans="1:11" x14ac:dyDescent="0.25">
      <c r="A405" t="s">
        <v>114</v>
      </c>
      <c r="B405" s="3">
        <v>46270</v>
      </c>
      <c r="C405" t="s">
        <v>10</v>
      </c>
      <c r="D405">
        <v>1023</v>
      </c>
      <c r="E405" t="s">
        <v>30</v>
      </c>
      <c r="F405" s="1">
        <v>134648866.31999999</v>
      </c>
      <c r="H405" s="1">
        <v>105848141.5</v>
      </c>
    </row>
    <row r="406" spans="1:11" x14ac:dyDescent="0.25">
      <c r="A406" t="s">
        <v>114</v>
      </c>
      <c r="B406" s="3">
        <v>46270</v>
      </c>
      <c r="C406" t="s">
        <v>10</v>
      </c>
      <c r="D406">
        <v>1024</v>
      </c>
      <c r="E406" t="s">
        <v>31</v>
      </c>
      <c r="F406" s="1">
        <v>116168923.37</v>
      </c>
      <c r="G406" s="1">
        <v>6919494.5999999996</v>
      </c>
      <c r="H406" s="1">
        <v>90849612.049999997</v>
      </c>
      <c r="I406" s="1">
        <v>5393294.8700000001</v>
      </c>
      <c r="J406" s="2">
        <v>2386.7600000000002</v>
      </c>
      <c r="K406" s="2">
        <v>58</v>
      </c>
    </row>
    <row r="407" spans="1:11" x14ac:dyDescent="0.25">
      <c r="A407" t="s">
        <v>114</v>
      </c>
      <c r="B407" s="3">
        <v>46270</v>
      </c>
      <c r="C407" t="s">
        <v>10</v>
      </c>
      <c r="D407">
        <v>1026</v>
      </c>
      <c r="E407" t="s">
        <v>32</v>
      </c>
      <c r="F407" s="1">
        <v>105304195.52</v>
      </c>
      <c r="G407" s="1">
        <v>261390.55</v>
      </c>
      <c r="H407" s="1">
        <v>83066371.709999993</v>
      </c>
      <c r="I407" s="1">
        <v>200916.42</v>
      </c>
      <c r="J407" s="2">
        <v>72</v>
      </c>
      <c r="K407" s="2">
        <v>2</v>
      </c>
    </row>
    <row r="408" spans="1:11" x14ac:dyDescent="0.25">
      <c r="A408" t="s">
        <v>114</v>
      </c>
      <c r="B408" s="3">
        <v>46270</v>
      </c>
      <c r="C408" t="s">
        <v>10</v>
      </c>
      <c r="D408">
        <v>1027</v>
      </c>
      <c r="E408" t="s">
        <v>33</v>
      </c>
      <c r="F408" s="1">
        <v>25424845.120000001</v>
      </c>
      <c r="H408" s="1">
        <v>20044618.379999999</v>
      </c>
    </row>
    <row r="409" spans="1:11" x14ac:dyDescent="0.25">
      <c r="A409" t="s">
        <v>114</v>
      </c>
      <c r="B409" s="3">
        <v>46270</v>
      </c>
      <c r="C409" t="s">
        <v>10</v>
      </c>
      <c r="D409">
        <v>1028</v>
      </c>
      <c r="E409" t="s">
        <v>34</v>
      </c>
      <c r="F409" s="1">
        <v>69963299.219999999</v>
      </c>
      <c r="H409" s="1">
        <v>54958806.25</v>
      </c>
    </row>
    <row r="410" spans="1:11" x14ac:dyDescent="0.25">
      <c r="A410" t="s">
        <v>114</v>
      </c>
      <c r="B410" s="3">
        <v>46270</v>
      </c>
      <c r="C410" t="s">
        <v>10</v>
      </c>
      <c r="D410">
        <v>1029</v>
      </c>
      <c r="E410" t="s">
        <v>35</v>
      </c>
      <c r="F410" s="1">
        <v>62569831.590000004</v>
      </c>
      <c r="H410" s="1">
        <v>49356537.130000003</v>
      </c>
    </row>
    <row r="411" spans="1:11" x14ac:dyDescent="0.25">
      <c r="A411" t="s">
        <v>114</v>
      </c>
      <c r="B411" s="3">
        <v>46270</v>
      </c>
      <c r="C411" t="s">
        <v>10</v>
      </c>
      <c r="D411">
        <v>1030</v>
      </c>
      <c r="E411" t="s">
        <v>36</v>
      </c>
      <c r="F411" s="1">
        <v>29035490.649999999</v>
      </c>
      <c r="H411" s="1">
        <v>22868816.649999999</v>
      </c>
    </row>
    <row r="412" spans="1:11" x14ac:dyDescent="0.25">
      <c r="A412" t="s">
        <v>114</v>
      </c>
      <c r="B412" s="3">
        <v>46270</v>
      </c>
      <c r="C412" t="s">
        <v>10</v>
      </c>
      <c r="D412">
        <v>1031</v>
      </c>
      <c r="E412" t="s">
        <v>37</v>
      </c>
      <c r="F412" s="1">
        <v>113770607.79000001</v>
      </c>
      <c r="G412" s="1">
        <v>494308.6</v>
      </c>
      <c r="H412" s="1">
        <v>90188467.299999997</v>
      </c>
      <c r="I412" s="1">
        <v>404130.38</v>
      </c>
      <c r="J412" s="2">
        <v>78.792000000000002</v>
      </c>
      <c r="K412" s="2">
        <v>7</v>
      </c>
    </row>
    <row r="413" spans="1:11" x14ac:dyDescent="0.25">
      <c r="A413" t="s">
        <v>114</v>
      </c>
      <c r="B413" s="3">
        <v>46270</v>
      </c>
      <c r="C413" t="s">
        <v>10</v>
      </c>
      <c r="D413">
        <v>1032</v>
      </c>
      <c r="E413" t="s">
        <v>38</v>
      </c>
      <c r="F413" s="1">
        <v>89325323.5</v>
      </c>
      <c r="H413" s="1">
        <v>70119663.260000005</v>
      </c>
    </row>
    <row r="414" spans="1:11" x14ac:dyDescent="0.25">
      <c r="A414" t="s">
        <v>114</v>
      </c>
      <c r="B414" s="3">
        <v>46270</v>
      </c>
      <c r="C414" t="s">
        <v>10</v>
      </c>
      <c r="D414">
        <v>1033</v>
      </c>
      <c r="E414" t="s">
        <v>39</v>
      </c>
      <c r="F414" s="1">
        <v>61587646.789999999</v>
      </c>
      <c r="G414" s="1">
        <v>3562329.43</v>
      </c>
      <c r="H414" s="1">
        <v>48190326.079999998</v>
      </c>
      <c r="I414" s="1">
        <v>2614563.31</v>
      </c>
      <c r="J414" s="2">
        <v>17</v>
      </c>
      <c r="K414" s="2">
        <v>7</v>
      </c>
    </row>
    <row r="415" spans="1:11" x14ac:dyDescent="0.25">
      <c r="A415" t="s">
        <v>114</v>
      </c>
      <c r="B415" s="3">
        <v>46270</v>
      </c>
      <c r="C415" t="s">
        <v>10</v>
      </c>
      <c r="D415">
        <v>1035</v>
      </c>
      <c r="E415" t="s">
        <v>40</v>
      </c>
      <c r="F415" s="1">
        <v>65617572.810000002</v>
      </c>
      <c r="G415" s="1">
        <v>1466684.24</v>
      </c>
      <c r="H415" s="1">
        <v>51399966.880000003</v>
      </c>
      <c r="I415" s="1">
        <v>1131370.8700000001</v>
      </c>
      <c r="J415" s="2">
        <v>616.03499999999997</v>
      </c>
      <c r="K415" s="2">
        <v>14</v>
      </c>
    </row>
    <row r="416" spans="1:11" x14ac:dyDescent="0.25">
      <c r="A416" t="s">
        <v>114</v>
      </c>
      <c r="B416" s="3">
        <v>46270</v>
      </c>
      <c r="C416" t="s">
        <v>10</v>
      </c>
      <c r="D416">
        <v>1036</v>
      </c>
      <c r="E416" t="s">
        <v>41</v>
      </c>
      <c r="F416" s="1">
        <v>24565873.739999998</v>
      </c>
      <c r="G416" s="1">
        <v>699999</v>
      </c>
      <c r="H416" s="1">
        <v>19349146.789999999</v>
      </c>
      <c r="I416" s="1">
        <v>542354.6</v>
      </c>
      <c r="J416" s="2">
        <v>1</v>
      </c>
      <c r="K416" s="2">
        <v>1</v>
      </c>
    </row>
    <row r="417" spans="1:11" x14ac:dyDescent="0.25">
      <c r="A417" t="s">
        <v>114</v>
      </c>
      <c r="B417" s="3">
        <v>46270</v>
      </c>
      <c r="C417" t="s">
        <v>10</v>
      </c>
      <c r="D417">
        <v>1038</v>
      </c>
      <c r="E417" t="s">
        <v>42</v>
      </c>
      <c r="F417" s="1">
        <v>125241972.37</v>
      </c>
      <c r="G417" s="1">
        <v>2740301.41</v>
      </c>
      <c r="H417" s="1">
        <v>98340017.840000004</v>
      </c>
      <c r="I417" s="1">
        <v>2145609.61</v>
      </c>
      <c r="J417" s="2">
        <v>925.22699999999998</v>
      </c>
      <c r="K417" s="2">
        <v>22</v>
      </c>
    </row>
    <row r="418" spans="1:11" x14ac:dyDescent="0.25">
      <c r="A418" t="s">
        <v>114</v>
      </c>
      <c r="B418" s="3">
        <v>46270</v>
      </c>
      <c r="C418" t="s">
        <v>10</v>
      </c>
      <c r="D418">
        <v>1039</v>
      </c>
      <c r="E418" t="s">
        <v>43</v>
      </c>
      <c r="F418" s="1">
        <v>98435857</v>
      </c>
      <c r="G418" s="1">
        <v>1158308</v>
      </c>
      <c r="H418" s="1">
        <v>77063745.560000002</v>
      </c>
      <c r="I418" s="1">
        <v>897449.39</v>
      </c>
      <c r="J418" s="2">
        <v>2</v>
      </c>
      <c r="K418" s="2">
        <v>2</v>
      </c>
    </row>
    <row r="419" spans="1:11" x14ac:dyDescent="0.25">
      <c r="A419" t="s">
        <v>114</v>
      </c>
      <c r="B419" s="3">
        <v>46270</v>
      </c>
      <c r="C419" t="s">
        <v>10</v>
      </c>
      <c r="D419">
        <v>1042</v>
      </c>
      <c r="E419" t="s">
        <v>44</v>
      </c>
      <c r="F419" s="1">
        <v>98020342.969999999</v>
      </c>
      <c r="G419" s="1">
        <v>102314.45</v>
      </c>
      <c r="H419" s="1">
        <v>77024131.650000006</v>
      </c>
      <c r="I419" s="1">
        <v>76273.78</v>
      </c>
      <c r="J419" s="2">
        <v>44.65</v>
      </c>
      <c r="K419" s="2">
        <v>2</v>
      </c>
    </row>
    <row r="420" spans="1:11" x14ac:dyDescent="0.25">
      <c r="A420" t="s">
        <v>114</v>
      </c>
      <c r="B420" s="3">
        <v>46270</v>
      </c>
      <c r="C420" t="s">
        <v>10</v>
      </c>
      <c r="D420">
        <v>1043</v>
      </c>
      <c r="E420" t="s">
        <v>45</v>
      </c>
      <c r="F420" s="1">
        <v>84491585.200000003</v>
      </c>
      <c r="H420" s="1">
        <v>66150935.280000001</v>
      </c>
    </row>
    <row r="421" spans="1:11" x14ac:dyDescent="0.25">
      <c r="A421" t="s">
        <v>114</v>
      </c>
      <c r="B421" s="3">
        <v>46270</v>
      </c>
      <c r="C421" t="s">
        <v>10</v>
      </c>
      <c r="D421">
        <v>1044</v>
      </c>
      <c r="E421" t="s">
        <v>46</v>
      </c>
      <c r="F421" s="1">
        <v>29872737.100000001</v>
      </c>
      <c r="H421" s="1">
        <v>23310861.23</v>
      </c>
    </row>
    <row r="422" spans="1:11" x14ac:dyDescent="0.25">
      <c r="A422" t="s">
        <v>114</v>
      </c>
      <c r="B422" s="3">
        <v>46270</v>
      </c>
      <c r="C422" t="s">
        <v>10</v>
      </c>
      <c r="D422">
        <v>1045</v>
      </c>
      <c r="E422" t="s">
        <v>47</v>
      </c>
      <c r="F422" s="1">
        <v>24196258.289999999</v>
      </c>
      <c r="H422" s="1">
        <v>19052745.27</v>
      </c>
    </row>
    <row r="423" spans="1:11" x14ac:dyDescent="0.25">
      <c r="A423" t="s">
        <v>114</v>
      </c>
      <c r="B423" s="3">
        <v>46270</v>
      </c>
      <c r="C423" t="s">
        <v>10</v>
      </c>
      <c r="D423">
        <v>1046</v>
      </c>
      <c r="E423" t="s">
        <v>48</v>
      </c>
      <c r="F423" s="1">
        <v>34568700.890000001</v>
      </c>
      <c r="G423" s="1">
        <v>148295.13</v>
      </c>
      <c r="H423" s="1">
        <v>27076098.620000001</v>
      </c>
      <c r="I423" s="1">
        <v>111104.96000000001</v>
      </c>
      <c r="J423" s="2">
        <v>52</v>
      </c>
      <c r="K423" s="2">
        <v>2</v>
      </c>
    </row>
    <row r="424" spans="1:11" x14ac:dyDescent="0.25">
      <c r="A424" t="s">
        <v>114</v>
      </c>
      <c r="B424" s="3">
        <v>46270</v>
      </c>
      <c r="C424" t="s">
        <v>10</v>
      </c>
      <c r="D424">
        <v>1050</v>
      </c>
      <c r="E424" t="s">
        <v>49</v>
      </c>
      <c r="F424" s="1">
        <v>62993600.68</v>
      </c>
      <c r="H424" s="1">
        <v>49305426.700000003</v>
      </c>
    </row>
    <row r="425" spans="1:11" x14ac:dyDescent="0.25">
      <c r="A425" t="s">
        <v>114</v>
      </c>
      <c r="B425" s="3">
        <v>46270</v>
      </c>
      <c r="C425" t="s">
        <v>10</v>
      </c>
      <c r="D425">
        <v>1051</v>
      </c>
      <c r="E425" t="s">
        <v>50</v>
      </c>
      <c r="F425" s="1">
        <v>90151218.530000001</v>
      </c>
      <c r="G425" s="1">
        <v>132238.35999999999</v>
      </c>
      <c r="H425" s="1">
        <v>71556711.480000004</v>
      </c>
      <c r="I425" s="1">
        <v>102739.95</v>
      </c>
      <c r="J425" s="2">
        <v>85.591999999999999</v>
      </c>
      <c r="K425" s="2">
        <v>2</v>
      </c>
    </row>
    <row r="426" spans="1:11" x14ac:dyDescent="0.25">
      <c r="A426" t="s">
        <v>114</v>
      </c>
      <c r="B426" s="3">
        <v>46270</v>
      </c>
      <c r="C426" t="s">
        <v>10</v>
      </c>
      <c r="D426">
        <v>1052</v>
      </c>
      <c r="E426" t="s">
        <v>51</v>
      </c>
      <c r="F426" s="1">
        <v>54234332.130000003</v>
      </c>
      <c r="G426" s="1">
        <v>70667.92</v>
      </c>
      <c r="H426" s="1">
        <v>42933334.829999998</v>
      </c>
      <c r="I426" s="1">
        <v>59955.81</v>
      </c>
      <c r="J426" s="2">
        <v>12.16</v>
      </c>
      <c r="K426" s="2">
        <v>2</v>
      </c>
    </row>
    <row r="427" spans="1:11" x14ac:dyDescent="0.25">
      <c r="A427" t="s">
        <v>114</v>
      </c>
      <c r="B427" s="3">
        <v>46270</v>
      </c>
      <c r="C427" t="s">
        <v>10</v>
      </c>
      <c r="D427">
        <v>1053</v>
      </c>
      <c r="E427" t="s">
        <v>52</v>
      </c>
      <c r="F427" s="1">
        <v>91354732.75</v>
      </c>
      <c r="G427" s="1">
        <v>165937.9</v>
      </c>
      <c r="H427" s="1">
        <v>71697155.810000002</v>
      </c>
      <c r="I427" s="1">
        <v>121050.73</v>
      </c>
      <c r="J427" s="2">
        <v>74.625</v>
      </c>
      <c r="K427" s="2">
        <v>2</v>
      </c>
    </row>
    <row r="428" spans="1:11" x14ac:dyDescent="0.25">
      <c r="A428" t="s">
        <v>114</v>
      </c>
      <c r="B428" s="3">
        <v>46270</v>
      </c>
      <c r="C428" t="s">
        <v>10</v>
      </c>
      <c r="D428">
        <v>1054</v>
      </c>
      <c r="E428" t="s">
        <v>53</v>
      </c>
      <c r="F428" s="1">
        <v>99002413.340000004</v>
      </c>
      <c r="G428" s="1">
        <v>2165660.2000000002</v>
      </c>
      <c r="H428" s="1">
        <v>77438143.870000005</v>
      </c>
      <c r="I428" s="1">
        <v>1686211.2</v>
      </c>
      <c r="J428" s="2">
        <v>845.74099999999999</v>
      </c>
      <c r="K428" s="2">
        <v>23</v>
      </c>
    </row>
    <row r="429" spans="1:11" x14ac:dyDescent="0.25">
      <c r="A429" t="s">
        <v>114</v>
      </c>
      <c r="B429" s="3">
        <v>46270</v>
      </c>
      <c r="C429" t="s">
        <v>10</v>
      </c>
      <c r="D429">
        <v>1055</v>
      </c>
      <c r="E429" t="s">
        <v>54</v>
      </c>
      <c r="F429" s="1">
        <v>72773429.140000001</v>
      </c>
      <c r="G429" s="1">
        <v>2653992.7999999998</v>
      </c>
      <c r="H429" s="1">
        <v>57256516.060000002</v>
      </c>
      <c r="I429" s="1">
        <v>2075676.42</v>
      </c>
      <c r="J429" s="2">
        <v>573.41800000000001</v>
      </c>
      <c r="K429" s="2">
        <v>15</v>
      </c>
    </row>
    <row r="430" spans="1:11" x14ac:dyDescent="0.25">
      <c r="A430" t="s">
        <v>114</v>
      </c>
      <c r="B430" s="3">
        <v>46270</v>
      </c>
      <c r="C430" t="s">
        <v>10</v>
      </c>
      <c r="D430">
        <v>1056</v>
      </c>
      <c r="E430" t="s">
        <v>55</v>
      </c>
      <c r="F430" s="1">
        <v>55749126.030000001</v>
      </c>
      <c r="H430" s="1">
        <v>43795008.310000002</v>
      </c>
    </row>
    <row r="431" spans="1:11" x14ac:dyDescent="0.25">
      <c r="A431" t="s">
        <v>114</v>
      </c>
      <c r="B431" s="3">
        <v>46270</v>
      </c>
      <c r="C431" t="s">
        <v>10</v>
      </c>
      <c r="D431">
        <v>1057</v>
      </c>
      <c r="E431" t="s">
        <v>56</v>
      </c>
      <c r="F431" s="1">
        <v>184328195.71000001</v>
      </c>
      <c r="G431" s="1">
        <v>4945621.58</v>
      </c>
      <c r="H431" s="1">
        <v>144285450.38</v>
      </c>
      <c r="I431" s="1">
        <v>3829971.73</v>
      </c>
      <c r="J431" s="2">
        <v>1388.4169999999999</v>
      </c>
      <c r="K431" s="2">
        <v>30</v>
      </c>
    </row>
    <row r="432" spans="1:11" x14ac:dyDescent="0.25">
      <c r="A432" t="s">
        <v>114</v>
      </c>
      <c r="B432" s="3">
        <v>46270</v>
      </c>
      <c r="C432" t="s">
        <v>10</v>
      </c>
      <c r="D432">
        <v>1058</v>
      </c>
      <c r="E432" t="s">
        <v>57</v>
      </c>
      <c r="F432" s="1">
        <v>70785972.459999993</v>
      </c>
      <c r="G432" s="1">
        <v>1564189.38</v>
      </c>
      <c r="H432" s="1">
        <v>55369883.869999997</v>
      </c>
      <c r="I432" s="1">
        <v>1209553.44</v>
      </c>
      <c r="J432" s="2">
        <v>458.71800000000002</v>
      </c>
      <c r="K432" s="2">
        <v>16</v>
      </c>
    </row>
    <row r="433" spans="1:11" x14ac:dyDescent="0.25">
      <c r="A433" t="s">
        <v>114</v>
      </c>
      <c r="B433" s="3">
        <v>46270</v>
      </c>
      <c r="C433" t="s">
        <v>10</v>
      </c>
      <c r="D433">
        <v>1059</v>
      </c>
      <c r="E433" t="s">
        <v>58</v>
      </c>
      <c r="F433" s="1">
        <v>85131173.170000002</v>
      </c>
      <c r="H433" s="1">
        <v>66466314.729999997</v>
      </c>
    </row>
    <row r="434" spans="1:11" x14ac:dyDescent="0.25">
      <c r="A434" t="s">
        <v>114</v>
      </c>
      <c r="B434" s="3">
        <v>46270</v>
      </c>
      <c r="C434" t="s">
        <v>10</v>
      </c>
      <c r="D434">
        <v>1060</v>
      </c>
      <c r="E434" t="s">
        <v>59</v>
      </c>
      <c r="F434" s="1">
        <v>51334326.590000004</v>
      </c>
      <c r="G434" s="1">
        <v>254998.5</v>
      </c>
      <c r="H434" s="1">
        <v>40372182.920000002</v>
      </c>
      <c r="I434" s="1">
        <v>197571.16</v>
      </c>
      <c r="J434" s="2">
        <v>2</v>
      </c>
      <c r="K434" s="2">
        <v>1</v>
      </c>
    </row>
    <row r="435" spans="1:11" x14ac:dyDescent="0.25">
      <c r="A435" t="s">
        <v>114</v>
      </c>
      <c r="B435" s="3">
        <v>46270</v>
      </c>
      <c r="C435" t="s">
        <v>10</v>
      </c>
      <c r="D435">
        <v>1061</v>
      </c>
      <c r="E435" t="s">
        <v>60</v>
      </c>
      <c r="F435" s="1">
        <v>117295430.87</v>
      </c>
      <c r="G435" s="1">
        <v>154410.41</v>
      </c>
      <c r="H435" s="1">
        <v>91482105.719999999</v>
      </c>
      <c r="I435" s="1">
        <v>120763.81</v>
      </c>
      <c r="J435" s="2">
        <v>121.38200000000001</v>
      </c>
      <c r="K435" s="2">
        <v>1</v>
      </c>
    </row>
    <row r="436" spans="1:11" x14ac:dyDescent="0.25">
      <c r="A436" t="s">
        <v>114</v>
      </c>
      <c r="B436" s="3">
        <v>46270</v>
      </c>
      <c r="C436" t="s">
        <v>10</v>
      </c>
      <c r="D436">
        <v>1066</v>
      </c>
      <c r="E436" t="s">
        <v>105</v>
      </c>
      <c r="F436" s="1">
        <v>3731611.08</v>
      </c>
      <c r="H436" s="1">
        <v>2901565.33</v>
      </c>
    </row>
    <row r="437" spans="1:11" x14ac:dyDescent="0.25">
      <c r="A437" t="s">
        <v>114</v>
      </c>
      <c r="B437" s="3">
        <v>46270</v>
      </c>
      <c r="C437" t="s">
        <v>10</v>
      </c>
      <c r="D437">
        <v>1067</v>
      </c>
      <c r="E437" t="s">
        <v>61</v>
      </c>
      <c r="F437" s="1">
        <v>55646378.350000001</v>
      </c>
      <c r="G437" s="1">
        <v>62724.57</v>
      </c>
      <c r="H437" s="1">
        <v>43662195.109999999</v>
      </c>
      <c r="I437" s="1">
        <v>49758.23</v>
      </c>
      <c r="J437" s="2">
        <v>31.974</v>
      </c>
      <c r="K437" s="2">
        <v>1</v>
      </c>
    </row>
    <row r="438" spans="1:11" x14ac:dyDescent="0.25">
      <c r="A438" t="s">
        <v>114</v>
      </c>
      <c r="B438" s="3">
        <v>46270</v>
      </c>
      <c r="C438" t="s">
        <v>10</v>
      </c>
      <c r="D438">
        <v>1068</v>
      </c>
      <c r="E438" t="s">
        <v>62</v>
      </c>
      <c r="F438" s="1">
        <v>89354167.329999998</v>
      </c>
      <c r="H438" s="1">
        <v>70059017.209999993</v>
      </c>
    </row>
    <row r="439" spans="1:11" x14ac:dyDescent="0.25">
      <c r="A439" t="s">
        <v>114</v>
      </c>
      <c r="B439" s="3">
        <v>46270</v>
      </c>
      <c r="C439" t="s">
        <v>10</v>
      </c>
      <c r="D439">
        <v>1074</v>
      </c>
      <c r="E439" t="s">
        <v>63</v>
      </c>
      <c r="F439" s="1">
        <v>31515763.82</v>
      </c>
      <c r="H439" s="1">
        <v>24643621.18</v>
      </c>
    </row>
    <row r="440" spans="1:11" x14ac:dyDescent="0.25">
      <c r="A440" t="s">
        <v>114</v>
      </c>
      <c r="B440" s="3">
        <v>46270</v>
      </c>
      <c r="C440" t="s">
        <v>10</v>
      </c>
      <c r="D440">
        <v>1075</v>
      </c>
      <c r="E440" t="s">
        <v>64</v>
      </c>
      <c r="F440" s="1">
        <v>70867086.409999996</v>
      </c>
      <c r="H440" s="1">
        <v>56352534.729999997</v>
      </c>
    </row>
    <row r="441" spans="1:11" x14ac:dyDescent="0.25">
      <c r="A441" t="s">
        <v>114</v>
      </c>
      <c r="B441" s="3">
        <v>46270</v>
      </c>
      <c r="C441" t="s">
        <v>10</v>
      </c>
      <c r="D441">
        <v>1076</v>
      </c>
      <c r="E441" t="s">
        <v>65</v>
      </c>
      <c r="F441" s="1">
        <v>71316134.709999993</v>
      </c>
      <c r="H441" s="1">
        <v>55909659.310000002</v>
      </c>
    </row>
    <row r="442" spans="1:11" x14ac:dyDescent="0.25">
      <c r="A442" t="s">
        <v>114</v>
      </c>
      <c r="B442" s="3">
        <v>46270</v>
      </c>
      <c r="C442" t="s">
        <v>10</v>
      </c>
      <c r="D442">
        <v>1077</v>
      </c>
      <c r="E442" t="s">
        <v>66</v>
      </c>
      <c r="F442" s="1">
        <v>126688832.72</v>
      </c>
      <c r="H442" s="1">
        <v>100120614.64</v>
      </c>
    </row>
    <row r="443" spans="1:11" x14ac:dyDescent="0.25">
      <c r="A443" t="s">
        <v>114</v>
      </c>
      <c r="B443" s="3">
        <v>46270</v>
      </c>
      <c r="C443" t="s">
        <v>10</v>
      </c>
      <c r="D443">
        <v>1078</v>
      </c>
      <c r="E443" t="s">
        <v>67</v>
      </c>
      <c r="F443" s="1">
        <v>64693211.539999999</v>
      </c>
      <c r="G443" s="1">
        <v>770920.2</v>
      </c>
      <c r="H443" s="1">
        <v>50837458.140000001</v>
      </c>
      <c r="I443" s="1">
        <v>597303.92000000004</v>
      </c>
      <c r="J443" s="2">
        <v>44</v>
      </c>
      <c r="K443" s="2">
        <v>2</v>
      </c>
    </row>
    <row r="444" spans="1:11" x14ac:dyDescent="0.25">
      <c r="A444" t="s">
        <v>114</v>
      </c>
      <c r="B444" s="3">
        <v>46270</v>
      </c>
      <c r="C444" t="s">
        <v>10</v>
      </c>
      <c r="D444">
        <v>1080</v>
      </c>
      <c r="E444" t="s">
        <v>68</v>
      </c>
      <c r="F444" s="1">
        <v>58924963.490000002</v>
      </c>
      <c r="G444" s="1">
        <v>4163433.05</v>
      </c>
      <c r="H444" s="1">
        <v>45883355.590000004</v>
      </c>
      <c r="I444" s="1">
        <v>3250543.47</v>
      </c>
      <c r="J444" s="2">
        <v>1015.063</v>
      </c>
      <c r="K444" s="2">
        <v>30</v>
      </c>
    </row>
    <row r="445" spans="1:11" x14ac:dyDescent="0.25">
      <c r="A445" t="s">
        <v>114</v>
      </c>
      <c r="B445" s="3">
        <v>46270</v>
      </c>
      <c r="C445" t="s">
        <v>10</v>
      </c>
      <c r="D445">
        <v>1081</v>
      </c>
      <c r="E445" t="s">
        <v>69</v>
      </c>
      <c r="F445" s="1">
        <v>48050478.600000001</v>
      </c>
      <c r="G445" s="1">
        <v>447241.38</v>
      </c>
      <c r="H445" s="1">
        <v>37946289.009999998</v>
      </c>
      <c r="I445" s="1">
        <v>306817.46999999997</v>
      </c>
      <c r="J445" s="2">
        <v>1</v>
      </c>
      <c r="K445" s="2">
        <v>1</v>
      </c>
    </row>
    <row r="446" spans="1:11" x14ac:dyDescent="0.25">
      <c r="A446" t="s">
        <v>114</v>
      </c>
      <c r="B446" s="3">
        <v>46270</v>
      </c>
      <c r="C446" t="s">
        <v>10</v>
      </c>
      <c r="D446">
        <v>1082</v>
      </c>
      <c r="E446" t="s">
        <v>70</v>
      </c>
      <c r="F446" s="1">
        <v>27720002.780000001</v>
      </c>
      <c r="H446" s="1">
        <v>21863171.789999999</v>
      </c>
    </row>
    <row r="447" spans="1:11" x14ac:dyDescent="0.25">
      <c r="A447" t="s">
        <v>114</v>
      </c>
      <c r="B447" s="3">
        <v>46270</v>
      </c>
      <c r="C447" t="s">
        <v>10</v>
      </c>
      <c r="D447">
        <v>1084</v>
      </c>
      <c r="E447" t="s">
        <v>71</v>
      </c>
      <c r="F447" s="1">
        <v>31445270.52</v>
      </c>
      <c r="G447" s="1">
        <v>153662.29</v>
      </c>
      <c r="H447" s="1">
        <v>24701198.68</v>
      </c>
      <c r="I447" s="1">
        <v>121782</v>
      </c>
      <c r="J447" s="2">
        <v>34.023000000000003</v>
      </c>
      <c r="K447" s="2">
        <v>1</v>
      </c>
    </row>
    <row r="448" spans="1:11" x14ac:dyDescent="0.25">
      <c r="A448" t="s">
        <v>114</v>
      </c>
      <c r="B448" s="3">
        <v>46270</v>
      </c>
      <c r="C448" t="s">
        <v>10</v>
      </c>
      <c r="D448">
        <v>1085</v>
      </c>
      <c r="E448" t="s">
        <v>72</v>
      </c>
      <c r="F448" s="1">
        <v>28859185.859999999</v>
      </c>
      <c r="H448" s="1">
        <v>22714942.27</v>
      </c>
    </row>
    <row r="449" spans="1:11" x14ac:dyDescent="0.25">
      <c r="A449" t="s">
        <v>114</v>
      </c>
      <c r="B449" s="3">
        <v>46270</v>
      </c>
      <c r="C449" t="s">
        <v>10</v>
      </c>
      <c r="D449">
        <v>1086</v>
      </c>
      <c r="E449" t="s">
        <v>73</v>
      </c>
      <c r="F449" s="1">
        <v>81041650.629999995</v>
      </c>
      <c r="H449" s="1">
        <v>63028061.460000001</v>
      </c>
    </row>
    <row r="450" spans="1:11" x14ac:dyDescent="0.25">
      <c r="A450" t="s">
        <v>114</v>
      </c>
      <c r="B450" s="3">
        <v>46270</v>
      </c>
      <c r="C450" t="s">
        <v>10</v>
      </c>
      <c r="D450">
        <v>1087</v>
      </c>
      <c r="E450" t="s">
        <v>74</v>
      </c>
      <c r="F450" s="1">
        <v>88612504.829999998</v>
      </c>
      <c r="G450" s="1">
        <v>1427588.32</v>
      </c>
      <c r="H450" s="1">
        <v>69675933.230000004</v>
      </c>
      <c r="I450" s="1">
        <v>1110583.17</v>
      </c>
      <c r="J450" s="2">
        <v>515.48800000000006</v>
      </c>
      <c r="K450" s="2">
        <v>16</v>
      </c>
    </row>
    <row r="451" spans="1:11" x14ac:dyDescent="0.25">
      <c r="A451" t="s">
        <v>114</v>
      </c>
      <c r="B451" s="3">
        <v>46270</v>
      </c>
      <c r="C451" t="s">
        <v>10</v>
      </c>
      <c r="D451">
        <v>1088</v>
      </c>
      <c r="E451" t="s">
        <v>75</v>
      </c>
      <c r="F451" s="1">
        <v>61254799.200000003</v>
      </c>
      <c r="H451" s="1">
        <v>48361234.340000004</v>
      </c>
    </row>
    <row r="452" spans="1:11" x14ac:dyDescent="0.25">
      <c r="A452" t="s">
        <v>114</v>
      </c>
      <c r="B452" s="3">
        <v>46270</v>
      </c>
      <c r="C452" t="s">
        <v>10</v>
      </c>
      <c r="D452">
        <v>1092</v>
      </c>
      <c r="E452" t="s">
        <v>76</v>
      </c>
      <c r="F452" s="1">
        <v>66631840.240000002</v>
      </c>
      <c r="G452" s="1">
        <v>46999</v>
      </c>
      <c r="H452" s="1">
        <v>52055675.520000003</v>
      </c>
      <c r="I452" s="1">
        <v>36414.51</v>
      </c>
      <c r="J452" s="2">
        <v>1</v>
      </c>
      <c r="K452" s="2">
        <v>1</v>
      </c>
    </row>
    <row r="453" spans="1:11" x14ac:dyDescent="0.25">
      <c r="A453" t="s">
        <v>114</v>
      </c>
      <c r="B453" s="3">
        <v>46270</v>
      </c>
      <c r="C453" t="s">
        <v>10</v>
      </c>
      <c r="D453">
        <v>1093</v>
      </c>
      <c r="E453" t="s">
        <v>77</v>
      </c>
      <c r="F453" s="1">
        <v>109188112.73999999</v>
      </c>
      <c r="H453" s="1">
        <v>85509662.989999995</v>
      </c>
    </row>
    <row r="454" spans="1:11" x14ac:dyDescent="0.25">
      <c r="A454" t="s">
        <v>114</v>
      </c>
      <c r="B454" s="3">
        <v>46270</v>
      </c>
      <c r="C454" t="s">
        <v>10</v>
      </c>
      <c r="D454">
        <v>1096</v>
      </c>
      <c r="E454" t="s">
        <v>78</v>
      </c>
      <c r="F454" s="1">
        <v>75115903.189999998</v>
      </c>
      <c r="H454" s="1">
        <v>58895353.189999998</v>
      </c>
    </row>
    <row r="455" spans="1:11" x14ac:dyDescent="0.25">
      <c r="A455" t="s">
        <v>114</v>
      </c>
      <c r="B455" s="3">
        <v>46270</v>
      </c>
      <c r="C455" t="s">
        <v>10</v>
      </c>
      <c r="D455">
        <v>1097</v>
      </c>
      <c r="E455" t="s">
        <v>79</v>
      </c>
      <c r="F455" s="1">
        <v>62169715.130000003</v>
      </c>
      <c r="G455" s="1">
        <v>735278.69</v>
      </c>
      <c r="H455" s="1">
        <v>48647301.149999999</v>
      </c>
      <c r="I455" s="1">
        <v>433883.53</v>
      </c>
      <c r="J455" s="2">
        <v>1</v>
      </c>
      <c r="K455" s="2">
        <v>1</v>
      </c>
    </row>
    <row r="456" spans="1:11" x14ac:dyDescent="0.25">
      <c r="A456" t="s">
        <v>114</v>
      </c>
      <c r="B456" s="3">
        <v>46270</v>
      </c>
      <c r="C456" t="s">
        <v>10</v>
      </c>
      <c r="D456">
        <v>1098</v>
      </c>
      <c r="E456" t="s">
        <v>80</v>
      </c>
      <c r="F456" s="1">
        <v>51286943.109999999</v>
      </c>
      <c r="H456" s="1">
        <v>40069172.689999998</v>
      </c>
    </row>
    <row r="457" spans="1:11" x14ac:dyDescent="0.25">
      <c r="A457" t="s">
        <v>114</v>
      </c>
      <c r="B457" s="3">
        <v>46270</v>
      </c>
      <c r="C457" t="s">
        <v>10</v>
      </c>
      <c r="D457">
        <v>1099</v>
      </c>
      <c r="E457" t="s">
        <v>81</v>
      </c>
      <c r="F457" s="1">
        <v>74272027.769999996</v>
      </c>
      <c r="H457" s="1">
        <v>59027155.939999998</v>
      </c>
    </row>
    <row r="458" spans="1:11" x14ac:dyDescent="0.25">
      <c r="A458" t="s">
        <v>114</v>
      </c>
      <c r="B458" s="3">
        <v>46270</v>
      </c>
      <c r="C458" t="s">
        <v>10</v>
      </c>
      <c r="D458">
        <v>1100</v>
      </c>
      <c r="E458" t="s">
        <v>82</v>
      </c>
      <c r="F458" s="1">
        <v>83425816.409999996</v>
      </c>
      <c r="H458" s="1">
        <v>65714300.020000003</v>
      </c>
    </row>
    <row r="459" spans="1:11" x14ac:dyDescent="0.25">
      <c r="A459" t="s">
        <v>114</v>
      </c>
      <c r="B459" s="3">
        <v>46270</v>
      </c>
      <c r="C459" t="s">
        <v>10</v>
      </c>
      <c r="D459">
        <v>1102</v>
      </c>
      <c r="E459" t="s">
        <v>107</v>
      </c>
      <c r="F459" s="1">
        <v>4317050.92</v>
      </c>
      <c r="H459" s="1">
        <v>3354930.15</v>
      </c>
    </row>
    <row r="460" spans="1:11" x14ac:dyDescent="0.25">
      <c r="A460" t="s">
        <v>114</v>
      </c>
      <c r="B460" s="3">
        <v>46270</v>
      </c>
      <c r="C460" t="s">
        <v>10</v>
      </c>
      <c r="D460">
        <v>1103</v>
      </c>
      <c r="E460" t="s">
        <v>113</v>
      </c>
      <c r="F460" s="1">
        <v>889194.7</v>
      </c>
      <c r="H460" s="1">
        <v>693323.13</v>
      </c>
    </row>
    <row r="461" spans="1:11" x14ac:dyDescent="0.25">
      <c r="A461" t="s">
        <v>114</v>
      </c>
      <c r="B461" s="3">
        <v>46270</v>
      </c>
      <c r="C461" t="s">
        <v>10</v>
      </c>
      <c r="D461">
        <v>1106</v>
      </c>
      <c r="E461" t="s">
        <v>83</v>
      </c>
      <c r="F461" s="1">
        <v>35942964.990000002</v>
      </c>
      <c r="G461" s="1">
        <v>959999.19</v>
      </c>
      <c r="H461" s="1">
        <v>28349266.440000001</v>
      </c>
      <c r="I461" s="1">
        <v>743801.03</v>
      </c>
      <c r="J461" s="2">
        <v>1</v>
      </c>
      <c r="K461" s="2">
        <v>1</v>
      </c>
    </row>
    <row r="462" spans="1:11" x14ac:dyDescent="0.25">
      <c r="A462" t="s">
        <v>114</v>
      </c>
      <c r="B462" s="3">
        <v>46270</v>
      </c>
      <c r="C462" t="s">
        <v>10</v>
      </c>
      <c r="D462">
        <v>1108</v>
      </c>
      <c r="E462" t="s">
        <v>84</v>
      </c>
      <c r="F462" s="1">
        <v>95782862.239999995</v>
      </c>
      <c r="G462" s="1">
        <v>19954.599999999999</v>
      </c>
      <c r="H462" s="1">
        <v>75299371.269999996</v>
      </c>
      <c r="I462" s="1">
        <v>15460.67</v>
      </c>
      <c r="J462" s="2">
        <v>9</v>
      </c>
      <c r="K462" s="2">
        <v>1</v>
      </c>
    </row>
    <row r="463" spans="1:11" x14ac:dyDescent="0.25">
      <c r="A463" t="s">
        <v>114</v>
      </c>
      <c r="B463" s="3">
        <v>46270</v>
      </c>
      <c r="C463" t="s">
        <v>10</v>
      </c>
      <c r="D463">
        <v>1109</v>
      </c>
      <c r="E463" t="s">
        <v>108</v>
      </c>
      <c r="F463" s="1">
        <v>3898255.34</v>
      </c>
      <c r="H463" s="1">
        <v>3048194.65</v>
      </c>
    </row>
    <row r="464" spans="1:11" x14ac:dyDescent="0.25">
      <c r="A464" t="s">
        <v>114</v>
      </c>
      <c r="B464" s="3">
        <v>46270</v>
      </c>
      <c r="C464" t="s">
        <v>10</v>
      </c>
      <c r="D464">
        <v>1110</v>
      </c>
      <c r="E464" t="s">
        <v>85</v>
      </c>
      <c r="F464" s="1">
        <v>52414629.350000001</v>
      </c>
      <c r="H464" s="1">
        <v>41174560.990000002</v>
      </c>
    </row>
    <row r="465" spans="1:11" x14ac:dyDescent="0.25">
      <c r="A465" t="s">
        <v>114</v>
      </c>
      <c r="B465" s="3">
        <v>46270</v>
      </c>
      <c r="C465" t="s">
        <v>10</v>
      </c>
      <c r="D465">
        <v>1111</v>
      </c>
      <c r="E465" t="s">
        <v>86</v>
      </c>
      <c r="F465" s="1">
        <v>50989772.399999999</v>
      </c>
      <c r="G465" s="1">
        <v>765993</v>
      </c>
      <c r="H465" s="1">
        <v>40213404.590000004</v>
      </c>
      <c r="I465" s="1">
        <v>593486.31999999995</v>
      </c>
      <c r="J465" s="2">
        <v>2</v>
      </c>
      <c r="K465" s="2">
        <v>2</v>
      </c>
    </row>
    <row r="466" spans="1:11" x14ac:dyDescent="0.25">
      <c r="A466" t="s">
        <v>114</v>
      </c>
      <c r="B466" s="3">
        <v>46270</v>
      </c>
      <c r="C466" t="s">
        <v>10</v>
      </c>
      <c r="D466">
        <v>1114</v>
      </c>
      <c r="E466" t="s">
        <v>87</v>
      </c>
      <c r="F466" s="1">
        <v>42800224.810000002</v>
      </c>
      <c r="G466" s="1">
        <v>406998</v>
      </c>
      <c r="H466" s="1">
        <v>33667297.939999998</v>
      </c>
      <c r="I466" s="1">
        <v>315339.36</v>
      </c>
      <c r="J466" s="2">
        <v>2</v>
      </c>
      <c r="K466" s="2">
        <v>2</v>
      </c>
    </row>
    <row r="467" spans="1:11" x14ac:dyDescent="0.25">
      <c r="A467" t="s">
        <v>114</v>
      </c>
      <c r="B467" s="3">
        <v>46270</v>
      </c>
      <c r="C467" t="s">
        <v>10</v>
      </c>
      <c r="D467">
        <v>1115</v>
      </c>
      <c r="E467" t="s">
        <v>88</v>
      </c>
      <c r="F467" s="1">
        <v>73714504.829999998</v>
      </c>
      <c r="G467" s="1">
        <v>619462.56000000006</v>
      </c>
      <c r="H467" s="1">
        <v>58115302.700000003</v>
      </c>
      <c r="I467" s="1">
        <v>479771.16</v>
      </c>
      <c r="J467" s="2">
        <v>153.30500000000001</v>
      </c>
      <c r="K467" s="2">
        <v>9</v>
      </c>
    </row>
    <row r="468" spans="1:11" x14ac:dyDescent="0.25">
      <c r="A468" t="s">
        <v>114</v>
      </c>
      <c r="B468" s="3">
        <v>46270</v>
      </c>
      <c r="C468" t="s">
        <v>10</v>
      </c>
      <c r="D468">
        <v>1116</v>
      </c>
      <c r="E468" t="s">
        <v>89</v>
      </c>
      <c r="F468" s="1">
        <v>67514851.760000005</v>
      </c>
      <c r="G468" s="1">
        <v>254998.5</v>
      </c>
      <c r="H468" s="1">
        <v>52863568.240000002</v>
      </c>
      <c r="I468" s="1">
        <v>197571.16</v>
      </c>
      <c r="J468" s="2">
        <v>2</v>
      </c>
      <c r="K468" s="2">
        <v>1</v>
      </c>
    </row>
    <row r="469" spans="1:11" x14ac:dyDescent="0.25">
      <c r="A469" t="s">
        <v>114</v>
      </c>
      <c r="B469" s="3">
        <v>46270</v>
      </c>
      <c r="C469" t="s">
        <v>10</v>
      </c>
      <c r="D469">
        <v>1119</v>
      </c>
      <c r="E469" t="s">
        <v>90</v>
      </c>
      <c r="F469" s="1">
        <v>61651209.920000002</v>
      </c>
      <c r="H469" s="1">
        <v>48356260.600000001</v>
      </c>
    </row>
    <row r="470" spans="1:11" x14ac:dyDescent="0.25">
      <c r="A470" t="s">
        <v>114</v>
      </c>
      <c r="B470" s="3">
        <v>46270</v>
      </c>
      <c r="C470" t="s">
        <v>10</v>
      </c>
      <c r="D470">
        <v>2997</v>
      </c>
      <c r="E470" t="s">
        <v>91</v>
      </c>
      <c r="F470" s="1">
        <v>304234266.99000001</v>
      </c>
      <c r="G470" s="1">
        <v>11678354.07</v>
      </c>
      <c r="H470" s="1">
        <v>241595393.37</v>
      </c>
      <c r="I470" s="1">
        <v>8985620.4000000004</v>
      </c>
      <c r="J470" s="2">
        <v>2831.3910000000001</v>
      </c>
      <c r="K470" s="2">
        <v>98</v>
      </c>
    </row>
    <row r="471" spans="1:11" x14ac:dyDescent="0.25">
      <c r="A471" t="s">
        <v>114</v>
      </c>
      <c r="B471" s="3">
        <v>46270</v>
      </c>
      <c r="C471" t="s">
        <v>10</v>
      </c>
      <c r="D471">
        <v>2998</v>
      </c>
      <c r="E471" t="s">
        <v>92</v>
      </c>
      <c r="F471" s="1">
        <v>186866247.59999999</v>
      </c>
      <c r="G471" s="1">
        <v>11186859.58</v>
      </c>
      <c r="H471" s="1">
        <v>146256428.03999999</v>
      </c>
      <c r="I471" s="1">
        <v>8695366.1300000008</v>
      </c>
      <c r="J471" s="2">
        <v>4092.6559999999999</v>
      </c>
      <c r="K471" s="2">
        <v>99</v>
      </c>
    </row>
    <row r="472" spans="1:11" x14ac:dyDescent="0.25">
      <c r="A472" t="s">
        <v>114</v>
      </c>
      <c r="B472" s="3">
        <v>46270</v>
      </c>
      <c r="C472" t="s">
        <v>10</v>
      </c>
      <c r="D472">
        <v>2999</v>
      </c>
      <c r="E472" t="s">
        <v>93</v>
      </c>
      <c r="F472" s="1">
        <v>183995648.28</v>
      </c>
      <c r="G472" s="1">
        <v>14931138.07</v>
      </c>
      <c r="H472" s="1">
        <v>143968097.77000001</v>
      </c>
      <c r="I472" s="1">
        <v>11414578.960000001</v>
      </c>
      <c r="J472" s="2">
        <v>3946.1</v>
      </c>
      <c r="K472" s="2">
        <v>107</v>
      </c>
    </row>
    <row r="473" spans="1:11" x14ac:dyDescent="0.25">
      <c r="A473" t="s">
        <v>114</v>
      </c>
      <c r="B473" s="3">
        <v>46270</v>
      </c>
      <c r="C473" t="s">
        <v>10</v>
      </c>
      <c r="D473">
        <v>3601</v>
      </c>
      <c r="E473" t="s">
        <v>94</v>
      </c>
      <c r="F473" s="1">
        <v>204685944.88</v>
      </c>
      <c r="G473" s="1">
        <v>13549897</v>
      </c>
      <c r="H473" s="1">
        <v>160267547.22999999</v>
      </c>
      <c r="I473" s="1">
        <v>10457647.01</v>
      </c>
      <c r="J473" s="2">
        <v>3166.3919999999998</v>
      </c>
      <c r="K473" s="2">
        <v>89</v>
      </c>
    </row>
    <row r="474" spans="1:11" x14ac:dyDescent="0.25">
      <c r="A474" t="s">
        <v>114</v>
      </c>
      <c r="B474" s="3">
        <v>46270</v>
      </c>
      <c r="C474" t="s">
        <v>10</v>
      </c>
      <c r="D474">
        <v>3602</v>
      </c>
      <c r="E474" t="s">
        <v>95</v>
      </c>
      <c r="F474" s="1">
        <v>205306638.09999999</v>
      </c>
      <c r="G474" s="1">
        <v>5694336.4000000004</v>
      </c>
      <c r="H474" s="1">
        <v>160841737.90000001</v>
      </c>
      <c r="I474" s="1">
        <v>4398985.2</v>
      </c>
      <c r="J474" s="2">
        <v>1867.4749999999999</v>
      </c>
      <c r="K474" s="2">
        <v>55</v>
      </c>
    </row>
    <row r="475" spans="1:11" x14ac:dyDescent="0.25">
      <c r="A475" t="s">
        <v>114</v>
      </c>
      <c r="B475" s="3">
        <v>46270</v>
      </c>
      <c r="C475" t="s">
        <v>10</v>
      </c>
      <c r="D475">
        <v>3603</v>
      </c>
      <c r="E475" t="s">
        <v>96</v>
      </c>
      <c r="F475" s="1">
        <v>163467290.56999999</v>
      </c>
      <c r="G475" s="1">
        <v>6469040.8200000003</v>
      </c>
      <c r="H475" s="1">
        <v>127829968.65000001</v>
      </c>
      <c r="I475" s="1">
        <v>4930255.63</v>
      </c>
      <c r="J475" s="2">
        <v>1531.9949999999999</v>
      </c>
      <c r="K475" s="2">
        <v>52</v>
      </c>
    </row>
    <row r="476" spans="1:11" x14ac:dyDescent="0.25">
      <c r="A476" t="s">
        <v>114</v>
      </c>
      <c r="B476" s="3">
        <v>46270</v>
      </c>
      <c r="C476" t="s">
        <v>10</v>
      </c>
      <c r="D476">
        <v>3604</v>
      </c>
      <c r="E476" t="s">
        <v>97</v>
      </c>
      <c r="F476" s="1">
        <v>139762380.86000001</v>
      </c>
      <c r="G476" s="1">
        <v>2223712.4500000002</v>
      </c>
      <c r="H476" s="1">
        <v>109407835.90000001</v>
      </c>
      <c r="I476" s="1">
        <v>1721143.85</v>
      </c>
      <c r="J476" s="2">
        <v>846.78399999999999</v>
      </c>
      <c r="K476" s="2">
        <v>25</v>
      </c>
    </row>
    <row r="477" spans="1:11" x14ac:dyDescent="0.25">
      <c r="A477" t="s">
        <v>114</v>
      </c>
      <c r="B477" s="3">
        <v>46270</v>
      </c>
      <c r="C477" t="s">
        <v>10</v>
      </c>
      <c r="D477">
        <v>3605</v>
      </c>
      <c r="E477" t="s">
        <v>98</v>
      </c>
      <c r="F477" s="1">
        <v>225061939.24000001</v>
      </c>
      <c r="G477" s="1">
        <v>4581702.0199999996</v>
      </c>
      <c r="H477" s="1">
        <v>177517899.69</v>
      </c>
      <c r="I477" s="1">
        <v>3480983.86</v>
      </c>
      <c r="J477" s="2">
        <v>1407.8720000000001</v>
      </c>
      <c r="K477" s="2">
        <v>52</v>
      </c>
    </row>
    <row r="478" spans="1:11" x14ac:dyDescent="0.25">
      <c r="A478" t="s">
        <v>114</v>
      </c>
      <c r="B478" s="3">
        <v>46270</v>
      </c>
      <c r="C478" t="s">
        <v>10</v>
      </c>
      <c r="D478">
        <v>3606</v>
      </c>
      <c r="E478" t="s">
        <v>99</v>
      </c>
      <c r="F478" s="1">
        <v>152179575.25</v>
      </c>
      <c r="G478" s="1">
        <v>6253226.75</v>
      </c>
      <c r="H478" s="1">
        <v>119546947.23999999</v>
      </c>
      <c r="I478" s="1">
        <v>4821336.74</v>
      </c>
      <c r="J478" s="2">
        <v>1742.2239999999999</v>
      </c>
      <c r="K478" s="2">
        <v>35</v>
      </c>
    </row>
    <row r="479" spans="1:11" x14ac:dyDescent="0.25">
      <c r="A479" t="s">
        <v>114</v>
      </c>
      <c r="B479" s="3">
        <v>46270</v>
      </c>
      <c r="C479" t="s">
        <v>10</v>
      </c>
      <c r="D479">
        <v>3608</v>
      </c>
      <c r="E479" t="s">
        <v>100</v>
      </c>
      <c r="F479" s="1">
        <v>248282400.59</v>
      </c>
      <c r="G479" s="1">
        <v>3520763.31</v>
      </c>
      <c r="H479" s="1">
        <v>194460390.96000001</v>
      </c>
      <c r="I479" s="1">
        <v>2740180.46</v>
      </c>
      <c r="J479" s="2">
        <v>1190.826</v>
      </c>
      <c r="K479" s="2">
        <v>27</v>
      </c>
    </row>
    <row r="480" spans="1:11" x14ac:dyDescent="0.25">
      <c r="A480" t="s">
        <v>114</v>
      </c>
      <c r="B480" s="3">
        <v>46270</v>
      </c>
      <c r="C480" t="s">
        <v>10</v>
      </c>
      <c r="D480">
        <v>3613</v>
      </c>
      <c r="E480" t="s">
        <v>101</v>
      </c>
      <c r="F480" s="1">
        <v>152311418.55000001</v>
      </c>
      <c r="G480" s="1">
        <v>6593421.5599999996</v>
      </c>
      <c r="H480" s="1">
        <v>119579425.94</v>
      </c>
      <c r="I480" s="1">
        <v>5091986.58</v>
      </c>
      <c r="J480" s="2">
        <v>1879.1980000000001</v>
      </c>
      <c r="K480" s="2">
        <v>57</v>
      </c>
    </row>
    <row r="481" spans="1:11" x14ac:dyDescent="0.25">
      <c r="A481" t="s">
        <v>114</v>
      </c>
      <c r="B481" s="3">
        <v>46270</v>
      </c>
      <c r="C481" t="s">
        <v>10</v>
      </c>
      <c r="D481">
        <v>4001</v>
      </c>
      <c r="E481" t="s">
        <v>102</v>
      </c>
      <c r="F481" s="1">
        <v>38403700.640000001</v>
      </c>
      <c r="H481" s="1">
        <v>30241857.760000002</v>
      </c>
    </row>
    <row r="482" spans="1:11" x14ac:dyDescent="0.25">
      <c r="A482" t="s">
        <v>114</v>
      </c>
      <c r="B482" s="3">
        <v>46271</v>
      </c>
      <c r="C482" t="s">
        <v>103</v>
      </c>
      <c r="D482">
        <v>1002</v>
      </c>
      <c r="E482" t="s">
        <v>11</v>
      </c>
      <c r="F482" s="1">
        <v>131005079.34999999</v>
      </c>
      <c r="H482" s="1">
        <v>102291423.26000001</v>
      </c>
    </row>
    <row r="483" spans="1:11" x14ac:dyDescent="0.25">
      <c r="A483" t="s">
        <v>114</v>
      </c>
      <c r="B483" s="3">
        <v>46271</v>
      </c>
      <c r="C483" t="s">
        <v>103</v>
      </c>
      <c r="D483">
        <v>1003</v>
      </c>
      <c r="E483" t="s">
        <v>12</v>
      </c>
      <c r="F483" s="1">
        <v>107243338.05</v>
      </c>
      <c r="H483" s="1">
        <v>83748165.599999994</v>
      </c>
    </row>
    <row r="484" spans="1:11" x14ac:dyDescent="0.25">
      <c r="A484" t="s">
        <v>114</v>
      </c>
      <c r="B484" s="3">
        <v>46271</v>
      </c>
      <c r="C484" t="s">
        <v>103</v>
      </c>
      <c r="D484">
        <v>1004</v>
      </c>
      <c r="E484" t="s">
        <v>13</v>
      </c>
      <c r="F484" s="1">
        <v>104934435.19</v>
      </c>
      <c r="G484" s="1">
        <v>3227911.5</v>
      </c>
      <c r="H484" s="1">
        <v>82547953.739999995</v>
      </c>
      <c r="I484" s="1">
        <v>2498065.7400000002</v>
      </c>
      <c r="J484" s="2">
        <v>387.07299999999998</v>
      </c>
      <c r="K484" s="2">
        <v>10</v>
      </c>
    </row>
    <row r="485" spans="1:11" x14ac:dyDescent="0.25">
      <c r="A485" t="s">
        <v>114</v>
      </c>
      <c r="B485" s="3">
        <v>46271</v>
      </c>
      <c r="C485" t="s">
        <v>103</v>
      </c>
      <c r="D485">
        <v>1005</v>
      </c>
      <c r="E485" t="s">
        <v>14</v>
      </c>
      <c r="F485" s="1">
        <v>75812103.819999993</v>
      </c>
      <c r="H485" s="1">
        <v>59478154.079999998</v>
      </c>
    </row>
    <row r="486" spans="1:11" x14ac:dyDescent="0.25">
      <c r="A486" t="s">
        <v>114</v>
      </c>
      <c r="B486" s="3">
        <v>46271</v>
      </c>
      <c r="C486" t="s">
        <v>103</v>
      </c>
      <c r="D486">
        <v>1006</v>
      </c>
      <c r="E486" t="s">
        <v>15</v>
      </c>
      <c r="F486" s="1">
        <v>91393850.439999998</v>
      </c>
      <c r="H486" s="1">
        <v>71521934.569999993</v>
      </c>
    </row>
    <row r="487" spans="1:11" x14ac:dyDescent="0.25">
      <c r="A487" t="s">
        <v>114</v>
      </c>
      <c r="B487" s="3">
        <v>46271</v>
      </c>
      <c r="C487" t="s">
        <v>103</v>
      </c>
      <c r="D487">
        <v>1008</v>
      </c>
      <c r="E487" t="s">
        <v>17</v>
      </c>
      <c r="F487" s="1">
        <v>109981940.72</v>
      </c>
      <c r="H487" s="1">
        <v>86068968.189999998</v>
      </c>
    </row>
    <row r="488" spans="1:11" x14ac:dyDescent="0.25">
      <c r="A488" t="s">
        <v>114</v>
      </c>
      <c r="B488" s="3">
        <v>46271</v>
      </c>
      <c r="C488" t="s">
        <v>103</v>
      </c>
      <c r="D488">
        <v>1010</v>
      </c>
      <c r="E488" t="s">
        <v>18</v>
      </c>
      <c r="F488" s="1">
        <v>81325367.159999996</v>
      </c>
      <c r="H488" s="1">
        <v>63389785.689999998</v>
      </c>
    </row>
    <row r="489" spans="1:11" x14ac:dyDescent="0.25">
      <c r="A489" t="s">
        <v>114</v>
      </c>
      <c r="B489" s="3">
        <v>46271</v>
      </c>
      <c r="C489" t="s">
        <v>103</v>
      </c>
      <c r="D489">
        <v>1011</v>
      </c>
      <c r="E489" t="s">
        <v>19</v>
      </c>
      <c r="F489" s="1">
        <v>65317119.259999998</v>
      </c>
      <c r="H489" s="1">
        <v>51800873.670000002</v>
      </c>
    </row>
    <row r="490" spans="1:11" x14ac:dyDescent="0.25">
      <c r="A490" t="s">
        <v>114</v>
      </c>
      <c r="B490" s="3">
        <v>46271</v>
      </c>
      <c r="C490" t="s">
        <v>103</v>
      </c>
      <c r="D490">
        <v>1012</v>
      </c>
      <c r="E490" t="s">
        <v>20</v>
      </c>
      <c r="F490" s="1">
        <v>78944044.290000007</v>
      </c>
      <c r="G490" s="1">
        <v>112367.65</v>
      </c>
      <c r="H490" s="1">
        <v>61917111.350000001</v>
      </c>
      <c r="I490" s="1">
        <v>88999.77</v>
      </c>
      <c r="J490" s="2">
        <v>38.270000000000003</v>
      </c>
      <c r="K490" s="2">
        <v>1</v>
      </c>
    </row>
    <row r="491" spans="1:11" x14ac:dyDescent="0.25">
      <c r="A491" t="s">
        <v>114</v>
      </c>
      <c r="B491" s="3">
        <v>46271</v>
      </c>
      <c r="C491" t="s">
        <v>103</v>
      </c>
      <c r="D491">
        <v>1013</v>
      </c>
      <c r="E491" t="s">
        <v>21</v>
      </c>
      <c r="F491" s="1">
        <v>87798122.450000003</v>
      </c>
      <c r="H491" s="1">
        <v>68866331.180000007</v>
      </c>
    </row>
    <row r="492" spans="1:11" x14ac:dyDescent="0.25">
      <c r="A492" t="s">
        <v>114</v>
      </c>
      <c r="B492" s="3">
        <v>46271</v>
      </c>
      <c r="C492" t="s">
        <v>103</v>
      </c>
      <c r="D492">
        <v>1014</v>
      </c>
      <c r="E492" t="s">
        <v>22</v>
      </c>
      <c r="F492" s="1">
        <v>88096692.180000007</v>
      </c>
      <c r="H492" s="1">
        <v>68832345.379999995</v>
      </c>
    </row>
    <row r="493" spans="1:11" x14ac:dyDescent="0.25">
      <c r="A493" t="s">
        <v>114</v>
      </c>
      <c r="B493" s="3">
        <v>46271</v>
      </c>
      <c r="C493" t="s">
        <v>103</v>
      </c>
      <c r="D493">
        <v>1015</v>
      </c>
      <c r="E493" t="s">
        <v>23</v>
      </c>
      <c r="F493" s="1">
        <v>80293655.920000002</v>
      </c>
      <c r="H493" s="1">
        <v>62934545.090000004</v>
      </c>
    </row>
    <row r="494" spans="1:11" x14ac:dyDescent="0.25">
      <c r="A494" t="s">
        <v>114</v>
      </c>
      <c r="B494" s="3">
        <v>46271</v>
      </c>
      <c r="C494" t="s">
        <v>103</v>
      </c>
      <c r="D494">
        <v>1016</v>
      </c>
      <c r="E494" t="s">
        <v>24</v>
      </c>
      <c r="F494" s="1">
        <v>121896413.3</v>
      </c>
      <c r="H494" s="1">
        <v>95288898.769999996</v>
      </c>
    </row>
    <row r="495" spans="1:11" x14ac:dyDescent="0.25">
      <c r="A495" t="s">
        <v>114</v>
      </c>
      <c r="B495" s="3">
        <v>46271</v>
      </c>
      <c r="C495" t="s">
        <v>103</v>
      </c>
      <c r="D495">
        <v>1017</v>
      </c>
      <c r="E495" t="s">
        <v>25</v>
      </c>
      <c r="F495" s="1">
        <v>95099266.980000004</v>
      </c>
      <c r="H495" s="1">
        <v>74385298.379999995</v>
      </c>
    </row>
    <row r="496" spans="1:11" x14ac:dyDescent="0.25">
      <c r="A496" t="s">
        <v>114</v>
      </c>
      <c r="B496" s="3">
        <v>46271</v>
      </c>
      <c r="C496" t="s">
        <v>103</v>
      </c>
      <c r="D496">
        <v>1018</v>
      </c>
      <c r="E496" t="s">
        <v>26</v>
      </c>
      <c r="F496" s="1">
        <v>58114998</v>
      </c>
      <c r="H496" s="1">
        <v>45519001.619999997</v>
      </c>
    </row>
    <row r="497" spans="1:11" x14ac:dyDescent="0.25">
      <c r="A497" t="s">
        <v>114</v>
      </c>
      <c r="B497" s="3">
        <v>46271</v>
      </c>
      <c r="C497" t="s">
        <v>103</v>
      </c>
      <c r="D497">
        <v>1020</v>
      </c>
      <c r="E497" t="s">
        <v>27</v>
      </c>
      <c r="F497" s="1">
        <v>65611122.310000002</v>
      </c>
      <c r="H497" s="1">
        <v>51334365.420000002</v>
      </c>
    </row>
    <row r="498" spans="1:11" x14ac:dyDescent="0.25">
      <c r="A498" t="s">
        <v>114</v>
      </c>
      <c r="B498" s="3">
        <v>46271</v>
      </c>
      <c r="C498" t="s">
        <v>103</v>
      </c>
      <c r="D498">
        <v>1021</v>
      </c>
      <c r="E498" t="s">
        <v>28</v>
      </c>
      <c r="F498" s="1">
        <v>71429790.680000007</v>
      </c>
      <c r="H498" s="1">
        <v>56171861.600000001</v>
      </c>
    </row>
    <row r="499" spans="1:11" x14ac:dyDescent="0.25">
      <c r="A499" t="s">
        <v>114</v>
      </c>
      <c r="B499" s="3">
        <v>46271</v>
      </c>
      <c r="C499" t="s">
        <v>103</v>
      </c>
      <c r="D499">
        <v>1022</v>
      </c>
      <c r="E499" t="s">
        <v>29</v>
      </c>
      <c r="F499" s="1">
        <v>127556803.98</v>
      </c>
      <c r="G499" s="1">
        <v>1129194.8500000001</v>
      </c>
      <c r="H499" s="1">
        <v>100515599.68000001</v>
      </c>
      <c r="I499" s="1">
        <v>872180.97</v>
      </c>
      <c r="J499" s="2">
        <v>28</v>
      </c>
      <c r="K499" s="2">
        <v>3</v>
      </c>
    </row>
    <row r="500" spans="1:11" x14ac:dyDescent="0.25">
      <c r="A500" t="s">
        <v>114</v>
      </c>
      <c r="B500" s="3">
        <v>46271</v>
      </c>
      <c r="C500" t="s">
        <v>103</v>
      </c>
      <c r="D500">
        <v>1024</v>
      </c>
      <c r="E500" t="s">
        <v>31</v>
      </c>
      <c r="F500" s="1">
        <v>93523397.359999999</v>
      </c>
      <c r="H500" s="1">
        <v>73041140.939999998</v>
      </c>
    </row>
    <row r="501" spans="1:11" x14ac:dyDescent="0.25">
      <c r="A501" t="s">
        <v>114</v>
      </c>
      <c r="B501" s="3">
        <v>46271</v>
      </c>
      <c r="C501" t="s">
        <v>103</v>
      </c>
      <c r="D501">
        <v>1026</v>
      </c>
      <c r="E501" t="s">
        <v>32</v>
      </c>
      <c r="F501" s="1">
        <v>88192446.620000005</v>
      </c>
      <c r="G501" s="1">
        <v>154957.9</v>
      </c>
      <c r="H501" s="1">
        <v>69411912.819999993</v>
      </c>
      <c r="I501" s="1">
        <v>120383.98</v>
      </c>
      <c r="J501" s="2">
        <v>72</v>
      </c>
      <c r="K501" s="2">
        <v>1</v>
      </c>
    </row>
    <row r="502" spans="1:11" x14ac:dyDescent="0.25">
      <c r="A502" t="s">
        <v>114</v>
      </c>
      <c r="B502" s="3">
        <v>46271</v>
      </c>
      <c r="C502" t="s">
        <v>103</v>
      </c>
      <c r="D502">
        <v>1027</v>
      </c>
      <c r="E502" t="s">
        <v>33</v>
      </c>
      <c r="F502" s="1">
        <v>19876891.48</v>
      </c>
      <c r="H502" s="1">
        <v>15692986.130000001</v>
      </c>
    </row>
    <row r="503" spans="1:11" x14ac:dyDescent="0.25">
      <c r="A503" t="s">
        <v>114</v>
      </c>
      <c r="B503" s="3">
        <v>46271</v>
      </c>
      <c r="C503" t="s">
        <v>103</v>
      </c>
      <c r="D503">
        <v>1028</v>
      </c>
      <c r="E503" t="s">
        <v>34</v>
      </c>
      <c r="F503" s="1">
        <v>58483891.689999998</v>
      </c>
      <c r="H503" s="1">
        <v>45961571.840000004</v>
      </c>
    </row>
    <row r="504" spans="1:11" x14ac:dyDescent="0.25">
      <c r="A504" t="s">
        <v>114</v>
      </c>
      <c r="B504" s="3">
        <v>46271</v>
      </c>
      <c r="C504" t="s">
        <v>103</v>
      </c>
      <c r="D504">
        <v>1029</v>
      </c>
      <c r="E504" t="s">
        <v>35</v>
      </c>
      <c r="F504" s="1">
        <v>59160371.469999999</v>
      </c>
      <c r="H504" s="1">
        <v>46673372.399999999</v>
      </c>
    </row>
    <row r="505" spans="1:11" x14ac:dyDescent="0.25">
      <c r="A505" t="s">
        <v>114</v>
      </c>
      <c r="B505" s="3">
        <v>46271</v>
      </c>
      <c r="C505" t="s">
        <v>103</v>
      </c>
      <c r="D505">
        <v>1030</v>
      </c>
      <c r="E505" t="s">
        <v>36</v>
      </c>
      <c r="F505" s="1">
        <v>27813407.190000001</v>
      </c>
      <c r="H505" s="1">
        <v>21822213.75</v>
      </c>
    </row>
    <row r="506" spans="1:11" x14ac:dyDescent="0.25">
      <c r="A506" t="s">
        <v>114</v>
      </c>
      <c r="B506" s="3">
        <v>46271</v>
      </c>
      <c r="C506" t="s">
        <v>103</v>
      </c>
      <c r="D506">
        <v>1031</v>
      </c>
      <c r="E506" t="s">
        <v>37</v>
      </c>
      <c r="F506" s="1">
        <v>59844356.890000001</v>
      </c>
      <c r="H506" s="1">
        <v>47753999.689999998</v>
      </c>
    </row>
    <row r="507" spans="1:11" x14ac:dyDescent="0.25">
      <c r="A507" t="s">
        <v>114</v>
      </c>
      <c r="B507" s="3">
        <v>46271</v>
      </c>
      <c r="C507" t="s">
        <v>103</v>
      </c>
      <c r="D507">
        <v>1032</v>
      </c>
      <c r="E507" t="s">
        <v>38</v>
      </c>
      <c r="F507" s="1">
        <v>82488577.480000004</v>
      </c>
      <c r="H507" s="1">
        <v>64764407.350000001</v>
      </c>
    </row>
    <row r="508" spans="1:11" x14ac:dyDescent="0.25">
      <c r="A508" t="s">
        <v>114</v>
      </c>
      <c r="B508" s="3">
        <v>46271</v>
      </c>
      <c r="C508" t="s">
        <v>103</v>
      </c>
      <c r="D508">
        <v>1033</v>
      </c>
      <c r="E508" t="s">
        <v>39</v>
      </c>
      <c r="F508" s="1">
        <v>60360832.479999997</v>
      </c>
      <c r="G508" s="1">
        <v>26218</v>
      </c>
      <c r="H508" s="1">
        <v>47432131.710000001</v>
      </c>
      <c r="I508" s="1">
        <v>20313.54</v>
      </c>
      <c r="J508" s="2">
        <v>4</v>
      </c>
      <c r="K508" s="2">
        <v>1</v>
      </c>
    </row>
    <row r="509" spans="1:11" x14ac:dyDescent="0.25">
      <c r="A509" t="s">
        <v>114</v>
      </c>
      <c r="B509" s="3">
        <v>46271</v>
      </c>
      <c r="C509" t="s">
        <v>103</v>
      </c>
      <c r="D509">
        <v>1035</v>
      </c>
      <c r="E509" t="s">
        <v>40</v>
      </c>
      <c r="F509" s="1">
        <v>46255144.810000002</v>
      </c>
      <c r="G509" s="1">
        <v>340678.94</v>
      </c>
      <c r="H509" s="1">
        <v>36330325.659999996</v>
      </c>
      <c r="I509" s="1">
        <v>259797.43</v>
      </c>
      <c r="J509" s="2">
        <v>152</v>
      </c>
      <c r="K509" s="2">
        <v>4</v>
      </c>
    </row>
    <row r="510" spans="1:11" x14ac:dyDescent="0.25">
      <c r="A510" t="s">
        <v>114</v>
      </c>
      <c r="B510" s="3">
        <v>46271</v>
      </c>
      <c r="C510" t="s">
        <v>103</v>
      </c>
      <c r="D510">
        <v>1036</v>
      </c>
      <c r="E510" t="s">
        <v>41</v>
      </c>
      <c r="F510" s="1">
        <v>8326168.2000000002</v>
      </c>
      <c r="H510" s="1">
        <v>6563637.96</v>
      </c>
    </row>
    <row r="511" spans="1:11" x14ac:dyDescent="0.25">
      <c r="A511" t="s">
        <v>114</v>
      </c>
      <c r="B511" s="3">
        <v>46271</v>
      </c>
      <c r="C511" t="s">
        <v>103</v>
      </c>
      <c r="D511">
        <v>1039</v>
      </c>
      <c r="E511" t="s">
        <v>43</v>
      </c>
      <c r="F511" s="1">
        <v>86019372.480000004</v>
      </c>
      <c r="G511" s="1">
        <v>-559999</v>
      </c>
      <c r="H511" s="1">
        <v>67263459.170000002</v>
      </c>
      <c r="I511" s="1">
        <v>-433883.55</v>
      </c>
      <c r="J511" s="2">
        <v>-1</v>
      </c>
      <c r="K511" s="2">
        <v>1</v>
      </c>
    </row>
    <row r="512" spans="1:11" x14ac:dyDescent="0.25">
      <c r="A512" t="s">
        <v>114</v>
      </c>
      <c r="B512" s="3">
        <v>46271</v>
      </c>
      <c r="C512" t="s">
        <v>103</v>
      </c>
      <c r="D512">
        <v>1042</v>
      </c>
      <c r="E512" t="s">
        <v>44</v>
      </c>
      <c r="F512" s="1">
        <v>70229883.790000007</v>
      </c>
      <c r="G512" s="1">
        <v>511582.67</v>
      </c>
      <c r="H512" s="1">
        <v>55190264.390000001</v>
      </c>
      <c r="I512" s="1">
        <v>396959.49</v>
      </c>
      <c r="J512" s="2">
        <v>276.68900000000002</v>
      </c>
      <c r="K512" s="2">
        <v>2</v>
      </c>
    </row>
    <row r="513" spans="1:11" x14ac:dyDescent="0.25">
      <c r="A513" t="s">
        <v>114</v>
      </c>
      <c r="B513" s="3">
        <v>46271</v>
      </c>
      <c r="C513" t="s">
        <v>103</v>
      </c>
      <c r="D513">
        <v>1043</v>
      </c>
      <c r="E513" t="s">
        <v>45</v>
      </c>
      <c r="F513" s="1">
        <v>79560928.769999996</v>
      </c>
      <c r="H513" s="1">
        <v>62223079.119999997</v>
      </c>
    </row>
    <row r="514" spans="1:11" x14ac:dyDescent="0.25">
      <c r="A514" t="s">
        <v>114</v>
      </c>
      <c r="B514" s="3">
        <v>46271</v>
      </c>
      <c r="C514" t="s">
        <v>103</v>
      </c>
      <c r="D514">
        <v>1044</v>
      </c>
      <c r="E514" t="s">
        <v>46</v>
      </c>
      <c r="F514" s="1">
        <v>24303248.370000001</v>
      </c>
      <c r="H514" s="1">
        <v>19074855.48</v>
      </c>
    </row>
    <row r="515" spans="1:11" x14ac:dyDescent="0.25">
      <c r="A515" t="s">
        <v>114</v>
      </c>
      <c r="B515" s="3">
        <v>46271</v>
      </c>
      <c r="C515" t="s">
        <v>103</v>
      </c>
      <c r="D515">
        <v>1045</v>
      </c>
      <c r="E515" t="s">
        <v>47</v>
      </c>
      <c r="F515" s="1">
        <v>18051764.989999998</v>
      </c>
      <c r="H515" s="1">
        <v>14185669.859999999</v>
      </c>
    </row>
    <row r="516" spans="1:11" x14ac:dyDescent="0.25">
      <c r="A516" t="s">
        <v>114</v>
      </c>
      <c r="B516" s="3">
        <v>46271</v>
      </c>
      <c r="C516" t="s">
        <v>103</v>
      </c>
      <c r="D516">
        <v>1046</v>
      </c>
      <c r="E516" t="s">
        <v>48</v>
      </c>
      <c r="F516" s="1">
        <v>22735560.32</v>
      </c>
      <c r="H516" s="1">
        <v>17806035.93</v>
      </c>
    </row>
    <row r="517" spans="1:11" x14ac:dyDescent="0.25">
      <c r="A517" t="s">
        <v>114</v>
      </c>
      <c r="B517" s="3">
        <v>46271</v>
      </c>
      <c r="C517" t="s">
        <v>103</v>
      </c>
      <c r="D517">
        <v>1050</v>
      </c>
      <c r="E517" t="s">
        <v>49</v>
      </c>
      <c r="F517" s="1">
        <v>54948336</v>
      </c>
      <c r="H517" s="1">
        <v>43194956.780000001</v>
      </c>
    </row>
    <row r="518" spans="1:11" x14ac:dyDescent="0.25">
      <c r="A518" t="s">
        <v>114</v>
      </c>
      <c r="B518" s="3">
        <v>46271</v>
      </c>
      <c r="C518" t="s">
        <v>103</v>
      </c>
      <c r="D518">
        <v>1051</v>
      </c>
      <c r="E518" t="s">
        <v>50</v>
      </c>
      <c r="F518" s="1">
        <v>65933653.990000002</v>
      </c>
      <c r="G518" s="1">
        <v>202581.3</v>
      </c>
      <c r="H518" s="1">
        <v>51966334.630000003</v>
      </c>
      <c r="I518" s="1">
        <v>156958.57</v>
      </c>
      <c r="J518" s="2">
        <v>116</v>
      </c>
      <c r="K518" s="2">
        <v>4</v>
      </c>
    </row>
    <row r="519" spans="1:11" x14ac:dyDescent="0.25">
      <c r="A519" t="s">
        <v>114</v>
      </c>
      <c r="B519" s="3">
        <v>46271</v>
      </c>
      <c r="C519" t="s">
        <v>103</v>
      </c>
      <c r="D519">
        <v>1052</v>
      </c>
      <c r="E519" t="s">
        <v>51</v>
      </c>
      <c r="F519" s="1">
        <v>66698849.719999999</v>
      </c>
      <c r="H519" s="1">
        <v>52748638.380000003</v>
      </c>
    </row>
    <row r="520" spans="1:11" x14ac:dyDescent="0.25">
      <c r="A520" t="s">
        <v>114</v>
      </c>
      <c r="B520" s="3">
        <v>46271</v>
      </c>
      <c r="C520" t="s">
        <v>103</v>
      </c>
      <c r="D520">
        <v>1053</v>
      </c>
      <c r="E520" t="s">
        <v>52</v>
      </c>
      <c r="F520" s="1">
        <v>69422242.549999997</v>
      </c>
      <c r="H520" s="1">
        <v>54301418.549999997</v>
      </c>
    </row>
    <row r="521" spans="1:11" x14ac:dyDescent="0.25">
      <c r="A521" t="s">
        <v>114</v>
      </c>
      <c r="B521" s="3">
        <v>46271</v>
      </c>
      <c r="C521" t="s">
        <v>103</v>
      </c>
      <c r="D521">
        <v>1054</v>
      </c>
      <c r="E521" t="s">
        <v>53</v>
      </c>
      <c r="F521" s="1">
        <v>99503871.900000006</v>
      </c>
      <c r="H521" s="1">
        <v>77784838.090000004</v>
      </c>
    </row>
    <row r="522" spans="1:11" x14ac:dyDescent="0.25">
      <c r="A522" t="s">
        <v>114</v>
      </c>
      <c r="B522" s="3">
        <v>46271</v>
      </c>
      <c r="C522" t="s">
        <v>103</v>
      </c>
      <c r="D522">
        <v>1055</v>
      </c>
      <c r="E522" t="s">
        <v>54</v>
      </c>
      <c r="F522" s="1">
        <v>63456547.200000003</v>
      </c>
      <c r="H522" s="1">
        <v>49940290.490000002</v>
      </c>
    </row>
    <row r="523" spans="1:11" x14ac:dyDescent="0.25">
      <c r="A523" t="s">
        <v>114</v>
      </c>
      <c r="B523" s="3">
        <v>46271</v>
      </c>
      <c r="C523" t="s">
        <v>103</v>
      </c>
      <c r="D523">
        <v>1056</v>
      </c>
      <c r="E523" t="s">
        <v>55</v>
      </c>
      <c r="F523" s="1">
        <v>54030360.420000002</v>
      </c>
      <c r="G523" s="1">
        <v>86280.3</v>
      </c>
      <c r="H523" s="1">
        <v>42321961.039999999</v>
      </c>
      <c r="I523" s="1">
        <v>63999.02</v>
      </c>
      <c r="J523" s="2">
        <v>34.978999999999999</v>
      </c>
      <c r="K523" s="2">
        <v>1</v>
      </c>
    </row>
    <row r="524" spans="1:11" x14ac:dyDescent="0.25">
      <c r="A524" t="s">
        <v>114</v>
      </c>
      <c r="B524" s="3">
        <v>46271</v>
      </c>
      <c r="C524" t="s">
        <v>103</v>
      </c>
      <c r="D524">
        <v>1057</v>
      </c>
      <c r="E524" t="s">
        <v>56</v>
      </c>
      <c r="F524" s="1">
        <v>154995354.81999999</v>
      </c>
      <c r="H524" s="1">
        <v>121142726</v>
      </c>
    </row>
    <row r="525" spans="1:11" x14ac:dyDescent="0.25">
      <c r="A525" t="s">
        <v>114</v>
      </c>
      <c r="B525" s="3">
        <v>46271</v>
      </c>
      <c r="C525" t="s">
        <v>103</v>
      </c>
      <c r="D525">
        <v>1058</v>
      </c>
      <c r="E525" t="s">
        <v>57</v>
      </c>
      <c r="F525" s="1">
        <v>62576916.880000003</v>
      </c>
      <c r="H525" s="1">
        <v>48725874.659999996</v>
      </c>
    </row>
    <row r="526" spans="1:11" x14ac:dyDescent="0.25">
      <c r="A526" t="s">
        <v>114</v>
      </c>
      <c r="B526" s="3">
        <v>46271</v>
      </c>
      <c r="C526" t="s">
        <v>103</v>
      </c>
      <c r="D526">
        <v>1059</v>
      </c>
      <c r="E526" t="s">
        <v>58</v>
      </c>
      <c r="F526" s="1">
        <v>81572962.659999996</v>
      </c>
      <c r="H526" s="1">
        <v>63658689.299999997</v>
      </c>
    </row>
    <row r="527" spans="1:11" x14ac:dyDescent="0.25">
      <c r="A527" t="s">
        <v>114</v>
      </c>
      <c r="B527" s="3">
        <v>46271</v>
      </c>
      <c r="C527" t="s">
        <v>103</v>
      </c>
      <c r="D527">
        <v>1060</v>
      </c>
      <c r="E527" t="s">
        <v>59</v>
      </c>
      <c r="F527" s="1">
        <v>38389322.450000003</v>
      </c>
      <c r="H527" s="1">
        <v>30257610.879999999</v>
      </c>
    </row>
    <row r="528" spans="1:11" x14ac:dyDescent="0.25">
      <c r="A528" t="s">
        <v>114</v>
      </c>
      <c r="B528" s="3">
        <v>46271</v>
      </c>
      <c r="C528" t="s">
        <v>103</v>
      </c>
      <c r="D528">
        <v>1061</v>
      </c>
      <c r="E528" t="s">
        <v>60</v>
      </c>
      <c r="F528" s="1">
        <v>95315774.459999993</v>
      </c>
      <c r="G528" s="1">
        <v>56782.23</v>
      </c>
      <c r="H528" s="1">
        <v>74290194.719999999</v>
      </c>
      <c r="I528" s="1">
        <v>42133.78</v>
      </c>
      <c r="J528" s="2">
        <v>12.87</v>
      </c>
      <c r="K528" s="2">
        <v>2</v>
      </c>
    </row>
    <row r="529" spans="1:11" x14ac:dyDescent="0.25">
      <c r="A529" t="s">
        <v>114</v>
      </c>
      <c r="B529" s="3">
        <v>46271</v>
      </c>
      <c r="C529" t="s">
        <v>103</v>
      </c>
      <c r="D529">
        <v>1066</v>
      </c>
      <c r="E529" t="s">
        <v>105</v>
      </c>
      <c r="F529" s="1">
        <v>4643983.29</v>
      </c>
      <c r="H529" s="1">
        <v>3634360.29</v>
      </c>
    </row>
    <row r="530" spans="1:11" x14ac:dyDescent="0.25">
      <c r="A530" t="s">
        <v>114</v>
      </c>
      <c r="B530" s="3">
        <v>46271</v>
      </c>
      <c r="C530" t="s">
        <v>103</v>
      </c>
      <c r="D530">
        <v>1067</v>
      </c>
      <c r="E530" t="s">
        <v>61</v>
      </c>
      <c r="F530" s="1">
        <v>48450873.140000001</v>
      </c>
      <c r="G530" s="1">
        <v>72523.45</v>
      </c>
      <c r="H530" s="1">
        <v>37904429.270000003</v>
      </c>
      <c r="I530" s="1">
        <v>54719.35</v>
      </c>
      <c r="J530" s="2">
        <v>19</v>
      </c>
      <c r="K530" s="2">
        <v>3</v>
      </c>
    </row>
    <row r="531" spans="1:11" x14ac:dyDescent="0.25">
      <c r="A531" t="s">
        <v>114</v>
      </c>
      <c r="B531" s="3">
        <v>46271</v>
      </c>
      <c r="C531" t="s">
        <v>103</v>
      </c>
      <c r="D531">
        <v>1068</v>
      </c>
      <c r="E531" t="s">
        <v>62</v>
      </c>
      <c r="F531" s="1">
        <v>84761852.780000001</v>
      </c>
      <c r="H531" s="1">
        <v>66436297.759999998</v>
      </c>
    </row>
    <row r="532" spans="1:11" x14ac:dyDescent="0.25">
      <c r="A532" t="s">
        <v>114</v>
      </c>
      <c r="B532" s="3">
        <v>46271</v>
      </c>
      <c r="C532" t="s">
        <v>103</v>
      </c>
      <c r="D532">
        <v>1074</v>
      </c>
      <c r="E532" t="s">
        <v>63</v>
      </c>
      <c r="F532" s="1">
        <v>32676874.719999999</v>
      </c>
      <c r="H532" s="1">
        <v>25567364.07</v>
      </c>
    </row>
    <row r="533" spans="1:11" x14ac:dyDescent="0.25">
      <c r="A533" t="s">
        <v>114</v>
      </c>
      <c r="B533" s="3">
        <v>46271</v>
      </c>
      <c r="C533" t="s">
        <v>103</v>
      </c>
      <c r="D533">
        <v>1075</v>
      </c>
      <c r="E533" t="s">
        <v>64</v>
      </c>
      <c r="F533" s="1">
        <v>64566473.020000003</v>
      </c>
      <c r="H533" s="1">
        <v>51132070.140000001</v>
      </c>
    </row>
    <row r="534" spans="1:11" x14ac:dyDescent="0.25">
      <c r="A534" t="s">
        <v>114</v>
      </c>
      <c r="B534" s="3">
        <v>46271</v>
      </c>
      <c r="C534" t="s">
        <v>103</v>
      </c>
      <c r="D534">
        <v>1076</v>
      </c>
      <c r="E534" t="s">
        <v>65</v>
      </c>
      <c r="F534" s="1">
        <v>60620230.229999997</v>
      </c>
      <c r="H534" s="1">
        <v>47711996.600000001</v>
      </c>
    </row>
    <row r="535" spans="1:11" x14ac:dyDescent="0.25">
      <c r="A535" t="s">
        <v>114</v>
      </c>
      <c r="B535" s="3">
        <v>46271</v>
      </c>
      <c r="C535" t="s">
        <v>103</v>
      </c>
      <c r="D535">
        <v>1078</v>
      </c>
      <c r="E535" t="s">
        <v>67</v>
      </c>
      <c r="F535" s="1">
        <v>76080181.530000001</v>
      </c>
      <c r="H535" s="1">
        <v>60066407.509999998</v>
      </c>
    </row>
    <row r="536" spans="1:11" x14ac:dyDescent="0.25">
      <c r="A536" t="s">
        <v>114</v>
      </c>
      <c r="B536" s="3">
        <v>46271</v>
      </c>
      <c r="C536" t="s">
        <v>103</v>
      </c>
      <c r="D536">
        <v>1080</v>
      </c>
      <c r="E536" t="s">
        <v>68</v>
      </c>
      <c r="F536" s="1">
        <v>56642812.649999999</v>
      </c>
      <c r="H536" s="1">
        <v>44332610.950000003</v>
      </c>
    </row>
    <row r="537" spans="1:11" x14ac:dyDescent="0.25">
      <c r="A537" t="s">
        <v>114</v>
      </c>
      <c r="B537" s="3">
        <v>46271</v>
      </c>
      <c r="C537" t="s">
        <v>103</v>
      </c>
      <c r="D537">
        <v>1081</v>
      </c>
      <c r="E537" t="s">
        <v>69</v>
      </c>
      <c r="F537" s="1">
        <v>50669011.700000003</v>
      </c>
      <c r="H537" s="1">
        <v>39665928.68</v>
      </c>
    </row>
    <row r="538" spans="1:11" x14ac:dyDescent="0.25">
      <c r="A538" t="s">
        <v>114</v>
      </c>
      <c r="B538" s="3">
        <v>46271</v>
      </c>
      <c r="C538" t="s">
        <v>103</v>
      </c>
      <c r="D538">
        <v>1082</v>
      </c>
      <c r="E538" t="s">
        <v>70</v>
      </c>
      <c r="F538" s="1">
        <v>29653830.170000002</v>
      </c>
      <c r="H538" s="1">
        <v>23350803.16</v>
      </c>
    </row>
    <row r="539" spans="1:11" x14ac:dyDescent="0.25">
      <c r="A539" t="s">
        <v>114</v>
      </c>
      <c r="B539" s="3">
        <v>46271</v>
      </c>
      <c r="C539" t="s">
        <v>103</v>
      </c>
      <c r="D539">
        <v>1084</v>
      </c>
      <c r="E539" t="s">
        <v>71</v>
      </c>
      <c r="F539" s="1">
        <v>19792510.23</v>
      </c>
      <c r="H539" s="1">
        <v>15577831.67</v>
      </c>
    </row>
    <row r="540" spans="1:11" x14ac:dyDescent="0.25">
      <c r="A540" t="s">
        <v>114</v>
      </c>
      <c r="B540" s="3">
        <v>46271</v>
      </c>
      <c r="C540" t="s">
        <v>103</v>
      </c>
      <c r="D540">
        <v>1085</v>
      </c>
      <c r="E540" t="s">
        <v>72</v>
      </c>
      <c r="F540" s="1">
        <v>36867446.109999999</v>
      </c>
      <c r="H540" s="1">
        <v>29040141.149999999</v>
      </c>
    </row>
    <row r="541" spans="1:11" x14ac:dyDescent="0.25">
      <c r="A541" t="s">
        <v>114</v>
      </c>
      <c r="B541" s="3">
        <v>46271</v>
      </c>
      <c r="C541" t="s">
        <v>103</v>
      </c>
      <c r="D541">
        <v>1086</v>
      </c>
      <c r="E541" t="s">
        <v>73</v>
      </c>
      <c r="F541" s="1">
        <v>65205527.549999997</v>
      </c>
      <c r="H541" s="1">
        <v>51001452.770000003</v>
      </c>
    </row>
    <row r="542" spans="1:11" x14ac:dyDescent="0.25">
      <c r="A542" t="s">
        <v>114</v>
      </c>
      <c r="B542" s="3">
        <v>46271</v>
      </c>
      <c r="C542" t="s">
        <v>103</v>
      </c>
      <c r="D542">
        <v>1087</v>
      </c>
      <c r="E542" t="s">
        <v>74</v>
      </c>
      <c r="F542" s="1">
        <v>77087924.590000004</v>
      </c>
      <c r="H542" s="1">
        <v>60658815.950000003</v>
      </c>
    </row>
    <row r="543" spans="1:11" x14ac:dyDescent="0.25">
      <c r="A543" t="s">
        <v>114</v>
      </c>
      <c r="B543" s="3">
        <v>46271</v>
      </c>
      <c r="C543" t="s">
        <v>103</v>
      </c>
      <c r="D543">
        <v>1088</v>
      </c>
      <c r="E543" t="s">
        <v>75</v>
      </c>
      <c r="F543" s="1">
        <v>53406183.140000001</v>
      </c>
      <c r="G543" s="1">
        <v>174999.3</v>
      </c>
      <c r="H543" s="1">
        <v>41864029.520000003</v>
      </c>
      <c r="I543" s="1">
        <v>135588.29999999999</v>
      </c>
      <c r="J543" s="2">
        <v>1</v>
      </c>
      <c r="K543" s="2">
        <v>1</v>
      </c>
    </row>
    <row r="544" spans="1:11" x14ac:dyDescent="0.25">
      <c r="A544" t="s">
        <v>114</v>
      </c>
      <c r="B544" s="3">
        <v>46271</v>
      </c>
      <c r="C544" t="s">
        <v>103</v>
      </c>
      <c r="D544">
        <v>1092</v>
      </c>
      <c r="E544" t="s">
        <v>76</v>
      </c>
      <c r="F544" s="1">
        <v>62907451.75</v>
      </c>
      <c r="H544" s="1">
        <v>49056557.780000001</v>
      </c>
    </row>
    <row r="545" spans="1:11" x14ac:dyDescent="0.25">
      <c r="A545" t="s">
        <v>114</v>
      </c>
      <c r="B545" s="3">
        <v>46271</v>
      </c>
      <c r="C545" t="s">
        <v>103</v>
      </c>
      <c r="D545">
        <v>1093</v>
      </c>
      <c r="E545" t="s">
        <v>77</v>
      </c>
      <c r="F545" s="1">
        <v>95598146.780000001</v>
      </c>
      <c r="H545" s="1">
        <v>74969811.640000001</v>
      </c>
    </row>
    <row r="546" spans="1:11" x14ac:dyDescent="0.25">
      <c r="A546" t="s">
        <v>114</v>
      </c>
      <c r="B546" s="3">
        <v>46271</v>
      </c>
      <c r="C546" t="s">
        <v>103</v>
      </c>
      <c r="D546">
        <v>1096</v>
      </c>
      <c r="E546" t="s">
        <v>78</v>
      </c>
      <c r="F546" s="1">
        <v>74589945.75</v>
      </c>
      <c r="H546" s="1">
        <v>58394289.710000001</v>
      </c>
    </row>
    <row r="547" spans="1:11" x14ac:dyDescent="0.25">
      <c r="A547" t="s">
        <v>114</v>
      </c>
      <c r="B547" s="3">
        <v>46271</v>
      </c>
      <c r="C547" t="s">
        <v>103</v>
      </c>
      <c r="D547">
        <v>1097</v>
      </c>
      <c r="E547" t="s">
        <v>79</v>
      </c>
      <c r="F547" s="1">
        <v>59472615.82</v>
      </c>
      <c r="H547" s="1">
        <v>46587878.969999999</v>
      </c>
    </row>
    <row r="548" spans="1:11" x14ac:dyDescent="0.25">
      <c r="A548" t="s">
        <v>114</v>
      </c>
      <c r="B548" s="3">
        <v>46271</v>
      </c>
      <c r="C548" t="s">
        <v>103</v>
      </c>
      <c r="D548">
        <v>1099</v>
      </c>
      <c r="E548" t="s">
        <v>81</v>
      </c>
      <c r="F548" s="1">
        <v>58724577.759999998</v>
      </c>
      <c r="H548" s="1">
        <v>46567573.93</v>
      </c>
    </row>
    <row r="549" spans="1:11" x14ac:dyDescent="0.25">
      <c r="A549" t="s">
        <v>114</v>
      </c>
      <c r="B549" s="3">
        <v>46271</v>
      </c>
      <c r="C549" t="s">
        <v>103</v>
      </c>
      <c r="D549">
        <v>1102</v>
      </c>
      <c r="E549" t="s">
        <v>107</v>
      </c>
      <c r="F549" s="1">
        <v>5060590.25</v>
      </c>
      <c r="H549" s="1">
        <v>3944640.68</v>
      </c>
    </row>
    <row r="550" spans="1:11" x14ac:dyDescent="0.25">
      <c r="A550" t="s">
        <v>114</v>
      </c>
      <c r="B550" s="3">
        <v>46271</v>
      </c>
      <c r="C550" t="s">
        <v>103</v>
      </c>
      <c r="D550">
        <v>1103</v>
      </c>
      <c r="E550" t="s">
        <v>113</v>
      </c>
      <c r="F550" s="1">
        <v>528226.31999999995</v>
      </c>
      <c r="H550" s="1">
        <v>408726.71</v>
      </c>
    </row>
    <row r="551" spans="1:11" x14ac:dyDescent="0.25">
      <c r="A551" t="s">
        <v>114</v>
      </c>
      <c r="B551" s="3">
        <v>46271</v>
      </c>
      <c r="C551" t="s">
        <v>103</v>
      </c>
      <c r="D551">
        <v>1106</v>
      </c>
      <c r="E551" t="s">
        <v>83</v>
      </c>
      <c r="F551" s="1">
        <v>35793436.869999997</v>
      </c>
      <c r="H551" s="1">
        <v>28162508.41</v>
      </c>
    </row>
    <row r="552" spans="1:11" x14ac:dyDescent="0.25">
      <c r="A552" t="s">
        <v>114</v>
      </c>
      <c r="B552" s="3">
        <v>46271</v>
      </c>
      <c r="C552" t="s">
        <v>103</v>
      </c>
      <c r="D552">
        <v>1108</v>
      </c>
      <c r="E552" t="s">
        <v>84</v>
      </c>
      <c r="F552" s="1">
        <v>74836878.700000003</v>
      </c>
      <c r="G552" s="1">
        <v>479920.7</v>
      </c>
      <c r="H552" s="1">
        <v>58924964.32</v>
      </c>
      <c r="I552" s="1">
        <v>368843.73</v>
      </c>
      <c r="J552" s="2">
        <v>29.937000000000001</v>
      </c>
      <c r="K552" s="2">
        <v>6</v>
      </c>
    </row>
    <row r="553" spans="1:11" x14ac:dyDescent="0.25">
      <c r="A553" t="s">
        <v>114</v>
      </c>
      <c r="B553" s="3">
        <v>46271</v>
      </c>
      <c r="C553" t="s">
        <v>103</v>
      </c>
      <c r="D553">
        <v>1109</v>
      </c>
      <c r="E553" t="s">
        <v>108</v>
      </c>
      <c r="F553" s="1">
        <v>5598971.8600000003</v>
      </c>
      <c r="H553" s="1">
        <v>4375070.1500000004</v>
      </c>
    </row>
    <row r="554" spans="1:11" x14ac:dyDescent="0.25">
      <c r="A554" t="s">
        <v>114</v>
      </c>
      <c r="B554" s="3">
        <v>46271</v>
      </c>
      <c r="C554" t="s">
        <v>103</v>
      </c>
      <c r="D554">
        <v>1110</v>
      </c>
      <c r="E554" t="s">
        <v>85</v>
      </c>
      <c r="F554" s="1">
        <v>51428790.170000002</v>
      </c>
      <c r="H554" s="1">
        <v>40244013.759999998</v>
      </c>
    </row>
    <row r="555" spans="1:11" x14ac:dyDescent="0.25">
      <c r="A555" t="s">
        <v>114</v>
      </c>
      <c r="B555" s="3">
        <v>46271</v>
      </c>
      <c r="C555" t="s">
        <v>103</v>
      </c>
      <c r="D555">
        <v>1111</v>
      </c>
      <c r="E555" t="s">
        <v>86</v>
      </c>
      <c r="F555" s="1">
        <v>33754033.409999996</v>
      </c>
      <c r="H555" s="1">
        <v>26933284.370000001</v>
      </c>
    </row>
    <row r="556" spans="1:11" x14ac:dyDescent="0.25">
      <c r="A556" t="s">
        <v>114</v>
      </c>
      <c r="B556" s="3">
        <v>46271</v>
      </c>
      <c r="C556" t="s">
        <v>103</v>
      </c>
      <c r="D556">
        <v>1114</v>
      </c>
      <c r="E556" t="s">
        <v>87</v>
      </c>
      <c r="F556" s="1">
        <v>31751008.550000001</v>
      </c>
      <c r="H556" s="1">
        <v>24919346.18</v>
      </c>
    </row>
    <row r="557" spans="1:11" x14ac:dyDescent="0.25">
      <c r="A557" t="s">
        <v>114</v>
      </c>
      <c r="B557" s="3">
        <v>46271</v>
      </c>
      <c r="C557" t="s">
        <v>103</v>
      </c>
      <c r="D557">
        <v>1115</v>
      </c>
      <c r="E557" t="s">
        <v>88</v>
      </c>
      <c r="F557" s="1">
        <v>64986194.130000003</v>
      </c>
      <c r="H557" s="1">
        <v>51097255.350000001</v>
      </c>
    </row>
    <row r="558" spans="1:11" x14ac:dyDescent="0.25">
      <c r="A558" t="s">
        <v>114</v>
      </c>
      <c r="B558" s="3">
        <v>46271</v>
      </c>
      <c r="C558" t="s">
        <v>103</v>
      </c>
      <c r="D558">
        <v>1116</v>
      </c>
      <c r="E558" t="s">
        <v>89</v>
      </c>
      <c r="F558" s="1">
        <v>52669753.759999998</v>
      </c>
      <c r="H558" s="1">
        <v>41263851.329999998</v>
      </c>
    </row>
    <row r="559" spans="1:11" x14ac:dyDescent="0.25">
      <c r="A559" t="s">
        <v>114</v>
      </c>
      <c r="B559" s="3">
        <v>46271</v>
      </c>
      <c r="C559" t="s">
        <v>103</v>
      </c>
      <c r="D559">
        <v>1119</v>
      </c>
      <c r="E559" t="s">
        <v>90</v>
      </c>
      <c r="F559" s="1">
        <v>55626476.340000004</v>
      </c>
      <c r="H559" s="1">
        <v>43669827.009999998</v>
      </c>
    </row>
    <row r="560" spans="1:11" x14ac:dyDescent="0.25">
      <c r="A560" t="s">
        <v>114</v>
      </c>
      <c r="B560" s="3">
        <v>46271</v>
      </c>
      <c r="C560" t="s">
        <v>103</v>
      </c>
      <c r="D560">
        <v>2997</v>
      </c>
      <c r="E560" t="s">
        <v>91</v>
      </c>
      <c r="F560" s="1">
        <v>266492522.40000001</v>
      </c>
      <c r="G560" s="1">
        <v>6863898.4800000004</v>
      </c>
      <c r="H560" s="1">
        <v>210879108.46000001</v>
      </c>
      <c r="I560" s="1">
        <v>5300366.29</v>
      </c>
      <c r="J560" s="2">
        <v>2226.1770000000001</v>
      </c>
      <c r="K560" s="2">
        <v>62</v>
      </c>
    </row>
    <row r="561" spans="1:11" x14ac:dyDescent="0.25">
      <c r="A561" t="s">
        <v>114</v>
      </c>
      <c r="B561" s="3">
        <v>46271</v>
      </c>
      <c r="C561" t="s">
        <v>103</v>
      </c>
      <c r="D561">
        <v>2998</v>
      </c>
      <c r="E561" t="s">
        <v>92</v>
      </c>
      <c r="F561" s="1">
        <v>167836010.96000001</v>
      </c>
      <c r="G561" s="1">
        <v>2503509.1800000002</v>
      </c>
      <c r="H561" s="1">
        <v>131114325.05</v>
      </c>
      <c r="I561" s="1">
        <v>1935894.01</v>
      </c>
      <c r="J561" s="2">
        <v>1035.67</v>
      </c>
      <c r="K561" s="2">
        <v>23</v>
      </c>
    </row>
    <row r="562" spans="1:11" x14ac:dyDescent="0.25">
      <c r="A562" t="s">
        <v>114</v>
      </c>
      <c r="B562" s="3">
        <v>46271</v>
      </c>
      <c r="C562" t="s">
        <v>103</v>
      </c>
      <c r="D562">
        <v>2999</v>
      </c>
      <c r="E562" t="s">
        <v>93</v>
      </c>
      <c r="F562" s="1">
        <v>179307084.00999999</v>
      </c>
      <c r="G562" s="1">
        <v>2693761.01</v>
      </c>
      <c r="H562" s="1">
        <v>140500967.44</v>
      </c>
      <c r="I562" s="1">
        <v>2034449.8</v>
      </c>
      <c r="J562" s="2">
        <v>912.83</v>
      </c>
      <c r="K562" s="2">
        <v>21</v>
      </c>
    </row>
    <row r="563" spans="1:11" x14ac:dyDescent="0.25">
      <c r="A563" t="s">
        <v>114</v>
      </c>
      <c r="B563" s="3">
        <v>46271</v>
      </c>
      <c r="C563" t="s">
        <v>103</v>
      </c>
      <c r="D563">
        <v>3601</v>
      </c>
      <c r="E563" t="s">
        <v>94</v>
      </c>
      <c r="F563" s="1">
        <v>182523965.21000001</v>
      </c>
      <c r="H563" s="1">
        <v>142963905.56999999</v>
      </c>
    </row>
    <row r="564" spans="1:11" x14ac:dyDescent="0.25">
      <c r="A564" t="s">
        <v>114</v>
      </c>
      <c r="B564" s="3">
        <v>46271</v>
      </c>
      <c r="C564" t="s">
        <v>103</v>
      </c>
      <c r="D564">
        <v>3602</v>
      </c>
      <c r="E564" t="s">
        <v>95</v>
      </c>
      <c r="F564" s="1">
        <v>168415500.02000001</v>
      </c>
      <c r="H564" s="1">
        <v>132003192.16</v>
      </c>
    </row>
    <row r="565" spans="1:11" x14ac:dyDescent="0.25">
      <c r="A565" t="s">
        <v>114</v>
      </c>
      <c r="B565" s="3">
        <v>46271</v>
      </c>
      <c r="C565" t="s">
        <v>103</v>
      </c>
      <c r="D565">
        <v>3603</v>
      </c>
      <c r="E565" t="s">
        <v>96</v>
      </c>
      <c r="F565" s="1">
        <v>202927873.66</v>
      </c>
      <c r="H565" s="1">
        <v>158472367.09999999</v>
      </c>
    </row>
    <row r="566" spans="1:11" x14ac:dyDescent="0.25">
      <c r="A566" t="s">
        <v>114</v>
      </c>
      <c r="B566" s="3">
        <v>46271</v>
      </c>
      <c r="C566" t="s">
        <v>103</v>
      </c>
      <c r="D566">
        <v>3604</v>
      </c>
      <c r="E566" t="s">
        <v>97</v>
      </c>
      <c r="F566" s="1">
        <v>143323921.00999999</v>
      </c>
      <c r="G566" s="1">
        <v>-128793</v>
      </c>
      <c r="H566" s="1">
        <v>112050137.73999999</v>
      </c>
      <c r="I566" s="1">
        <v>-99787.94</v>
      </c>
      <c r="J566" s="2">
        <v>-7</v>
      </c>
      <c r="K566" s="2">
        <v>1</v>
      </c>
    </row>
    <row r="567" spans="1:11" x14ac:dyDescent="0.25">
      <c r="A567" t="s">
        <v>114</v>
      </c>
      <c r="B567" s="3">
        <v>46271</v>
      </c>
      <c r="C567" t="s">
        <v>103</v>
      </c>
      <c r="D567">
        <v>3605</v>
      </c>
      <c r="E567" t="s">
        <v>98</v>
      </c>
      <c r="F567" s="1">
        <v>208338626</v>
      </c>
      <c r="H567" s="1">
        <v>164292400</v>
      </c>
    </row>
    <row r="568" spans="1:11" x14ac:dyDescent="0.25">
      <c r="A568" t="s">
        <v>114</v>
      </c>
      <c r="B568" s="3">
        <v>46271</v>
      </c>
      <c r="C568" t="s">
        <v>103</v>
      </c>
      <c r="D568">
        <v>3606</v>
      </c>
      <c r="E568" t="s">
        <v>99</v>
      </c>
      <c r="F568" s="1">
        <v>143241877.61000001</v>
      </c>
      <c r="H568" s="1">
        <v>112389723.87</v>
      </c>
    </row>
    <row r="569" spans="1:11" x14ac:dyDescent="0.25">
      <c r="A569" t="s">
        <v>114</v>
      </c>
      <c r="B569" s="3">
        <v>46271</v>
      </c>
      <c r="C569" t="s">
        <v>103</v>
      </c>
      <c r="D569">
        <v>3608</v>
      </c>
      <c r="E569" t="s">
        <v>100</v>
      </c>
      <c r="F569" s="1">
        <v>219448481.5</v>
      </c>
      <c r="G569" s="1">
        <v>496287.14</v>
      </c>
      <c r="H569" s="1">
        <v>171864348.65000001</v>
      </c>
      <c r="I569" s="1">
        <v>384520.15</v>
      </c>
      <c r="J569" s="2">
        <v>168</v>
      </c>
      <c r="K569" s="2">
        <v>8</v>
      </c>
    </row>
    <row r="570" spans="1:11" x14ac:dyDescent="0.25">
      <c r="A570" t="s">
        <v>114</v>
      </c>
      <c r="B570" s="3">
        <v>46271</v>
      </c>
      <c r="C570" t="s">
        <v>103</v>
      </c>
      <c r="D570">
        <v>3613</v>
      </c>
      <c r="E570" t="s">
        <v>101</v>
      </c>
      <c r="F570" s="1">
        <v>146253682.75999999</v>
      </c>
      <c r="H570" s="1">
        <v>114683416.86</v>
      </c>
    </row>
    <row r="571" spans="1:11" x14ac:dyDescent="0.25">
      <c r="A571" t="s">
        <v>114</v>
      </c>
      <c r="B571" s="3">
        <v>46271</v>
      </c>
      <c r="C571" t="s">
        <v>103</v>
      </c>
      <c r="D571">
        <v>4001</v>
      </c>
      <c r="E571" t="s">
        <v>102</v>
      </c>
      <c r="F571" s="1">
        <v>26871331.02</v>
      </c>
      <c r="G571" s="1">
        <v>20580.599999999999</v>
      </c>
      <c r="H571" s="1">
        <v>21208926.329999998</v>
      </c>
      <c r="I571" s="1">
        <v>15945.73</v>
      </c>
      <c r="J571" s="2">
        <v>17</v>
      </c>
      <c r="K571" s="2">
        <v>1</v>
      </c>
    </row>
    <row r="572" spans="1:11" x14ac:dyDescent="0.25">
      <c r="A572" t="s">
        <v>114</v>
      </c>
      <c r="B572" s="3">
        <v>46272</v>
      </c>
      <c r="C572" t="s">
        <v>104</v>
      </c>
      <c r="D572">
        <v>1002</v>
      </c>
      <c r="E572" t="s">
        <v>11</v>
      </c>
      <c r="F572" s="1">
        <v>61655862.560000002</v>
      </c>
      <c r="G572" s="1">
        <v>5593608.0899999999</v>
      </c>
      <c r="H572" s="1">
        <v>48095149.490000002</v>
      </c>
      <c r="I572" s="1">
        <v>4326113.54</v>
      </c>
      <c r="J572" s="2">
        <v>2437.0909999999999</v>
      </c>
      <c r="K572" s="2">
        <v>49</v>
      </c>
    </row>
    <row r="573" spans="1:11" x14ac:dyDescent="0.25">
      <c r="A573" t="s">
        <v>114</v>
      </c>
      <c r="B573" s="3">
        <v>46272</v>
      </c>
      <c r="C573" t="s">
        <v>104</v>
      </c>
      <c r="D573">
        <v>1003</v>
      </c>
      <c r="E573" t="s">
        <v>12</v>
      </c>
      <c r="F573" s="1">
        <v>82265810.400000006</v>
      </c>
      <c r="G573" s="1">
        <v>3692909.69</v>
      </c>
      <c r="H573" s="1">
        <v>65385548.609999999</v>
      </c>
      <c r="I573" s="1">
        <v>2892086.39</v>
      </c>
      <c r="J573" s="2">
        <v>1607.5889999999999</v>
      </c>
      <c r="K573" s="2">
        <v>36</v>
      </c>
    </row>
    <row r="574" spans="1:11" x14ac:dyDescent="0.25">
      <c r="A574" t="s">
        <v>114</v>
      </c>
      <c r="B574" s="3">
        <v>46272</v>
      </c>
      <c r="C574" t="s">
        <v>104</v>
      </c>
      <c r="D574">
        <v>1004</v>
      </c>
      <c r="E574" t="s">
        <v>13</v>
      </c>
      <c r="F574" s="1">
        <v>103104966.28</v>
      </c>
      <c r="G574" s="1">
        <v>7714988.21</v>
      </c>
      <c r="H574" s="1">
        <v>81158260.760000005</v>
      </c>
      <c r="I574" s="1">
        <v>6014964.5999999996</v>
      </c>
      <c r="J574" s="2">
        <v>1935.047</v>
      </c>
      <c r="K574" s="2">
        <v>59</v>
      </c>
    </row>
    <row r="575" spans="1:11" x14ac:dyDescent="0.25">
      <c r="A575" t="s">
        <v>114</v>
      </c>
      <c r="B575" s="3">
        <v>46272</v>
      </c>
      <c r="C575" t="s">
        <v>104</v>
      </c>
      <c r="D575">
        <v>1005</v>
      </c>
      <c r="E575" t="s">
        <v>14</v>
      </c>
      <c r="F575" s="1">
        <v>74066765.269999996</v>
      </c>
      <c r="H575" s="1">
        <v>58821589.369999997</v>
      </c>
    </row>
    <row r="576" spans="1:11" x14ac:dyDescent="0.25">
      <c r="A576" t="s">
        <v>114</v>
      </c>
      <c r="B576" s="3">
        <v>46272</v>
      </c>
      <c r="C576" t="s">
        <v>104</v>
      </c>
      <c r="D576">
        <v>1006</v>
      </c>
      <c r="E576" t="s">
        <v>15</v>
      </c>
      <c r="F576" s="1">
        <v>66219266.289999999</v>
      </c>
      <c r="G576" s="1">
        <v>3164299.61</v>
      </c>
      <c r="H576" s="1">
        <v>52460920.329999998</v>
      </c>
      <c r="I576" s="1">
        <v>2488061.0499999998</v>
      </c>
      <c r="J576" s="2">
        <v>1130.7729999999999</v>
      </c>
      <c r="K576" s="2">
        <v>39</v>
      </c>
    </row>
    <row r="577" spans="1:11" x14ac:dyDescent="0.25">
      <c r="A577" t="s">
        <v>114</v>
      </c>
      <c r="B577" s="3">
        <v>46272</v>
      </c>
      <c r="C577" t="s">
        <v>104</v>
      </c>
      <c r="D577">
        <v>1007</v>
      </c>
      <c r="E577" t="s">
        <v>16</v>
      </c>
      <c r="F577" s="1">
        <v>86028296.609999999</v>
      </c>
      <c r="G577" s="1">
        <v>357214.61</v>
      </c>
      <c r="H577" s="1">
        <v>68085471.290000007</v>
      </c>
      <c r="I577" s="1">
        <v>270514.53999999998</v>
      </c>
      <c r="J577" s="2">
        <v>111.523</v>
      </c>
      <c r="K577" s="2">
        <v>4</v>
      </c>
    </row>
    <row r="578" spans="1:11" x14ac:dyDescent="0.25">
      <c r="A578" t="s">
        <v>114</v>
      </c>
      <c r="B578" s="3">
        <v>46272</v>
      </c>
      <c r="C578" t="s">
        <v>104</v>
      </c>
      <c r="D578">
        <v>1008</v>
      </c>
      <c r="E578" t="s">
        <v>17</v>
      </c>
      <c r="F578" s="1">
        <v>64881553.909999996</v>
      </c>
      <c r="G578" s="1">
        <v>1923903.13</v>
      </c>
      <c r="H578" s="1">
        <v>50743865.119999997</v>
      </c>
      <c r="I578" s="1">
        <v>1513688.12</v>
      </c>
      <c r="J578" s="2">
        <v>628.02300000000002</v>
      </c>
      <c r="K578" s="2">
        <v>21</v>
      </c>
    </row>
    <row r="579" spans="1:11" x14ac:dyDescent="0.25">
      <c r="A579" t="s">
        <v>114</v>
      </c>
      <c r="B579" s="3">
        <v>46272</v>
      </c>
      <c r="C579" t="s">
        <v>104</v>
      </c>
      <c r="D579">
        <v>1010</v>
      </c>
      <c r="E579" t="s">
        <v>18</v>
      </c>
      <c r="F579" s="1">
        <v>60327536.289999999</v>
      </c>
      <c r="H579" s="1">
        <v>47604657.350000001</v>
      </c>
    </row>
    <row r="580" spans="1:11" x14ac:dyDescent="0.25">
      <c r="A580" t="s">
        <v>114</v>
      </c>
      <c r="B580" s="3">
        <v>46272</v>
      </c>
      <c r="C580" t="s">
        <v>104</v>
      </c>
      <c r="D580">
        <v>1011</v>
      </c>
      <c r="E580" t="s">
        <v>19</v>
      </c>
      <c r="F580" s="1">
        <v>51693074.43</v>
      </c>
      <c r="G580" s="1">
        <v>1184261.45</v>
      </c>
      <c r="H580" s="1">
        <v>40698482.259999998</v>
      </c>
      <c r="I580" s="1">
        <v>942110.74</v>
      </c>
      <c r="J580" s="2">
        <v>383.45400000000001</v>
      </c>
      <c r="K580" s="2">
        <v>15</v>
      </c>
    </row>
    <row r="581" spans="1:11" x14ac:dyDescent="0.25">
      <c r="A581" t="s">
        <v>114</v>
      </c>
      <c r="B581" s="3">
        <v>46272</v>
      </c>
      <c r="C581" t="s">
        <v>104</v>
      </c>
      <c r="D581">
        <v>1012</v>
      </c>
      <c r="E581" t="s">
        <v>20</v>
      </c>
      <c r="F581" s="1">
        <v>58787224.530000001</v>
      </c>
      <c r="G581" s="1">
        <v>215860.6</v>
      </c>
      <c r="H581" s="1">
        <v>46073077.200000003</v>
      </c>
      <c r="I581" s="1">
        <v>170921.06</v>
      </c>
      <c r="J581" s="2">
        <v>55.094999999999999</v>
      </c>
      <c r="K581" s="2">
        <v>3</v>
      </c>
    </row>
    <row r="582" spans="1:11" x14ac:dyDescent="0.25">
      <c r="A582" t="s">
        <v>114</v>
      </c>
      <c r="B582" s="3">
        <v>46272</v>
      </c>
      <c r="C582" t="s">
        <v>104</v>
      </c>
      <c r="D582">
        <v>1013</v>
      </c>
      <c r="E582" t="s">
        <v>21</v>
      </c>
      <c r="F582" s="1">
        <v>55698353.460000001</v>
      </c>
      <c r="H582" s="1">
        <v>43701056.049999997</v>
      </c>
    </row>
    <row r="583" spans="1:11" x14ac:dyDescent="0.25">
      <c r="A583" t="s">
        <v>114</v>
      </c>
      <c r="B583" s="3">
        <v>46272</v>
      </c>
      <c r="C583" t="s">
        <v>104</v>
      </c>
      <c r="D583">
        <v>1014</v>
      </c>
      <c r="E583" t="s">
        <v>22</v>
      </c>
      <c r="F583" s="1">
        <v>49362260.039999999</v>
      </c>
      <c r="G583" s="1">
        <v>807678.04</v>
      </c>
      <c r="H583" s="1">
        <v>38536777.549999997</v>
      </c>
      <c r="I583" s="1">
        <v>631368.81999999995</v>
      </c>
      <c r="J583" s="2">
        <v>285</v>
      </c>
      <c r="K583" s="2">
        <v>11</v>
      </c>
    </row>
    <row r="584" spans="1:11" x14ac:dyDescent="0.25">
      <c r="A584" t="s">
        <v>114</v>
      </c>
      <c r="B584" s="3">
        <v>46272</v>
      </c>
      <c r="C584" t="s">
        <v>104</v>
      </c>
      <c r="D584">
        <v>1015</v>
      </c>
      <c r="E584" t="s">
        <v>23</v>
      </c>
      <c r="F584" s="1">
        <v>63795777.710000001</v>
      </c>
      <c r="H584" s="1">
        <v>50107280.93</v>
      </c>
    </row>
    <row r="585" spans="1:11" x14ac:dyDescent="0.25">
      <c r="A585" t="s">
        <v>114</v>
      </c>
      <c r="B585" s="3">
        <v>46272</v>
      </c>
      <c r="C585" t="s">
        <v>104</v>
      </c>
      <c r="D585">
        <v>1016</v>
      </c>
      <c r="E585" t="s">
        <v>24</v>
      </c>
      <c r="F585" s="1">
        <v>71021847.060000002</v>
      </c>
      <c r="H585" s="1">
        <v>55588092.979999997</v>
      </c>
    </row>
    <row r="586" spans="1:11" x14ac:dyDescent="0.25">
      <c r="A586" t="s">
        <v>114</v>
      </c>
      <c r="B586" s="3">
        <v>46272</v>
      </c>
      <c r="C586" t="s">
        <v>104</v>
      </c>
      <c r="D586">
        <v>1017</v>
      </c>
      <c r="E586" t="s">
        <v>25</v>
      </c>
      <c r="F586" s="1">
        <v>60625458.340000004</v>
      </c>
      <c r="H586" s="1">
        <v>47336431.799999997</v>
      </c>
    </row>
    <row r="587" spans="1:11" x14ac:dyDescent="0.25">
      <c r="A587" t="s">
        <v>114</v>
      </c>
      <c r="B587" s="3">
        <v>46272</v>
      </c>
      <c r="C587" t="s">
        <v>104</v>
      </c>
      <c r="D587">
        <v>1018</v>
      </c>
      <c r="E587" t="s">
        <v>26</v>
      </c>
      <c r="F587" s="1">
        <v>38108572.700000003</v>
      </c>
      <c r="H587" s="1">
        <v>29937694.52</v>
      </c>
    </row>
    <row r="588" spans="1:11" x14ac:dyDescent="0.25">
      <c r="A588" t="s">
        <v>114</v>
      </c>
      <c r="B588" s="3">
        <v>46272</v>
      </c>
      <c r="C588" t="s">
        <v>104</v>
      </c>
      <c r="D588">
        <v>1020</v>
      </c>
      <c r="E588" t="s">
        <v>27</v>
      </c>
      <c r="F588" s="1">
        <v>60105091.030000001</v>
      </c>
      <c r="G588" s="1">
        <v>4897461.4000000004</v>
      </c>
      <c r="H588" s="1">
        <v>47482613.280000001</v>
      </c>
      <c r="I588" s="1">
        <v>3856187.36</v>
      </c>
      <c r="J588" s="2">
        <v>1193.761</v>
      </c>
      <c r="K588" s="2">
        <v>39</v>
      </c>
    </row>
    <row r="589" spans="1:11" x14ac:dyDescent="0.25">
      <c r="A589" t="s">
        <v>114</v>
      </c>
      <c r="B589" s="3">
        <v>46272</v>
      </c>
      <c r="C589" t="s">
        <v>104</v>
      </c>
      <c r="D589">
        <v>1021</v>
      </c>
      <c r="E589" t="s">
        <v>28</v>
      </c>
      <c r="F589" s="1">
        <v>64524843.43</v>
      </c>
      <c r="H589" s="1">
        <v>50479511.890000001</v>
      </c>
    </row>
    <row r="590" spans="1:11" x14ac:dyDescent="0.25">
      <c r="A590" t="s">
        <v>114</v>
      </c>
      <c r="B590" s="3">
        <v>46272</v>
      </c>
      <c r="C590" t="s">
        <v>104</v>
      </c>
      <c r="D590">
        <v>1022</v>
      </c>
      <c r="E590" t="s">
        <v>29</v>
      </c>
      <c r="F590" s="1">
        <v>73246112.700000003</v>
      </c>
      <c r="G590" s="1">
        <v>294206.84999999998</v>
      </c>
      <c r="H590" s="1">
        <v>57974442.109999999</v>
      </c>
      <c r="I590" s="1">
        <v>224029.25</v>
      </c>
      <c r="J590" s="2">
        <v>56</v>
      </c>
      <c r="K590" s="2">
        <v>3</v>
      </c>
    </row>
    <row r="591" spans="1:11" x14ac:dyDescent="0.25">
      <c r="A591" t="s">
        <v>114</v>
      </c>
      <c r="B591" s="3">
        <v>46272</v>
      </c>
      <c r="C591" t="s">
        <v>104</v>
      </c>
      <c r="D591">
        <v>1023</v>
      </c>
      <c r="E591" t="s">
        <v>30</v>
      </c>
      <c r="F591" s="1">
        <v>46150568.350000001</v>
      </c>
      <c r="G591" s="1">
        <v>405930.4</v>
      </c>
      <c r="H591" s="1">
        <v>36256824.890000001</v>
      </c>
      <c r="I591" s="1">
        <v>321502.8</v>
      </c>
      <c r="J591" s="2">
        <v>82.305999999999997</v>
      </c>
      <c r="K591" s="2">
        <v>1</v>
      </c>
    </row>
    <row r="592" spans="1:11" x14ac:dyDescent="0.25">
      <c r="A592" t="s">
        <v>114</v>
      </c>
      <c r="B592" s="3">
        <v>46272</v>
      </c>
      <c r="C592" t="s">
        <v>104</v>
      </c>
      <c r="D592">
        <v>1024</v>
      </c>
      <c r="E592" t="s">
        <v>31</v>
      </c>
      <c r="F592" s="1">
        <v>56009083.829999998</v>
      </c>
      <c r="G592" s="1">
        <v>2919132.77</v>
      </c>
      <c r="H592" s="1">
        <v>43721417.140000001</v>
      </c>
      <c r="I592" s="1">
        <v>2286959.96</v>
      </c>
      <c r="J592" s="2">
        <v>1043.713</v>
      </c>
      <c r="K592" s="2">
        <v>36</v>
      </c>
    </row>
    <row r="593" spans="1:11" x14ac:dyDescent="0.25">
      <c r="A593" t="s">
        <v>114</v>
      </c>
      <c r="B593" s="3">
        <v>46272</v>
      </c>
      <c r="C593" t="s">
        <v>104</v>
      </c>
      <c r="D593">
        <v>1026</v>
      </c>
      <c r="E593" t="s">
        <v>32</v>
      </c>
      <c r="F593" s="1">
        <v>77863787.030000001</v>
      </c>
      <c r="G593" s="1">
        <v>1029153.65</v>
      </c>
      <c r="H593" s="1">
        <v>61064367.630000003</v>
      </c>
      <c r="I593" s="1">
        <v>797381.48</v>
      </c>
      <c r="J593" s="2">
        <v>88</v>
      </c>
      <c r="K593" s="2">
        <v>3</v>
      </c>
    </row>
    <row r="594" spans="1:11" x14ac:dyDescent="0.25">
      <c r="A594" t="s">
        <v>114</v>
      </c>
      <c r="B594" s="3">
        <v>46272</v>
      </c>
      <c r="C594" t="s">
        <v>104</v>
      </c>
      <c r="D594">
        <v>1027</v>
      </c>
      <c r="E594" t="s">
        <v>33</v>
      </c>
      <c r="F594" s="1">
        <v>16420141.66</v>
      </c>
      <c r="G594" s="1">
        <v>758935.2</v>
      </c>
      <c r="H594" s="1">
        <v>12989637.75</v>
      </c>
      <c r="I594" s="1">
        <v>588017.98</v>
      </c>
      <c r="J594" s="2">
        <v>1</v>
      </c>
      <c r="K594" s="2">
        <v>1</v>
      </c>
    </row>
    <row r="595" spans="1:11" x14ac:dyDescent="0.25">
      <c r="A595" t="s">
        <v>114</v>
      </c>
      <c r="B595" s="3">
        <v>46272</v>
      </c>
      <c r="C595" t="s">
        <v>104</v>
      </c>
      <c r="D595">
        <v>1028</v>
      </c>
      <c r="E595" t="s">
        <v>34</v>
      </c>
      <c r="F595" s="1">
        <v>43391278.240000002</v>
      </c>
      <c r="H595" s="1">
        <v>34092847.780000001</v>
      </c>
    </row>
    <row r="596" spans="1:11" x14ac:dyDescent="0.25">
      <c r="A596" t="s">
        <v>114</v>
      </c>
      <c r="B596" s="3">
        <v>46272</v>
      </c>
      <c r="C596" t="s">
        <v>104</v>
      </c>
      <c r="D596">
        <v>1029</v>
      </c>
      <c r="E596" t="s">
        <v>35</v>
      </c>
      <c r="F596" s="1">
        <v>31581192.579999998</v>
      </c>
      <c r="H596" s="1">
        <v>24875870.460000001</v>
      </c>
    </row>
    <row r="597" spans="1:11" x14ac:dyDescent="0.25">
      <c r="A597" t="s">
        <v>114</v>
      </c>
      <c r="B597" s="3">
        <v>46272</v>
      </c>
      <c r="C597" t="s">
        <v>104</v>
      </c>
      <c r="D597">
        <v>1030</v>
      </c>
      <c r="E597" t="s">
        <v>36</v>
      </c>
      <c r="F597" s="1">
        <v>14148970.09</v>
      </c>
      <c r="H597" s="1">
        <v>11128420.66</v>
      </c>
    </row>
    <row r="598" spans="1:11" x14ac:dyDescent="0.25">
      <c r="A598" t="s">
        <v>114</v>
      </c>
      <c r="B598" s="3">
        <v>46272</v>
      </c>
      <c r="C598" t="s">
        <v>104</v>
      </c>
      <c r="D598">
        <v>1031</v>
      </c>
      <c r="E598" t="s">
        <v>37</v>
      </c>
      <c r="F598" s="1">
        <v>68634232.400000006</v>
      </c>
      <c r="G598" s="1">
        <v>1105767.29</v>
      </c>
      <c r="H598" s="1">
        <v>54144610.509999998</v>
      </c>
      <c r="I598" s="1">
        <v>864813.58</v>
      </c>
      <c r="J598" s="2">
        <v>397.85899999999998</v>
      </c>
      <c r="K598" s="2">
        <v>18</v>
      </c>
    </row>
    <row r="599" spans="1:11" x14ac:dyDescent="0.25">
      <c r="A599" t="s">
        <v>114</v>
      </c>
      <c r="B599" s="3">
        <v>46272</v>
      </c>
      <c r="C599" t="s">
        <v>104</v>
      </c>
      <c r="D599">
        <v>1032</v>
      </c>
      <c r="E599" t="s">
        <v>38</v>
      </c>
      <c r="F599" s="1">
        <v>50142205.539999999</v>
      </c>
      <c r="G599" s="1">
        <v>999999</v>
      </c>
      <c r="H599" s="1">
        <v>39306858.43</v>
      </c>
      <c r="I599" s="1">
        <v>774792.61</v>
      </c>
      <c r="J599" s="2">
        <v>1</v>
      </c>
      <c r="K599" s="2">
        <v>1</v>
      </c>
    </row>
    <row r="600" spans="1:11" x14ac:dyDescent="0.25">
      <c r="A600" t="s">
        <v>114</v>
      </c>
      <c r="B600" s="3">
        <v>46272</v>
      </c>
      <c r="C600" t="s">
        <v>104</v>
      </c>
      <c r="D600">
        <v>1033</v>
      </c>
      <c r="E600" t="s">
        <v>39</v>
      </c>
      <c r="F600" s="1">
        <v>34819000.390000001</v>
      </c>
      <c r="G600" s="1">
        <v>488000.2</v>
      </c>
      <c r="H600" s="1">
        <v>27346794.039999999</v>
      </c>
      <c r="I600" s="1">
        <v>378099.31</v>
      </c>
      <c r="J600" s="2">
        <v>19</v>
      </c>
      <c r="K600" s="2">
        <v>2</v>
      </c>
    </row>
    <row r="601" spans="1:11" x14ac:dyDescent="0.25">
      <c r="A601" t="s">
        <v>114</v>
      </c>
      <c r="B601" s="3">
        <v>46272</v>
      </c>
      <c r="C601" t="s">
        <v>104</v>
      </c>
      <c r="D601">
        <v>1035</v>
      </c>
      <c r="E601" t="s">
        <v>40</v>
      </c>
      <c r="F601" s="1">
        <v>36793496.549999997</v>
      </c>
      <c r="G601" s="1">
        <v>1670776.78</v>
      </c>
      <c r="H601" s="1">
        <v>28841962.760000002</v>
      </c>
      <c r="I601" s="1">
        <v>1283248.1100000001</v>
      </c>
      <c r="J601" s="2">
        <v>636.94299999999998</v>
      </c>
      <c r="K601" s="2">
        <v>20</v>
      </c>
    </row>
    <row r="602" spans="1:11" x14ac:dyDescent="0.25">
      <c r="A602" t="s">
        <v>114</v>
      </c>
      <c r="B602" s="3">
        <v>46272</v>
      </c>
      <c r="C602" t="s">
        <v>104</v>
      </c>
      <c r="D602">
        <v>1036</v>
      </c>
      <c r="E602" t="s">
        <v>41</v>
      </c>
      <c r="F602" s="1">
        <v>14442360.470000001</v>
      </c>
      <c r="H602" s="1">
        <v>11329818.779999999</v>
      </c>
    </row>
    <row r="603" spans="1:11" x14ac:dyDescent="0.25">
      <c r="A603" t="s">
        <v>114</v>
      </c>
      <c r="B603" s="3">
        <v>46272</v>
      </c>
      <c r="C603" t="s">
        <v>104</v>
      </c>
      <c r="D603">
        <v>1038</v>
      </c>
      <c r="E603" t="s">
        <v>42</v>
      </c>
      <c r="F603" s="1">
        <v>68359002.569999993</v>
      </c>
      <c r="G603" s="1">
        <v>2891590.71</v>
      </c>
      <c r="H603" s="1">
        <v>53627655.149999999</v>
      </c>
      <c r="I603" s="1">
        <v>2288295.85</v>
      </c>
      <c r="J603" s="2">
        <v>840.58900000000006</v>
      </c>
      <c r="K603" s="2">
        <v>26</v>
      </c>
    </row>
    <row r="604" spans="1:11" x14ac:dyDescent="0.25">
      <c r="A604" t="s">
        <v>114</v>
      </c>
      <c r="B604" s="3">
        <v>46272</v>
      </c>
      <c r="C604" t="s">
        <v>104</v>
      </c>
      <c r="D604">
        <v>1039</v>
      </c>
      <c r="E604" t="s">
        <v>43</v>
      </c>
      <c r="F604" s="1">
        <v>61994222.840000004</v>
      </c>
      <c r="G604" s="1">
        <v>0</v>
      </c>
      <c r="H604" s="1">
        <v>48492888.509999998</v>
      </c>
      <c r="I604" s="1">
        <v>-0.02</v>
      </c>
      <c r="J604" s="2">
        <v>0</v>
      </c>
      <c r="K604" s="2">
        <v>2</v>
      </c>
    </row>
    <row r="605" spans="1:11" x14ac:dyDescent="0.25">
      <c r="A605" t="s">
        <v>114</v>
      </c>
      <c r="B605" s="3">
        <v>46272</v>
      </c>
      <c r="C605" t="s">
        <v>104</v>
      </c>
      <c r="D605">
        <v>1042</v>
      </c>
      <c r="E605" t="s">
        <v>44</v>
      </c>
      <c r="F605" s="1">
        <v>43990404.43</v>
      </c>
      <c r="G605" s="1">
        <v>63780</v>
      </c>
      <c r="H605" s="1">
        <v>34502512.530000001</v>
      </c>
      <c r="I605" s="1">
        <v>54111.95</v>
      </c>
      <c r="J605" s="2">
        <v>20</v>
      </c>
      <c r="K605" s="2">
        <v>1</v>
      </c>
    </row>
    <row r="606" spans="1:11" x14ac:dyDescent="0.25">
      <c r="A606" t="s">
        <v>114</v>
      </c>
      <c r="B606" s="3">
        <v>46272</v>
      </c>
      <c r="C606" t="s">
        <v>104</v>
      </c>
      <c r="D606">
        <v>1043</v>
      </c>
      <c r="E606" t="s">
        <v>45</v>
      </c>
      <c r="F606" s="1">
        <v>35855077.060000002</v>
      </c>
      <c r="G606" s="1">
        <v>679999.19</v>
      </c>
      <c r="H606" s="1">
        <v>28053140.010000002</v>
      </c>
      <c r="I606" s="1">
        <v>526858.89</v>
      </c>
      <c r="J606" s="2">
        <v>1</v>
      </c>
      <c r="K606" s="2">
        <v>1</v>
      </c>
    </row>
    <row r="607" spans="1:11" x14ac:dyDescent="0.25">
      <c r="A607" t="s">
        <v>114</v>
      </c>
      <c r="B607" s="3">
        <v>46272</v>
      </c>
      <c r="C607" t="s">
        <v>104</v>
      </c>
      <c r="D607">
        <v>1044</v>
      </c>
      <c r="E607" t="s">
        <v>46</v>
      </c>
      <c r="F607" s="1">
        <v>14540731.24</v>
      </c>
      <c r="H607" s="1">
        <v>11433453.359999999</v>
      </c>
    </row>
    <row r="608" spans="1:11" x14ac:dyDescent="0.25">
      <c r="A608" t="s">
        <v>114</v>
      </c>
      <c r="B608" s="3">
        <v>46272</v>
      </c>
      <c r="C608" t="s">
        <v>104</v>
      </c>
      <c r="D608">
        <v>1045</v>
      </c>
      <c r="E608" t="s">
        <v>47</v>
      </c>
      <c r="F608" s="1">
        <v>13827576.039999999</v>
      </c>
      <c r="H608" s="1">
        <v>10907923.310000001</v>
      </c>
    </row>
    <row r="609" spans="1:11" x14ac:dyDescent="0.25">
      <c r="A609" t="s">
        <v>114</v>
      </c>
      <c r="B609" s="3">
        <v>46272</v>
      </c>
      <c r="C609" t="s">
        <v>104</v>
      </c>
      <c r="D609">
        <v>1046</v>
      </c>
      <c r="E609" t="s">
        <v>48</v>
      </c>
      <c r="F609" s="1">
        <v>21265920.100000001</v>
      </c>
      <c r="H609" s="1">
        <v>16690065.99</v>
      </c>
    </row>
    <row r="610" spans="1:11" x14ac:dyDescent="0.25">
      <c r="A610" t="s">
        <v>114</v>
      </c>
      <c r="B610" s="3">
        <v>46272</v>
      </c>
      <c r="C610" t="s">
        <v>104</v>
      </c>
      <c r="D610">
        <v>1050</v>
      </c>
      <c r="E610" t="s">
        <v>49</v>
      </c>
      <c r="F610" s="1">
        <v>35877321.890000001</v>
      </c>
      <c r="H610" s="1">
        <v>28173619.489999998</v>
      </c>
    </row>
    <row r="611" spans="1:11" x14ac:dyDescent="0.25">
      <c r="A611" t="s">
        <v>114</v>
      </c>
      <c r="B611" s="3">
        <v>46272</v>
      </c>
      <c r="C611" t="s">
        <v>104</v>
      </c>
      <c r="D611">
        <v>1051</v>
      </c>
      <c r="E611" t="s">
        <v>50</v>
      </c>
      <c r="F611" s="1">
        <v>62465633.030000001</v>
      </c>
      <c r="G611" s="1">
        <v>304402.57</v>
      </c>
      <c r="H611" s="1">
        <v>49716546.850000001</v>
      </c>
      <c r="I611" s="1">
        <v>231320.11</v>
      </c>
      <c r="J611" s="2">
        <v>84.677000000000007</v>
      </c>
      <c r="K611" s="2">
        <v>4</v>
      </c>
    </row>
    <row r="612" spans="1:11" x14ac:dyDescent="0.25">
      <c r="A612" t="s">
        <v>114</v>
      </c>
      <c r="B612" s="3">
        <v>46272</v>
      </c>
      <c r="C612" t="s">
        <v>104</v>
      </c>
      <c r="D612">
        <v>1052</v>
      </c>
      <c r="E612" t="s">
        <v>51</v>
      </c>
      <c r="F612" s="1">
        <v>31375482.600000001</v>
      </c>
      <c r="G612" s="1">
        <v>69417.45</v>
      </c>
      <c r="H612" s="1">
        <v>24755493.199999999</v>
      </c>
      <c r="I612" s="1">
        <v>53784.18</v>
      </c>
      <c r="J612" s="2">
        <v>9</v>
      </c>
      <c r="K612" s="2">
        <v>1</v>
      </c>
    </row>
    <row r="613" spans="1:11" x14ac:dyDescent="0.25">
      <c r="A613" t="s">
        <v>114</v>
      </c>
      <c r="B613" s="3">
        <v>46272</v>
      </c>
      <c r="C613" t="s">
        <v>104</v>
      </c>
      <c r="D613">
        <v>1053</v>
      </c>
      <c r="E613" t="s">
        <v>52</v>
      </c>
      <c r="F613" s="1">
        <v>40637680.07</v>
      </c>
      <c r="G613" s="1">
        <v>77692.25</v>
      </c>
      <c r="H613" s="1">
        <v>31827872.809999999</v>
      </c>
      <c r="I613" s="1">
        <v>60505.17</v>
      </c>
      <c r="J613" s="2">
        <v>38</v>
      </c>
      <c r="K613" s="2">
        <v>1</v>
      </c>
    </row>
    <row r="614" spans="1:11" x14ac:dyDescent="0.25">
      <c r="A614" t="s">
        <v>114</v>
      </c>
      <c r="B614" s="3">
        <v>46272</v>
      </c>
      <c r="C614" t="s">
        <v>104</v>
      </c>
      <c r="D614">
        <v>1054</v>
      </c>
      <c r="E614" t="s">
        <v>53</v>
      </c>
      <c r="F614" s="1">
        <v>56223993.700000003</v>
      </c>
      <c r="G614" s="1">
        <v>3189913.1</v>
      </c>
      <c r="H614" s="1">
        <v>43941713.149999999</v>
      </c>
      <c r="I614" s="1">
        <v>2510267.58</v>
      </c>
      <c r="J614" s="2">
        <v>843.63499999999999</v>
      </c>
      <c r="K614" s="2">
        <v>27</v>
      </c>
    </row>
    <row r="615" spans="1:11" x14ac:dyDescent="0.25">
      <c r="A615" t="s">
        <v>114</v>
      </c>
      <c r="B615" s="3">
        <v>46272</v>
      </c>
      <c r="C615" t="s">
        <v>104</v>
      </c>
      <c r="D615">
        <v>1055</v>
      </c>
      <c r="E615" t="s">
        <v>54</v>
      </c>
      <c r="F615" s="1">
        <v>39823904.359999999</v>
      </c>
      <c r="G615" s="1">
        <v>681500.35</v>
      </c>
      <c r="H615" s="1">
        <v>31342842.82</v>
      </c>
      <c r="I615" s="1">
        <v>543213.14</v>
      </c>
      <c r="J615" s="2">
        <v>267.64400000000001</v>
      </c>
      <c r="K615" s="2">
        <v>10</v>
      </c>
    </row>
    <row r="616" spans="1:11" x14ac:dyDescent="0.25">
      <c r="A616" t="s">
        <v>114</v>
      </c>
      <c r="B616" s="3">
        <v>46272</v>
      </c>
      <c r="C616" t="s">
        <v>104</v>
      </c>
      <c r="D616">
        <v>1056</v>
      </c>
      <c r="E616" t="s">
        <v>55</v>
      </c>
      <c r="F616" s="1">
        <v>37204347.159999996</v>
      </c>
      <c r="G616" s="1">
        <v>456570.12</v>
      </c>
      <c r="H616" s="1">
        <v>29192255.120000001</v>
      </c>
      <c r="I616" s="1">
        <v>345375.57</v>
      </c>
      <c r="J616" s="2">
        <v>185.2</v>
      </c>
      <c r="K616" s="2">
        <v>3</v>
      </c>
    </row>
    <row r="617" spans="1:11" x14ac:dyDescent="0.25">
      <c r="A617" t="s">
        <v>114</v>
      </c>
      <c r="B617" s="3">
        <v>46272</v>
      </c>
      <c r="C617" t="s">
        <v>104</v>
      </c>
      <c r="D617">
        <v>1057</v>
      </c>
      <c r="E617" t="s">
        <v>56</v>
      </c>
      <c r="F617" s="1">
        <v>74672275.659999996</v>
      </c>
      <c r="G617" s="1">
        <v>617127.37</v>
      </c>
      <c r="H617" s="1">
        <v>58833353.369999997</v>
      </c>
      <c r="I617" s="1">
        <v>478440.75</v>
      </c>
      <c r="J617" s="2">
        <v>176</v>
      </c>
      <c r="K617" s="2">
        <v>5</v>
      </c>
    </row>
    <row r="618" spans="1:11" x14ac:dyDescent="0.25">
      <c r="A618" t="s">
        <v>114</v>
      </c>
      <c r="B618" s="3">
        <v>46272</v>
      </c>
      <c r="C618" t="s">
        <v>104</v>
      </c>
      <c r="D618">
        <v>1058</v>
      </c>
      <c r="E618" t="s">
        <v>57</v>
      </c>
      <c r="F618" s="1">
        <v>38586604.170000002</v>
      </c>
      <c r="G618" s="1">
        <v>3822978.48</v>
      </c>
      <c r="H618" s="1">
        <v>30096019.870000001</v>
      </c>
      <c r="I618" s="1">
        <v>2976970.21</v>
      </c>
      <c r="J618" s="2">
        <v>375.5</v>
      </c>
      <c r="K618" s="2">
        <v>18</v>
      </c>
    </row>
    <row r="619" spans="1:11" x14ac:dyDescent="0.25">
      <c r="A619" t="s">
        <v>114</v>
      </c>
      <c r="B619" s="3">
        <v>46272</v>
      </c>
      <c r="C619" t="s">
        <v>104</v>
      </c>
      <c r="D619">
        <v>1059</v>
      </c>
      <c r="E619" t="s">
        <v>58</v>
      </c>
      <c r="F619" s="1">
        <v>33780030.469999999</v>
      </c>
      <c r="H619" s="1">
        <v>26430754.43</v>
      </c>
    </row>
    <row r="620" spans="1:11" x14ac:dyDescent="0.25">
      <c r="A620" t="s">
        <v>114</v>
      </c>
      <c r="B620" s="3">
        <v>46272</v>
      </c>
      <c r="C620" t="s">
        <v>104</v>
      </c>
      <c r="D620">
        <v>1060</v>
      </c>
      <c r="E620" t="s">
        <v>59</v>
      </c>
      <c r="F620" s="1">
        <v>39885442.799999997</v>
      </c>
      <c r="H620" s="1">
        <v>32044123.989999998</v>
      </c>
    </row>
    <row r="621" spans="1:11" x14ac:dyDescent="0.25">
      <c r="A621" t="s">
        <v>114</v>
      </c>
      <c r="B621" s="3">
        <v>46272</v>
      </c>
      <c r="C621" t="s">
        <v>104</v>
      </c>
      <c r="D621">
        <v>1061</v>
      </c>
      <c r="E621" t="s">
        <v>60</v>
      </c>
      <c r="F621" s="1">
        <v>52557998.5</v>
      </c>
      <c r="G621" s="1">
        <v>264993</v>
      </c>
      <c r="H621" s="1">
        <v>41040337.020000003</v>
      </c>
      <c r="I621" s="1">
        <v>202603.08</v>
      </c>
      <c r="J621" s="2">
        <v>19</v>
      </c>
      <c r="K621" s="2">
        <v>3</v>
      </c>
    </row>
    <row r="622" spans="1:11" x14ac:dyDescent="0.25">
      <c r="A622" t="s">
        <v>114</v>
      </c>
      <c r="B622" s="3">
        <v>46272</v>
      </c>
      <c r="C622" t="s">
        <v>104</v>
      </c>
      <c r="D622">
        <v>1066</v>
      </c>
      <c r="E622" t="s">
        <v>105</v>
      </c>
      <c r="F622" s="1">
        <v>2799326.37</v>
      </c>
      <c r="H622" s="1">
        <v>2187475.7999999998</v>
      </c>
    </row>
    <row r="623" spans="1:11" x14ac:dyDescent="0.25">
      <c r="A623" t="s">
        <v>114</v>
      </c>
      <c r="B623" s="3">
        <v>46272</v>
      </c>
      <c r="C623" t="s">
        <v>104</v>
      </c>
      <c r="D623">
        <v>1067</v>
      </c>
      <c r="E623" t="s">
        <v>61</v>
      </c>
      <c r="F623" s="1">
        <v>30830450.100000001</v>
      </c>
      <c r="G623" s="1">
        <v>359689.97</v>
      </c>
      <c r="H623" s="1">
        <v>24121860.82</v>
      </c>
      <c r="I623" s="1">
        <v>278327.02</v>
      </c>
      <c r="J623" s="2">
        <v>202.1</v>
      </c>
      <c r="K623" s="2">
        <v>5</v>
      </c>
    </row>
    <row r="624" spans="1:11" x14ac:dyDescent="0.25">
      <c r="A624" t="s">
        <v>114</v>
      </c>
      <c r="B624" s="3">
        <v>46272</v>
      </c>
      <c r="C624" t="s">
        <v>104</v>
      </c>
      <c r="D624">
        <v>1068</v>
      </c>
      <c r="E624" t="s">
        <v>62</v>
      </c>
      <c r="F624" s="1">
        <v>85724210.200000003</v>
      </c>
      <c r="H624" s="1">
        <v>67261228.609999999</v>
      </c>
    </row>
    <row r="625" spans="1:11" x14ac:dyDescent="0.25">
      <c r="A625" t="s">
        <v>114</v>
      </c>
      <c r="B625" s="3">
        <v>46272</v>
      </c>
      <c r="C625" t="s">
        <v>104</v>
      </c>
      <c r="D625">
        <v>1074</v>
      </c>
      <c r="E625" t="s">
        <v>63</v>
      </c>
      <c r="F625" s="1">
        <v>20057959.199999999</v>
      </c>
      <c r="G625" s="1">
        <v>54499.5</v>
      </c>
      <c r="H625" s="1">
        <v>15682888.51</v>
      </c>
      <c r="I625" s="1">
        <v>42225.85</v>
      </c>
      <c r="J625" s="2">
        <v>1</v>
      </c>
      <c r="K625" s="2">
        <v>1</v>
      </c>
    </row>
    <row r="626" spans="1:11" x14ac:dyDescent="0.25">
      <c r="A626" t="s">
        <v>114</v>
      </c>
      <c r="B626" s="3">
        <v>46272</v>
      </c>
      <c r="C626" t="s">
        <v>104</v>
      </c>
      <c r="D626">
        <v>1075</v>
      </c>
      <c r="E626" t="s">
        <v>64</v>
      </c>
      <c r="F626" s="1">
        <v>39014423.450000003</v>
      </c>
      <c r="H626" s="1">
        <v>31130132.879999999</v>
      </c>
    </row>
    <row r="627" spans="1:11" x14ac:dyDescent="0.25">
      <c r="A627" t="s">
        <v>114</v>
      </c>
      <c r="B627" s="3">
        <v>46272</v>
      </c>
      <c r="C627" t="s">
        <v>104</v>
      </c>
      <c r="D627">
        <v>1076</v>
      </c>
      <c r="E627" t="s">
        <v>65</v>
      </c>
      <c r="F627" s="1">
        <v>47252216.829999998</v>
      </c>
      <c r="H627" s="1">
        <v>37317922.560000002</v>
      </c>
    </row>
    <row r="628" spans="1:11" x14ac:dyDescent="0.25">
      <c r="A628" t="s">
        <v>114</v>
      </c>
      <c r="B628" s="3">
        <v>46272</v>
      </c>
      <c r="C628" t="s">
        <v>104</v>
      </c>
      <c r="D628">
        <v>1077</v>
      </c>
      <c r="E628" t="s">
        <v>66</v>
      </c>
      <c r="F628" s="1">
        <v>48389152.210000001</v>
      </c>
      <c r="G628" s="1">
        <v>508807.81</v>
      </c>
      <c r="H628" s="1">
        <v>38205853.060000002</v>
      </c>
      <c r="I628" s="1">
        <v>388387.68</v>
      </c>
      <c r="J628" s="2">
        <v>208.83</v>
      </c>
      <c r="K628" s="2">
        <v>4</v>
      </c>
    </row>
    <row r="629" spans="1:11" x14ac:dyDescent="0.25">
      <c r="A629" t="s">
        <v>114</v>
      </c>
      <c r="B629" s="3">
        <v>46272</v>
      </c>
      <c r="C629" t="s">
        <v>104</v>
      </c>
      <c r="D629">
        <v>1078</v>
      </c>
      <c r="E629" t="s">
        <v>67</v>
      </c>
      <c r="F629" s="1">
        <v>40378205.039999999</v>
      </c>
      <c r="H629" s="1">
        <v>31873313.859999999</v>
      </c>
    </row>
    <row r="630" spans="1:11" x14ac:dyDescent="0.25">
      <c r="A630" t="s">
        <v>114</v>
      </c>
      <c r="B630" s="3">
        <v>46272</v>
      </c>
      <c r="C630" t="s">
        <v>104</v>
      </c>
      <c r="D630">
        <v>1080</v>
      </c>
      <c r="E630" t="s">
        <v>68</v>
      </c>
      <c r="F630" s="1">
        <v>30784482.82</v>
      </c>
      <c r="G630" s="1">
        <v>2066887.2</v>
      </c>
      <c r="H630" s="1">
        <v>24044395.989999998</v>
      </c>
      <c r="I630" s="1">
        <v>1632937.23</v>
      </c>
      <c r="J630" s="2">
        <v>557.21699999999998</v>
      </c>
      <c r="K630" s="2">
        <v>22</v>
      </c>
    </row>
    <row r="631" spans="1:11" x14ac:dyDescent="0.25">
      <c r="A631" t="s">
        <v>114</v>
      </c>
      <c r="B631" s="3">
        <v>46272</v>
      </c>
      <c r="C631" t="s">
        <v>104</v>
      </c>
      <c r="D631">
        <v>1081</v>
      </c>
      <c r="E631" t="s">
        <v>69</v>
      </c>
      <c r="F631" s="1">
        <v>33089033.609999999</v>
      </c>
      <c r="H631" s="1">
        <v>26292713.09</v>
      </c>
    </row>
    <row r="632" spans="1:11" x14ac:dyDescent="0.25">
      <c r="A632" t="s">
        <v>114</v>
      </c>
      <c r="B632" s="3">
        <v>46272</v>
      </c>
      <c r="C632" t="s">
        <v>104</v>
      </c>
      <c r="D632">
        <v>1082</v>
      </c>
      <c r="E632" t="s">
        <v>70</v>
      </c>
      <c r="F632" s="1">
        <v>19055476.109999999</v>
      </c>
      <c r="H632" s="1">
        <v>15068529.800000001</v>
      </c>
    </row>
    <row r="633" spans="1:11" x14ac:dyDescent="0.25">
      <c r="A633" t="s">
        <v>114</v>
      </c>
      <c r="B633" s="3">
        <v>46272</v>
      </c>
      <c r="C633" t="s">
        <v>104</v>
      </c>
      <c r="D633">
        <v>1084</v>
      </c>
      <c r="E633" t="s">
        <v>71</v>
      </c>
      <c r="F633" s="1">
        <v>11408739.02</v>
      </c>
      <c r="H633" s="1">
        <v>8976440.1899999995</v>
      </c>
    </row>
    <row r="634" spans="1:11" x14ac:dyDescent="0.25">
      <c r="A634" t="s">
        <v>114</v>
      </c>
      <c r="B634" s="3">
        <v>46272</v>
      </c>
      <c r="C634" t="s">
        <v>104</v>
      </c>
      <c r="D634">
        <v>1085</v>
      </c>
      <c r="E634" t="s">
        <v>72</v>
      </c>
      <c r="F634" s="1">
        <v>16605126.09</v>
      </c>
      <c r="H634" s="1">
        <v>13102521.75</v>
      </c>
    </row>
    <row r="635" spans="1:11" x14ac:dyDescent="0.25">
      <c r="A635" t="s">
        <v>114</v>
      </c>
      <c r="B635" s="3">
        <v>46272</v>
      </c>
      <c r="C635" t="s">
        <v>104</v>
      </c>
      <c r="D635">
        <v>1086</v>
      </c>
      <c r="E635" t="s">
        <v>73</v>
      </c>
      <c r="F635" s="1">
        <v>36086540.159999996</v>
      </c>
      <c r="H635" s="1">
        <v>28244011.100000001</v>
      </c>
    </row>
    <row r="636" spans="1:11" x14ac:dyDescent="0.25">
      <c r="A636" t="s">
        <v>114</v>
      </c>
      <c r="B636" s="3">
        <v>46272</v>
      </c>
      <c r="C636" t="s">
        <v>104</v>
      </c>
      <c r="D636">
        <v>1087</v>
      </c>
      <c r="E636" t="s">
        <v>74</v>
      </c>
      <c r="F636" s="1">
        <v>73185253.5</v>
      </c>
      <c r="G636" s="1">
        <v>6045791.2000000002</v>
      </c>
      <c r="H636" s="1">
        <v>57501583.049999997</v>
      </c>
      <c r="I636" s="1">
        <v>4711194.5599999996</v>
      </c>
      <c r="J636" s="2">
        <v>1435.508</v>
      </c>
      <c r="K636" s="2">
        <v>49</v>
      </c>
    </row>
    <row r="637" spans="1:11" x14ac:dyDescent="0.25">
      <c r="A637" t="s">
        <v>114</v>
      </c>
      <c r="B637" s="3">
        <v>46272</v>
      </c>
      <c r="C637" t="s">
        <v>104</v>
      </c>
      <c r="D637">
        <v>1088</v>
      </c>
      <c r="E637" t="s">
        <v>75</v>
      </c>
      <c r="F637" s="1">
        <v>33371021.379999999</v>
      </c>
      <c r="H637" s="1">
        <v>26818289.879999999</v>
      </c>
    </row>
    <row r="638" spans="1:11" x14ac:dyDescent="0.25">
      <c r="A638" t="s">
        <v>114</v>
      </c>
      <c r="B638" s="3">
        <v>46272</v>
      </c>
      <c r="C638" t="s">
        <v>104</v>
      </c>
      <c r="D638">
        <v>1092</v>
      </c>
      <c r="E638" t="s">
        <v>76</v>
      </c>
      <c r="F638" s="1">
        <v>39025604.170000002</v>
      </c>
      <c r="H638" s="1">
        <v>30464729.399999999</v>
      </c>
    </row>
    <row r="639" spans="1:11" x14ac:dyDescent="0.25">
      <c r="A639" t="s">
        <v>114</v>
      </c>
      <c r="B639" s="3">
        <v>46272</v>
      </c>
      <c r="C639" t="s">
        <v>104</v>
      </c>
      <c r="D639">
        <v>1093</v>
      </c>
      <c r="E639" t="s">
        <v>77</v>
      </c>
      <c r="F639" s="1">
        <v>64378554.039999999</v>
      </c>
      <c r="H639" s="1">
        <v>50611158.82</v>
      </c>
    </row>
    <row r="640" spans="1:11" x14ac:dyDescent="0.25">
      <c r="A640" t="s">
        <v>114</v>
      </c>
      <c r="B640" s="3">
        <v>46272</v>
      </c>
      <c r="C640" t="s">
        <v>104</v>
      </c>
      <c r="D640">
        <v>1096</v>
      </c>
      <c r="E640" t="s">
        <v>78</v>
      </c>
      <c r="F640" s="1">
        <v>50926158.399999999</v>
      </c>
      <c r="G640" s="1">
        <v>24999</v>
      </c>
      <c r="H640" s="1">
        <v>40120046.100000001</v>
      </c>
      <c r="I640" s="1">
        <v>19369.060000000001</v>
      </c>
      <c r="J640" s="2">
        <v>1</v>
      </c>
      <c r="K640" s="2">
        <v>1</v>
      </c>
    </row>
    <row r="641" spans="1:11" x14ac:dyDescent="0.25">
      <c r="A641" t="s">
        <v>114</v>
      </c>
      <c r="B641" s="3">
        <v>46272</v>
      </c>
      <c r="C641" t="s">
        <v>104</v>
      </c>
      <c r="D641">
        <v>1097</v>
      </c>
      <c r="E641" t="s">
        <v>79</v>
      </c>
      <c r="F641" s="1">
        <v>42862313.799999997</v>
      </c>
      <c r="H641" s="1">
        <v>33988583.329999998</v>
      </c>
    </row>
    <row r="642" spans="1:11" x14ac:dyDescent="0.25">
      <c r="A642" t="s">
        <v>114</v>
      </c>
      <c r="B642" s="3">
        <v>46272</v>
      </c>
      <c r="C642" t="s">
        <v>104</v>
      </c>
      <c r="D642">
        <v>1098</v>
      </c>
      <c r="E642" t="s">
        <v>80</v>
      </c>
      <c r="F642" s="1">
        <v>17459670.640000001</v>
      </c>
      <c r="G642" s="1">
        <v>17825.099999999999</v>
      </c>
      <c r="H642" s="1">
        <v>13646575.07</v>
      </c>
      <c r="I642" s="1">
        <v>13810.76</v>
      </c>
      <c r="J642" s="2">
        <v>10</v>
      </c>
      <c r="K642" s="2">
        <v>1</v>
      </c>
    </row>
    <row r="643" spans="1:11" x14ac:dyDescent="0.25">
      <c r="A643" t="s">
        <v>114</v>
      </c>
      <c r="B643" s="3">
        <v>46272</v>
      </c>
      <c r="C643" t="s">
        <v>104</v>
      </c>
      <c r="D643">
        <v>1099</v>
      </c>
      <c r="E643" t="s">
        <v>81</v>
      </c>
      <c r="F643" s="1">
        <v>37690926.710000001</v>
      </c>
      <c r="H643" s="1">
        <v>30488263.829999998</v>
      </c>
    </row>
    <row r="644" spans="1:11" x14ac:dyDescent="0.25">
      <c r="A644" t="s">
        <v>114</v>
      </c>
      <c r="B644" s="3">
        <v>46272</v>
      </c>
      <c r="C644" t="s">
        <v>104</v>
      </c>
      <c r="D644">
        <v>1100</v>
      </c>
      <c r="E644" t="s">
        <v>82</v>
      </c>
      <c r="F644" s="1">
        <v>33424492.739999998</v>
      </c>
      <c r="H644" s="1">
        <v>26235232.469999999</v>
      </c>
    </row>
    <row r="645" spans="1:11" x14ac:dyDescent="0.25">
      <c r="A645" t="s">
        <v>114</v>
      </c>
      <c r="B645" s="3">
        <v>46272</v>
      </c>
      <c r="C645" t="s">
        <v>104</v>
      </c>
      <c r="D645">
        <v>1102</v>
      </c>
      <c r="E645" t="s">
        <v>107</v>
      </c>
      <c r="F645" s="1">
        <v>3348540.62</v>
      </c>
      <c r="H645" s="1">
        <v>2617310.3199999998</v>
      </c>
    </row>
    <row r="646" spans="1:11" x14ac:dyDescent="0.25">
      <c r="A646" t="s">
        <v>114</v>
      </c>
      <c r="B646" s="3">
        <v>46272</v>
      </c>
      <c r="C646" t="s">
        <v>104</v>
      </c>
      <c r="D646">
        <v>1103</v>
      </c>
      <c r="E646" t="s">
        <v>113</v>
      </c>
      <c r="F646" s="1">
        <v>3060081.65</v>
      </c>
      <c r="H646" s="1">
        <v>2373376.71</v>
      </c>
    </row>
    <row r="647" spans="1:11" x14ac:dyDescent="0.25">
      <c r="A647" t="s">
        <v>114</v>
      </c>
      <c r="B647" s="3">
        <v>46272</v>
      </c>
      <c r="C647" t="s">
        <v>104</v>
      </c>
      <c r="D647">
        <v>1106</v>
      </c>
      <c r="E647" t="s">
        <v>83</v>
      </c>
      <c r="F647" s="1">
        <v>18818187.23</v>
      </c>
      <c r="H647" s="1">
        <v>14798852.83</v>
      </c>
    </row>
    <row r="648" spans="1:11" x14ac:dyDescent="0.25">
      <c r="A648" t="s">
        <v>114</v>
      </c>
      <c r="B648" s="3">
        <v>46272</v>
      </c>
      <c r="C648" t="s">
        <v>104</v>
      </c>
      <c r="D648">
        <v>1108</v>
      </c>
      <c r="E648" t="s">
        <v>84</v>
      </c>
      <c r="F648" s="1">
        <v>54295694.039999999</v>
      </c>
      <c r="G648" s="1">
        <v>29742.7</v>
      </c>
      <c r="H648" s="1">
        <v>42701595.869999997</v>
      </c>
      <c r="I648" s="1">
        <v>25142.22</v>
      </c>
      <c r="J648" s="2">
        <v>9.9350000000000005</v>
      </c>
      <c r="K648" s="2">
        <v>1</v>
      </c>
    </row>
    <row r="649" spans="1:11" x14ac:dyDescent="0.25">
      <c r="A649" t="s">
        <v>114</v>
      </c>
      <c r="B649" s="3">
        <v>46272</v>
      </c>
      <c r="C649" t="s">
        <v>104</v>
      </c>
      <c r="D649">
        <v>1109</v>
      </c>
      <c r="E649" t="s">
        <v>108</v>
      </c>
      <c r="F649" s="1">
        <v>3352681.45</v>
      </c>
      <c r="H649" s="1">
        <v>2631943.21</v>
      </c>
    </row>
    <row r="650" spans="1:11" x14ac:dyDescent="0.25">
      <c r="A650" t="s">
        <v>114</v>
      </c>
      <c r="B650" s="3">
        <v>46272</v>
      </c>
      <c r="C650" t="s">
        <v>104</v>
      </c>
      <c r="D650">
        <v>1110</v>
      </c>
      <c r="E650" t="s">
        <v>85</v>
      </c>
      <c r="F650" s="1">
        <v>24115785.719999999</v>
      </c>
      <c r="H650" s="1">
        <v>18884220.289999999</v>
      </c>
    </row>
    <row r="651" spans="1:11" x14ac:dyDescent="0.25">
      <c r="A651" t="s">
        <v>114</v>
      </c>
      <c r="B651" s="3">
        <v>46272</v>
      </c>
      <c r="C651" t="s">
        <v>104</v>
      </c>
      <c r="D651">
        <v>1111</v>
      </c>
      <c r="E651" t="s">
        <v>86</v>
      </c>
      <c r="F651" s="1">
        <v>27272694</v>
      </c>
      <c r="H651" s="1">
        <v>21534472.379999999</v>
      </c>
    </row>
    <row r="652" spans="1:11" x14ac:dyDescent="0.25">
      <c r="A652" t="s">
        <v>114</v>
      </c>
      <c r="B652" s="3">
        <v>46272</v>
      </c>
      <c r="C652" t="s">
        <v>104</v>
      </c>
      <c r="D652">
        <v>1114</v>
      </c>
      <c r="E652" t="s">
        <v>87</v>
      </c>
      <c r="F652" s="1">
        <v>19841238.789999999</v>
      </c>
      <c r="G652" s="1">
        <v>93872.11</v>
      </c>
      <c r="H652" s="1">
        <v>15474609.57</v>
      </c>
      <c r="I652" s="1">
        <v>75047.34</v>
      </c>
      <c r="J652" s="2">
        <v>22.751999999999999</v>
      </c>
      <c r="K652" s="2">
        <v>1</v>
      </c>
    </row>
    <row r="653" spans="1:11" x14ac:dyDescent="0.25">
      <c r="A653" t="s">
        <v>114</v>
      </c>
      <c r="B653" s="3">
        <v>46272</v>
      </c>
      <c r="C653" t="s">
        <v>104</v>
      </c>
      <c r="D653">
        <v>1115</v>
      </c>
      <c r="E653" t="s">
        <v>88</v>
      </c>
      <c r="F653" s="1">
        <v>42133397.890000001</v>
      </c>
      <c r="G653" s="1">
        <v>273460.92</v>
      </c>
      <c r="H653" s="1">
        <v>33246860.129999999</v>
      </c>
      <c r="I653" s="1">
        <v>217176.02</v>
      </c>
      <c r="J653" s="2">
        <v>86.775999999999996</v>
      </c>
      <c r="K653" s="2">
        <v>7</v>
      </c>
    </row>
    <row r="654" spans="1:11" x14ac:dyDescent="0.25">
      <c r="A654" t="s">
        <v>114</v>
      </c>
      <c r="B654" s="3">
        <v>46272</v>
      </c>
      <c r="C654" t="s">
        <v>104</v>
      </c>
      <c r="D654">
        <v>1116</v>
      </c>
      <c r="E654" t="s">
        <v>89</v>
      </c>
      <c r="F654" s="1">
        <v>31881451.34</v>
      </c>
      <c r="H654" s="1">
        <v>25026312.640000001</v>
      </c>
    </row>
    <row r="655" spans="1:11" x14ac:dyDescent="0.25">
      <c r="A655" t="s">
        <v>114</v>
      </c>
      <c r="B655" s="3">
        <v>46272</v>
      </c>
      <c r="C655" t="s">
        <v>104</v>
      </c>
      <c r="D655">
        <v>1119</v>
      </c>
      <c r="E655" t="s">
        <v>90</v>
      </c>
      <c r="F655" s="1">
        <v>27219417.34</v>
      </c>
      <c r="H655" s="1">
        <v>21355448.48</v>
      </c>
    </row>
    <row r="656" spans="1:11" x14ac:dyDescent="0.25">
      <c r="A656" t="s">
        <v>114</v>
      </c>
      <c r="B656" s="3">
        <v>46272</v>
      </c>
      <c r="C656" t="s">
        <v>104</v>
      </c>
      <c r="D656">
        <v>2997</v>
      </c>
      <c r="E656" t="s">
        <v>91</v>
      </c>
      <c r="F656" s="1">
        <v>244477899.59999999</v>
      </c>
      <c r="G656" s="1">
        <v>18036006.93</v>
      </c>
      <c r="H656" s="1">
        <v>195377133.96000001</v>
      </c>
      <c r="I656" s="1">
        <v>14068748.130000001</v>
      </c>
      <c r="J656" s="2">
        <v>5022.0919999999996</v>
      </c>
      <c r="K656" s="2">
        <v>168</v>
      </c>
    </row>
    <row r="657" spans="1:11" x14ac:dyDescent="0.25">
      <c r="A657" t="s">
        <v>114</v>
      </c>
      <c r="B657" s="3">
        <v>46272</v>
      </c>
      <c r="C657" t="s">
        <v>104</v>
      </c>
      <c r="D657">
        <v>2998</v>
      </c>
      <c r="E657" t="s">
        <v>92</v>
      </c>
      <c r="F657" s="1">
        <v>99326873.439999998</v>
      </c>
      <c r="G657" s="1">
        <v>8147786.7699999996</v>
      </c>
      <c r="H657" s="1">
        <v>77758124.329999998</v>
      </c>
      <c r="I657" s="1">
        <v>6378713.2300000004</v>
      </c>
      <c r="J657" s="2">
        <v>3137.3629999999998</v>
      </c>
      <c r="K657" s="2">
        <v>78</v>
      </c>
    </row>
    <row r="658" spans="1:11" x14ac:dyDescent="0.25">
      <c r="A658" t="s">
        <v>114</v>
      </c>
      <c r="B658" s="3">
        <v>46272</v>
      </c>
      <c r="C658" t="s">
        <v>104</v>
      </c>
      <c r="D658">
        <v>2999</v>
      </c>
      <c r="E658" t="s">
        <v>93</v>
      </c>
      <c r="F658" s="1">
        <v>104903898.38</v>
      </c>
      <c r="G658" s="1">
        <v>5635324.9199999999</v>
      </c>
      <c r="H658" s="1">
        <v>82244659.5</v>
      </c>
      <c r="I658" s="1">
        <v>4382239.03</v>
      </c>
      <c r="J658" s="2">
        <v>1964.6590000000001</v>
      </c>
      <c r="K658" s="2">
        <v>55</v>
      </c>
    </row>
    <row r="659" spans="1:11" x14ac:dyDescent="0.25">
      <c r="A659" t="s">
        <v>114</v>
      </c>
      <c r="B659" s="3">
        <v>46272</v>
      </c>
      <c r="C659" t="s">
        <v>104</v>
      </c>
      <c r="D659">
        <v>3601</v>
      </c>
      <c r="E659" t="s">
        <v>94</v>
      </c>
      <c r="F659" s="1">
        <v>132011712.76000001</v>
      </c>
      <c r="G659" s="1">
        <v>10280007</v>
      </c>
      <c r="H659" s="1">
        <v>103438332.02</v>
      </c>
      <c r="I659" s="1">
        <v>7988361.3899999997</v>
      </c>
      <c r="J659" s="2">
        <v>3669.873</v>
      </c>
      <c r="K659" s="2">
        <v>92</v>
      </c>
    </row>
    <row r="660" spans="1:11" x14ac:dyDescent="0.25">
      <c r="A660" t="s">
        <v>114</v>
      </c>
      <c r="B660" s="3">
        <v>46272</v>
      </c>
      <c r="C660" t="s">
        <v>104</v>
      </c>
      <c r="D660">
        <v>3602</v>
      </c>
      <c r="E660" t="s">
        <v>95</v>
      </c>
      <c r="F660" s="1">
        <v>112394187.14</v>
      </c>
      <c r="G660" s="1">
        <v>4872206.58</v>
      </c>
      <c r="H660" s="1">
        <v>88231672.959999993</v>
      </c>
      <c r="I660" s="1">
        <v>3819693.74</v>
      </c>
      <c r="J660" s="2">
        <v>1592.778</v>
      </c>
      <c r="K660" s="2">
        <v>45</v>
      </c>
    </row>
    <row r="661" spans="1:11" x14ac:dyDescent="0.25">
      <c r="A661" t="s">
        <v>114</v>
      </c>
      <c r="B661" s="3">
        <v>46272</v>
      </c>
      <c r="C661" t="s">
        <v>104</v>
      </c>
      <c r="D661">
        <v>3603</v>
      </c>
      <c r="E661" t="s">
        <v>96</v>
      </c>
      <c r="F661" s="1">
        <v>118858141.02</v>
      </c>
      <c r="G661" s="1">
        <v>9032361.7699999996</v>
      </c>
      <c r="H661" s="1">
        <v>92945008.280000001</v>
      </c>
      <c r="I661" s="1">
        <v>7031752.04</v>
      </c>
      <c r="J661" s="2">
        <v>2690.4189999999999</v>
      </c>
      <c r="K661" s="2">
        <v>68</v>
      </c>
    </row>
    <row r="662" spans="1:11" x14ac:dyDescent="0.25">
      <c r="A662" t="s">
        <v>114</v>
      </c>
      <c r="B662" s="3">
        <v>46272</v>
      </c>
      <c r="C662" t="s">
        <v>104</v>
      </c>
      <c r="D662">
        <v>3604</v>
      </c>
      <c r="E662" t="s">
        <v>97</v>
      </c>
      <c r="F662" s="1">
        <v>68614071.909999996</v>
      </c>
      <c r="G662" s="1">
        <v>7133419.8399999999</v>
      </c>
      <c r="H662" s="1">
        <v>54048269.560000002</v>
      </c>
      <c r="I662" s="1">
        <v>5518770.2199999997</v>
      </c>
      <c r="J662" s="2">
        <v>1840.549</v>
      </c>
      <c r="K662" s="2">
        <v>47</v>
      </c>
    </row>
    <row r="663" spans="1:11" x14ac:dyDescent="0.25">
      <c r="A663" t="s">
        <v>114</v>
      </c>
      <c r="B663" s="3">
        <v>46272</v>
      </c>
      <c r="C663" t="s">
        <v>104</v>
      </c>
      <c r="D663">
        <v>3605</v>
      </c>
      <c r="E663" t="s">
        <v>98</v>
      </c>
      <c r="F663" s="1">
        <v>184428829.22999999</v>
      </c>
      <c r="G663" s="1">
        <v>15166088.08</v>
      </c>
      <c r="H663" s="1">
        <v>145707074.52000001</v>
      </c>
      <c r="I663" s="1">
        <v>11717173.6</v>
      </c>
      <c r="J663" s="2">
        <v>4549.759</v>
      </c>
      <c r="K663" s="2">
        <v>129</v>
      </c>
    </row>
    <row r="664" spans="1:11" x14ac:dyDescent="0.25">
      <c r="A664" t="s">
        <v>114</v>
      </c>
      <c r="B664" s="3">
        <v>46272</v>
      </c>
      <c r="C664" t="s">
        <v>104</v>
      </c>
      <c r="D664">
        <v>3606</v>
      </c>
      <c r="E664" t="s">
        <v>99</v>
      </c>
      <c r="F664" s="1">
        <v>102708210.90000001</v>
      </c>
      <c r="G664" s="1">
        <v>5960748.1200000001</v>
      </c>
      <c r="H664" s="1">
        <v>80932659.989999995</v>
      </c>
      <c r="I664" s="1">
        <v>4635069.71</v>
      </c>
      <c r="J664" s="2">
        <v>1981.501</v>
      </c>
      <c r="K664" s="2">
        <v>53</v>
      </c>
    </row>
    <row r="665" spans="1:11" x14ac:dyDescent="0.25">
      <c r="A665" t="s">
        <v>114</v>
      </c>
      <c r="B665" s="3">
        <v>46272</v>
      </c>
      <c r="C665" t="s">
        <v>104</v>
      </c>
      <c r="D665">
        <v>3608</v>
      </c>
      <c r="E665" t="s">
        <v>100</v>
      </c>
      <c r="F665" s="1">
        <v>118107054.2</v>
      </c>
      <c r="G665" s="1">
        <v>3345436.52</v>
      </c>
      <c r="H665" s="1">
        <v>92412126.150000006</v>
      </c>
      <c r="I665" s="1">
        <v>2613215.19</v>
      </c>
      <c r="J665" s="2">
        <v>1132.0250000000001</v>
      </c>
      <c r="K665" s="2">
        <v>30</v>
      </c>
    </row>
    <row r="666" spans="1:11" x14ac:dyDescent="0.25">
      <c r="A666" t="s">
        <v>114</v>
      </c>
      <c r="B666" s="3">
        <v>46272</v>
      </c>
      <c r="C666" t="s">
        <v>104</v>
      </c>
      <c r="D666">
        <v>3613</v>
      </c>
      <c r="E666" t="s">
        <v>101</v>
      </c>
      <c r="F666" s="1">
        <v>132514270.81</v>
      </c>
      <c r="G666" s="1">
        <v>9462524.8300000001</v>
      </c>
      <c r="H666" s="1">
        <v>104452444.37</v>
      </c>
      <c r="I666" s="1">
        <v>7351318.9500000002</v>
      </c>
      <c r="J666" s="2">
        <v>3356.8130000000001</v>
      </c>
      <c r="K666" s="2">
        <v>87</v>
      </c>
    </row>
    <row r="667" spans="1:11" x14ac:dyDescent="0.25">
      <c r="A667" t="s">
        <v>114</v>
      </c>
      <c r="B667" s="3">
        <v>46272</v>
      </c>
      <c r="C667" t="s">
        <v>104</v>
      </c>
      <c r="D667">
        <v>4001</v>
      </c>
      <c r="E667" t="s">
        <v>102</v>
      </c>
      <c r="F667" s="1">
        <v>21936559.390000001</v>
      </c>
      <c r="G667" s="1">
        <v>22895.599999999999</v>
      </c>
      <c r="H667" s="1">
        <v>17292024.629999999</v>
      </c>
      <c r="I667" s="1">
        <v>18032.07</v>
      </c>
      <c r="J667" s="2">
        <v>7</v>
      </c>
      <c r="K667" s="2">
        <v>1</v>
      </c>
    </row>
    <row r="668" spans="1:11" x14ac:dyDescent="0.25">
      <c r="A668" t="s">
        <v>114</v>
      </c>
      <c r="B668" s="3">
        <v>46273</v>
      </c>
      <c r="C668" t="s">
        <v>106</v>
      </c>
      <c r="D668">
        <v>1002</v>
      </c>
      <c r="E668" t="s">
        <v>11</v>
      </c>
      <c r="F668" s="1">
        <v>46199862.960000001</v>
      </c>
      <c r="G668" s="1">
        <v>5823024.1500000004</v>
      </c>
      <c r="H668" s="1">
        <v>36090538.020000003</v>
      </c>
      <c r="I668" s="1">
        <v>4488758.32</v>
      </c>
      <c r="J668" s="2">
        <v>1076.5</v>
      </c>
      <c r="K668" s="2">
        <v>49</v>
      </c>
    </row>
    <row r="669" spans="1:11" x14ac:dyDescent="0.25">
      <c r="A669" t="s">
        <v>114</v>
      </c>
      <c r="B669" s="3">
        <v>46273</v>
      </c>
      <c r="C669" t="s">
        <v>106</v>
      </c>
      <c r="D669">
        <v>1003</v>
      </c>
      <c r="E669" t="s">
        <v>12</v>
      </c>
      <c r="F669" s="1">
        <v>64523262.270000003</v>
      </c>
      <c r="G669" s="1">
        <v>2456705.4500000002</v>
      </c>
      <c r="H669" s="1">
        <v>51068862.409999996</v>
      </c>
      <c r="I669" s="1">
        <v>1902915.24</v>
      </c>
      <c r="J669" s="2">
        <v>719.60699999999997</v>
      </c>
      <c r="K669" s="2">
        <v>30</v>
      </c>
    </row>
    <row r="670" spans="1:11" x14ac:dyDescent="0.25">
      <c r="A670" t="s">
        <v>114</v>
      </c>
      <c r="B670" s="3">
        <v>46273</v>
      </c>
      <c r="C670" t="s">
        <v>106</v>
      </c>
      <c r="D670">
        <v>1004</v>
      </c>
      <c r="E670" t="s">
        <v>13</v>
      </c>
      <c r="F670" s="1">
        <v>80232393.180000007</v>
      </c>
      <c r="G670" s="1">
        <v>9190942.0600000005</v>
      </c>
      <c r="H670" s="1">
        <v>63041575.210000001</v>
      </c>
      <c r="I670" s="1">
        <v>7161127.5300000003</v>
      </c>
      <c r="J670" s="2">
        <v>1954.6279999999999</v>
      </c>
      <c r="K670" s="2">
        <v>69</v>
      </c>
    </row>
    <row r="671" spans="1:11" x14ac:dyDescent="0.25">
      <c r="A671" t="s">
        <v>114</v>
      </c>
      <c r="B671" s="3">
        <v>46273</v>
      </c>
      <c r="C671" t="s">
        <v>106</v>
      </c>
      <c r="D671">
        <v>1005</v>
      </c>
      <c r="E671" t="s">
        <v>14</v>
      </c>
      <c r="F671" s="1">
        <v>42404168.079999998</v>
      </c>
      <c r="H671" s="1">
        <v>33354097.809999999</v>
      </c>
    </row>
    <row r="672" spans="1:11" x14ac:dyDescent="0.25">
      <c r="A672" t="s">
        <v>114</v>
      </c>
      <c r="B672" s="3">
        <v>46273</v>
      </c>
      <c r="C672" t="s">
        <v>106</v>
      </c>
      <c r="D672">
        <v>1006</v>
      </c>
      <c r="E672" t="s">
        <v>15</v>
      </c>
      <c r="F672" s="1">
        <v>51660902.420000002</v>
      </c>
      <c r="G672" s="1">
        <v>3198060.87</v>
      </c>
      <c r="H672" s="1">
        <v>40817364.079999998</v>
      </c>
      <c r="I672" s="1">
        <v>2482532.7799999998</v>
      </c>
      <c r="J672" s="2">
        <v>1014.228</v>
      </c>
      <c r="K672" s="2">
        <v>29</v>
      </c>
    </row>
    <row r="673" spans="1:11" x14ac:dyDescent="0.25">
      <c r="A673" t="s">
        <v>114</v>
      </c>
      <c r="B673" s="3">
        <v>46273</v>
      </c>
      <c r="C673" t="s">
        <v>106</v>
      </c>
      <c r="D673">
        <v>1007</v>
      </c>
      <c r="E673" t="s">
        <v>16</v>
      </c>
      <c r="F673" s="1">
        <v>86219317.25</v>
      </c>
      <c r="G673" s="1">
        <v>96058.23</v>
      </c>
      <c r="H673" s="1">
        <v>68049652.140000001</v>
      </c>
      <c r="I673" s="1">
        <v>74092.210000000006</v>
      </c>
      <c r="J673" s="2">
        <v>22.582999999999998</v>
      </c>
      <c r="K673" s="2">
        <v>1</v>
      </c>
    </row>
    <row r="674" spans="1:11" x14ac:dyDescent="0.25">
      <c r="A674" t="s">
        <v>114</v>
      </c>
      <c r="B674" s="3">
        <v>46273</v>
      </c>
      <c r="C674" t="s">
        <v>106</v>
      </c>
      <c r="D674">
        <v>1008</v>
      </c>
      <c r="E674" t="s">
        <v>17</v>
      </c>
      <c r="F674" s="1">
        <v>57816599.619999997</v>
      </c>
      <c r="G674" s="1">
        <v>1665520.94</v>
      </c>
      <c r="H674" s="1">
        <v>45437278.659999996</v>
      </c>
      <c r="I674" s="1">
        <v>1288827.95</v>
      </c>
      <c r="J674" s="2">
        <v>338.65499999999997</v>
      </c>
      <c r="K674" s="2">
        <v>15</v>
      </c>
    </row>
    <row r="675" spans="1:11" x14ac:dyDescent="0.25">
      <c r="A675" t="s">
        <v>114</v>
      </c>
      <c r="B675" s="3">
        <v>46273</v>
      </c>
      <c r="C675" t="s">
        <v>106</v>
      </c>
      <c r="D675">
        <v>1010</v>
      </c>
      <c r="E675" t="s">
        <v>18</v>
      </c>
      <c r="F675" s="1">
        <v>45958405.899999999</v>
      </c>
      <c r="G675" s="1">
        <v>728997</v>
      </c>
      <c r="H675" s="1">
        <v>36227882.119999997</v>
      </c>
      <c r="I675" s="1">
        <v>564822.04</v>
      </c>
      <c r="J675" s="2">
        <v>4</v>
      </c>
      <c r="K675" s="2">
        <v>1</v>
      </c>
    </row>
    <row r="676" spans="1:11" x14ac:dyDescent="0.25">
      <c r="A676" t="s">
        <v>114</v>
      </c>
      <c r="B676" s="3">
        <v>46273</v>
      </c>
      <c r="C676" t="s">
        <v>106</v>
      </c>
      <c r="D676">
        <v>1011</v>
      </c>
      <c r="E676" t="s">
        <v>19</v>
      </c>
      <c r="F676" s="1">
        <v>50771413.630000003</v>
      </c>
      <c r="G676" s="1">
        <v>575090.36</v>
      </c>
      <c r="H676" s="1">
        <v>40026650.450000003</v>
      </c>
      <c r="I676" s="1">
        <v>449265.91</v>
      </c>
      <c r="J676" s="2">
        <v>96.933999999999997</v>
      </c>
      <c r="K676" s="2">
        <v>11</v>
      </c>
    </row>
    <row r="677" spans="1:11" x14ac:dyDescent="0.25">
      <c r="A677" t="s">
        <v>114</v>
      </c>
      <c r="B677" s="3">
        <v>46273</v>
      </c>
      <c r="C677" t="s">
        <v>106</v>
      </c>
      <c r="D677">
        <v>1012</v>
      </c>
      <c r="E677" t="s">
        <v>20</v>
      </c>
      <c r="F677" s="1">
        <v>56975561.530000001</v>
      </c>
      <c r="G677" s="1">
        <v>2215543.91</v>
      </c>
      <c r="H677" s="1">
        <v>44677282.969999999</v>
      </c>
      <c r="I677" s="1">
        <v>1724032.51</v>
      </c>
      <c r="J677" s="2">
        <v>283</v>
      </c>
      <c r="K677" s="2">
        <v>9</v>
      </c>
    </row>
    <row r="678" spans="1:11" x14ac:dyDescent="0.25">
      <c r="A678" t="s">
        <v>114</v>
      </c>
      <c r="B678" s="3">
        <v>46273</v>
      </c>
      <c r="C678" t="s">
        <v>106</v>
      </c>
      <c r="D678">
        <v>1013</v>
      </c>
      <c r="E678" t="s">
        <v>21</v>
      </c>
      <c r="F678" s="1">
        <v>46297216.399999999</v>
      </c>
      <c r="H678" s="1">
        <v>36321708.229999997</v>
      </c>
    </row>
    <row r="679" spans="1:11" x14ac:dyDescent="0.25">
      <c r="A679" t="s">
        <v>114</v>
      </c>
      <c r="B679" s="3">
        <v>46273</v>
      </c>
      <c r="C679" t="s">
        <v>106</v>
      </c>
      <c r="D679">
        <v>1014</v>
      </c>
      <c r="E679" t="s">
        <v>22</v>
      </c>
      <c r="F679" s="1">
        <v>31126469.949999999</v>
      </c>
      <c r="G679" s="1">
        <v>2542675.7999999998</v>
      </c>
      <c r="H679" s="1">
        <v>24265406.399999999</v>
      </c>
      <c r="I679" s="1">
        <v>1954347.12</v>
      </c>
      <c r="J679" s="2">
        <v>947.20799999999997</v>
      </c>
      <c r="K679" s="2">
        <v>19</v>
      </c>
    </row>
    <row r="680" spans="1:11" x14ac:dyDescent="0.25">
      <c r="A680" t="s">
        <v>114</v>
      </c>
      <c r="B680" s="3">
        <v>46273</v>
      </c>
      <c r="C680" t="s">
        <v>106</v>
      </c>
      <c r="D680">
        <v>1015</v>
      </c>
      <c r="E680" t="s">
        <v>23</v>
      </c>
      <c r="F680" s="1">
        <v>39068874.219999999</v>
      </c>
      <c r="H680" s="1">
        <v>30653479.550000001</v>
      </c>
    </row>
    <row r="681" spans="1:11" x14ac:dyDescent="0.25">
      <c r="A681" t="s">
        <v>114</v>
      </c>
      <c r="B681" s="3">
        <v>46273</v>
      </c>
      <c r="C681" t="s">
        <v>106</v>
      </c>
      <c r="D681">
        <v>1016</v>
      </c>
      <c r="E681" t="s">
        <v>24</v>
      </c>
      <c r="F681" s="1">
        <v>42446848.659999996</v>
      </c>
      <c r="H681" s="1">
        <v>33229284.920000002</v>
      </c>
    </row>
    <row r="682" spans="1:11" x14ac:dyDescent="0.25">
      <c r="A682" t="s">
        <v>114</v>
      </c>
      <c r="B682" s="3">
        <v>46273</v>
      </c>
      <c r="C682" t="s">
        <v>106</v>
      </c>
      <c r="D682">
        <v>1017</v>
      </c>
      <c r="E682" t="s">
        <v>25</v>
      </c>
      <c r="F682" s="1">
        <v>34438230.18</v>
      </c>
      <c r="G682" s="1">
        <v>679999.19</v>
      </c>
      <c r="H682" s="1">
        <v>27070310.98</v>
      </c>
      <c r="I682" s="1">
        <v>526858.89</v>
      </c>
      <c r="J682" s="2">
        <v>1</v>
      </c>
      <c r="K682" s="2">
        <v>1</v>
      </c>
    </row>
    <row r="683" spans="1:11" x14ac:dyDescent="0.25">
      <c r="A683" t="s">
        <v>114</v>
      </c>
      <c r="B683" s="3">
        <v>46273</v>
      </c>
      <c r="C683" t="s">
        <v>106</v>
      </c>
      <c r="D683">
        <v>1018</v>
      </c>
      <c r="E683" t="s">
        <v>26</v>
      </c>
      <c r="F683" s="1">
        <v>24345554.059999999</v>
      </c>
      <c r="H683" s="1">
        <v>19143816.02</v>
      </c>
    </row>
    <row r="684" spans="1:11" x14ac:dyDescent="0.25">
      <c r="A684" t="s">
        <v>114</v>
      </c>
      <c r="B684" s="3">
        <v>46273</v>
      </c>
      <c r="C684" t="s">
        <v>106</v>
      </c>
      <c r="D684">
        <v>1020</v>
      </c>
      <c r="E684" t="s">
        <v>27</v>
      </c>
      <c r="F684" s="1">
        <v>53863614.539999999</v>
      </c>
      <c r="G684" s="1">
        <v>5456268.04</v>
      </c>
      <c r="H684" s="1">
        <v>42820951.799999997</v>
      </c>
      <c r="I684" s="1">
        <v>4222274.46</v>
      </c>
      <c r="J684" s="2">
        <v>1507.019</v>
      </c>
      <c r="K684" s="2">
        <v>42</v>
      </c>
    </row>
    <row r="685" spans="1:11" x14ac:dyDescent="0.25">
      <c r="A685" t="s">
        <v>114</v>
      </c>
      <c r="B685" s="3">
        <v>46273</v>
      </c>
      <c r="C685" t="s">
        <v>106</v>
      </c>
      <c r="D685">
        <v>1021</v>
      </c>
      <c r="E685" t="s">
        <v>28</v>
      </c>
      <c r="F685" s="1">
        <v>67446017.120000005</v>
      </c>
      <c r="H685" s="1">
        <v>52742555.549999997</v>
      </c>
    </row>
    <row r="686" spans="1:11" x14ac:dyDescent="0.25">
      <c r="A686" t="s">
        <v>114</v>
      </c>
      <c r="B686" s="3">
        <v>46273</v>
      </c>
      <c r="C686" t="s">
        <v>106</v>
      </c>
      <c r="D686">
        <v>1022</v>
      </c>
      <c r="E686" t="s">
        <v>29</v>
      </c>
      <c r="F686" s="1">
        <v>66603504.710000001</v>
      </c>
      <c r="G686" s="1">
        <v>288864.86</v>
      </c>
      <c r="H686" s="1">
        <v>52602084.859999999</v>
      </c>
      <c r="I686" s="1">
        <v>220233</v>
      </c>
      <c r="J686" s="2">
        <v>74.828000000000003</v>
      </c>
      <c r="K686" s="2">
        <v>3</v>
      </c>
    </row>
    <row r="687" spans="1:11" x14ac:dyDescent="0.25">
      <c r="A687" t="s">
        <v>114</v>
      </c>
      <c r="B687" s="3">
        <v>46273</v>
      </c>
      <c r="C687" t="s">
        <v>106</v>
      </c>
      <c r="D687">
        <v>1023</v>
      </c>
      <c r="E687" t="s">
        <v>30</v>
      </c>
      <c r="F687" s="1">
        <v>42248492.759999998</v>
      </c>
      <c r="G687" s="1">
        <v>125181.8</v>
      </c>
      <c r="H687" s="1">
        <v>33143360.48</v>
      </c>
      <c r="I687" s="1">
        <v>93408.78</v>
      </c>
      <c r="J687" s="2">
        <v>46</v>
      </c>
      <c r="K687" s="2">
        <v>1</v>
      </c>
    </row>
    <row r="688" spans="1:11" x14ac:dyDescent="0.25">
      <c r="A688" t="s">
        <v>114</v>
      </c>
      <c r="B688" s="3">
        <v>46273</v>
      </c>
      <c r="C688" t="s">
        <v>106</v>
      </c>
      <c r="D688">
        <v>1024</v>
      </c>
      <c r="E688" t="s">
        <v>31</v>
      </c>
      <c r="F688" s="1">
        <v>78331064.359999999</v>
      </c>
      <c r="G688" s="1">
        <v>3122982.48</v>
      </c>
      <c r="H688" s="1">
        <v>61459568.149999999</v>
      </c>
      <c r="I688" s="1">
        <v>2456608.4300000002</v>
      </c>
      <c r="J688" s="2">
        <v>576.673</v>
      </c>
      <c r="K688" s="2">
        <v>30</v>
      </c>
    </row>
    <row r="689" spans="1:11" x14ac:dyDescent="0.25">
      <c r="A689" t="s">
        <v>114</v>
      </c>
      <c r="B689" s="3">
        <v>46273</v>
      </c>
      <c r="C689" t="s">
        <v>106</v>
      </c>
      <c r="D689">
        <v>1026</v>
      </c>
      <c r="E689" t="s">
        <v>32</v>
      </c>
      <c r="F689" s="1">
        <v>40289551.770000003</v>
      </c>
      <c r="G689" s="1">
        <v>650204.85</v>
      </c>
      <c r="H689" s="1">
        <v>31817865.190000001</v>
      </c>
      <c r="I689" s="1">
        <v>488278.57</v>
      </c>
      <c r="J689" s="2">
        <v>47</v>
      </c>
      <c r="K689" s="2">
        <v>2</v>
      </c>
    </row>
    <row r="690" spans="1:11" x14ac:dyDescent="0.25">
      <c r="A690" t="s">
        <v>114</v>
      </c>
      <c r="B690" s="3">
        <v>46273</v>
      </c>
      <c r="C690" t="s">
        <v>106</v>
      </c>
      <c r="D690">
        <v>1027</v>
      </c>
      <c r="E690" t="s">
        <v>33</v>
      </c>
      <c r="F690" s="1">
        <v>10660476.75</v>
      </c>
      <c r="H690" s="1">
        <v>8429679.8800000008</v>
      </c>
    </row>
    <row r="691" spans="1:11" x14ac:dyDescent="0.25">
      <c r="A691" t="s">
        <v>114</v>
      </c>
      <c r="B691" s="3">
        <v>46273</v>
      </c>
      <c r="C691" t="s">
        <v>106</v>
      </c>
      <c r="D691">
        <v>1028</v>
      </c>
      <c r="E691" t="s">
        <v>34</v>
      </c>
      <c r="F691" s="1">
        <v>28622501.219999999</v>
      </c>
      <c r="H691" s="1">
        <v>22510178.66</v>
      </c>
    </row>
    <row r="692" spans="1:11" x14ac:dyDescent="0.25">
      <c r="A692" t="s">
        <v>114</v>
      </c>
      <c r="B692" s="3">
        <v>46273</v>
      </c>
      <c r="C692" t="s">
        <v>106</v>
      </c>
      <c r="D692">
        <v>1029</v>
      </c>
      <c r="E692" t="s">
        <v>35</v>
      </c>
      <c r="F692" s="1">
        <v>26061297.329999998</v>
      </c>
      <c r="H692" s="1">
        <v>20545338.949999999</v>
      </c>
    </row>
    <row r="693" spans="1:11" x14ac:dyDescent="0.25">
      <c r="A693" t="s">
        <v>114</v>
      </c>
      <c r="B693" s="3">
        <v>46273</v>
      </c>
      <c r="C693" t="s">
        <v>106</v>
      </c>
      <c r="D693">
        <v>1030</v>
      </c>
      <c r="E693" t="s">
        <v>36</v>
      </c>
      <c r="F693" s="1">
        <v>12872560.68</v>
      </c>
      <c r="H693" s="1">
        <v>10102576.960000001</v>
      </c>
    </row>
    <row r="694" spans="1:11" x14ac:dyDescent="0.25">
      <c r="A694" t="s">
        <v>114</v>
      </c>
      <c r="B694" s="3">
        <v>46273</v>
      </c>
      <c r="C694" t="s">
        <v>106</v>
      </c>
      <c r="D694">
        <v>1031</v>
      </c>
      <c r="E694" t="s">
        <v>37</v>
      </c>
      <c r="F694" s="1">
        <v>54206739.289999999</v>
      </c>
      <c r="G694" s="1">
        <v>539302.93000000005</v>
      </c>
      <c r="H694" s="1">
        <v>43009890.600000001</v>
      </c>
      <c r="I694" s="1">
        <v>420113.36</v>
      </c>
      <c r="J694" s="2">
        <v>184.51400000000001</v>
      </c>
      <c r="K694" s="2">
        <v>9</v>
      </c>
    </row>
    <row r="695" spans="1:11" x14ac:dyDescent="0.25">
      <c r="A695" t="s">
        <v>114</v>
      </c>
      <c r="B695" s="3">
        <v>46273</v>
      </c>
      <c r="C695" t="s">
        <v>106</v>
      </c>
      <c r="D695">
        <v>1032</v>
      </c>
      <c r="E695" t="s">
        <v>38</v>
      </c>
      <c r="F695" s="1">
        <v>43703271.829999998</v>
      </c>
      <c r="H695" s="1">
        <v>34314680</v>
      </c>
    </row>
    <row r="696" spans="1:11" x14ac:dyDescent="0.25">
      <c r="A696" t="s">
        <v>114</v>
      </c>
      <c r="B696" s="3">
        <v>46273</v>
      </c>
      <c r="C696" t="s">
        <v>106</v>
      </c>
      <c r="D696">
        <v>1033</v>
      </c>
      <c r="E696" t="s">
        <v>39</v>
      </c>
      <c r="F696" s="1">
        <v>34807854</v>
      </c>
      <c r="G696" s="1">
        <v>33221.15</v>
      </c>
      <c r="H696" s="1">
        <v>27416334.620000001</v>
      </c>
      <c r="I696" s="1">
        <v>26820.17</v>
      </c>
      <c r="J696" s="2">
        <v>11.173999999999999</v>
      </c>
      <c r="K696" s="2">
        <v>1</v>
      </c>
    </row>
    <row r="697" spans="1:11" x14ac:dyDescent="0.25">
      <c r="A697" t="s">
        <v>114</v>
      </c>
      <c r="B697" s="3">
        <v>46273</v>
      </c>
      <c r="C697" t="s">
        <v>106</v>
      </c>
      <c r="D697">
        <v>1035</v>
      </c>
      <c r="E697" t="s">
        <v>40</v>
      </c>
      <c r="F697" s="1">
        <v>23780274.289999999</v>
      </c>
      <c r="G697" s="1">
        <v>1071709.3500000001</v>
      </c>
      <c r="H697" s="1">
        <v>18677811.010000002</v>
      </c>
      <c r="I697" s="1">
        <v>838178.46</v>
      </c>
      <c r="J697" s="2">
        <v>316.09699999999998</v>
      </c>
      <c r="K697" s="2">
        <v>13</v>
      </c>
    </row>
    <row r="698" spans="1:11" x14ac:dyDescent="0.25">
      <c r="A698" t="s">
        <v>114</v>
      </c>
      <c r="B698" s="3">
        <v>46273</v>
      </c>
      <c r="C698" t="s">
        <v>106</v>
      </c>
      <c r="D698">
        <v>1036</v>
      </c>
      <c r="E698" t="s">
        <v>41</v>
      </c>
      <c r="F698" s="1">
        <v>12485585.810000001</v>
      </c>
      <c r="H698" s="1">
        <v>9809689.3499999996</v>
      </c>
    </row>
    <row r="699" spans="1:11" x14ac:dyDescent="0.25">
      <c r="A699" t="s">
        <v>114</v>
      </c>
      <c r="B699" s="3">
        <v>46273</v>
      </c>
      <c r="C699" t="s">
        <v>106</v>
      </c>
      <c r="D699">
        <v>1038</v>
      </c>
      <c r="E699" t="s">
        <v>42</v>
      </c>
      <c r="F699" s="1">
        <v>68026528.030000001</v>
      </c>
      <c r="G699" s="1">
        <v>1586891.44</v>
      </c>
      <c r="H699" s="1">
        <v>53383909.579999998</v>
      </c>
      <c r="I699" s="1">
        <v>1251950.31</v>
      </c>
      <c r="J699" s="2">
        <v>482.43099999999998</v>
      </c>
      <c r="K699" s="2">
        <v>18</v>
      </c>
    </row>
    <row r="700" spans="1:11" x14ac:dyDescent="0.25">
      <c r="A700" t="s">
        <v>114</v>
      </c>
      <c r="B700" s="3">
        <v>46273</v>
      </c>
      <c r="C700" t="s">
        <v>106</v>
      </c>
      <c r="D700">
        <v>1039</v>
      </c>
      <c r="E700" t="s">
        <v>43</v>
      </c>
      <c r="F700" s="1">
        <v>58206163.630000003</v>
      </c>
      <c r="G700" s="1">
        <v>649999</v>
      </c>
      <c r="H700" s="1">
        <v>45497281.990000002</v>
      </c>
      <c r="I700" s="1">
        <v>503614.93</v>
      </c>
      <c r="J700" s="2">
        <v>1</v>
      </c>
      <c r="K700" s="2">
        <v>1</v>
      </c>
    </row>
    <row r="701" spans="1:11" x14ac:dyDescent="0.25">
      <c r="A701" t="s">
        <v>114</v>
      </c>
      <c r="B701" s="3">
        <v>46273</v>
      </c>
      <c r="C701" t="s">
        <v>106</v>
      </c>
      <c r="D701">
        <v>1041</v>
      </c>
      <c r="E701" t="s">
        <v>116</v>
      </c>
      <c r="F701" s="1">
        <v>49.98</v>
      </c>
      <c r="H701" s="1">
        <v>42.4</v>
      </c>
    </row>
    <row r="702" spans="1:11" x14ac:dyDescent="0.25">
      <c r="A702" t="s">
        <v>114</v>
      </c>
      <c r="B702" s="3">
        <v>46273</v>
      </c>
      <c r="C702" t="s">
        <v>106</v>
      </c>
      <c r="D702">
        <v>1042</v>
      </c>
      <c r="E702" t="s">
        <v>44</v>
      </c>
      <c r="F702" s="1">
        <v>38640759.369999997</v>
      </c>
      <c r="G702" s="1">
        <v>39996</v>
      </c>
      <c r="H702" s="1">
        <v>30413630.809999999</v>
      </c>
      <c r="I702" s="1">
        <v>30988.639999999999</v>
      </c>
      <c r="J702" s="2">
        <v>4</v>
      </c>
      <c r="K702" s="2">
        <v>1</v>
      </c>
    </row>
    <row r="703" spans="1:11" x14ac:dyDescent="0.25">
      <c r="A703" t="s">
        <v>114</v>
      </c>
      <c r="B703" s="3">
        <v>46273</v>
      </c>
      <c r="C703" t="s">
        <v>106</v>
      </c>
      <c r="D703">
        <v>1043</v>
      </c>
      <c r="E703" t="s">
        <v>45</v>
      </c>
      <c r="F703" s="1">
        <v>28508293.149999999</v>
      </c>
      <c r="G703" s="1">
        <v>1775910.4</v>
      </c>
      <c r="H703" s="1">
        <v>22357455.100000001</v>
      </c>
      <c r="I703" s="1">
        <v>1375963.64</v>
      </c>
      <c r="J703" s="2">
        <v>2</v>
      </c>
      <c r="K703" s="2">
        <v>3</v>
      </c>
    </row>
    <row r="704" spans="1:11" x14ac:dyDescent="0.25">
      <c r="A704" t="s">
        <v>114</v>
      </c>
      <c r="B704" s="3">
        <v>46273</v>
      </c>
      <c r="C704" t="s">
        <v>106</v>
      </c>
      <c r="D704">
        <v>1044</v>
      </c>
      <c r="E704" t="s">
        <v>46</v>
      </c>
      <c r="F704" s="1">
        <v>12679006.960000001</v>
      </c>
      <c r="H704" s="1">
        <v>9945910.2699999996</v>
      </c>
    </row>
    <row r="705" spans="1:11" x14ac:dyDescent="0.25">
      <c r="A705" t="s">
        <v>114</v>
      </c>
      <c r="B705" s="3">
        <v>46273</v>
      </c>
      <c r="C705" t="s">
        <v>106</v>
      </c>
      <c r="D705">
        <v>1045</v>
      </c>
      <c r="E705" t="s">
        <v>47</v>
      </c>
      <c r="F705" s="1">
        <v>10752020.140000001</v>
      </c>
      <c r="H705" s="1">
        <v>8472211.3499999996</v>
      </c>
    </row>
    <row r="706" spans="1:11" x14ac:dyDescent="0.25">
      <c r="A706" t="s">
        <v>114</v>
      </c>
      <c r="B706" s="3">
        <v>46273</v>
      </c>
      <c r="C706" t="s">
        <v>106</v>
      </c>
      <c r="D706">
        <v>1046</v>
      </c>
      <c r="E706" t="s">
        <v>48</v>
      </c>
      <c r="F706" s="1">
        <v>19199290.149999999</v>
      </c>
      <c r="H706" s="1">
        <v>15068170.42</v>
      </c>
    </row>
    <row r="707" spans="1:11" x14ac:dyDescent="0.25">
      <c r="A707" t="s">
        <v>114</v>
      </c>
      <c r="B707" s="3">
        <v>46273</v>
      </c>
      <c r="C707" t="s">
        <v>106</v>
      </c>
      <c r="D707">
        <v>1050</v>
      </c>
      <c r="E707" t="s">
        <v>49</v>
      </c>
      <c r="F707" s="1">
        <v>30735209.670000002</v>
      </c>
      <c r="H707" s="1">
        <v>24041438.059999999</v>
      </c>
    </row>
    <row r="708" spans="1:11" x14ac:dyDescent="0.25">
      <c r="A708" t="s">
        <v>114</v>
      </c>
      <c r="B708" s="3">
        <v>46273</v>
      </c>
      <c r="C708" t="s">
        <v>106</v>
      </c>
      <c r="D708">
        <v>1051</v>
      </c>
      <c r="E708" t="s">
        <v>50</v>
      </c>
      <c r="F708" s="1">
        <v>48822068.719999999</v>
      </c>
      <c r="G708" s="1">
        <v>367382.31</v>
      </c>
      <c r="H708" s="1">
        <v>39107627.719999999</v>
      </c>
      <c r="I708" s="1">
        <v>287412.28999999998</v>
      </c>
      <c r="J708" s="2">
        <v>136.55199999999999</v>
      </c>
      <c r="K708" s="2">
        <v>5</v>
      </c>
    </row>
    <row r="709" spans="1:11" x14ac:dyDescent="0.25">
      <c r="A709" t="s">
        <v>114</v>
      </c>
      <c r="B709" s="3">
        <v>46273</v>
      </c>
      <c r="C709" t="s">
        <v>106</v>
      </c>
      <c r="D709">
        <v>1052</v>
      </c>
      <c r="E709" t="s">
        <v>51</v>
      </c>
      <c r="F709" s="1">
        <v>31407241.66</v>
      </c>
      <c r="H709" s="1">
        <v>24906589.170000002</v>
      </c>
    </row>
    <row r="710" spans="1:11" x14ac:dyDescent="0.25">
      <c r="A710" t="s">
        <v>114</v>
      </c>
      <c r="B710" s="3">
        <v>46273</v>
      </c>
      <c r="C710" t="s">
        <v>106</v>
      </c>
      <c r="D710">
        <v>1053</v>
      </c>
      <c r="E710" t="s">
        <v>52</v>
      </c>
      <c r="F710" s="1">
        <v>41101489.649999999</v>
      </c>
      <c r="G710" s="1">
        <v>275339.40000000002</v>
      </c>
      <c r="H710" s="1">
        <v>32231260.100000001</v>
      </c>
      <c r="I710" s="1">
        <v>218211.93</v>
      </c>
      <c r="J710" s="2">
        <v>59.466000000000001</v>
      </c>
      <c r="K710" s="2">
        <v>1</v>
      </c>
    </row>
    <row r="711" spans="1:11" x14ac:dyDescent="0.25">
      <c r="A711" t="s">
        <v>114</v>
      </c>
      <c r="B711" s="3">
        <v>46273</v>
      </c>
      <c r="C711" t="s">
        <v>106</v>
      </c>
      <c r="D711">
        <v>1054</v>
      </c>
      <c r="E711" t="s">
        <v>53</v>
      </c>
      <c r="F711" s="1">
        <v>34845877.299999997</v>
      </c>
      <c r="G711" s="1">
        <v>966154.46</v>
      </c>
      <c r="H711" s="1">
        <v>27178715.48</v>
      </c>
      <c r="I711" s="1">
        <v>754035.01</v>
      </c>
      <c r="J711" s="2">
        <v>414.19499999999999</v>
      </c>
      <c r="K711" s="2">
        <v>13</v>
      </c>
    </row>
    <row r="712" spans="1:11" x14ac:dyDescent="0.25">
      <c r="A712" t="s">
        <v>114</v>
      </c>
      <c r="B712" s="3">
        <v>46273</v>
      </c>
      <c r="C712" t="s">
        <v>106</v>
      </c>
      <c r="D712">
        <v>1055</v>
      </c>
      <c r="E712" t="s">
        <v>54</v>
      </c>
      <c r="F712" s="1">
        <v>35170496.130000003</v>
      </c>
      <c r="G712" s="1">
        <v>978905.5</v>
      </c>
      <c r="H712" s="1">
        <v>27679171.050000001</v>
      </c>
      <c r="I712" s="1">
        <v>776761.33</v>
      </c>
      <c r="J712" s="2">
        <v>308.32</v>
      </c>
      <c r="K712" s="2">
        <v>13</v>
      </c>
    </row>
    <row r="713" spans="1:11" x14ac:dyDescent="0.25">
      <c r="A713" t="s">
        <v>114</v>
      </c>
      <c r="B713" s="3">
        <v>46273</v>
      </c>
      <c r="C713" t="s">
        <v>106</v>
      </c>
      <c r="D713">
        <v>1056</v>
      </c>
      <c r="E713" t="s">
        <v>55</v>
      </c>
      <c r="F713" s="1">
        <v>24753338.77</v>
      </c>
      <c r="G713" s="1">
        <v>458980.8</v>
      </c>
      <c r="H713" s="1">
        <v>19488785.890000001</v>
      </c>
      <c r="I713" s="1">
        <v>344391.49</v>
      </c>
      <c r="J713" s="2">
        <v>127.566</v>
      </c>
      <c r="K713" s="2">
        <v>5</v>
      </c>
    </row>
    <row r="714" spans="1:11" x14ac:dyDescent="0.25">
      <c r="A714" t="s">
        <v>114</v>
      </c>
      <c r="B714" s="3">
        <v>46273</v>
      </c>
      <c r="C714" t="s">
        <v>106</v>
      </c>
      <c r="D714">
        <v>1057</v>
      </c>
      <c r="E714" t="s">
        <v>56</v>
      </c>
      <c r="F714" s="1">
        <v>79399323.480000004</v>
      </c>
      <c r="G714" s="1">
        <v>6624334.1299999999</v>
      </c>
      <c r="H714" s="1">
        <v>62360085.450000003</v>
      </c>
      <c r="I714" s="1">
        <v>5140855.79</v>
      </c>
      <c r="J714" s="2">
        <v>1926.386</v>
      </c>
      <c r="K714" s="2">
        <v>44</v>
      </c>
    </row>
    <row r="715" spans="1:11" x14ac:dyDescent="0.25">
      <c r="A715" t="s">
        <v>114</v>
      </c>
      <c r="B715" s="3">
        <v>46273</v>
      </c>
      <c r="C715" t="s">
        <v>106</v>
      </c>
      <c r="D715">
        <v>1058</v>
      </c>
      <c r="E715" t="s">
        <v>57</v>
      </c>
      <c r="F715" s="1">
        <v>34745411.590000004</v>
      </c>
      <c r="G715" s="1">
        <v>1353650.27</v>
      </c>
      <c r="H715" s="1">
        <v>26970281.25</v>
      </c>
      <c r="I715" s="1">
        <v>1035254.57</v>
      </c>
      <c r="J715" s="2">
        <v>390.411</v>
      </c>
      <c r="K715" s="2">
        <v>17</v>
      </c>
    </row>
    <row r="716" spans="1:11" x14ac:dyDescent="0.25">
      <c r="A716" t="s">
        <v>114</v>
      </c>
      <c r="B716" s="3">
        <v>46273</v>
      </c>
      <c r="C716" t="s">
        <v>106</v>
      </c>
      <c r="D716">
        <v>1059</v>
      </c>
      <c r="E716" t="s">
        <v>58</v>
      </c>
      <c r="F716" s="1">
        <v>32328849.77</v>
      </c>
      <c r="H716" s="1">
        <v>25330710.510000002</v>
      </c>
    </row>
    <row r="717" spans="1:11" x14ac:dyDescent="0.25">
      <c r="A717" t="s">
        <v>114</v>
      </c>
      <c r="B717" s="3">
        <v>46273</v>
      </c>
      <c r="C717" t="s">
        <v>106</v>
      </c>
      <c r="D717">
        <v>1060</v>
      </c>
      <c r="E717" t="s">
        <v>59</v>
      </c>
      <c r="F717" s="1">
        <v>28749450.890000001</v>
      </c>
      <c r="H717" s="1">
        <v>22854775.609999999</v>
      </c>
    </row>
    <row r="718" spans="1:11" x14ac:dyDescent="0.25">
      <c r="A718" t="s">
        <v>114</v>
      </c>
      <c r="B718" s="3">
        <v>46273</v>
      </c>
      <c r="C718" t="s">
        <v>106</v>
      </c>
      <c r="D718">
        <v>1061</v>
      </c>
      <c r="E718" t="s">
        <v>60</v>
      </c>
      <c r="F718" s="1">
        <v>34996788.32</v>
      </c>
      <c r="G718" s="1">
        <v>310092.68</v>
      </c>
      <c r="H718" s="1">
        <v>27196865.129999999</v>
      </c>
      <c r="I718" s="1">
        <v>233450.23</v>
      </c>
      <c r="J718" s="2">
        <v>117.723</v>
      </c>
      <c r="K718" s="2">
        <v>4</v>
      </c>
    </row>
    <row r="719" spans="1:11" x14ac:dyDescent="0.25">
      <c r="A719" t="s">
        <v>114</v>
      </c>
      <c r="B719" s="3">
        <v>46273</v>
      </c>
      <c r="C719" t="s">
        <v>106</v>
      </c>
      <c r="D719">
        <v>1066</v>
      </c>
      <c r="E719" t="s">
        <v>105</v>
      </c>
      <c r="F719" s="1">
        <v>2165960.9700000002</v>
      </c>
      <c r="H719" s="1">
        <v>1682295</v>
      </c>
    </row>
    <row r="720" spans="1:11" x14ac:dyDescent="0.25">
      <c r="A720" t="s">
        <v>114</v>
      </c>
      <c r="B720" s="3">
        <v>46273</v>
      </c>
      <c r="C720" t="s">
        <v>106</v>
      </c>
      <c r="D720">
        <v>1067</v>
      </c>
      <c r="E720" t="s">
        <v>61</v>
      </c>
      <c r="F720" s="1">
        <v>25524977.82</v>
      </c>
      <c r="G720" s="1">
        <v>251536.9</v>
      </c>
      <c r="H720" s="1">
        <v>20069424.609999999</v>
      </c>
      <c r="I720" s="1">
        <v>194039.2</v>
      </c>
      <c r="J720" s="2">
        <v>89</v>
      </c>
      <c r="K720" s="2">
        <v>3</v>
      </c>
    </row>
    <row r="721" spans="1:11" x14ac:dyDescent="0.25">
      <c r="A721" t="s">
        <v>114</v>
      </c>
      <c r="B721" s="3">
        <v>46273</v>
      </c>
      <c r="C721" t="s">
        <v>106</v>
      </c>
      <c r="D721">
        <v>1068</v>
      </c>
      <c r="E721" t="s">
        <v>62</v>
      </c>
      <c r="F721" s="1">
        <v>54501043.090000004</v>
      </c>
      <c r="H721" s="1">
        <v>42713667.780000001</v>
      </c>
    </row>
    <row r="722" spans="1:11" x14ac:dyDescent="0.25">
      <c r="A722" t="s">
        <v>114</v>
      </c>
      <c r="B722" s="3">
        <v>46273</v>
      </c>
      <c r="C722" t="s">
        <v>106</v>
      </c>
      <c r="D722">
        <v>1074</v>
      </c>
      <c r="E722" t="s">
        <v>63</v>
      </c>
      <c r="F722" s="1">
        <v>15720389.65</v>
      </c>
      <c r="H722" s="1">
        <v>12319485.529999999</v>
      </c>
    </row>
    <row r="723" spans="1:11" x14ac:dyDescent="0.25">
      <c r="A723" t="s">
        <v>114</v>
      </c>
      <c r="B723" s="3">
        <v>46273</v>
      </c>
      <c r="C723" t="s">
        <v>106</v>
      </c>
      <c r="D723">
        <v>1075</v>
      </c>
      <c r="E723" t="s">
        <v>64</v>
      </c>
      <c r="F723" s="1">
        <v>35289041.159999996</v>
      </c>
      <c r="H723" s="1">
        <v>28035988.09</v>
      </c>
    </row>
    <row r="724" spans="1:11" x14ac:dyDescent="0.25">
      <c r="A724" t="s">
        <v>114</v>
      </c>
      <c r="B724" s="3">
        <v>46273</v>
      </c>
      <c r="C724" t="s">
        <v>106</v>
      </c>
      <c r="D724">
        <v>1076</v>
      </c>
      <c r="E724" t="s">
        <v>65</v>
      </c>
      <c r="F724" s="1">
        <v>33447697.57</v>
      </c>
      <c r="H724" s="1">
        <v>26326828.010000002</v>
      </c>
    </row>
    <row r="725" spans="1:11" x14ac:dyDescent="0.25">
      <c r="A725" t="s">
        <v>114</v>
      </c>
      <c r="B725" s="3">
        <v>46273</v>
      </c>
      <c r="C725" t="s">
        <v>106</v>
      </c>
      <c r="D725">
        <v>1077</v>
      </c>
      <c r="E725" t="s">
        <v>66</v>
      </c>
      <c r="F725" s="1">
        <v>37754902.740000002</v>
      </c>
      <c r="G725" s="1">
        <v>275763.3</v>
      </c>
      <c r="H725" s="1">
        <v>29722837.780000001</v>
      </c>
      <c r="I725" s="1">
        <v>210227.83</v>
      </c>
      <c r="J725" s="2">
        <v>116</v>
      </c>
      <c r="K725" s="2">
        <v>1</v>
      </c>
    </row>
    <row r="726" spans="1:11" x14ac:dyDescent="0.25">
      <c r="A726" t="s">
        <v>114</v>
      </c>
      <c r="B726" s="3">
        <v>46273</v>
      </c>
      <c r="C726" t="s">
        <v>106</v>
      </c>
      <c r="D726">
        <v>1078</v>
      </c>
      <c r="E726" t="s">
        <v>67</v>
      </c>
      <c r="F726" s="1">
        <v>31721594.84</v>
      </c>
      <c r="G726" s="1">
        <v>261743.81</v>
      </c>
      <c r="H726" s="1">
        <v>24889518.870000001</v>
      </c>
      <c r="I726" s="1">
        <v>202800.41</v>
      </c>
      <c r="J726" s="2">
        <v>62.274000000000001</v>
      </c>
      <c r="K726" s="2">
        <v>1</v>
      </c>
    </row>
    <row r="727" spans="1:11" x14ac:dyDescent="0.25">
      <c r="A727" t="s">
        <v>114</v>
      </c>
      <c r="B727" s="3">
        <v>46273</v>
      </c>
      <c r="C727" t="s">
        <v>106</v>
      </c>
      <c r="D727">
        <v>1080</v>
      </c>
      <c r="E727" t="s">
        <v>68</v>
      </c>
      <c r="F727" s="1">
        <v>33813609.090000004</v>
      </c>
      <c r="G727" s="1">
        <v>581753.76</v>
      </c>
      <c r="H727" s="1">
        <v>26552139.199999999</v>
      </c>
      <c r="I727" s="1">
        <v>456903.37</v>
      </c>
      <c r="J727" s="2">
        <v>137.059</v>
      </c>
      <c r="K727" s="2">
        <v>7</v>
      </c>
    </row>
    <row r="728" spans="1:11" x14ac:dyDescent="0.25">
      <c r="A728" t="s">
        <v>114</v>
      </c>
      <c r="B728" s="3">
        <v>46273</v>
      </c>
      <c r="C728" t="s">
        <v>106</v>
      </c>
      <c r="D728">
        <v>1081</v>
      </c>
      <c r="E728" t="s">
        <v>69</v>
      </c>
      <c r="F728" s="1">
        <v>30703665.219999999</v>
      </c>
      <c r="H728" s="1">
        <v>24379477.32</v>
      </c>
    </row>
    <row r="729" spans="1:11" x14ac:dyDescent="0.25">
      <c r="A729" t="s">
        <v>114</v>
      </c>
      <c r="B729" s="3">
        <v>46273</v>
      </c>
      <c r="C729" t="s">
        <v>106</v>
      </c>
      <c r="D729">
        <v>1082</v>
      </c>
      <c r="E729" t="s">
        <v>70</v>
      </c>
      <c r="F729" s="1">
        <v>19428234.949999999</v>
      </c>
      <c r="H729" s="1">
        <v>15572547.93</v>
      </c>
    </row>
    <row r="730" spans="1:11" x14ac:dyDescent="0.25">
      <c r="A730" t="s">
        <v>114</v>
      </c>
      <c r="B730" s="3">
        <v>46273</v>
      </c>
      <c r="C730" t="s">
        <v>106</v>
      </c>
      <c r="D730">
        <v>1084</v>
      </c>
      <c r="E730" t="s">
        <v>71</v>
      </c>
      <c r="F730" s="1">
        <v>10954588.92</v>
      </c>
      <c r="H730" s="1">
        <v>8639573.3800000008</v>
      </c>
    </row>
    <row r="731" spans="1:11" x14ac:dyDescent="0.25">
      <c r="A731" t="s">
        <v>114</v>
      </c>
      <c r="B731" s="3">
        <v>46273</v>
      </c>
      <c r="C731" t="s">
        <v>106</v>
      </c>
      <c r="D731">
        <v>1085</v>
      </c>
      <c r="E731" t="s">
        <v>72</v>
      </c>
      <c r="F731" s="1">
        <v>20902234.41</v>
      </c>
      <c r="G731" s="1">
        <v>2429998.19</v>
      </c>
      <c r="H731" s="1">
        <v>16420129.65</v>
      </c>
      <c r="I731" s="1">
        <v>1882746.58</v>
      </c>
      <c r="J731" s="2">
        <v>2</v>
      </c>
      <c r="K731" s="2">
        <v>2</v>
      </c>
    </row>
    <row r="732" spans="1:11" x14ac:dyDescent="0.25">
      <c r="A732" t="s">
        <v>114</v>
      </c>
      <c r="B732" s="3">
        <v>46273</v>
      </c>
      <c r="C732" t="s">
        <v>106</v>
      </c>
      <c r="D732">
        <v>1086</v>
      </c>
      <c r="E732" t="s">
        <v>73</v>
      </c>
      <c r="F732" s="1">
        <v>41435911.530000001</v>
      </c>
      <c r="H732" s="1">
        <v>32358200.379999999</v>
      </c>
    </row>
    <row r="733" spans="1:11" x14ac:dyDescent="0.25">
      <c r="A733" t="s">
        <v>114</v>
      </c>
      <c r="B733" s="3">
        <v>46273</v>
      </c>
      <c r="C733" t="s">
        <v>106</v>
      </c>
      <c r="D733">
        <v>1087</v>
      </c>
      <c r="E733" t="s">
        <v>74</v>
      </c>
      <c r="F733" s="1">
        <v>45980715.189999998</v>
      </c>
      <c r="G733" s="1">
        <v>5131805.05</v>
      </c>
      <c r="H733" s="1">
        <v>36156428.469999999</v>
      </c>
      <c r="I733" s="1">
        <v>3998108.99</v>
      </c>
      <c r="J733" s="2">
        <v>1274.623</v>
      </c>
      <c r="K733" s="2">
        <v>38</v>
      </c>
    </row>
    <row r="734" spans="1:11" x14ac:dyDescent="0.25">
      <c r="A734" t="s">
        <v>114</v>
      </c>
      <c r="B734" s="3">
        <v>46273</v>
      </c>
      <c r="C734" t="s">
        <v>106</v>
      </c>
      <c r="D734">
        <v>1088</v>
      </c>
      <c r="E734" t="s">
        <v>75</v>
      </c>
      <c r="F734" s="1">
        <v>38921163.450000003</v>
      </c>
      <c r="G734" s="1">
        <v>387751.9</v>
      </c>
      <c r="H734" s="1">
        <v>31315000.960000001</v>
      </c>
      <c r="I734" s="1">
        <v>296553.62</v>
      </c>
      <c r="J734" s="2">
        <v>-4</v>
      </c>
      <c r="K734" s="2">
        <v>3</v>
      </c>
    </row>
    <row r="735" spans="1:11" x14ac:dyDescent="0.25">
      <c r="A735" t="s">
        <v>114</v>
      </c>
      <c r="B735" s="3">
        <v>46273</v>
      </c>
      <c r="C735" t="s">
        <v>106</v>
      </c>
      <c r="D735">
        <v>1092</v>
      </c>
      <c r="E735" t="s">
        <v>76</v>
      </c>
      <c r="F735" s="1">
        <v>32575930.16</v>
      </c>
      <c r="H735" s="1">
        <v>25508556.989999998</v>
      </c>
    </row>
    <row r="736" spans="1:11" x14ac:dyDescent="0.25">
      <c r="A736" t="s">
        <v>114</v>
      </c>
      <c r="B736" s="3">
        <v>46273</v>
      </c>
      <c r="C736" t="s">
        <v>106</v>
      </c>
      <c r="D736">
        <v>1093</v>
      </c>
      <c r="E736" t="s">
        <v>77</v>
      </c>
      <c r="F736" s="1">
        <v>57548456.619999997</v>
      </c>
      <c r="H736" s="1">
        <v>45218556.520000003</v>
      </c>
    </row>
    <row r="737" spans="1:11" x14ac:dyDescent="0.25">
      <c r="A737" t="s">
        <v>114</v>
      </c>
      <c r="B737" s="3">
        <v>46273</v>
      </c>
      <c r="C737" t="s">
        <v>106</v>
      </c>
      <c r="D737">
        <v>1096</v>
      </c>
      <c r="E737" t="s">
        <v>78</v>
      </c>
      <c r="F737" s="1">
        <v>25355030.609999999</v>
      </c>
      <c r="H737" s="1">
        <v>19914132.390000001</v>
      </c>
    </row>
    <row r="738" spans="1:11" x14ac:dyDescent="0.25">
      <c r="A738" t="s">
        <v>114</v>
      </c>
      <c r="B738" s="3">
        <v>46273</v>
      </c>
      <c r="C738" t="s">
        <v>106</v>
      </c>
      <c r="D738">
        <v>1097</v>
      </c>
      <c r="E738" t="s">
        <v>79</v>
      </c>
      <c r="F738" s="1">
        <v>32826489.66</v>
      </c>
      <c r="H738" s="1">
        <v>25888228.489999998</v>
      </c>
    </row>
    <row r="739" spans="1:11" x14ac:dyDescent="0.25">
      <c r="A739" t="s">
        <v>114</v>
      </c>
      <c r="B739" s="3">
        <v>46273</v>
      </c>
      <c r="C739" t="s">
        <v>106</v>
      </c>
      <c r="D739">
        <v>1098</v>
      </c>
      <c r="E739" t="s">
        <v>80</v>
      </c>
      <c r="F739" s="1">
        <v>19157553.93</v>
      </c>
      <c r="H739" s="1">
        <v>14964475.41</v>
      </c>
    </row>
    <row r="740" spans="1:11" x14ac:dyDescent="0.25">
      <c r="A740" t="s">
        <v>114</v>
      </c>
      <c r="B740" s="3">
        <v>46273</v>
      </c>
      <c r="C740" t="s">
        <v>106</v>
      </c>
      <c r="D740">
        <v>1099</v>
      </c>
      <c r="E740" t="s">
        <v>81</v>
      </c>
      <c r="F740" s="1">
        <v>30859030.289999999</v>
      </c>
      <c r="H740" s="1">
        <v>24901385.600000001</v>
      </c>
    </row>
    <row r="741" spans="1:11" x14ac:dyDescent="0.25">
      <c r="A741" t="s">
        <v>114</v>
      </c>
      <c r="B741" s="3">
        <v>46273</v>
      </c>
      <c r="C741" t="s">
        <v>106</v>
      </c>
      <c r="D741">
        <v>1100</v>
      </c>
      <c r="E741" t="s">
        <v>82</v>
      </c>
      <c r="F741" s="1">
        <v>34953424.079999998</v>
      </c>
      <c r="H741" s="1">
        <v>27506647.129999999</v>
      </c>
    </row>
    <row r="742" spans="1:11" x14ac:dyDescent="0.25">
      <c r="A742" t="s">
        <v>114</v>
      </c>
      <c r="B742" s="3">
        <v>46273</v>
      </c>
      <c r="C742" t="s">
        <v>106</v>
      </c>
      <c r="D742">
        <v>1102</v>
      </c>
      <c r="E742" t="s">
        <v>107</v>
      </c>
      <c r="F742" s="1">
        <v>2126981.09</v>
      </c>
      <c r="H742" s="1">
        <v>1656036.33</v>
      </c>
    </row>
    <row r="743" spans="1:11" x14ac:dyDescent="0.25">
      <c r="A743" t="s">
        <v>114</v>
      </c>
      <c r="B743" s="3">
        <v>46273</v>
      </c>
      <c r="C743" t="s">
        <v>106</v>
      </c>
      <c r="D743">
        <v>1103</v>
      </c>
      <c r="E743" t="s">
        <v>113</v>
      </c>
      <c r="F743" s="1">
        <v>3258113.65</v>
      </c>
      <c r="H743" s="1">
        <v>2523503.6800000002</v>
      </c>
    </row>
    <row r="744" spans="1:11" x14ac:dyDescent="0.25">
      <c r="A744" t="s">
        <v>114</v>
      </c>
      <c r="B744" s="3">
        <v>46273</v>
      </c>
      <c r="C744" t="s">
        <v>106</v>
      </c>
      <c r="D744">
        <v>1106</v>
      </c>
      <c r="E744" t="s">
        <v>83</v>
      </c>
      <c r="F744" s="1">
        <v>24322835.579999998</v>
      </c>
      <c r="H744" s="1">
        <v>19175006.550000001</v>
      </c>
    </row>
    <row r="745" spans="1:11" x14ac:dyDescent="0.25">
      <c r="A745" t="s">
        <v>114</v>
      </c>
      <c r="B745" s="3">
        <v>46273</v>
      </c>
      <c r="C745" t="s">
        <v>106</v>
      </c>
      <c r="D745">
        <v>1108</v>
      </c>
      <c r="E745" t="s">
        <v>84</v>
      </c>
      <c r="F745" s="1">
        <v>51126291.329999998</v>
      </c>
      <c r="G745" s="1">
        <v>517683.43</v>
      </c>
      <c r="H745" s="1">
        <v>40161588.469999999</v>
      </c>
      <c r="I745" s="1">
        <v>398352.32</v>
      </c>
      <c r="J745" s="2">
        <v>145.21299999999999</v>
      </c>
      <c r="K745" s="2">
        <v>8</v>
      </c>
    </row>
    <row r="746" spans="1:11" x14ac:dyDescent="0.25">
      <c r="A746" t="s">
        <v>114</v>
      </c>
      <c r="B746" s="3">
        <v>46273</v>
      </c>
      <c r="C746" t="s">
        <v>106</v>
      </c>
      <c r="D746">
        <v>1109</v>
      </c>
      <c r="E746" t="s">
        <v>108</v>
      </c>
      <c r="F746" s="1">
        <v>3173439.46</v>
      </c>
      <c r="H746" s="1">
        <v>2471252.9500000002</v>
      </c>
    </row>
    <row r="747" spans="1:11" x14ac:dyDescent="0.25">
      <c r="A747" t="s">
        <v>114</v>
      </c>
      <c r="B747" s="3">
        <v>46273</v>
      </c>
      <c r="C747" t="s">
        <v>106</v>
      </c>
      <c r="D747">
        <v>1110</v>
      </c>
      <c r="E747" t="s">
        <v>85</v>
      </c>
      <c r="F747" s="1">
        <v>21166632.59</v>
      </c>
      <c r="H747" s="1">
        <v>16618107.470000001</v>
      </c>
    </row>
    <row r="748" spans="1:11" x14ac:dyDescent="0.25">
      <c r="A748" t="s">
        <v>114</v>
      </c>
      <c r="B748" s="3">
        <v>46273</v>
      </c>
      <c r="C748" t="s">
        <v>106</v>
      </c>
      <c r="D748">
        <v>1111</v>
      </c>
      <c r="E748" t="s">
        <v>86</v>
      </c>
      <c r="F748" s="1">
        <v>24388341.129999999</v>
      </c>
      <c r="H748" s="1">
        <v>19363547.84</v>
      </c>
    </row>
    <row r="749" spans="1:11" x14ac:dyDescent="0.25">
      <c r="A749" t="s">
        <v>114</v>
      </c>
      <c r="B749" s="3">
        <v>46273</v>
      </c>
      <c r="C749" t="s">
        <v>106</v>
      </c>
      <c r="D749">
        <v>1114</v>
      </c>
      <c r="E749" t="s">
        <v>87</v>
      </c>
      <c r="F749" s="1">
        <v>21425494.629999999</v>
      </c>
      <c r="H749" s="1">
        <v>16863940.52</v>
      </c>
    </row>
    <row r="750" spans="1:11" x14ac:dyDescent="0.25">
      <c r="A750" t="s">
        <v>114</v>
      </c>
      <c r="B750" s="3">
        <v>46273</v>
      </c>
      <c r="C750" t="s">
        <v>106</v>
      </c>
      <c r="D750">
        <v>1115</v>
      </c>
      <c r="E750" t="s">
        <v>88</v>
      </c>
      <c r="F750" s="1">
        <v>39995773.210000001</v>
      </c>
      <c r="G750" s="1">
        <v>425646.71</v>
      </c>
      <c r="H750" s="1">
        <v>31470864.539999999</v>
      </c>
      <c r="I750" s="1">
        <v>339358.2</v>
      </c>
      <c r="J750" s="2">
        <v>156.40600000000001</v>
      </c>
      <c r="K750" s="2">
        <v>7</v>
      </c>
    </row>
    <row r="751" spans="1:11" x14ac:dyDescent="0.25">
      <c r="A751" t="s">
        <v>114</v>
      </c>
      <c r="B751" s="3">
        <v>46273</v>
      </c>
      <c r="C751" t="s">
        <v>106</v>
      </c>
      <c r="D751">
        <v>1116</v>
      </c>
      <c r="E751" t="s">
        <v>89</v>
      </c>
      <c r="F751" s="1">
        <v>25054165.93</v>
      </c>
      <c r="H751" s="1">
        <v>19642142.629999999</v>
      </c>
    </row>
    <row r="752" spans="1:11" x14ac:dyDescent="0.25">
      <c r="A752" t="s">
        <v>114</v>
      </c>
      <c r="B752" s="3">
        <v>46273</v>
      </c>
      <c r="C752" t="s">
        <v>106</v>
      </c>
      <c r="D752">
        <v>1119</v>
      </c>
      <c r="E752" t="s">
        <v>90</v>
      </c>
      <c r="F752" s="1">
        <v>22887418.149999999</v>
      </c>
      <c r="H752" s="1">
        <v>17884823.359999999</v>
      </c>
    </row>
    <row r="753" spans="1:11" x14ac:dyDescent="0.25">
      <c r="A753" t="s">
        <v>114</v>
      </c>
      <c r="B753" s="3">
        <v>46273</v>
      </c>
      <c r="C753" t="s">
        <v>106</v>
      </c>
      <c r="D753">
        <v>2997</v>
      </c>
      <c r="E753" t="s">
        <v>91</v>
      </c>
      <c r="F753" s="1">
        <v>132744632.58</v>
      </c>
      <c r="G753" s="1">
        <v>27018688.989999998</v>
      </c>
      <c r="H753" s="1">
        <v>106024600.61</v>
      </c>
      <c r="I753" s="1">
        <v>20933263.199999999</v>
      </c>
      <c r="J753" s="2">
        <v>7025.4070000000002</v>
      </c>
      <c r="K753" s="2">
        <v>209</v>
      </c>
    </row>
    <row r="754" spans="1:11" x14ac:dyDescent="0.25">
      <c r="A754" t="s">
        <v>114</v>
      </c>
      <c r="B754" s="3">
        <v>46273</v>
      </c>
      <c r="C754" t="s">
        <v>106</v>
      </c>
      <c r="D754">
        <v>2998</v>
      </c>
      <c r="E754" t="s">
        <v>92</v>
      </c>
      <c r="F754" s="1">
        <v>74592732.510000005</v>
      </c>
      <c r="G754" s="1">
        <v>7192277.7800000003</v>
      </c>
      <c r="H754" s="1">
        <v>58419301.82</v>
      </c>
      <c r="I754" s="1">
        <v>5609213.5499999998</v>
      </c>
      <c r="J754" s="2">
        <v>2550.0819999999999</v>
      </c>
      <c r="K754" s="2">
        <v>83</v>
      </c>
    </row>
    <row r="755" spans="1:11" x14ac:dyDescent="0.25">
      <c r="A755" t="s">
        <v>114</v>
      </c>
      <c r="B755" s="3">
        <v>46273</v>
      </c>
      <c r="C755" t="s">
        <v>106</v>
      </c>
      <c r="D755">
        <v>2999</v>
      </c>
      <c r="E755" t="s">
        <v>93</v>
      </c>
      <c r="F755" s="1">
        <v>68687113.739999995</v>
      </c>
      <c r="G755" s="1">
        <v>7963385.8300000001</v>
      </c>
      <c r="H755" s="1">
        <v>53803487.770000003</v>
      </c>
      <c r="I755" s="1">
        <v>6139133.5199999996</v>
      </c>
      <c r="J755" s="2">
        <v>2711.297</v>
      </c>
      <c r="K755" s="2">
        <v>74</v>
      </c>
    </row>
    <row r="756" spans="1:11" x14ac:dyDescent="0.25">
      <c r="A756" t="s">
        <v>114</v>
      </c>
      <c r="B756" s="3">
        <v>46273</v>
      </c>
      <c r="C756" t="s">
        <v>106</v>
      </c>
      <c r="D756">
        <v>3601</v>
      </c>
      <c r="E756" t="s">
        <v>94</v>
      </c>
      <c r="F756" s="1">
        <v>93857680.909999996</v>
      </c>
      <c r="G756" s="1">
        <v>10801902.77</v>
      </c>
      <c r="H756" s="1">
        <v>73543792.519999996</v>
      </c>
      <c r="I756" s="1">
        <v>8440669.2699999996</v>
      </c>
      <c r="J756" s="2">
        <v>3004.2020000000002</v>
      </c>
      <c r="K756" s="2">
        <v>92</v>
      </c>
    </row>
    <row r="757" spans="1:11" x14ac:dyDescent="0.25">
      <c r="A757" t="s">
        <v>114</v>
      </c>
      <c r="B757" s="3">
        <v>46273</v>
      </c>
      <c r="C757" t="s">
        <v>106</v>
      </c>
      <c r="D757">
        <v>3602</v>
      </c>
      <c r="E757" t="s">
        <v>95</v>
      </c>
      <c r="F757" s="1">
        <v>64616311.159999996</v>
      </c>
      <c r="G757" s="1">
        <v>4917865.72</v>
      </c>
      <c r="H757" s="1">
        <v>50597782.479999997</v>
      </c>
      <c r="I757" s="1">
        <v>3852801.3</v>
      </c>
      <c r="J757" s="2">
        <v>1692.6369999999999</v>
      </c>
      <c r="K757" s="2">
        <v>56</v>
      </c>
    </row>
    <row r="758" spans="1:11" x14ac:dyDescent="0.25">
      <c r="A758" t="s">
        <v>114</v>
      </c>
      <c r="B758" s="3">
        <v>46273</v>
      </c>
      <c r="C758" t="s">
        <v>106</v>
      </c>
      <c r="D758">
        <v>3603</v>
      </c>
      <c r="E758" t="s">
        <v>96</v>
      </c>
      <c r="F758" s="1">
        <v>67660816.620000005</v>
      </c>
      <c r="G758" s="1">
        <v>8509742.6199999992</v>
      </c>
      <c r="H758" s="1">
        <v>52874803.68</v>
      </c>
      <c r="I758" s="1">
        <v>6608733.9500000002</v>
      </c>
      <c r="J758" s="2">
        <v>2584.5630000000001</v>
      </c>
      <c r="K758" s="2">
        <v>68</v>
      </c>
    </row>
    <row r="759" spans="1:11" x14ac:dyDescent="0.25">
      <c r="A759" t="s">
        <v>114</v>
      </c>
      <c r="B759" s="3">
        <v>46273</v>
      </c>
      <c r="C759" t="s">
        <v>106</v>
      </c>
      <c r="D759">
        <v>3604</v>
      </c>
      <c r="E759" t="s">
        <v>97</v>
      </c>
      <c r="F759" s="1">
        <v>72510818.189999998</v>
      </c>
      <c r="G759" s="1">
        <v>4831170.51</v>
      </c>
      <c r="H759" s="1">
        <v>57031447.130000003</v>
      </c>
      <c r="I759" s="1">
        <v>3787454.38</v>
      </c>
      <c r="J759" s="2">
        <v>1512.585</v>
      </c>
      <c r="K759" s="2">
        <v>38</v>
      </c>
    </row>
    <row r="760" spans="1:11" x14ac:dyDescent="0.25">
      <c r="A760" t="s">
        <v>114</v>
      </c>
      <c r="B760" s="3">
        <v>46273</v>
      </c>
      <c r="C760" t="s">
        <v>106</v>
      </c>
      <c r="D760">
        <v>3605</v>
      </c>
      <c r="E760" t="s">
        <v>98</v>
      </c>
      <c r="F760" s="1">
        <v>140887082.28999999</v>
      </c>
      <c r="G760" s="1">
        <v>13737469.5</v>
      </c>
      <c r="H760" s="1">
        <v>111206793.09</v>
      </c>
      <c r="I760" s="1">
        <v>10583948.119999999</v>
      </c>
      <c r="J760" s="2">
        <v>3912.3719999999998</v>
      </c>
      <c r="K760" s="2">
        <v>136</v>
      </c>
    </row>
    <row r="761" spans="1:11" x14ac:dyDescent="0.25">
      <c r="A761" t="s">
        <v>114</v>
      </c>
      <c r="B761" s="3">
        <v>46273</v>
      </c>
      <c r="C761" t="s">
        <v>106</v>
      </c>
      <c r="D761">
        <v>3606</v>
      </c>
      <c r="E761" t="s">
        <v>99</v>
      </c>
      <c r="F761" s="1">
        <v>76020080.430000007</v>
      </c>
      <c r="G761" s="1">
        <v>3971184.57</v>
      </c>
      <c r="H761" s="1">
        <v>59903826.490000002</v>
      </c>
      <c r="I761" s="1">
        <v>3074030.62</v>
      </c>
      <c r="J761" s="2">
        <v>1171.085</v>
      </c>
      <c r="K761" s="2">
        <v>40</v>
      </c>
    </row>
    <row r="762" spans="1:11" x14ac:dyDescent="0.25">
      <c r="A762" t="s">
        <v>114</v>
      </c>
      <c r="B762" s="3">
        <v>46273</v>
      </c>
      <c r="C762" t="s">
        <v>106</v>
      </c>
      <c r="D762">
        <v>3608</v>
      </c>
      <c r="E762" t="s">
        <v>100</v>
      </c>
      <c r="F762" s="1">
        <v>122261157.51000001</v>
      </c>
      <c r="G762" s="1">
        <v>4908005.7</v>
      </c>
      <c r="H762" s="1">
        <v>95717249.109999999</v>
      </c>
      <c r="I762" s="1">
        <v>3825521.43</v>
      </c>
      <c r="J762" s="2">
        <v>1346.9659999999999</v>
      </c>
      <c r="K762" s="2">
        <v>31</v>
      </c>
    </row>
    <row r="763" spans="1:11" x14ac:dyDescent="0.25">
      <c r="A763" t="s">
        <v>114</v>
      </c>
      <c r="B763" s="3">
        <v>46273</v>
      </c>
      <c r="C763" t="s">
        <v>106</v>
      </c>
      <c r="D763">
        <v>3613</v>
      </c>
      <c r="E763" t="s">
        <v>101</v>
      </c>
      <c r="F763" s="1">
        <v>86445975.950000003</v>
      </c>
      <c r="G763" s="1">
        <v>13689868.279999999</v>
      </c>
      <c r="H763" s="1">
        <v>67923105.959999993</v>
      </c>
      <c r="I763" s="1">
        <v>10677298.43</v>
      </c>
      <c r="J763" s="2">
        <v>3777.9090000000001</v>
      </c>
      <c r="K763" s="2">
        <v>115</v>
      </c>
    </row>
    <row r="764" spans="1:11" x14ac:dyDescent="0.25">
      <c r="A764" t="s">
        <v>114</v>
      </c>
      <c r="B764" s="3">
        <v>46273</v>
      </c>
      <c r="C764" t="s">
        <v>106</v>
      </c>
      <c r="D764">
        <v>4001</v>
      </c>
      <c r="E764" t="s">
        <v>102</v>
      </c>
      <c r="F764" s="1">
        <v>19233797.379999999</v>
      </c>
      <c r="G764" s="1">
        <v>121676.91</v>
      </c>
      <c r="H764" s="1">
        <v>15152089.970000001</v>
      </c>
      <c r="I764" s="1">
        <v>94831.73</v>
      </c>
      <c r="J764" s="2">
        <v>32.494999999999997</v>
      </c>
      <c r="K764" s="2">
        <v>1</v>
      </c>
    </row>
    <row r="765" spans="1:11" x14ac:dyDescent="0.25">
      <c r="A765" t="s">
        <v>114</v>
      </c>
      <c r="B765" s="3">
        <v>46274</v>
      </c>
      <c r="C765" t="s">
        <v>109</v>
      </c>
      <c r="D765">
        <v>1002</v>
      </c>
      <c r="E765" t="s">
        <v>11</v>
      </c>
      <c r="F765">
        <v>42388475.700000003</v>
      </c>
      <c r="G765">
        <v>1821615.9</v>
      </c>
      <c r="H765">
        <v>33067428.719999999</v>
      </c>
      <c r="I765">
        <v>1414935.57</v>
      </c>
      <c r="J765">
        <v>607.14</v>
      </c>
      <c r="K765">
        <v>20</v>
      </c>
    </row>
    <row r="766" spans="1:11" x14ac:dyDescent="0.25">
      <c r="A766" t="s">
        <v>114</v>
      </c>
      <c r="B766" s="3">
        <v>46274</v>
      </c>
      <c r="C766" t="s">
        <v>109</v>
      </c>
      <c r="D766">
        <v>1003</v>
      </c>
      <c r="E766" t="s">
        <v>12</v>
      </c>
      <c r="F766">
        <v>59803964.060000002</v>
      </c>
      <c r="G766">
        <v>1983872.2</v>
      </c>
      <c r="H766">
        <v>47645906.969999999</v>
      </c>
      <c r="I766">
        <v>1548273.34</v>
      </c>
      <c r="J766">
        <v>686.54499999999996</v>
      </c>
      <c r="K766">
        <v>24</v>
      </c>
    </row>
    <row r="767" spans="1:11" x14ac:dyDescent="0.25">
      <c r="A767" t="s">
        <v>114</v>
      </c>
      <c r="B767" s="3">
        <v>46274</v>
      </c>
      <c r="C767" t="s">
        <v>109</v>
      </c>
      <c r="D767">
        <v>1004</v>
      </c>
      <c r="E767" t="s">
        <v>13</v>
      </c>
      <c r="F767">
        <v>61073780.609999999</v>
      </c>
      <c r="G767">
        <v>6310239.9900000002</v>
      </c>
      <c r="H767">
        <v>48094514.75</v>
      </c>
      <c r="I767">
        <v>4894533.1500000004</v>
      </c>
      <c r="J767">
        <v>1741.999</v>
      </c>
      <c r="K767">
        <v>43</v>
      </c>
    </row>
    <row r="768" spans="1:11" x14ac:dyDescent="0.25">
      <c r="A768" t="s">
        <v>114</v>
      </c>
      <c r="B768" s="3">
        <v>46274</v>
      </c>
      <c r="C768" t="s">
        <v>109</v>
      </c>
      <c r="D768">
        <v>1005</v>
      </c>
      <c r="E768" t="s">
        <v>14</v>
      </c>
      <c r="F768">
        <v>53325481.780000001</v>
      </c>
      <c r="H768">
        <v>41917795.810000002</v>
      </c>
    </row>
    <row r="769" spans="1:11" x14ac:dyDescent="0.25">
      <c r="A769" t="s">
        <v>114</v>
      </c>
      <c r="B769" s="3">
        <v>46274</v>
      </c>
      <c r="C769" t="s">
        <v>109</v>
      </c>
      <c r="D769">
        <v>1006</v>
      </c>
      <c r="E769" t="s">
        <v>15</v>
      </c>
      <c r="F769">
        <v>44544704.460000001</v>
      </c>
      <c r="G769">
        <v>713740.65</v>
      </c>
      <c r="H769">
        <v>35378034.25</v>
      </c>
      <c r="I769">
        <v>571603.31999999995</v>
      </c>
      <c r="J769">
        <v>288.952</v>
      </c>
      <c r="K769">
        <v>14</v>
      </c>
    </row>
    <row r="770" spans="1:11" x14ac:dyDescent="0.25">
      <c r="A770" t="s">
        <v>114</v>
      </c>
      <c r="B770" s="3">
        <v>46274</v>
      </c>
      <c r="C770" t="s">
        <v>109</v>
      </c>
      <c r="D770">
        <v>1007</v>
      </c>
      <c r="E770" t="s">
        <v>16</v>
      </c>
      <c r="F770">
        <v>64561949.670000002</v>
      </c>
      <c r="G770">
        <v>1367920.93</v>
      </c>
      <c r="H770">
        <v>50876754.380000003</v>
      </c>
      <c r="I770">
        <v>1042288.75</v>
      </c>
      <c r="J770">
        <v>122.038</v>
      </c>
      <c r="K770">
        <v>6</v>
      </c>
    </row>
    <row r="771" spans="1:11" x14ac:dyDescent="0.25">
      <c r="A771" t="s">
        <v>114</v>
      </c>
      <c r="B771" s="3">
        <v>46274</v>
      </c>
      <c r="C771" t="s">
        <v>109</v>
      </c>
      <c r="D771">
        <v>1008</v>
      </c>
      <c r="E771" t="s">
        <v>17</v>
      </c>
      <c r="F771">
        <v>54526702.450000003</v>
      </c>
      <c r="G771">
        <v>1190205.82</v>
      </c>
      <c r="H771">
        <v>42554932.850000001</v>
      </c>
      <c r="I771">
        <v>933627.77</v>
      </c>
      <c r="J771">
        <v>170.959</v>
      </c>
      <c r="K771">
        <v>12</v>
      </c>
    </row>
    <row r="772" spans="1:11" x14ac:dyDescent="0.25">
      <c r="A772" t="s">
        <v>114</v>
      </c>
      <c r="B772" s="3">
        <v>46274</v>
      </c>
      <c r="C772" t="s">
        <v>109</v>
      </c>
      <c r="D772">
        <v>1010</v>
      </c>
      <c r="E772" t="s">
        <v>18</v>
      </c>
      <c r="F772">
        <v>30304941.879999999</v>
      </c>
      <c r="H772">
        <v>23875113.579999998</v>
      </c>
    </row>
    <row r="773" spans="1:11" x14ac:dyDescent="0.25">
      <c r="A773" t="s">
        <v>114</v>
      </c>
      <c r="B773" s="3">
        <v>46274</v>
      </c>
      <c r="C773" t="s">
        <v>109</v>
      </c>
      <c r="D773">
        <v>1011</v>
      </c>
      <c r="E773" t="s">
        <v>19</v>
      </c>
      <c r="F773">
        <v>38824448.759999998</v>
      </c>
      <c r="G773">
        <v>2677478.46</v>
      </c>
      <c r="H773">
        <v>30589120.59</v>
      </c>
      <c r="I773">
        <v>2077283.16</v>
      </c>
      <c r="J773">
        <v>447.43799999999999</v>
      </c>
      <c r="K773">
        <v>21</v>
      </c>
    </row>
    <row r="774" spans="1:11" x14ac:dyDescent="0.25">
      <c r="A774" t="s">
        <v>114</v>
      </c>
      <c r="B774" s="3">
        <v>46274</v>
      </c>
      <c r="C774" t="s">
        <v>109</v>
      </c>
      <c r="D774">
        <v>1012</v>
      </c>
      <c r="E774" t="s">
        <v>20</v>
      </c>
      <c r="F774">
        <v>48343865.899999999</v>
      </c>
      <c r="H774">
        <v>37835353.600000001</v>
      </c>
    </row>
    <row r="775" spans="1:11" x14ac:dyDescent="0.25">
      <c r="A775" t="s">
        <v>114</v>
      </c>
      <c r="B775" s="3">
        <v>46274</v>
      </c>
      <c r="C775" t="s">
        <v>109</v>
      </c>
      <c r="D775">
        <v>1013</v>
      </c>
      <c r="E775" t="s">
        <v>21</v>
      </c>
      <c r="F775">
        <v>39448606.240000002</v>
      </c>
      <c r="H775">
        <v>30964063.84</v>
      </c>
    </row>
    <row r="776" spans="1:11" x14ac:dyDescent="0.25">
      <c r="A776" t="s">
        <v>114</v>
      </c>
      <c r="B776" s="3">
        <v>46274</v>
      </c>
      <c r="C776" t="s">
        <v>109</v>
      </c>
      <c r="D776">
        <v>1014</v>
      </c>
      <c r="E776" t="s">
        <v>22</v>
      </c>
      <c r="F776">
        <v>25126385.41</v>
      </c>
      <c r="G776">
        <v>256382.36</v>
      </c>
      <c r="H776">
        <v>19655388.359999999</v>
      </c>
      <c r="I776">
        <v>204510.43</v>
      </c>
      <c r="J776">
        <v>62.384</v>
      </c>
      <c r="K776">
        <v>4</v>
      </c>
    </row>
    <row r="777" spans="1:11" x14ac:dyDescent="0.25">
      <c r="A777" t="s">
        <v>114</v>
      </c>
      <c r="B777" s="3">
        <v>46274</v>
      </c>
      <c r="C777" t="s">
        <v>109</v>
      </c>
      <c r="D777">
        <v>1015</v>
      </c>
      <c r="E777" t="s">
        <v>23</v>
      </c>
      <c r="F777">
        <v>39542818.82</v>
      </c>
      <c r="H777">
        <v>30940801.609999999</v>
      </c>
    </row>
    <row r="778" spans="1:11" x14ac:dyDescent="0.25">
      <c r="A778" t="s">
        <v>114</v>
      </c>
      <c r="B778" s="3">
        <v>46274</v>
      </c>
      <c r="C778" t="s">
        <v>109</v>
      </c>
      <c r="D778">
        <v>1016</v>
      </c>
      <c r="E778" t="s">
        <v>24</v>
      </c>
      <c r="F778">
        <v>42012057.590000004</v>
      </c>
      <c r="H778">
        <v>32820141.5</v>
      </c>
    </row>
    <row r="779" spans="1:11" x14ac:dyDescent="0.25">
      <c r="A779" t="s">
        <v>114</v>
      </c>
      <c r="B779" s="3">
        <v>46274</v>
      </c>
      <c r="C779" t="s">
        <v>109</v>
      </c>
      <c r="D779">
        <v>1017</v>
      </c>
      <c r="E779" t="s">
        <v>25</v>
      </c>
      <c r="F779">
        <v>33250156.300000001</v>
      </c>
      <c r="H779">
        <v>26029151.460000001</v>
      </c>
    </row>
    <row r="780" spans="1:11" x14ac:dyDescent="0.25">
      <c r="A780" t="s">
        <v>114</v>
      </c>
      <c r="B780" s="3">
        <v>46274</v>
      </c>
      <c r="C780" t="s">
        <v>109</v>
      </c>
      <c r="D780">
        <v>1018</v>
      </c>
      <c r="E780" t="s">
        <v>26</v>
      </c>
      <c r="F780">
        <v>22763734.699999999</v>
      </c>
      <c r="G780">
        <v>0</v>
      </c>
      <c r="H780">
        <v>17880627.460000001</v>
      </c>
      <c r="I780">
        <v>0</v>
      </c>
      <c r="J780">
        <v>0</v>
      </c>
      <c r="K780">
        <v>8</v>
      </c>
    </row>
    <row r="781" spans="1:11" x14ac:dyDescent="0.25">
      <c r="A781" t="s">
        <v>114</v>
      </c>
      <c r="B781" s="3">
        <v>46274</v>
      </c>
      <c r="C781" t="s">
        <v>109</v>
      </c>
      <c r="D781">
        <v>1020</v>
      </c>
      <c r="E781" t="s">
        <v>27</v>
      </c>
      <c r="F781">
        <v>45142940.030000001</v>
      </c>
      <c r="G781">
        <v>3403797.18</v>
      </c>
      <c r="H781">
        <v>35568901.289999999</v>
      </c>
      <c r="I781">
        <v>2645578.4500000002</v>
      </c>
      <c r="J781">
        <v>788.07799999999997</v>
      </c>
      <c r="K781">
        <v>34</v>
      </c>
    </row>
    <row r="782" spans="1:11" x14ac:dyDescent="0.25">
      <c r="A782" t="s">
        <v>114</v>
      </c>
      <c r="B782" s="3">
        <v>46274</v>
      </c>
      <c r="C782" t="s">
        <v>109</v>
      </c>
      <c r="D782">
        <v>1021</v>
      </c>
      <c r="E782" t="s">
        <v>28</v>
      </c>
      <c r="F782">
        <v>54303173.219999999</v>
      </c>
      <c r="H782">
        <v>42654379.020000003</v>
      </c>
    </row>
    <row r="783" spans="1:11" x14ac:dyDescent="0.25">
      <c r="A783" t="s">
        <v>114</v>
      </c>
      <c r="B783" s="3">
        <v>46274</v>
      </c>
      <c r="C783" t="s">
        <v>109</v>
      </c>
      <c r="D783">
        <v>1022</v>
      </c>
      <c r="E783" t="s">
        <v>29</v>
      </c>
      <c r="F783">
        <v>66666426.109999999</v>
      </c>
      <c r="G783">
        <v>258351.92</v>
      </c>
      <c r="H783">
        <v>52831148.25</v>
      </c>
      <c r="I783">
        <v>197844.29</v>
      </c>
      <c r="J783">
        <v>80.988</v>
      </c>
      <c r="K783">
        <v>4</v>
      </c>
    </row>
    <row r="784" spans="1:11" x14ac:dyDescent="0.25">
      <c r="A784" t="s">
        <v>114</v>
      </c>
      <c r="B784" s="3">
        <v>46274</v>
      </c>
      <c r="C784" t="s">
        <v>109</v>
      </c>
      <c r="D784">
        <v>1023</v>
      </c>
      <c r="E784" t="s">
        <v>30</v>
      </c>
      <c r="F784">
        <v>36422937.950000003</v>
      </c>
      <c r="G784">
        <v>108909.45</v>
      </c>
      <c r="H784">
        <v>28588612.07</v>
      </c>
      <c r="I784">
        <v>85239.29</v>
      </c>
      <c r="J784">
        <v>37.923000000000002</v>
      </c>
      <c r="K784">
        <v>4</v>
      </c>
    </row>
    <row r="785" spans="1:11" x14ac:dyDescent="0.25">
      <c r="A785" t="s">
        <v>114</v>
      </c>
      <c r="B785" s="3">
        <v>46274</v>
      </c>
      <c r="C785" t="s">
        <v>109</v>
      </c>
      <c r="D785">
        <v>1024</v>
      </c>
      <c r="E785" t="s">
        <v>31</v>
      </c>
      <c r="F785">
        <v>58921715.68</v>
      </c>
      <c r="G785">
        <v>2754778.72</v>
      </c>
      <c r="H785">
        <v>46152535.200000003</v>
      </c>
      <c r="I785">
        <v>2151202.13</v>
      </c>
      <c r="J785">
        <v>1014.349</v>
      </c>
      <c r="K785">
        <v>35</v>
      </c>
    </row>
    <row r="786" spans="1:11" x14ac:dyDescent="0.25">
      <c r="A786" t="s">
        <v>114</v>
      </c>
      <c r="B786" s="3">
        <v>46274</v>
      </c>
      <c r="C786" t="s">
        <v>109</v>
      </c>
      <c r="D786">
        <v>1026</v>
      </c>
      <c r="E786" t="s">
        <v>32</v>
      </c>
      <c r="F786">
        <v>37540805.509999998</v>
      </c>
      <c r="G786">
        <v>119999.75</v>
      </c>
      <c r="H786">
        <v>29721883.359999999</v>
      </c>
      <c r="I786">
        <v>95459.09</v>
      </c>
      <c r="J786">
        <v>29</v>
      </c>
      <c r="K786">
        <v>2</v>
      </c>
    </row>
    <row r="787" spans="1:11" x14ac:dyDescent="0.25">
      <c r="A787" t="s">
        <v>114</v>
      </c>
      <c r="B787" s="3">
        <v>46274</v>
      </c>
      <c r="C787" t="s">
        <v>109</v>
      </c>
      <c r="D787">
        <v>1027</v>
      </c>
      <c r="E787" t="s">
        <v>33</v>
      </c>
      <c r="F787">
        <v>12103336.810000001</v>
      </c>
      <c r="H787">
        <v>9568797.8599999994</v>
      </c>
    </row>
    <row r="788" spans="1:11" x14ac:dyDescent="0.25">
      <c r="A788" t="s">
        <v>114</v>
      </c>
      <c r="B788" s="3">
        <v>46274</v>
      </c>
      <c r="C788" t="s">
        <v>109</v>
      </c>
      <c r="D788">
        <v>1028</v>
      </c>
      <c r="E788" t="s">
        <v>34</v>
      </c>
      <c r="F788">
        <v>29166465.989999998</v>
      </c>
      <c r="H788">
        <v>22873170.899999999</v>
      </c>
    </row>
    <row r="789" spans="1:11" x14ac:dyDescent="0.25">
      <c r="A789" t="s">
        <v>114</v>
      </c>
      <c r="B789" s="3">
        <v>46274</v>
      </c>
      <c r="C789" t="s">
        <v>109</v>
      </c>
      <c r="D789">
        <v>1029</v>
      </c>
      <c r="E789" t="s">
        <v>35</v>
      </c>
      <c r="F789">
        <v>24094531.93</v>
      </c>
      <c r="G789">
        <v>1749999</v>
      </c>
      <c r="H789">
        <v>18895415.879999999</v>
      </c>
      <c r="I789">
        <v>1355887.69</v>
      </c>
      <c r="J789">
        <v>1</v>
      </c>
      <c r="K789">
        <v>1</v>
      </c>
    </row>
    <row r="790" spans="1:11" x14ac:dyDescent="0.25">
      <c r="A790" t="s">
        <v>114</v>
      </c>
      <c r="B790" s="3">
        <v>46274</v>
      </c>
      <c r="C790" t="s">
        <v>109</v>
      </c>
      <c r="D790">
        <v>1030</v>
      </c>
      <c r="E790" t="s">
        <v>36</v>
      </c>
      <c r="F790">
        <v>13145911.310000001</v>
      </c>
      <c r="H790">
        <v>10283955.800000001</v>
      </c>
    </row>
    <row r="791" spans="1:11" x14ac:dyDescent="0.25">
      <c r="A791" t="s">
        <v>114</v>
      </c>
      <c r="B791" s="3">
        <v>46274</v>
      </c>
      <c r="C791" t="s">
        <v>109</v>
      </c>
      <c r="D791">
        <v>1031</v>
      </c>
      <c r="E791" t="s">
        <v>37</v>
      </c>
      <c r="F791">
        <v>45848455.170000002</v>
      </c>
      <c r="G791">
        <v>4378839.6100000003</v>
      </c>
      <c r="H791">
        <v>35904498.079999998</v>
      </c>
      <c r="I791">
        <v>3366858.45</v>
      </c>
      <c r="J791">
        <v>212.45599999999999</v>
      </c>
      <c r="K791">
        <v>10</v>
      </c>
    </row>
    <row r="792" spans="1:11" x14ac:dyDescent="0.25">
      <c r="A792" t="s">
        <v>114</v>
      </c>
      <c r="B792" s="3">
        <v>46274</v>
      </c>
      <c r="C792" t="s">
        <v>109</v>
      </c>
      <c r="D792">
        <v>1032</v>
      </c>
      <c r="E792" t="s">
        <v>38</v>
      </c>
      <c r="F792">
        <v>31660117.329999998</v>
      </c>
      <c r="H792">
        <v>24803406.149999999</v>
      </c>
    </row>
    <row r="793" spans="1:11" x14ac:dyDescent="0.25">
      <c r="A793" t="s">
        <v>114</v>
      </c>
      <c r="B793" s="3">
        <v>46274</v>
      </c>
      <c r="C793" t="s">
        <v>109</v>
      </c>
      <c r="D793">
        <v>1033</v>
      </c>
      <c r="E793" t="s">
        <v>39</v>
      </c>
      <c r="F793">
        <v>32031657.600000001</v>
      </c>
      <c r="G793">
        <v>35156.300000000003</v>
      </c>
      <c r="H793">
        <v>25299033.550000001</v>
      </c>
      <c r="I793">
        <v>27240.78</v>
      </c>
      <c r="J793">
        <v>8.2119999999999997</v>
      </c>
      <c r="K793">
        <v>1</v>
      </c>
    </row>
    <row r="794" spans="1:11" x14ac:dyDescent="0.25">
      <c r="A794" t="s">
        <v>114</v>
      </c>
      <c r="B794" s="3">
        <v>46274</v>
      </c>
      <c r="C794" t="s">
        <v>109</v>
      </c>
      <c r="D794">
        <v>1035</v>
      </c>
      <c r="E794" t="s">
        <v>40</v>
      </c>
      <c r="F794">
        <v>23764994.399999999</v>
      </c>
      <c r="G794">
        <v>915218.13</v>
      </c>
      <c r="H794">
        <v>18636070.050000001</v>
      </c>
      <c r="I794">
        <v>704654.6</v>
      </c>
      <c r="J794">
        <v>271.34300000000002</v>
      </c>
      <c r="K794">
        <v>9</v>
      </c>
    </row>
    <row r="795" spans="1:11" x14ac:dyDescent="0.25">
      <c r="A795" t="s">
        <v>114</v>
      </c>
      <c r="B795" s="3">
        <v>46274</v>
      </c>
      <c r="C795" t="s">
        <v>109</v>
      </c>
      <c r="D795">
        <v>1036</v>
      </c>
      <c r="E795" t="s">
        <v>41</v>
      </c>
      <c r="F795">
        <v>11234305.52</v>
      </c>
      <c r="H795">
        <v>8850866.4600000009</v>
      </c>
    </row>
    <row r="796" spans="1:11" x14ac:dyDescent="0.25">
      <c r="A796" t="s">
        <v>114</v>
      </c>
      <c r="B796" s="3">
        <v>46274</v>
      </c>
      <c r="C796" t="s">
        <v>109</v>
      </c>
      <c r="D796">
        <v>1038</v>
      </c>
      <c r="E796" t="s">
        <v>42</v>
      </c>
      <c r="F796">
        <v>64438683.719999999</v>
      </c>
      <c r="G796">
        <v>743240.51</v>
      </c>
      <c r="H796">
        <v>50500602.520000003</v>
      </c>
      <c r="I796">
        <v>583214.31000000006</v>
      </c>
      <c r="J796">
        <v>284.096</v>
      </c>
      <c r="K796">
        <v>12</v>
      </c>
    </row>
    <row r="797" spans="1:11" x14ac:dyDescent="0.25">
      <c r="A797" t="s">
        <v>114</v>
      </c>
      <c r="B797" s="3">
        <v>46274</v>
      </c>
      <c r="C797" t="s">
        <v>109</v>
      </c>
      <c r="D797">
        <v>1039</v>
      </c>
      <c r="E797" t="s">
        <v>43</v>
      </c>
      <c r="F797">
        <v>46828910.939999998</v>
      </c>
      <c r="H797">
        <v>36679414.509999998</v>
      </c>
    </row>
    <row r="798" spans="1:11" x14ac:dyDescent="0.25">
      <c r="A798" t="s">
        <v>114</v>
      </c>
      <c r="B798" s="3">
        <v>46274</v>
      </c>
      <c r="C798" t="s">
        <v>109</v>
      </c>
      <c r="D798">
        <v>1042</v>
      </c>
      <c r="E798" t="s">
        <v>44</v>
      </c>
      <c r="F798">
        <v>39441246.270000003</v>
      </c>
      <c r="G798">
        <v>93697.600000000006</v>
      </c>
      <c r="H798">
        <v>30956399.780000001</v>
      </c>
      <c r="I798">
        <v>76654.25</v>
      </c>
      <c r="J798">
        <v>38.283999999999999</v>
      </c>
      <c r="K798">
        <v>2</v>
      </c>
    </row>
    <row r="799" spans="1:11" x14ac:dyDescent="0.25">
      <c r="A799" t="s">
        <v>114</v>
      </c>
      <c r="B799" s="3">
        <v>46274</v>
      </c>
      <c r="C799" t="s">
        <v>109</v>
      </c>
      <c r="D799">
        <v>1043</v>
      </c>
      <c r="E799" t="s">
        <v>45</v>
      </c>
      <c r="F799">
        <v>30547126.739999998</v>
      </c>
      <c r="H799">
        <v>23762465.489999998</v>
      </c>
    </row>
    <row r="800" spans="1:11" x14ac:dyDescent="0.25">
      <c r="A800" t="s">
        <v>114</v>
      </c>
      <c r="B800" s="3">
        <v>46274</v>
      </c>
      <c r="C800" t="s">
        <v>109</v>
      </c>
      <c r="D800">
        <v>1044</v>
      </c>
      <c r="E800" t="s">
        <v>46</v>
      </c>
      <c r="F800">
        <v>11418448.539999999</v>
      </c>
      <c r="H800">
        <v>8945291.9299999997</v>
      </c>
    </row>
    <row r="801" spans="1:11" x14ac:dyDescent="0.25">
      <c r="A801" t="s">
        <v>114</v>
      </c>
      <c r="B801" s="3">
        <v>46274</v>
      </c>
      <c r="C801" t="s">
        <v>109</v>
      </c>
      <c r="D801">
        <v>1045</v>
      </c>
      <c r="E801" t="s">
        <v>47</v>
      </c>
      <c r="F801">
        <v>10014729.789999999</v>
      </c>
      <c r="H801">
        <v>7874733.7000000002</v>
      </c>
    </row>
    <row r="802" spans="1:11" x14ac:dyDescent="0.25">
      <c r="A802" t="s">
        <v>114</v>
      </c>
      <c r="B802" s="3">
        <v>46274</v>
      </c>
      <c r="C802" t="s">
        <v>109</v>
      </c>
      <c r="D802">
        <v>1046</v>
      </c>
      <c r="E802" t="s">
        <v>48</v>
      </c>
      <c r="F802">
        <v>14244850.51</v>
      </c>
      <c r="H802">
        <v>11204008.800000001</v>
      </c>
    </row>
    <row r="803" spans="1:11" x14ac:dyDescent="0.25">
      <c r="A803" t="s">
        <v>114</v>
      </c>
      <c r="B803" s="3">
        <v>46274</v>
      </c>
      <c r="C803" t="s">
        <v>109</v>
      </c>
      <c r="D803">
        <v>1050</v>
      </c>
      <c r="E803" t="s">
        <v>49</v>
      </c>
      <c r="F803">
        <v>27712787.18</v>
      </c>
      <c r="H803">
        <v>21723102.16</v>
      </c>
    </row>
    <row r="804" spans="1:11" x14ac:dyDescent="0.25">
      <c r="A804" t="s">
        <v>114</v>
      </c>
      <c r="B804" s="3">
        <v>46274</v>
      </c>
      <c r="C804" t="s">
        <v>109</v>
      </c>
      <c r="D804">
        <v>1051</v>
      </c>
      <c r="E804" t="s">
        <v>50</v>
      </c>
      <c r="F804">
        <v>42515889.75</v>
      </c>
      <c r="G804">
        <v>390685.98</v>
      </c>
      <c r="H804">
        <v>33984885.539999999</v>
      </c>
      <c r="I804">
        <v>303542.15999999997</v>
      </c>
      <c r="J804">
        <v>132.149</v>
      </c>
      <c r="K804">
        <v>6</v>
      </c>
    </row>
    <row r="805" spans="1:11" x14ac:dyDescent="0.25">
      <c r="A805" t="s">
        <v>114</v>
      </c>
      <c r="B805" s="3">
        <v>46274</v>
      </c>
      <c r="C805" t="s">
        <v>109</v>
      </c>
      <c r="D805">
        <v>1052</v>
      </c>
      <c r="E805" t="s">
        <v>51</v>
      </c>
      <c r="F805">
        <v>36090661.840000004</v>
      </c>
      <c r="G805">
        <v>631280.98</v>
      </c>
      <c r="H805">
        <v>28641348.199999999</v>
      </c>
      <c r="I805">
        <v>476829.96</v>
      </c>
      <c r="J805">
        <v>7.4619999999999997</v>
      </c>
      <c r="K805">
        <v>2</v>
      </c>
    </row>
    <row r="806" spans="1:11" x14ac:dyDescent="0.25">
      <c r="A806" t="s">
        <v>114</v>
      </c>
      <c r="B806" s="3">
        <v>46274</v>
      </c>
      <c r="C806" t="s">
        <v>109</v>
      </c>
      <c r="D806">
        <v>1053</v>
      </c>
      <c r="E806" t="s">
        <v>52</v>
      </c>
      <c r="F806">
        <v>32340756.960000001</v>
      </c>
      <c r="H806">
        <v>25471523.030000001</v>
      </c>
    </row>
    <row r="807" spans="1:11" x14ac:dyDescent="0.25">
      <c r="A807" t="s">
        <v>114</v>
      </c>
      <c r="B807" s="3">
        <v>46274</v>
      </c>
      <c r="C807" t="s">
        <v>109</v>
      </c>
      <c r="D807">
        <v>1054</v>
      </c>
      <c r="E807" t="s">
        <v>53</v>
      </c>
      <c r="F807">
        <v>28605770.600000001</v>
      </c>
      <c r="G807">
        <v>752072.04</v>
      </c>
      <c r="H807">
        <v>22401285.02</v>
      </c>
      <c r="I807">
        <v>570323.84</v>
      </c>
      <c r="J807">
        <v>257.02600000000001</v>
      </c>
      <c r="K807">
        <v>12</v>
      </c>
    </row>
    <row r="808" spans="1:11" x14ac:dyDescent="0.25">
      <c r="A808" t="s">
        <v>114</v>
      </c>
      <c r="B808" s="3">
        <v>46274</v>
      </c>
      <c r="C808" t="s">
        <v>109</v>
      </c>
      <c r="D808">
        <v>1055</v>
      </c>
      <c r="E808" t="s">
        <v>54</v>
      </c>
      <c r="F808">
        <v>33636267.560000002</v>
      </c>
      <c r="G808">
        <v>2122047.2000000002</v>
      </c>
      <c r="H808">
        <v>26472919.010000002</v>
      </c>
      <c r="I808">
        <v>1614577.34</v>
      </c>
      <c r="J808">
        <v>159.095</v>
      </c>
      <c r="K808">
        <v>6</v>
      </c>
    </row>
    <row r="809" spans="1:11" x14ac:dyDescent="0.25">
      <c r="A809" t="s">
        <v>114</v>
      </c>
      <c r="B809" s="3">
        <v>46274</v>
      </c>
      <c r="C809" t="s">
        <v>109</v>
      </c>
      <c r="D809">
        <v>1056</v>
      </c>
      <c r="E809" t="s">
        <v>55</v>
      </c>
      <c r="F809">
        <v>24398756.399999999</v>
      </c>
      <c r="H809">
        <v>19226871.25</v>
      </c>
    </row>
    <row r="810" spans="1:11" x14ac:dyDescent="0.25">
      <c r="A810" t="s">
        <v>114</v>
      </c>
      <c r="B810" s="3">
        <v>46274</v>
      </c>
      <c r="C810" t="s">
        <v>109</v>
      </c>
      <c r="D810">
        <v>1057</v>
      </c>
      <c r="E810" t="s">
        <v>56</v>
      </c>
      <c r="F810">
        <v>65464034.229999997</v>
      </c>
      <c r="G810">
        <v>502202.91</v>
      </c>
      <c r="H810">
        <v>51517343.719999999</v>
      </c>
      <c r="I810">
        <v>397615.25</v>
      </c>
      <c r="J810">
        <v>255.125</v>
      </c>
      <c r="K810">
        <v>18</v>
      </c>
    </row>
    <row r="811" spans="1:11" x14ac:dyDescent="0.25">
      <c r="A811" t="s">
        <v>114</v>
      </c>
      <c r="B811" s="3">
        <v>46274</v>
      </c>
      <c r="C811" t="s">
        <v>109</v>
      </c>
      <c r="D811">
        <v>1058</v>
      </c>
      <c r="E811" t="s">
        <v>57</v>
      </c>
      <c r="F811">
        <v>28618422.239999998</v>
      </c>
      <c r="G811">
        <v>870507.8</v>
      </c>
      <c r="H811">
        <v>22394963.91</v>
      </c>
      <c r="I811">
        <v>673488.76</v>
      </c>
      <c r="J811">
        <v>104.935</v>
      </c>
      <c r="K811">
        <v>8</v>
      </c>
    </row>
    <row r="812" spans="1:11" x14ac:dyDescent="0.25">
      <c r="A812" t="s">
        <v>114</v>
      </c>
      <c r="B812" s="3">
        <v>46274</v>
      </c>
      <c r="C812" t="s">
        <v>109</v>
      </c>
      <c r="D812">
        <v>1059</v>
      </c>
      <c r="E812" t="s">
        <v>58</v>
      </c>
      <c r="F812">
        <v>31681648.620000001</v>
      </c>
      <c r="G812">
        <v>1749999</v>
      </c>
      <c r="H812">
        <v>24831125.84</v>
      </c>
      <c r="I812">
        <v>1355887.69</v>
      </c>
      <c r="J812">
        <v>1</v>
      </c>
      <c r="K812">
        <v>1</v>
      </c>
    </row>
    <row r="813" spans="1:11" x14ac:dyDescent="0.25">
      <c r="A813" t="s">
        <v>114</v>
      </c>
      <c r="B813" s="3">
        <v>46274</v>
      </c>
      <c r="C813" t="s">
        <v>109</v>
      </c>
      <c r="D813">
        <v>1060</v>
      </c>
      <c r="E813" t="s">
        <v>59</v>
      </c>
      <c r="F813">
        <v>24110799.739999998</v>
      </c>
      <c r="H813">
        <v>19178750.600000001</v>
      </c>
    </row>
    <row r="814" spans="1:11" x14ac:dyDescent="0.25">
      <c r="A814" t="s">
        <v>114</v>
      </c>
      <c r="B814" s="3">
        <v>46274</v>
      </c>
      <c r="C814" t="s">
        <v>109</v>
      </c>
      <c r="D814">
        <v>1061</v>
      </c>
      <c r="E814" t="s">
        <v>60</v>
      </c>
      <c r="F814">
        <v>33243432.489999998</v>
      </c>
      <c r="G814">
        <v>932788.74</v>
      </c>
      <c r="H814">
        <v>25911006.440000001</v>
      </c>
      <c r="I814">
        <v>716480.11</v>
      </c>
      <c r="J814">
        <v>83</v>
      </c>
      <c r="K814">
        <v>3</v>
      </c>
    </row>
    <row r="815" spans="1:11" x14ac:dyDescent="0.25">
      <c r="A815" t="s">
        <v>114</v>
      </c>
      <c r="B815" s="3">
        <v>46274</v>
      </c>
      <c r="C815" t="s">
        <v>109</v>
      </c>
      <c r="D815">
        <v>1066</v>
      </c>
      <c r="E815" t="s">
        <v>105</v>
      </c>
      <c r="F815">
        <v>2491462.2000000002</v>
      </c>
      <c r="H815">
        <v>1944822.37</v>
      </c>
    </row>
    <row r="816" spans="1:11" x14ac:dyDescent="0.25">
      <c r="A816" t="s">
        <v>114</v>
      </c>
      <c r="B816" s="3">
        <v>46274</v>
      </c>
      <c r="C816" t="s">
        <v>109</v>
      </c>
      <c r="D816">
        <v>1067</v>
      </c>
      <c r="E816" t="s">
        <v>61</v>
      </c>
      <c r="F816">
        <v>28285222.16</v>
      </c>
      <c r="G816">
        <v>1231792.3999999999</v>
      </c>
      <c r="H816">
        <v>22207377.920000002</v>
      </c>
      <c r="I816">
        <v>950514.31</v>
      </c>
      <c r="J816">
        <v>143.48099999999999</v>
      </c>
      <c r="K816">
        <v>7</v>
      </c>
    </row>
    <row r="817" spans="1:11" x14ac:dyDescent="0.25">
      <c r="A817" t="s">
        <v>114</v>
      </c>
      <c r="B817" s="3">
        <v>46274</v>
      </c>
      <c r="C817" t="s">
        <v>109</v>
      </c>
      <c r="D817">
        <v>1068</v>
      </c>
      <c r="E817" t="s">
        <v>62</v>
      </c>
      <c r="F817">
        <v>62907229.009999998</v>
      </c>
      <c r="H817">
        <v>49317334.100000001</v>
      </c>
    </row>
    <row r="818" spans="1:11" x14ac:dyDescent="0.25">
      <c r="A818" t="s">
        <v>114</v>
      </c>
      <c r="B818" s="3">
        <v>46274</v>
      </c>
      <c r="C818" t="s">
        <v>109</v>
      </c>
      <c r="D818">
        <v>1074</v>
      </c>
      <c r="E818" t="s">
        <v>63</v>
      </c>
      <c r="F818">
        <v>14478115.99</v>
      </c>
      <c r="G818">
        <v>15291</v>
      </c>
      <c r="H818">
        <v>11370374.48</v>
      </c>
      <c r="I818">
        <v>11847.33</v>
      </c>
      <c r="J818">
        <v>9</v>
      </c>
      <c r="K818">
        <v>1</v>
      </c>
    </row>
    <row r="819" spans="1:11" x14ac:dyDescent="0.25">
      <c r="A819" t="s">
        <v>114</v>
      </c>
      <c r="B819" s="3">
        <v>46274</v>
      </c>
      <c r="C819" t="s">
        <v>109</v>
      </c>
      <c r="D819">
        <v>1075</v>
      </c>
      <c r="E819" t="s">
        <v>64</v>
      </c>
      <c r="F819">
        <v>33353270.309999999</v>
      </c>
      <c r="H819">
        <v>26536033.780000001</v>
      </c>
    </row>
    <row r="820" spans="1:11" x14ac:dyDescent="0.25">
      <c r="A820" t="s">
        <v>114</v>
      </c>
      <c r="B820" s="3">
        <v>46274</v>
      </c>
      <c r="C820" t="s">
        <v>109</v>
      </c>
      <c r="D820">
        <v>1076</v>
      </c>
      <c r="E820" t="s">
        <v>65</v>
      </c>
      <c r="F820">
        <v>31323065.829999998</v>
      </c>
      <c r="H820">
        <v>24660558.23</v>
      </c>
    </row>
    <row r="821" spans="1:11" x14ac:dyDescent="0.25">
      <c r="A821" t="s">
        <v>114</v>
      </c>
      <c r="B821" s="3">
        <v>46274</v>
      </c>
      <c r="C821" t="s">
        <v>109</v>
      </c>
      <c r="D821">
        <v>1077</v>
      </c>
      <c r="E821" t="s">
        <v>66</v>
      </c>
      <c r="F821">
        <v>37236804.609999999</v>
      </c>
      <c r="G821">
        <v>179776.8</v>
      </c>
      <c r="H821">
        <v>29522373.16</v>
      </c>
      <c r="I821">
        <v>136175.13</v>
      </c>
      <c r="J821">
        <v>65</v>
      </c>
      <c r="K821">
        <v>1</v>
      </c>
    </row>
    <row r="822" spans="1:11" x14ac:dyDescent="0.25">
      <c r="A822" t="s">
        <v>114</v>
      </c>
      <c r="B822" s="3">
        <v>46274</v>
      </c>
      <c r="C822" t="s">
        <v>109</v>
      </c>
      <c r="D822">
        <v>1078</v>
      </c>
      <c r="E822" t="s">
        <v>67</v>
      </c>
      <c r="F822">
        <v>33467716.170000002</v>
      </c>
      <c r="G822">
        <v>138359.99</v>
      </c>
      <c r="H822">
        <v>26335794.940000001</v>
      </c>
      <c r="I822">
        <v>107817.72</v>
      </c>
      <c r="J822">
        <v>23.815000000000001</v>
      </c>
      <c r="K822">
        <v>1</v>
      </c>
    </row>
    <row r="823" spans="1:11" x14ac:dyDescent="0.25">
      <c r="A823" t="s">
        <v>114</v>
      </c>
      <c r="B823" s="3">
        <v>46274</v>
      </c>
      <c r="C823" t="s">
        <v>109</v>
      </c>
      <c r="D823">
        <v>1080</v>
      </c>
      <c r="E823" t="s">
        <v>68</v>
      </c>
      <c r="F823">
        <v>33914485.310000002</v>
      </c>
      <c r="G823">
        <v>3407092.27</v>
      </c>
      <c r="H823">
        <v>26445536.23</v>
      </c>
      <c r="I823">
        <v>2606364.13</v>
      </c>
      <c r="J823">
        <v>996.25900000000001</v>
      </c>
      <c r="K823">
        <v>32</v>
      </c>
    </row>
    <row r="824" spans="1:11" x14ac:dyDescent="0.25">
      <c r="A824" t="s">
        <v>114</v>
      </c>
      <c r="B824" s="3">
        <v>46274</v>
      </c>
      <c r="C824" t="s">
        <v>109</v>
      </c>
      <c r="D824">
        <v>1081</v>
      </c>
      <c r="E824" t="s">
        <v>69</v>
      </c>
      <c r="F824">
        <v>22503480.73</v>
      </c>
      <c r="H824">
        <v>17974215.129999999</v>
      </c>
    </row>
    <row r="825" spans="1:11" x14ac:dyDescent="0.25">
      <c r="A825" t="s">
        <v>114</v>
      </c>
      <c r="B825" s="3">
        <v>46274</v>
      </c>
      <c r="C825" t="s">
        <v>109</v>
      </c>
      <c r="D825">
        <v>1082</v>
      </c>
      <c r="E825" t="s">
        <v>70</v>
      </c>
      <c r="F825">
        <v>17744009.850000001</v>
      </c>
      <c r="H825">
        <v>14174114</v>
      </c>
    </row>
    <row r="826" spans="1:11" x14ac:dyDescent="0.25">
      <c r="A826" t="s">
        <v>114</v>
      </c>
      <c r="B826" s="3">
        <v>46274</v>
      </c>
      <c r="C826" t="s">
        <v>109</v>
      </c>
      <c r="D826">
        <v>1084</v>
      </c>
      <c r="E826" t="s">
        <v>71</v>
      </c>
      <c r="F826">
        <v>8984795.4000000004</v>
      </c>
      <c r="H826">
        <v>7074812.4500000002</v>
      </c>
    </row>
    <row r="827" spans="1:11" x14ac:dyDescent="0.25">
      <c r="A827" t="s">
        <v>114</v>
      </c>
      <c r="B827" s="3">
        <v>46274</v>
      </c>
      <c r="C827" t="s">
        <v>109</v>
      </c>
      <c r="D827">
        <v>1085</v>
      </c>
      <c r="E827" t="s">
        <v>72</v>
      </c>
      <c r="F827">
        <v>16015550.93</v>
      </c>
      <c r="H827">
        <v>12587939.060000001</v>
      </c>
    </row>
    <row r="828" spans="1:11" x14ac:dyDescent="0.25">
      <c r="A828" t="s">
        <v>114</v>
      </c>
      <c r="B828" s="3">
        <v>46274</v>
      </c>
      <c r="C828" t="s">
        <v>109</v>
      </c>
      <c r="D828">
        <v>1086</v>
      </c>
      <c r="E828" t="s">
        <v>73</v>
      </c>
      <c r="F828">
        <v>41304361.880000003</v>
      </c>
      <c r="H828">
        <v>32311004.370000001</v>
      </c>
    </row>
    <row r="829" spans="1:11" x14ac:dyDescent="0.25">
      <c r="A829" t="s">
        <v>114</v>
      </c>
      <c r="B829" s="3">
        <v>46274</v>
      </c>
      <c r="C829" t="s">
        <v>109</v>
      </c>
      <c r="D829">
        <v>1087</v>
      </c>
      <c r="E829" t="s">
        <v>74</v>
      </c>
      <c r="F829">
        <v>33041305.48</v>
      </c>
      <c r="G829">
        <v>1498784.9</v>
      </c>
      <c r="H829">
        <v>25998403.960000001</v>
      </c>
      <c r="I829">
        <v>1162689.27</v>
      </c>
      <c r="J829">
        <v>294.428</v>
      </c>
      <c r="K829">
        <v>10</v>
      </c>
    </row>
    <row r="830" spans="1:11" x14ac:dyDescent="0.25">
      <c r="A830" t="s">
        <v>114</v>
      </c>
      <c r="B830" s="3">
        <v>46274</v>
      </c>
      <c r="C830" t="s">
        <v>109</v>
      </c>
      <c r="D830">
        <v>1088</v>
      </c>
      <c r="E830" t="s">
        <v>75</v>
      </c>
      <c r="F830">
        <v>31157619.710000001</v>
      </c>
      <c r="G830">
        <v>699999</v>
      </c>
      <c r="H830">
        <v>25191831.57</v>
      </c>
      <c r="I830">
        <v>542354.63</v>
      </c>
      <c r="J830">
        <v>1</v>
      </c>
      <c r="K830">
        <v>1</v>
      </c>
    </row>
    <row r="831" spans="1:11" x14ac:dyDescent="0.25">
      <c r="A831" t="s">
        <v>114</v>
      </c>
      <c r="B831" s="3">
        <v>46274</v>
      </c>
      <c r="C831" t="s">
        <v>109</v>
      </c>
      <c r="D831">
        <v>1092</v>
      </c>
      <c r="E831" t="s">
        <v>76</v>
      </c>
      <c r="F831">
        <v>26668059.25</v>
      </c>
      <c r="H831">
        <v>20810317.93</v>
      </c>
    </row>
    <row r="832" spans="1:11" x14ac:dyDescent="0.25">
      <c r="A832" t="s">
        <v>114</v>
      </c>
      <c r="B832" s="3">
        <v>46274</v>
      </c>
      <c r="C832" t="s">
        <v>109</v>
      </c>
      <c r="D832">
        <v>1093</v>
      </c>
      <c r="E832" t="s">
        <v>77</v>
      </c>
      <c r="F832">
        <v>45709940.719999999</v>
      </c>
      <c r="H832">
        <v>36099005.219999999</v>
      </c>
    </row>
    <row r="833" spans="1:11" x14ac:dyDescent="0.25">
      <c r="A833" t="s">
        <v>114</v>
      </c>
      <c r="B833" s="3">
        <v>46274</v>
      </c>
      <c r="C833" t="s">
        <v>109</v>
      </c>
      <c r="D833">
        <v>1096</v>
      </c>
      <c r="E833" t="s">
        <v>78</v>
      </c>
      <c r="F833">
        <v>26996743.949999999</v>
      </c>
      <c r="H833">
        <v>21151544.629999999</v>
      </c>
    </row>
    <row r="834" spans="1:11" x14ac:dyDescent="0.25">
      <c r="A834" t="s">
        <v>114</v>
      </c>
      <c r="B834" s="3">
        <v>46274</v>
      </c>
      <c r="C834" t="s">
        <v>109</v>
      </c>
      <c r="D834">
        <v>1097</v>
      </c>
      <c r="E834" t="s">
        <v>79</v>
      </c>
      <c r="F834">
        <v>34348484</v>
      </c>
      <c r="G834">
        <v>349999</v>
      </c>
      <c r="H834">
        <v>27101575.370000001</v>
      </c>
      <c r="I834">
        <v>271176.90999999997</v>
      </c>
      <c r="J834">
        <v>1</v>
      </c>
      <c r="K834">
        <v>1</v>
      </c>
    </row>
    <row r="835" spans="1:11" x14ac:dyDescent="0.25">
      <c r="A835" t="s">
        <v>114</v>
      </c>
      <c r="B835" s="3">
        <v>46274</v>
      </c>
      <c r="C835" t="s">
        <v>109</v>
      </c>
      <c r="D835">
        <v>1098</v>
      </c>
      <c r="E835" t="s">
        <v>80</v>
      </c>
      <c r="F835">
        <v>19725253.48</v>
      </c>
      <c r="H835">
        <v>15396992.720000001</v>
      </c>
    </row>
    <row r="836" spans="1:11" x14ac:dyDescent="0.25">
      <c r="A836" t="s">
        <v>114</v>
      </c>
      <c r="B836" s="3">
        <v>46274</v>
      </c>
      <c r="C836" t="s">
        <v>109</v>
      </c>
      <c r="D836">
        <v>1099</v>
      </c>
      <c r="E836" t="s">
        <v>81</v>
      </c>
      <c r="F836">
        <v>35532270.340000004</v>
      </c>
      <c r="H836">
        <v>28800293.149999999</v>
      </c>
    </row>
    <row r="837" spans="1:11" x14ac:dyDescent="0.25">
      <c r="A837" t="s">
        <v>114</v>
      </c>
      <c r="B837" s="3">
        <v>46274</v>
      </c>
      <c r="C837" t="s">
        <v>109</v>
      </c>
      <c r="D837">
        <v>1100</v>
      </c>
      <c r="E837" t="s">
        <v>82</v>
      </c>
      <c r="F837">
        <v>27047262.989999998</v>
      </c>
      <c r="H837">
        <v>21333250.510000002</v>
      </c>
    </row>
    <row r="838" spans="1:11" x14ac:dyDescent="0.25">
      <c r="A838" t="s">
        <v>114</v>
      </c>
      <c r="B838" s="3">
        <v>46274</v>
      </c>
      <c r="C838" t="s">
        <v>109</v>
      </c>
      <c r="D838">
        <v>1102</v>
      </c>
      <c r="E838" t="s">
        <v>107</v>
      </c>
      <c r="F838">
        <v>2989416.43</v>
      </c>
      <c r="H838">
        <v>2325901.7799999998</v>
      </c>
    </row>
    <row r="839" spans="1:11" x14ac:dyDescent="0.25">
      <c r="A839" t="s">
        <v>114</v>
      </c>
      <c r="B839" s="3">
        <v>46274</v>
      </c>
      <c r="C839" t="s">
        <v>109</v>
      </c>
      <c r="D839">
        <v>1103</v>
      </c>
      <c r="E839" t="s">
        <v>113</v>
      </c>
      <c r="F839">
        <v>4135226.19</v>
      </c>
      <c r="H839">
        <v>3206404.84</v>
      </c>
    </row>
    <row r="840" spans="1:11" x14ac:dyDescent="0.25">
      <c r="A840" t="s">
        <v>114</v>
      </c>
      <c r="B840" s="3">
        <v>46274</v>
      </c>
      <c r="C840" t="s">
        <v>109</v>
      </c>
      <c r="D840">
        <v>1106</v>
      </c>
      <c r="E840" t="s">
        <v>83</v>
      </c>
      <c r="F840">
        <v>19344046.539999999</v>
      </c>
      <c r="H840">
        <v>15166018.85</v>
      </c>
    </row>
    <row r="841" spans="1:11" x14ac:dyDescent="0.25">
      <c r="A841" t="s">
        <v>114</v>
      </c>
      <c r="B841" s="3">
        <v>46274</v>
      </c>
      <c r="C841" t="s">
        <v>109</v>
      </c>
      <c r="D841">
        <v>1108</v>
      </c>
      <c r="E841" t="s">
        <v>84</v>
      </c>
      <c r="F841">
        <v>36601056.280000001</v>
      </c>
      <c r="H841">
        <v>28892580.09</v>
      </c>
    </row>
    <row r="842" spans="1:11" x14ac:dyDescent="0.25">
      <c r="A842" t="s">
        <v>114</v>
      </c>
      <c r="B842" s="3">
        <v>46274</v>
      </c>
      <c r="C842" t="s">
        <v>109</v>
      </c>
      <c r="D842">
        <v>1109</v>
      </c>
      <c r="E842" t="s">
        <v>108</v>
      </c>
      <c r="F842">
        <v>4595130.2699999996</v>
      </c>
      <c r="H842">
        <v>3601074.67</v>
      </c>
    </row>
    <row r="843" spans="1:11" x14ac:dyDescent="0.25">
      <c r="A843" t="s">
        <v>114</v>
      </c>
      <c r="B843" s="3">
        <v>46274</v>
      </c>
      <c r="C843" t="s">
        <v>109</v>
      </c>
      <c r="D843">
        <v>1110</v>
      </c>
      <c r="E843" t="s">
        <v>85</v>
      </c>
      <c r="F843">
        <v>15948756.08</v>
      </c>
      <c r="H843">
        <v>12472032.5</v>
      </c>
    </row>
    <row r="844" spans="1:11" x14ac:dyDescent="0.25">
      <c r="A844" t="s">
        <v>114</v>
      </c>
      <c r="B844" s="3">
        <v>46274</v>
      </c>
      <c r="C844" t="s">
        <v>109</v>
      </c>
      <c r="D844">
        <v>1111</v>
      </c>
      <c r="E844" t="s">
        <v>86</v>
      </c>
      <c r="F844">
        <v>23448014.699999999</v>
      </c>
      <c r="G844">
        <v>898805.2</v>
      </c>
      <c r="H844">
        <v>18592444.280000001</v>
      </c>
      <c r="I844">
        <v>696388.34</v>
      </c>
      <c r="J844">
        <v>3</v>
      </c>
      <c r="K844">
        <v>3</v>
      </c>
    </row>
    <row r="845" spans="1:11" x14ac:dyDescent="0.25">
      <c r="A845" t="s">
        <v>114</v>
      </c>
      <c r="B845" s="3">
        <v>46274</v>
      </c>
      <c r="C845" t="s">
        <v>109</v>
      </c>
      <c r="D845">
        <v>1114</v>
      </c>
      <c r="E845" t="s">
        <v>87</v>
      </c>
      <c r="F845">
        <v>19825925.300000001</v>
      </c>
      <c r="H845">
        <v>15641377.67</v>
      </c>
    </row>
    <row r="846" spans="1:11" x14ac:dyDescent="0.25">
      <c r="A846" t="s">
        <v>114</v>
      </c>
      <c r="B846" s="3">
        <v>46274</v>
      </c>
      <c r="C846" t="s">
        <v>109</v>
      </c>
      <c r="D846">
        <v>1115</v>
      </c>
      <c r="E846" t="s">
        <v>88</v>
      </c>
      <c r="F846">
        <v>35989299.909999996</v>
      </c>
      <c r="H846">
        <v>28309909.100000001</v>
      </c>
    </row>
    <row r="847" spans="1:11" x14ac:dyDescent="0.25">
      <c r="A847" t="s">
        <v>114</v>
      </c>
      <c r="B847" s="3">
        <v>46274</v>
      </c>
      <c r="C847" t="s">
        <v>109</v>
      </c>
      <c r="D847">
        <v>1116</v>
      </c>
      <c r="E847" t="s">
        <v>89</v>
      </c>
      <c r="F847">
        <v>23221702.809999999</v>
      </c>
      <c r="H847">
        <v>18177431.129999999</v>
      </c>
    </row>
    <row r="848" spans="1:11" x14ac:dyDescent="0.25">
      <c r="A848" t="s">
        <v>114</v>
      </c>
      <c r="B848" s="3">
        <v>46274</v>
      </c>
      <c r="C848" t="s">
        <v>109</v>
      </c>
      <c r="D848">
        <v>1119</v>
      </c>
      <c r="E848" t="s">
        <v>90</v>
      </c>
      <c r="F848">
        <v>16591621.02</v>
      </c>
      <c r="H848">
        <v>13100000.92</v>
      </c>
    </row>
    <row r="849" spans="1:11" x14ac:dyDescent="0.25">
      <c r="A849" t="s">
        <v>114</v>
      </c>
      <c r="B849" s="3">
        <v>46274</v>
      </c>
      <c r="C849" t="s">
        <v>109</v>
      </c>
      <c r="D849">
        <v>2997</v>
      </c>
      <c r="E849" t="s">
        <v>91</v>
      </c>
      <c r="F849">
        <v>127166266.47</v>
      </c>
      <c r="G849">
        <v>9150551.8699999992</v>
      </c>
      <c r="H849">
        <v>101545657.68000001</v>
      </c>
      <c r="I849">
        <v>7068046.4800000004</v>
      </c>
      <c r="J849">
        <v>2721.6840000000002</v>
      </c>
      <c r="K849">
        <v>104</v>
      </c>
    </row>
    <row r="850" spans="1:11" x14ac:dyDescent="0.25">
      <c r="A850" t="s">
        <v>114</v>
      </c>
      <c r="B850" s="3">
        <v>46274</v>
      </c>
      <c r="C850" t="s">
        <v>109</v>
      </c>
      <c r="D850">
        <v>2998</v>
      </c>
      <c r="E850" t="s">
        <v>92</v>
      </c>
      <c r="F850">
        <v>65113058.5</v>
      </c>
      <c r="G850">
        <v>7692212.0300000003</v>
      </c>
      <c r="H850">
        <v>50932681.07</v>
      </c>
      <c r="I850">
        <v>5935304.5300000003</v>
      </c>
      <c r="J850">
        <v>2020.258</v>
      </c>
      <c r="K850">
        <v>57</v>
      </c>
    </row>
    <row r="851" spans="1:11" x14ac:dyDescent="0.25">
      <c r="A851" t="s">
        <v>114</v>
      </c>
      <c r="B851" s="3">
        <v>46274</v>
      </c>
      <c r="C851" t="s">
        <v>109</v>
      </c>
      <c r="D851">
        <v>2999</v>
      </c>
      <c r="E851" t="s">
        <v>93</v>
      </c>
      <c r="F851">
        <v>65720329.740000002</v>
      </c>
      <c r="G851">
        <v>5179028.24</v>
      </c>
      <c r="H851">
        <v>51390506.18</v>
      </c>
      <c r="I851">
        <v>3934369.4</v>
      </c>
      <c r="J851">
        <v>1567.9059999999999</v>
      </c>
      <c r="K851">
        <v>50</v>
      </c>
    </row>
    <row r="852" spans="1:11" x14ac:dyDescent="0.25">
      <c r="A852" t="s">
        <v>114</v>
      </c>
      <c r="B852" s="3">
        <v>46274</v>
      </c>
      <c r="C852" t="s">
        <v>109</v>
      </c>
      <c r="D852">
        <v>3601</v>
      </c>
      <c r="E852" t="s">
        <v>94</v>
      </c>
      <c r="F852">
        <v>76542460.019999996</v>
      </c>
      <c r="G852">
        <v>4519050.2699999996</v>
      </c>
      <c r="H852">
        <v>59987708.909999996</v>
      </c>
      <c r="I852">
        <v>3463639.85</v>
      </c>
      <c r="J852">
        <v>1519.0889999999999</v>
      </c>
      <c r="K852">
        <v>54</v>
      </c>
    </row>
    <row r="853" spans="1:11" x14ac:dyDescent="0.25">
      <c r="A853" t="s">
        <v>114</v>
      </c>
      <c r="B853" s="3">
        <v>46274</v>
      </c>
      <c r="C853" t="s">
        <v>109</v>
      </c>
      <c r="D853">
        <v>3602</v>
      </c>
      <c r="E853" t="s">
        <v>95</v>
      </c>
      <c r="F853">
        <v>68318885.620000005</v>
      </c>
      <c r="G853">
        <v>2784942.44</v>
      </c>
      <c r="H853">
        <v>53617525.659999996</v>
      </c>
      <c r="I853">
        <v>2176036.02</v>
      </c>
      <c r="J853">
        <v>874.61500000000001</v>
      </c>
      <c r="K853">
        <v>24</v>
      </c>
    </row>
    <row r="854" spans="1:11" x14ac:dyDescent="0.25">
      <c r="A854" t="s">
        <v>114</v>
      </c>
      <c r="B854" s="3">
        <v>46274</v>
      </c>
      <c r="C854" t="s">
        <v>109</v>
      </c>
      <c r="D854">
        <v>3603</v>
      </c>
      <c r="E854" t="s">
        <v>96</v>
      </c>
      <c r="F854">
        <v>62208772.060000002</v>
      </c>
      <c r="G854">
        <v>2310697.94</v>
      </c>
      <c r="H854">
        <v>48590314.420000002</v>
      </c>
      <c r="I854">
        <v>1789399.59</v>
      </c>
      <c r="J854">
        <v>656.32600000000002</v>
      </c>
      <c r="K854">
        <v>27</v>
      </c>
    </row>
    <row r="855" spans="1:11" x14ac:dyDescent="0.25">
      <c r="A855" t="s">
        <v>114</v>
      </c>
      <c r="B855" s="3">
        <v>46274</v>
      </c>
      <c r="C855" t="s">
        <v>109</v>
      </c>
      <c r="D855">
        <v>3604</v>
      </c>
      <c r="E855" t="s">
        <v>97</v>
      </c>
      <c r="F855">
        <v>57862380.060000002</v>
      </c>
      <c r="G855">
        <v>4688031.3600000003</v>
      </c>
      <c r="H855">
        <v>45482816.030000001</v>
      </c>
      <c r="I855">
        <v>3603818.21</v>
      </c>
      <c r="J855">
        <v>980.18600000000004</v>
      </c>
      <c r="K855">
        <v>30</v>
      </c>
    </row>
    <row r="856" spans="1:11" x14ac:dyDescent="0.25">
      <c r="A856" t="s">
        <v>114</v>
      </c>
      <c r="B856" s="3">
        <v>46274</v>
      </c>
      <c r="C856" t="s">
        <v>109</v>
      </c>
      <c r="D856">
        <v>3605</v>
      </c>
      <c r="E856" t="s">
        <v>98</v>
      </c>
      <c r="F856">
        <v>115652247.44</v>
      </c>
      <c r="G856">
        <v>9138561.8900000006</v>
      </c>
      <c r="H856">
        <v>91607391.959999993</v>
      </c>
      <c r="I856">
        <v>6968083.4000000004</v>
      </c>
      <c r="J856">
        <v>2681.3319999999999</v>
      </c>
      <c r="K856">
        <v>94</v>
      </c>
    </row>
    <row r="857" spans="1:11" x14ac:dyDescent="0.25">
      <c r="A857" t="s">
        <v>114</v>
      </c>
      <c r="B857" s="3">
        <v>46274</v>
      </c>
      <c r="C857" t="s">
        <v>109</v>
      </c>
      <c r="D857">
        <v>3606</v>
      </c>
      <c r="E857" t="s">
        <v>99</v>
      </c>
      <c r="F857">
        <v>72982048.170000002</v>
      </c>
      <c r="G857">
        <v>176157.72</v>
      </c>
      <c r="H857">
        <v>57717029.280000001</v>
      </c>
      <c r="I857">
        <v>143747.98000000001</v>
      </c>
      <c r="J857">
        <v>57.402000000000001</v>
      </c>
      <c r="K857">
        <v>6</v>
      </c>
    </row>
    <row r="858" spans="1:11" x14ac:dyDescent="0.25">
      <c r="A858" t="s">
        <v>114</v>
      </c>
      <c r="B858" s="3">
        <v>46274</v>
      </c>
      <c r="C858" t="s">
        <v>109</v>
      </c>
      <c r="D858">
        <v>3608</v>
      </c>
      <c r="E858" t="s">
        <v>100</v>
      </c>
      <c r="F858">
        <v>108244862.69</v>
      </c>
      <c r="G858">
        <v>2643435.69</v>
      </c>
      <c r="H858">
        <v>84633766.099999994</v>
      </c>
      <c r="I858">
        <v>2061817.44</v>
      </c>
      <c r="J858">
        <v>762.43600000000004</v>
      </c>
      <c r="K858">
        <v>19</v>
      </c>
    </row>
    <row r="859" spans="1:11" x14ac:dyDescent="0.25">
      <c r="A859" t="s">
        <v>114</v>
      </c>
      <c r="B859" s="3">
        <v>46274</v>
      </c>
      <c r="C859" t="s">
        <v>109</v>
      </c>
      <c r="D859">
        <v>3613</v>
      </c>
      <c r="E859" t="s">
        <v>101</v>
      </c>
      <c r="F859">
        <v>79700728.010000005</v>
      </c>
      <c r="G859">
        <v>4884096.0599999996</v>
      </c>
      <c r="H859">
        <v>62881090.520000003</v>
      </c>
      <c r="I859">
        <v>3846225.15</v>
      </c>
      <c r="J859">
        <v>1523.576</v>
      </c>
      <c r="K859">
        <v>52</v>
      </c>
    </row>
    <row r="860" spans="1:11" x14ac:dyDescent="0.25">
      <c r="A860" t="s">
        <v>114</v>
      </c>
      <c r="B860" s="3">
        <v>46274</v>
      </c>
      <c r="C860" t="s">
        <v>109</v>
      </c>
      <c r="D860">
        <v>4001</v>
      </c>
      <c r="E860" t="s">
        <v>102</v>
      </c>
      <c r="F860">
        <v>14472856.9</v>
      </c>
      <c r="H860">
        <v>11402641.52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C0FF-2ED3-41A8-9B1A-5A614BFB9BA3}">
  <dimension ref="A1:K2672"/>
  <sheetViews>
    <sheetView topLeftCell="A2634" workbookViewId="0">
      <selection sqref="A1:XFD1048576"/>
    </sheetView>
  </sheetViews>
  <sheetFormatPr baseColWidth="10" defaultRowHeight="12.5" x14ac:dyDescent="0.25"/>
  <cols>
    <col min="2" max="2" width="11.54296875" style="3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114</v>
      </c>
      <c r="B2" s="3">
        <v>45901</v>
      </c>
      <c r="C2" t="s">
        <v>104</v>
      </c>
      <c r="D2">
        <v>1002</v>
      </c>
      <c r="E2" t="s">
        <v>11</v>
      </c>
      <c r="F2">
        <v>62075473.859999999</v>
      </c>
      <c r="G2">
        <v>3340420.57</v>
      </c>
      <c r="H2">
        <v>48437930.549999997</v>
      </c>
      <c r="I2">
        <v>2586153.2599999998</v>
      </c>
      <c r="J2">
        <v>1046.6590000000001</v>
      </c>
      <c r="K2">
        <v>27</v>
      </c>
    </row>
    <row r="3" spans="1:11" x14ac:dyDescent="0.25">
      <c r="A3" t="s">
        <v>114</v>
      </c>
      <c r="B3" s="3">
        <v>45901</v>
      </c>
      <c r="C3" t="s">
        <v>104</v>
      </c>
      <c r="D3">
        <v>1003</v>
      </c>
      <c r="E3" t="s">
        <v>12</v>
      </c>
      <c r="F3">
        <v>77557906.120000005</v>
      </c>
      <c r="G3">
        <v>1995576.76</v>
      </c>
      <c r="H3">
        <v>60870402.649999999</v>
      </c>
      <c r="I3">
        <v>1556624.42</v>
      </c>
      <c r="J3">
        <v>966.77</v>
      </c>
      <c r="K3">
        <v>33</v>
      </c>
    </row>
    <row r="4" spans="1:11" x14ac:dyDescent="0.25">
      <c r="A4" t="s">
        <v>114</v>
      </c>
      <c r="B4" s="3">
        <v>45901</v>
      </c>
      <c r="C4" t="s">
        <v>104</v>
      </c>
      <c r="D4">
        <v>1004</v>
      </c>
      <c r="E4" t="s">
        <v>13</v>
      </c>
      <c r="F4">
        <v>87064310.280000001</v>
      </c>
      <c r="G4">
        <v>4800815.59</v>
      </c>
      <c r="H4">
        <v>68217117.900000006</v>
      </c>
      <c r="I4">
        <v>3694485.15</v>
      </c>
      <c r="J4">
        <v>1685.998</v>
      </c>
      <c r="K4">
        <v>48</v>
      </c>
    </row>
    <row r="5" spans="1:11" x14ac:dyDescent="0.25">
      <c r="A5" t="s">
        <v>114</v>
      </c>
      <c r="B5" s="3">
        <v>45901</v>
      </c>
      <c r="C5" t="s">
        <v>104</v>
      </c>
      <c r="D5">
        <v>1005</v>
      </c>
      <c r="E5" t="s">
        <v>14</v>
      </c>
      <c r="F5">
        <v>43581048.119999997</v>
      </c>
      <c r="H5">
        <v>34131491.780000001</v>
      </c>
    </row>
    <row r="6" spans="1:11" x14ac:dyDescent="0.25">
      <c r="A6" t="s">
        <v>114</v>
      </c>
      <c r="B6" s="3">
        <v>45901</v>
      </c>
      <c r="C6" t="s">
        <v>104</v>
      </c>
      <c r="D6">
        <v>1006</v>
      </c>
      <c r="E6" t="s">
        <v>15</v>
      </c>
      <c r="F6">
        <v>59433489.369999997</v>
      </c>
      <c r="G6">
        <v>2017329.01</v>
      </c>
      <c r="H6">
        <v>46693648.479999997</v>
      </c>
      <c r="I6">
        <v>1560726.47</v>
      </c>
      <c r="J6">
        <v>951.83500000000004</v>
      </c>
      <c r="K6">
        <v>29</v>
      </c>
    </row>
    <row r="7" spans="1:11" x14ac:dyDescent="0.25">
      <c r="A7" t="s">
        <v>114</v>
      </c>
      <c r="B7" s="3">
        <v>45901</v>
      </c>
      <c r="C7" t="s">
        <v>104</v>
      </c>
      <c r="D7">
        <v>1007</v>
      </c>
      <c r="E7" t="s">
        <v>16</v>
      </c>
      <c r="F7">
        <v>100226351.97</v>
      </c>
      <c r="G7">
        <v>1273894.3</v>
      </c>
      <c r="H7">
        <v>78633438.799999997</v>
      </c>
      <c r="I7">
        <v>987004.88</v>
      </c>
      <c r="J7">
        <v>4</v>
      </c>
      <c r="K7">
        <v>4</v>
      </c>
    </row>
    <row r="8" spans="1:11" x14ac:dyDescent="0.25">
      <c r="A8" t="s">
        <v>114</v>
      </c>
      <c r="B8" s="3">
        <v>45901</v>
      </c>
      <c r="C8" t="s">
        <v>104</v>
      </c>
      <c r="D8">
        <v>1008</v>
      </c>
      <c r="E8" t="s">
        <v>17</v>
      </c>
      <c r="F8">
        <v>60065086.609999999</v>
      </c>
      <c r="G8">
        <v>971994.34</v>
      </c>
      <c r="H8">
        <v>46860866.640000001</v>
      </c>
      <c r="I8">
        <v>764229.28</v>
      </c>
      <c r="J8">
        <v>431.20600000000002</v>
      </c>
      <c r="K8">
        <v>19</v>
      </c>
    </row>
    <row r="9" spans="1:11" x14ac:dyDescent="0.25">
      <c r="A9" t="s">
        <v>114</v>
      </c>
      <c r="B9" s="3">
        <v>45901</v>
      </c>
      <c r="C9" t="s">
        <v>104</v>
      </c>
      <c r="D9">
        <v>1010</v>
      </c>
      <c r="E9" t="s">
        <v>18</v>
      </c>
      <c r="F9">
        <v>59854213.350000001</v>
      </c>
      <c r="H9">
        <v>46568058.869999997</v>
      </c>
    </row>
    <row r="10" spans="1:11" x14ac:dyDescent="0.25">
      <c r="A10" t="s">
        <v>114</v>
      </c>
      <c r="B10" s="3">
        <v>45901</v>
      </c>
      <c r="C10" t="s">
        <v>104</v>
      </c>
      <c r="D10">
        <v>1011</v>
      </c>
      <c r="E10" t="s">
        <v>19</v>
      </c>
      <c r="F10">
        <v>46074374.060000002</v>
      </c>
      <c r="G10">
        <v>2506145.6</v>
      </c>
      <c r="H10">
        <v>36148426.469999999</v>
      </c>
      <c r="I10">
        <v>1972744.52</v>
      </c>
      <c r="J10">
        <v>419.16500000000002</v>
      </c>
      <c r="K10">
        <v>22</v>
      </c>
    </row>
    <row r="11" spans="1:11" x14ac:dyDescent="0.25">
      <c r="A11" t="s">
        <v>114</v>
      </c>
      <c r="B11" s="3">
        <v>45901</v>
      </c>
      <c r="C11" t="s">
        <v>104</v>
      </c>
      <c r="D11">
        <v>1012</v>
      </c>
      <c r="E11" t="s">
        <v>20</v>
      </c>
      <c r="F11">
        <v>60179073.719999999</v>
      </c>
      <c r="H11">
        <v>46912709.600000001</v>
      </c>
    </row>
    <row r="12" spans="1:11" x14ac:dyDescent="0.25">
      <c r="A12" t="s">
        <v>114</v>
      </c>
      <c r="B12" s="3">
        <v>45901</v>
      </c>
      <c r="C12" t="s">
        <v>104</v>
      </c>
      <c r="D12">
        <v>1013</v>
      </c>
      <c r="E12" t="s">
        <v>21</v>
      </c>
      <c r="F12">
        <v>47672898.68</v>
      </c>
      <c r="H12">
        <v>37312608.409999996</v>
      </c>
    </row>
    <row r="13" spans="1:11" x14ac:dyDescent="0.25">
      <c r="A13" t="s">
        <v>114</v>
      </c>
      <c r="B13" s="3">
        <v>45901</v>
      </c>
      <c r="C13" t="s">
        <v>104</v>
      </c>
      <c r="D13">
        <v>1014</v>
      </c>
      <c r="E13" t="s">
        <v>22</v>
      </c>
      <c r="F13">
        <v>47295528.689999998</v>
      </c>
      <c r="G13">
        <v>1099917.8700000001</v>
      </c>
      <c r="H13">
        <v>36904119.210000001</v>
      </c>
      <c r="I13">
        <v>848227.82</v>
      </c>
      <c r="J13">
        <v>411.44299999999998</v>
      </c>
      <c r="K13">
        <v>12</v>
      </c>
    </row>
    <row r="14" spans="1:11" x14ac:dyDescent="0.25">
      <c r="A14" t="s">
        <v>114</v>
      </c>
      <c r="B14" s="3">
        <v>45901</v>
      </c>
      <c r="C14" t="s">
        <v>104</v>
      </c>
      <c r="D14">
        <v>1015</v>
      </c>
      <c r="E14" t="s">
        <v>23</v>
      </c>
      <c r="F14">
        <v>44604669.280000001</v>
      </c>
      <c r="H14">
        <v>34796762.060000002</v>
      </c>
    </row>
    <row r="15" spans="1:11" x14ac:dyDescent="0.25">
      <c r="A15" t="s">
        <v>114</v>
      </c>
      <c r="B15" s="3">
        <v>45901</v>
      </c>
      <c r="C15" t="s">
        <v>104</v>
      </c>
      <c r="D15">
        <v>1016</v>
      </c>
      <c r="E15" t="s">
        <v>24</v>
      </c>
      <c r="F15">
        <v>63102701</v>
      </c>
      <c r="H15">
        <v>49263149.960000001</v>
      </c>
    </row>
    <row r="16" spans="1:11" x14ac:dyDescent="0.25">
      <c r="A16" t="s">
        <v>114</v>
      </c>
      <c r="B16" s="3">
        <v>45901</v>
      </c>
      <c r="C16" t="s">
        <v>104</v>
      </c>
      <c r="D16">
        <v>1017</v>
      </c>
      <c r="E16" t="s">
        <v>25</v>
      </c>
      <c r="F16">
        <v>56804162.359999999</v>
      </c>
      <c r="H16">
        <v>44241236.920000002</v>
      </c>
    </row>
    <row r="17" spans="1:11" x14ac:dyDescent="0.25">
      <c r="A17" t="s">
        <v>114</v>
      </c>
      <c r="B17" s="3">
        <v>45901</v>
      </c>
      <c r="C17" t="s">
        <v>104</v>
      </c>
      <c r="D17">
        <v>1018</v>
      </c>
      <c r="E17" t="s">
        <v>26</v>
      </c>
      <c r="F17">
        <v>90682225.140000001</v>
      </c>
      <c r="G17">
        <v>431952</v>
      </c>
      <c r="H17">
        <v>70477769.359999999</v>
      </c>
      <c r="I17">
        <v>334673.56</v>
      </c>
      <c r="J17">
        <v>4</v>
      </c>
      <c r="K17">
        <v>1</v>
      </c>
    </row>
    <row r="18" spans="1:11" x14ac:dyDescent="0.25">
      <c r="A18" t="s">
        <v>114</v>
      </c>
      <c r="B18" s="3">
        <v>45901</v>
      </c>
      <c r="C18" t="s">
        <v>104</v>
      </c>
      <c r="D18">
        <v>1020</v>
      </c>
      <c r="E18" t="s">
        <v>27</v>
      </c>
      <c r="F18">
        <v>42020552.880000003</v>
      </c>
      <c r="G18">
        <v>1988733.08</v>
      </c>
      <c r="H18">
        <v>33085867.760000002</v>
      </c>
      <c r="I18">
        <v>1533552.89</v>
      </c>
      <c r="J18">
        <v>670.71</v>
      </c>
      <c r="K18">
        <v>34</v>
      </c>
    </row>
    <row r="19" spans="1:11" x14ac:dyDescent="0.25">
      <c r="A19" t="s">
        <v>114</v>
      </c>
      <c r="B19" s="3">
        <v>45901</v>
      </c>
      <c r="C19" t="s">
        <v>104</v>
      </c>
      <c r="D19">
        <v>1021</v>
      </c>
      <c r="E19" t="s">
        <v>28</v>
      </c>
      <c r="F19">
        <v>54147454.130000003</v>
      </c>
      <c r="H19">
        <v>42312391.57</v>
      </c>
    </row>
    <row r="20" spans="1:11" x14ac:dyDescent="0.25">
      <c r="A20" t="s">
        <v>114</v>
      </c>
      <c r="B20" s="3">
        <v>45901</v>
      </c>
      <c r="C20" t="s">
        <v>104</v>
      </c>
      <c r="D20">
        <v>1022</v>
      </c>
      <c r="E20" t="s">
        <v>29</v>
      </c>
      <c r="F20">
        <v>49571289.049999997</v>
      </c>
      <c r="H20">
        <v>39133319.109999999</v>
      </c>
    </row>
    <row r="21" spans="1:11" x14ac:dyDescent="0.25">
      <c r="A21" t="s">
        <v>114</v>
      </c>
      <c r="B21" s="3">
        <v>45901</v>
      </c>
      <c r="C21" t="s">
        <v>104</v>
      </c>
      <c r="D21">
        <v>1023</v>
      </c>
      <c r="E21" t="s">
        <v>30</v>
      </c>
      <c r="F21">
        <v>55323024.619999997</v>
      </c>
      <c r="H21">
        <v>42988428.090000004</v>
      </c>
    </row>
    <row r="22" spans="1:11" x14ac:dyDescent="0.25">
      <c r="A22" t="s">
        <v>114</v>
      </c>
      <c r="B22" s="3">
        <v>45901</v>
      </c>
      <c r="C22" t="s">
        <v>104</v>
      </c>
      <c r="D22">
        <v>1024</v>
      </c>
      <c r="E22" t="s">
        <v>31</v>
      </c>
      <c r="F22">
        <v>79645909.489999995</v>
      </c>
      <c r="G22">
        <v>3060711.37</v>
      </c>
      <c r="H22">
        <v>62228323.18</v>
      </c>
      <c r="I22">
        <v>2387427.25</v>
      </c>
      <c r="J22">
        <v>1682.74</v>
      </c>
      <c r="K22">
        <v>55</v>
      </c>
    </row>
    <row r="23" spans="1:11" x14ac:dyDescent="0.25">
      <c r="A23" t="s">
        <v>114</v>
      </c>
      <c r="B23" s="3">
        <v>45901</v>
      </c>
      <c r="C23" t="s">
        <v>104</v>
      </c>
      <c r="D23">
        <v>1026</v>
      </c>
      <c r="E23" t="s">
        <v>32</v>
      </c>
      <c r="F23">
        <v>46785773.729999997</v>
      </c>
      <c r="H23">
        <v>36740107.100000001</v>
      </c>
    </row>
    <row r="24" spans="1:11" x14ac:dyDescent="0.25">
      <c r="A24" t="s">
        <v>114</v>
      </c>
      <c r="B24" s="3">
        <v>45901</v>
      </c>
      <c r="C24" t="s">
        <v>104</v>
      </c>
      <c r="D24">
        <v>1027</v>
      </c>
      <c r="E24" t="s">
        <v>33</v>
      </c>
      <c r="F24">
        <v>16654452.34</v>
      </c>
      <c r="H24">
        <v>13047428.99</v>
      </c>
    </row>
    <row r="25" spans="1:11" x14ac:dyDescent="0.25">
      <c r="A25" t="s">
        <v>114</v>
      </c>
      <c r="B25" s="3">
        <v>45901</v>
      </c>
      <c r="C25" t="s">
        <v>104</v>
      </c>
      <c r="D25">
        <v>1028</v>
      </c>
      <c r="E25" t="s">
        <v>34</v>
      </c>
      <c r="F25">
        <v>39310792.289999999</v>
      </c>
      <c r="G25">
        <v>99999</v>
      </c>
      <c r="H25">
        <v>30819085.370000001</v>
      </c>
      <c r="I25">
        <v>77478.570000000007</v>
      </c>
      <c r="J25">
        <v>1</v>
      </c>
      <c r="K25">
        <v>1</v>
      </c>
    </row>
    <row r="26" spans="1:11" x14ac:dyDescent="0.25">
      <c r="A26" t="s">
        <v>114</v>
      </c>
      <c r="B26" s="3">
        <v>45901</v>
      </c>
      <c r="C26" t="s">
        <v>104</v>
      </c>
      <c r="D26">
        <v>1029</v>
      </c>
      <c r="E26" t="s">
        <v>35</v>
      </c>
      <c r="F26">
        <v>36593543.149999999</v>
      </c>
      <c r="G26">
        <v>419999</v>
      </c>
      <c r="H26">
        <v>28408461.609999999</v>
      </c>
      <c r="I26">
        <v>325412.44</v>
      </c>
      <c r="J26">
        <v>1</v>
      </c>
      <c r="K26">
        <v>1</v>
      </c>
    </row>
    <row r="27" spans="1:11" x14ac:dyDescent="0.25">
      <c r="A27" t="s">
        <v>114</v>
      </c>
      <c r="B27" s="3">
        <v>45901</v>
      </c>
      <c r="C27" t="s">
        <v>104</v>
      </c>
      <c r="D27">
        <v>1030</v>
      </c>
      <c r="E27" t="s">
        <v>36</v>
      </c>
      <c r="F27">
        <v>15528168.970000001</v>
      </c>
      <c r="H27">
        <v>12129466.17</v>
      </c>
    </row>
    <row r="28" spans="1:11" x14ac:dyDescent="0.25">
      <c r="A28" t="s">
        <v>114</v>
      </c>
      <c r="B28" s="3">
        <v>45901</v>
      </c>
      <c r="C28" t="s">
        <v>104</v>
      </c>
      <c r="D28">
        <v>1031</v>
      </c>
      <c r="E28" t="s">
        <v>37</v>
      </c>
      <c r="F28">
        <v>51330696.939999998</v>
      </c>
      <c r="G28">
        <v>468682.04</v>
      </c>
      <c r="H28">
        <v>40378249.740000002</v>
      </c>
      <c r="I28">
        <v>373665.12</v>
      </c>
      <c r="J28">
        <v>122.58</v>
      </c>
      <c r="K28">
        <v>11</v>
      </c>
    </row>
    <row r="29" spans="1:11" x14ac:dyDescent="0.25">
      <c r="A29" t="s">
        <v>114</v>
      </c>
      <c r="B29" s="3">
        <v>45901</v>
      </c>
      <c r="C29" t="s">
        <v>104</v>
      </c>
      <c r="D29">
        <v>1032</v>
      </c>
      <c r="E29" t="s">
        <v>38</v>
      </c>
      <c r="F29">
        <v>48443738.740000002</v>
      </c>
      <c r="H29">
        <v>37990397.729999997</v>
      </c>
    </row>
    <row r="30" spans="1:11" x14ac:dyDescent="0.25">
      <c r="A30" t="s">
        <v>114</v>
      </c>
      <c r="B30" s="3">
        <v>45901</v>
      </c>
      <c r="C30" t="s">
        <v>104</v>
      </c>
      <c r="D30">
        <v>1033</v>
      </c>
      <c r="E30" t="s">
        <v>39</v>
      </c>
      <c r="F30">
        <v>29621320.75</v>
      </c>
      <c r="H30">
        <v>23146233.84</v>
      </c>
    </row>
    <row r="31" spans="1:11" x14ac:dyDescent="0.25">
      <c r="A31" t="s">
        <v>114</v>
      </c>
      <c r="B31" s="3">
        <v>45901</v>
      </c>
      <c r="C31" t="s">
        <v>104</v>
      </c>
      <c r="D31">
        <v>1035</v>
      </c>
      <c r="E31" t="s">
        <v>40</v>
      </c>
      <c r="F31">
        <v>32215832.210000001</v>
      </c>
      <c r="G31">
        <v>984944.57</v>
      </c>
      <c r="H31">
        <v>25113196.440000001</v>
      </c>
      <c r="I31">
        <v>761554.66</v>
      </c>
      <c r="J31">
        <v>587</v>
      </c>
      <c r="K31">
        <v>9</v>
      </c>
    </row>
    <row r="32" spans="1:11" x14ac:dyDescent="0.25">
      <c r="A32" t="s">
        <v>114</v>
      </c>
      <c r="B32" s="3">
        <v>45901</v>
      </c>
      <c r="C32" t="s">
        <v>104</v>
      </c>
      <c r="D32">
        <v>1036</v>
      </c>
      <c r="E32" t="s">
        <v>41</v>
      </c>
      <c r="F32">
        <v>15999103.369999999</v>
      </c>
      <c r="H32">
        <v>12629511.439999999</v>
      </c>
    </row>
    <row r="33" spans="1:11" x14ac:dyDescent="0.25">
      <c r="A33" t="s">
        <v>114</v>
      </c>
      <c r="B33" s="3">
        <v>45901</v>
      </c>
      <c r="C33" t="s">
        <v>104</v>
      </c>
      <c r="D33">
        <v>1037</v>
      </c>
      <c r="E33" t="s">
        <v>115</v>
      </c>
      <c r="F33">
        <v>10909187.17</v>
      </c>
      <c r="H33">
        <v>8638722.4399999995</v>
      </c>
    </row>
    <row r="34" spans="1:11" x14ac:dyDescent="0.25">
      <c r="A34" t="s">
        <v>114</v>
      </c>
      <c r="B34" s="3">
        <v>45901</v>
      </c>
      <c r="C34" t="s">
        <v>104</v>
      </c>
      <c r="D34">
        <v>1038</v>
      </c>
      <c r="E34" t="s">
        <v>42</v>
      </c>
      <c r="F34">
        <v>50878906.689999998</v>
      </c>
      <c r="G34">
        <v>943242.97</v>
      </c>
      <c r="H34">
        <v>39834207.869999997</v>
      </c>
      <c r="I34">
        <v>741940.95</v>
      </c>
      <c r="J34">
        <v>467.25400000000002</v>
      </c>
      <c r="K34">
        <v>16</v>
      </c>
    </row>
    <row r="35" spans="1:11" x14ac:dyDescent="0.25">
      <c r="A35" t="s">
        <v>114</v>
      </c>
      <c r="B35" s="3">
        <v>45901</v>
      </c>
      <c r="C35" t="s">
        <v>104</v>
      </c>
      <c r="D35">
        <v>1039</v>
      </c>
      <c r="E35" t="s">
        <v>43</v>
      </c>
      <c r="F35">
        <v>48927676.399999999</v>
      </c>
      <c r="H35">
        <v>38106450.600000001</v>
      </c>
    </row>
    <row r="36" spans="1:11" x14ac:dyDescent="0.25">
      <c r="A36" t="s">
        <v>114</v>
      </c>
      <c r="B36" s="3">
        <v>45901</v>
      </c>
      <c r="C36" t="s">
        <v>104</v>
      </c>
      <c r="D36">
        <v>1042</v>
      </c>
      <c r="E36" t="s">
        <v>44</v>
      </c>
      <c r="F36">
        <v>27437793.989999998</v>
      </c>
      <c r="H36">
        <v>21557129.199999999</v>
      </c>
    </row>
    <row r="37" spans="1:11" x14ac:dyDescent="0.25">
      <c r="A37" t="s">
        <v>114</v>
      </c>
      <c r="B37" s="3">
        <v>45901</v>
      </c>
      <c r="C37" t="s">
        <v>104</v>
      </c>
      <c r="D37">
        <v>1043</v>
      </c>
      <c r="E37" t="s">
        <v>45</v>
      </c>
      <c r="F37">
        <v>40982100.380000003</v>
      </c>
      <c r="H37">
        <v>31949322.91</v>
      </c>
    </row>
    <row r="38" spans="1:11" x14ac:dyDescent="0.25">
      <c r="A38" t="s">
        <v>114</v>
      </c>
      <c r="B38" s="3">
        <v>45901</v>
      </c>
      <c r="C38" t="s">
        <v>104</v>
      </c>
      <c r="D38">
        <v>1044</v>
      </c>
      <c r="E38" t="s">
        <v>46</v>
      </c>
      <c r="F38">
        <v>13770108.060000001</v>
      </c>
      <c r="H38">
        <v>10806526.01</v>
      </c>
    </row>
    <row r="39" spans="1:11" x14ac:dyDescent="0.25">
      <c r="A39" t="s">
        <v>114</v>
      </c>
      <c r="B39" s="3">
        <v>45901</v>
      </c>
      <c r="C39" t="s">
        <v>104</v>
      </c>
      <c r="D39">
        <v>1045</v>
      </c>
      <c r="E39" t="s">
        <v>47</v>
      </c>
      <c r="F39">
        <v>11716353.789999999</v>
      </c>
      <c r="H39">
        <v>9250901.4499999993</v>
      </c>
    </row>
    <row r="40" spans="1:11" x14ac:dyDescent="0.25">
      <c r="A40" t="s">
        <v>114</v>
      </c>
      <c r="B40" s="3">
        <v>45901</v>
      </c>
      <c r="C40" t="s">
        <v>104</v>
      </c>
      <c r="D40">
        <v>1046</v>
      </c>
      <c r="E40" t="s">
        <v>48</v>
      </c>
      <c r="F40">
        <v>16080100.58</v>
      </c>
      <c r="H40">
        <v>12577590.51</v>
      </c>
    </row>
    <row r="41" spans="1:11" x14ac:dyDescent="0.25">
      <c r="A41" t="s">
        <v>114</v>
      </c>
      <c r="B41" s="3">
        <v>45901</v>
      </c>
      <c r="C41" t="s">
        <v>104</v>
      </c>
      <c r="D41">
        <v>1050</v>
      </c>
      <c r="E41" t="s">
        <v>49</v>
      </c>
      <c r="F41">
        <v>35231909.170000002</v>
      </c>
      <c r="H41">
        <v>27276131.030000001</v>
      </c>
    </row>
    <row r="42" spans="1:11" x14ac:dyDescent="0.25">
      <c r="A42" t="s">
        <v>114</v>
      </c>
      <c r="B42" s="3">
        <v>45901</v>
      </c>
      <c r="C42" t="s">
        <v>104</v>
      </c>
      <c r="D42">
        <v>1051</v>
      </c>
      <c r="E42" t="s">
        <v>50</v>
      </c>
      <c r="F42">
        <v>56251562.810000002</v>
      </c>
      <c r="G42">
        <v>539994</v>
      </c>
      <c r="H42">
        <v>44676041.049999997</v>
      </c>
      <c r="I42">
        <v>418383.78</v>
      </c>
      <c r="J42">
        <v>1</v>
      </c>
      <c r="K42">
        <v>1</v>
      </c>
    </row>
    <row r="43" spans="1:11" x14ac:dyDescent="0.25">
      <c r="A43" t="s">
        <v>114</v>
      </c>
      <c r="B43" s="3">
        <v>45901</v>
      </c>
      <c r="C43" t="s">
        <v>104</v>
      </c>
      <c r="D43">
        <v>1052</v>
      </c>
      <c r="E43" t="s">
        <v>51</v>
      </c>
      <c r="F43">
        <v>36281318.460000001</v>
      </c>
      <c r="H43">
        <v>28498082.649999999</v>
      </c>
    </row>
    <row r="44" spans="1:11" x14ac:dyDescent="0.25">
      <c r="A44" t="s">
        <v>114</v>
      </c>
      <c r="B44" s="3">
        <v>45901</v>
      </c>
      <c r="C44" t="s">
        <v>104</v>
      </c>
      <c r="D44">
        <v>1053</v>
      </c>
      <c r="E44" t="s">
        <v>52</v>
      </c>
      <c r="F44">
        <v>30387072.800000001</v>
      </c>
      <c r="H44">
        <v>23797514.920000002</v>
      </c>
    </row>
    <row r="45" spans="1:11" x14ac:dyDescent="0.25">
      <c r="A45" t="s">
        <v>114</v>
      </c>
      <c r="B45" s="3">
        <v>45901</v>
      </c>
      <c r="C45" t="s">
        <v>104</v>
      </c>
      <c r="D45">
        <v>1054</v>
      </c>
      <c r="E45" t="s">
        <v>53</v>
      </c>
      <c r="F45">
        <v>40168463.060000002</v>
      </c>
      <c r="G45">
        <v>1348185.95</v>
      </c>
      <c r="H45">
        <v>30932344.609999999</v>
      </c>
      <c r="I45">
        <v>1027625.24</v>
      </c>
      <c r="J45">
        <v>602.95500000000004</v>
      </c>
      <c r="K45">
        <v>21</v>
      </c>
    </row>
    <row r="46" spans="1:11" x14ac:dyDescent="0.25">
      <c r="A46" t="s">
        <v>114</v>
      </c>
      <c r="B46" s="3">
        <v>45901</v>
      </c>
      <c r="C46" t="s">
        <v>104</v>
      </c>
      <c r="D46">
        <v>1055</v>
      </c>
      <c r="E46" t="s">
        <v>54</v>
      </c>
      <c r="F46">
        <v>42692224.460000001</v>
      </c>
      <c r="G46">
        <v>484006.98</v>
      </c>
      <c r="H46">
        <v>33414032.18</v>
      </c>
      <c r="I46">
        <v>378266.73</v>
      </c>
      <c r="J46">
        <v>226.62</v>
      </c>
      <c r="K46">
        <v>9</v>
      </c>
    </row>
    <row r="47" spans="1:11" x14ac:dyDescent="0.25">
      <c r="A47" t="s">
        <v>114</v>
      </c>
      <c r="B47" s="3">
        <v>45901</v>
      </c>
      <c r="C47" t="s">
        <v>104</v>
      </c>
      <c r="D47">
        <v>1056</v>
      </c>
      <c r="E47" t="s">
        <v>55</v>
      </c>
      <c r="F47">
        <v>20458111.75</v>
      </c>
      <c r="H47">
        <v>16068382.630000001</v>
      </c>
    </row>
    <row r="48" spans="1:11" x14ac:dyDescent="0.25">
      <c r="A48" t="s">
        <v>114</v>
      </c>
      <c r="B48" s="3">
        <v>45901</v>
      </c>
      <c r="C48" t="s">
        <v>104</v>
      </c>
      <c r="D48">
        <v>1057</v>
      </c>
      <c r="E48" t="s">
        <v>56</v>
      </c>
      <c r="F48">
        <v>61151411.609999999</v>
      </c>
      <c r="G48">
        <v>2657604.19</v>
      </c>
      <c r="H48">
        <v>47845911.729999997</v>
      </c>
      <c r="I48">
        <v>2085355.16</v>
      </c>
      <c r="J48">
        <v>1181.941</v>
      </c>
      <c r="K48">
        <v>30</v>
      </c>
    </row>
    <row r="49" spans="1:11" x14ac:dyDescent="0.25">
      <c r="A49" t="s">
        <v>114</v>
      </c>
      <c r="B49" s="3">
        <v>45901</v>
      </c>
      <c r="C49" t="s">
        <v>104</v>
      </c>
      <c r="D49">
        <v>1058</v>
      </c>
      <c r="E49" t="s">
        <v>57</v>
      </c>
      <c r="F49">
        <v>35797241.409999996</v>
      </c>
      <c r="G49">
        <v>752611.32</v>
      </c>
      <c r="H49">
        <v>27858378.920000002</v>
      </c>
      <c r="I49">
        <v>581371.03</v>
      </c>
      <c r="J49">
        <v>248.20500000000001</v>
      </c>
      <c r="K49">
        <v>10</v>
      </c>
    </row>
    <row r="50" spans="1:11" x14ac:dyDescent="0.25">
      <c r="A50" t="s">
        <v>114</v>
      </c>
      <c r="B50" s="3">
        <v>45901</v>
      </c>
      <c r="C50" t="s">
        <v>104</v>
      </c>
      <c r="D50">
        <v>1059</v>
      </c>
      <c r="E50" t="s">
        <v>58</v>
      </c>
      <c r="F50">
        <v>44241145.950000003</v>
      </c>
      <c r="H50">
        <v>34315963.890000001</v>
      </c>
    </row>
    <row r="51" spans="1:11" x14ac:dyDescent="0.25">
      <c r="A51" t="s">
        <v>114</v>
      </c>
      <c r="B51" s="3">
        <v>45901</v>
      </c>
      <c r="C51" t="s">
        <v>104</v>
      </c>
      <c r="D51">
        <v>1060</v>
      </c>
      <c r="E51" t="s">
        <v>59</v>
      </c>
      <c r="F51">
        <v>27997990.440000001</v>
      </c>
      <c r="H51">
        <v>22450225.440000001</v>
      </c>
    </row>
    <row r="52" spans="1:11" x14ac:dyDescent="0.25">
      <c r="A52" t="s">
        <v>114</v>
      </c>
      <c r="B52" s="3">
        <v>45901</v>
      </c>
      <c r="C52" t="s">
        <v>104</v>
      </c>
      <c r="D52">
        <v>1061</v>
      </c>
      <c r="E52" t="s">
        <v>60</v>
      </c>
      <c r="F52">
        <v>53358150.479999997</v>
      </c>
      <c r="H52">
        <v>41498525.100000001</v>
      </c>
    </row>
    <row r="53" spans="1:11" x14ac:dyDescent="0.25">
      <c r="A53" t="s">
        <v>114</v>
      </c>
      <c r="B53" s="3">
        <v>45901</v>
      </c>
      <c r="C53" t="s">
        <v>104</v>
      </c>
      <c r="D53">
        <v>1067</v>
      </c>
      <c r="E53" t="s">
        <v>61</v>
      </c>
      <c r="F53">
        <v>27265029.530000001</v>
      </c>
      <c r="H53">
        <v>21312753.84</v>
      </c>
    </row>
    <row r="54" spans="1:11" x14ac:dyDescent="0.25">
      <c r="A54" t="s">
        <v>114</v>
      </c>
      <c r="B54" s="3">
        <v>45901</v>
      </c>
      <c r="C54" t="s">
        <v>104</v>
      </c>
      <c r="D54">
        <v>1068</v>
      </c>
      <c r="E54" t="s">
        <v>62</v>
      </c>
      <c r="F54">
        <v>49791734.670000002</v>
      </c>
      <c r="H54">
        <v>38700005.539999999</v>
      </c>
    </row>
    <row r="55" spans="1:11" x14ac:dyDescent="0.25">
      <c r="A55" t="s">
        <v>114</v>
      </c>
      <c r="B55" s="3">
        <v>45901</v>
      </c>
      <c r="C55" t="s">
        <v>104</v>
      </c>
      <c r="D55">
        <v>1074</v>
      </c>
      <c r="E55" t="s">
        <v>63</v>
      </c>
      <c r="F55">
        <v>20642446.359999999</v>
      </c>
      <c r="H55">
        <v>16088396.65</v>
      </c>
    </row>
    <row r="56" spans="1:11" x14ac:dyDescent="0.25">
      <c r="A56" t="s">
        <v>114</v>
      </c>
      <c r="B56" s="3">
        <v>45901</v>
      </c>
      <c r="C56" t="s">
        <v>104</v>
      </c>
      <c r="D56">
        <v>1075</v>
      </c>
      <c r="E56" t="s">
        <v>64</v>
      </c>
      <c r="F56">
        <v>30548490.940000001</v>
      </c>
      <c r="H56">
        <v>24214759.670000002</v>
      </c>
    </row>
    <row r="57" spans="1:11" x14ac:dyDescent="0.25">
      <c r="A57" t="s">
        <v>114</v>
      </c>
      <c r="B57" s="3">
        <v>45901</v>
      </c>
      <c r="C57" t="s">
        <v>104</v>
      </c>
      <c r="D57">
        <v>1076</v>
      </c>
      <c r="E57" t="s">
        <v>65</v>
      </c>
      <c r="F57">
        <v>41440482.310000002</v>
      </c>
      <c r="H57">
        <v>32439517.800000001</v>
      </c>
    </row>
    <row r="58" spans="1:11" x14ac:dyDescent="0.25">
      <c r="A58" t="s">
        <v>114</v>
      </c>
      <c r="B58" s="3">
        <v>45901</v>
      </c>
      <c r="C58" t="s">
        <v>104</v>
      </c>
      <c r="D58">
        <v>1077</v>
      </c>
      <c r="E58" t="s">
        <v>66</v>
      </c>
      <c r="F58">
        <v>40753000.57</v>
      </c>
      <c r="H58">
        <v>31795295.609999999</v>
      </c>
    </row>
    <row r="59" spans="1:11" x14ac:dyDescent="0.25">
      <c r="A59" t="s">
        <v>114</v>
      </c>
      <c r="B59" s="3">
        <v>45901</v>
      </c>
      <c r="C59" t="s">
        <v>104</v>
      </c>
      <c r="D59">
        <v>1078</v>
      </c>
      <c r="E59" t="s">
        <v>67</v>
      </c>
      <c r="F59">
        <v>48119523.090000004</v>
      </c>
      <c r="H59">
        <v>37615273.689999998</v>
      </c>
    </row>
    <row r="60" spans="1:11" x14ac:dyDescent="0.25">
      <c r="A60" t="s">
        <v>114</v>
      </c>
      <c r="B60" s="3">
        <v>45901</v>
      </c>
      <c r="C60" t="s">
        <v>104</v>
      </c>
      <c r="D60">
        <v>1080</v>
      </c>
      <c r="E60" t="s">
        <v>68</v>
      </c>
      <c r="F60">
        <v>44926636.530000001</v>
      </c>
      <c r="G60">
        <v>1454683.9</v>
      </c>
      <c r="H60">
        <v>34802721.490000002</v>
      </c>
      <c r="I60">
        <v>1117458.94</v>
      </c>
      <c r="J60">
        <v>550.6</v>
      </c>
      <c r="K60">
        <v>23</v>
      </c>
    </row>
    <row r="61" spans="1:11" x14ac:dyDescent="0.25">
      <c r="A61" t="s">
        <v>114</v>
      </c>
      <c r="B61" s="3">
        <v>45901</v>
      </c>
      <c r="C61" t="s">
        <v>104</v>
      </c>
      <c r="D61">
        <v>1081</v>
      </c>
      <c r="E61" t="s">
        <v>69</v>
      </c>
      <c r="F61">
        <v>33256545.449999999</v>
      </c>
      <c r="H61">
        <v>26293141.350000001</v>
      </c>
    </row>
    <row r="62" spans="1:11" x14ac:dyDescent="0.25">
      <c r="A62" t="s">
        <v>114</v>
      </c>
      <c r="B62" s="3">
        <v>45901</v>
      </c>
      <c r="C62" t="s">
        <v>104</v>
      </c>
      <c r="D62">
        <v>1082</v>
      </c>
      <c r="E62" t="s">
        <v>70</v>
      </c>
      <c r="F62">
        <v>13251099.710000001</v>
      </c>
      <c r="H62">
        <v>10630994.73</v>
      </c>
    </row>
    <row r="63" spans="1:11" x14ac:dyDescent="0.25">
      <c r="A63" t="s">
        <v>114</v>
      </c>
      <c r="B63" s="3">
        <v>45901</v>
      </c>
      <c r="C63" t="s">
        <v>104</v>
      </c>
      <c r="D63">
        <v>1084</v>
      </c>
      <c r="E63" t="s">
        <v>71</v>
      </c>
      <c r="F63">
        <v>10180615.32</v>
      </c>
      <c r="H63">
        <v>7974483.21</v>
      </c>
    </row>
    <row r="64" spans="1:11" x14ac:dyDescent="0.25">
      <c r="A64" t="s">
        <v>114</v>
      </c>
      <c r="B64" s="3">
        <v>45901</v>
      </c>
      <c r="C64" t="s">
        <v>104</v>
      </c>
      <c r="D64">
        <v>1085</v>
      </c>
      <c r="E64" t="s">
        <v>72</v>
      </c>
      <c r="F64">
        <v>18498177.27</v>
      </c>
      <c r="H64">
        <v>14466160.73</v>
      </c>
    </row>
    <row r="65" spans="1:11" x14ac:dyDescent="0.25">
      <c r="A65" t="s">
        <v>114</v>
      </c>
      <c r="B65" s="3">
        <v>45901</v>
      </c>
      <c r="C65" t="s">
        <v>104</v>
      </c>
      <c r="D65">
        <v>1086</v>
      </c>
      <c r="E65" t="s">
        <v>73</v>
      </c>
      <c r="F65">
        <v>49656992.380000003</v>
      </c>
      <c r="H65">
        <v>38844457.57</v>
      </c>
    </row>
    <row r="66" spans="1:11" x14ac:dyDescent="0.25">
      <c r="A66" t="s">
        <v>114</v>
      </c>
      <c r="B66" s="3">
        <v>45901</v>
      </c>
      <c r="C66" t="s">
        <v>104</v>
      </c>
      <c r="D66">
        <v>1087</v>
      </c>
      <c r="E66" t="s">
        <v>74</v>
      </c>
      <c r="F66">
        <v>63381868.219999999</v>
      </c>
      <c r="G66">
        <v>8033825.3300000001</v>
      </c>
      <c r="H66">
        <v>49807585.600000001</v>
      </c>
      <c r="I66">
        <v>6206391.7699999996</v>
      </c>
      <c r="J66">
        <v>1412.806</v>
      </c>
      <c r="K66">
        <v>41</v>
      </c>
    </row>
    <row r="67" spans="1:11" x14ac:dyDescent="0.25">
      <c r="A67" t="s">
        <v>114</v>
      </c>
      <c r="B67" s="3">
        <v>45901</v>
      </c>
      <c r="C67" t="s">
        <v>104</v>
      </c>
      <c r="D67">
        <v>1088</v>
      </c>
      <c r="E67" t="s">
        <v>75</v>
      </c>
      <c r="F67">
        <v>31015211.120000001</v>
      </c>
      <c r="H67">
        <v>24731672.329999998</v>
      </c>
    </row>
    <row r="68" spans="1:11" x14ac:dyDescent="0.25">
      <c r="A68" t="s">
        <v>114</v>
      </c>
      <c r="B68" s="3">
        <v>45901</v>
      </c>
      <c r="C68" t="s">
        <v>104</v>
      </c>
      <c r="D68">
        <v>1092</v>
      </c>
      <c r="E68" t="s">
        <v>76</v>
      </c>
      <c r="F68">
        <v>39539194.200000003</v>
      </c>
      <c r="H68">
        <v>30469442.719999999</v>
      </c>
    </row>
    <row r="69" spans="1:11" x14ac:dyDescent="0.25">
      <c r="A69" t="s">
        <v>114</v>
      </c>
      <c r="B69" s="3">
        <v>45901</v>
      </c>
      <c r="C69" t="s">
        <v>104</v>
      </c>
      <c r="D69">
        <v>1093</v>
      </c>
      <c r="E69" t="s">
        <v>77</v>
      </c>
      <c r="F69">
        <v>43632731.719999999</v>
      </c>
      <c r="H69">
        <v>34135160.259999998</v>
      </c>
    </row>
    <row r="70" spans="1:11" x14ac:dyDescent="0.25">
      <c r="A70" t="s">
        <v>114</v>
      </c>
      <c r="B70" s="3">
        <v>45901</v>
      </c>
      <c r="C70" t="s">
        <v>104</v>
      </c>
      <c r="D70">
        <v>1096</v>
      </c>
      <c r="E70" t="s">
        <v>78</v>
      </c>
      <c r="F70">
        <v>38160350.719999999</v>
      </c>
      <c r="H70">
        <v>29876233.850000001</v>
      </c>
    </row>
    <row r="71" spans="1:11" x14ac:dyDescent="0.25">
      <c r="A71" t="s">
        <v>114</v>
      </c>
      <c r="B71" s="3">
        <v>45901</v>
      </c>
      <c r="C71" t="s">
        <v>104</v>
      </c>
      <c r="D71">
        <v>1097</v>
      </c>
      <c r="E71" t="s">
        <v>79</v>
      </c>
      <c r="F71">
        <v>29727482.850000001</v>
      </c>
      <c r="H71">
        <v>23387714.559999999</v>
      </c>
    </row>
    <row r="72" spans="1:11" x14ac:dyDescent="0.25">
      <c r="A72" t="s">
        <v>114</v>
      </c>
      <c r="B72" s="3">
        <v>45901</v>
      </c>
      <c r="C72" t="s">
        <v>104</v>
      </c>
      <c r="D72">
        <v>1098</v>
      </c>
      <c r="E72" t="s">
        <v>80</v>
      </c>
      <c r="F72">
        <v>23860883.34</v>
      </c>
      <c r="H72">
        <v>18578415.460000001</v>
      </c>
    </row>
    <row r="73" spans="1:11" x14ac:dyDescent="0.25">
      <c r="A73" t="s">
        <v>114</v>
      </c>
      <c r="B73" s="3">
        <v>45901</v>
      </c>
      <c r="C73" t="s">
        <v>104</v>
      </c>
      <c r="D73">
        <v>1099</v>
      </c>
      <c r="E73" t="s">
        <v>81</v>
      </c>
      <c r="F73">
        <v>33636967.909999996</v>
      </c>
      <c r="H73">
        <v>26893224.68</v>
      </c>
    </row>
    <row r="74" spans="1:11" x14ac:dyDescent="0.25">
      <c r="A74" t="s">
        <v>114</v>
      </c>
      <c r="B74" s="3">
        <v>45901</v>
      </c>
      <c r="C74" t="s">
        <v>104</v>
      </c>
      <c r="D74">
        <v>1100</v>
      </c>
      <c r="E74" t="s">
        <v>82</v>
      </c>
      <c r="F74">
        <v>32083754.420000002</v>
      </c>
      <c r="H74">
        <v>25265922.170000002</v>
      </c>
    </row>
    <row r="75" spans="1:11" x14ac:dyDescent="0.25">
      <c r="A75" t="s">
        <v>114</v>
      </c>
      <c r="B75" s="3">
        <v>45901</v>
      </c>
      <c r="C75" t="s">
        <v>104</v>
      </c>
      <c r="D75">
        <v>1106</v>
      </c>
      <c r="E75" t="s">
        <v>83</v>
      </c>
      <c r="F75">
        <v>13640131.800000001</v>
      </c>
      <c r="H75">
        <v>10804367.34</v>
      </c>
    </row>
    <row r="76" spans="1:11" x14ac:dyDescent="0.25">
      <c r="A76" t="s">
        <v>114</v>
      </c>
      <c r="B76" s="3">
        <v>45901</v>
      </c>
      <c r="C76" t="s">
        <v>104</v>
      </c>
      <c r="D76">
        <v>1108</v>
      </c>
      <c r="E76" t="s">
        <v>84</v>
      </c>
      <c r="F76">
        <v>44536555.630000003</v>
      </c>
      <c r="G76">
        <v>2181948</v>
      </c>
      <c r="H76">
        <v>34774477.689999998</v>
      </c>
      <c r="I76">
        <v>1690558.92</v>
      </c>
      <c r="J76">
        <v>8</v>
      </c>
      <c r="K76">
        <v>5</v>
      </c>
    </row>
    <row r="77" spans="1:11" x14ac:dyDescent="0.25">
      <c r="A77" t="s">
        <v>114</v>
      </c>
      <c r="B77" s="3">
        <v>45901</v>
      </c>
      <c r="C77" t="s">
        <v>104</v>
      </c>
      <c r="D77">
        <v>1110</v>
      </c>
      <c r="E77" t="s">
        <v>85</v>
      </c>
      <c r="F77">
        <v>29479638.079999998</v>
      </c>
      <c r="H77">
        <v>22920252.41</v>
      </c>
    </row>
    <row r="78" spans="1:11" x14ac:dyDescent="0.25">
      <c r="A78" t="s">
        <v>114</v>
      </c>
      <c r="B78" s="3">
        <v>45901</v>
      </c>
      <c r="C78" t="s">
        <v>104</v>
      </c>
      <c r="D78">
        <v>1111</v>
      </c>
      <c r="E78" t="s">
        <v>86</v>
      </c>
      <c r="F78">
        <v>28217705.5</v>
      </c>
      <c r="G78">
        <v>799188</v>
      </c>
      <c r="H78">
        <v>22126141.629999999</v>
      </c>
      <c r="I78">
        <v>619205.57999999996</v>
      </c>
      <c r="J78">
        <v>1</v>
      </c>
      <c r="K78">
        <v>1</v>
      </c>
    </row>
    <row r="79" spans="1:11" x14ac:dyDescent="0.25">
      <c r="A79" t="s">
        <v>114</v>
      </c>
      <c r="B79" s="3">
        <v>45901</v>
      </c>
      <c r="C79" t="s">
        <v>104</v>
      </c>
      <c r="D79">
        <v>1114</v>
      </c>
      <c r="E79" t="s">
        <v>87</v>
      </c>
      <c r="F79">
        <v>26517919.52</v>
      </c>
      <c r="H79">
        <v>20758594.379999999</v>
      </c>
    </row>
    <row r="80" spans="1:11" x14ac:dyDescent="0.25">
      <c r="A80" t="s">
        <v>114</v>
      </c>
      <c r="B80" s="3">
        <v>45901</v>
      </c>
      <c r="C80" t="s">
        <v>104</v>
      </c>
      <c r="D80">
        <v>1115</v>
      </c>
      <c r="E80" t="s">
        <v>88</v>
      </c>
      <c r="F80">
        <v>30700998.16</v>
      </c>
      <c r="G80">
        <v>904338.96</v>
      </c>
      <c r="H80">
        <v>24113504.5</v>
      </c>
      <c r="I80">
        <v>712602.35</v>
      </c>
      <c r="J80">
        <v>398.2</v>
      </c>
      <c r="K80">
        <v>9</v>
      </c>
    </row>
    <row r="81" spans="1:11" x14ac:dyDescent="0.25">
      <c r="A81" t="s">
        <v>114</v>
      </c>
      <c r="B81" s="3">
        <v>45901</v>
      </c>
      <c r="C81" t="s">
        <v>104</v>
      </c>
      <c r="D81">
        <v>1116</v>
      </c>
      <c r="E81" t="s">
        <v>89</v>
      </c>
      <c r="F81">
        <v>35388521.079999998</v>
      </c>
      <c r="H81">
        <v>27779446.489999998</v>
      </c>
    </row>
    <row r="82" spans="1:11" x14ac:dyDescent="0.25">
      <c r="A82" t="s">
        <v>114</v>
      </c>
      <c r="B82" s="3">
        <v>45901</v>
      </c>
      <c r="C82" t="s">
        <v>104</v>
      </c>
      <c r="D82">
        <v>1119</v>
      </c>
      <c r="E82" t="s">
        <v>90</v>
      </c>
      <c r="F82">
        <v>30995698.170000002</v>
      </c>
      <c r="H82">
        <v>24152781.780000001</v>
      </c>
    </row>
    <row r="83" spans="1:11" x14ac:dyDescent="0.25">
      <c r="A83" t="s">
        <v>114</v>
      </c>
      <c r="B83" s="3">
        <v>45901</v>
      </c>
      <c r="C83" t="s">
        <v>104</v>
      </c>
      <c r="D83">
        <v>2997</v>
      </c>
      <c r="E83" t="s">
        <v>91</v>
      </c>
      <c r="F83">
        <v>153377976.66999999</v>
      </c>
      <c r="G83">
        <v>13033615.07</v>
      </c>
      <c r="H83">
        <v>122276206.06</v>
      </c>
      <c r="I83">
        <v>9978967.6300000008</v>
      </c>
      <c r="J83">
        <v>5092.2</v>
      </c>
      <c r="K83">
        <v>156</v>
      </c>
    </row>
    <row r="84" spans="1:11" x14ac:dyDescent="0.25">
      <c r="A84" t="s">
        <v>114</v>
      </c>
      <c r="B84" s="3">
        <v>45901</v>
      </c>
      <c r="C84" t="s">
        <v>104</v>
      </c>
      <c r="D84">
        <v>2998</v>
      </c>
      <c r="E84" t="s">
        <v>92</v>
      </c>
      <c r="F84">
        <v>101416326.55</v>
      </c>
      <c r="G84">
        <v>9391348.2200000007</v>
      </c>
      <c r="H84">
        <v>78977166.650000006</v>
      </c>
      <c r="I84">
        <v>7284292.2400000002</v>
      </c>
      <c r="J84">
        <v>4150.2240000000002</v>
      </c>
      <c r="K84">
        <v>132</v>
      </c>
    </row>
    <row r="85" spans="1:11" x14ac:dyDescent="0.25">
      <c r="A85" t="s">
        <v>114</v>
      </c>
      <c r="B85" s="3">
        <v>45901</v>
      </c>
      <c r="C85" t="s">
        <v>104</v>
      </c>
      <c r="D85">
        <v>2999</v>
      </c>
      <c r="E85" t="s">
        <v>93</v>
      </c>
      <c r="F85">
        <v>98301265.219999999</v>
      </c>
      <c r="G85">
        <v>8679261.0399999991</v>
      </c>
      <c r="H85">
        <v>76649847.030000001</v>
      </c>
      <c r="I85">
        <v>6645500.29</v>
      </c>
      <c r="J85">
        <v>4045.1210000000001</v>
      </c>
      <c r="K85">
        <v>108</v>
      </c>
    </row>
    <row r="86" spans="1:11" x14ac:dyDescent="0.25">
      <c r="A86" t="s">
        <v>114</v>
      </c>
      <c r="B86" s="3">
        <v>45901</v>
      </c>
      <c r="C86" t="s">
        <v>104</v>
      </c>
      <c r="D86">
        <v>3601</v>
      </c>
      <c r="E86" t="s">
        <v>94</v>
      </c>
      <c r="F86">
        <v>125530448.66</v>
      </c>
      <c r="G86">
        <v>7271564.3700000001</v>
      </c>
      <c r="H86">
        <v>97644973.390000001</v>
      </c>
      <c r="I86">
        <v>5609237.7699999996</v>
      </c>
      <c r="J86">
        <v>2808.8560000000002</v>
      </c>
      <c r="K86">
        <v>101</v>
      </c>
    </row>
    <row r="87" spans="1:11" x14ac:dyDescent="0.25">
      <c r="A87" t="s">
        <v>114</v>
      </c>
      <c r="B87" s="3">
        <v>45901</v>
      </c>
      <c r="C87" t="s">
        <v>104</v>
      </c>
      <c r="D87">
        <v>3602</v>
      </c>
      <c r="E87" t="s">
        <v>95</v>
      </c>
      <c r="F87">
        <v>83860588.040000007</v>
      </c>
      <c r="G87">
        <v>5331117.96</v>
      </c>
      <c r="H87">
        <v>65307105.490000002</v>
      </c>
      <c r="I87">
        <v>4095705.78</v>
      </c>
      <c r="J87">
        <v>2333.942</v>
      </c>
      <c r="K87">
        <v>58</v>
      </c>
    </row>
    <row r="88" spans="1:11" x14ac:dyDescent="0.25">
      <c r="A88" t="s">
        <v>114</v>
      </c>
      <c r="B88" s="3">
        <v>45901</v>
      </c>
      <c r="C88" t="s">
        <v>104</v>
      </c>
      <c r="D88">
        <v>3603</v>
      </c>
      <c r="E88" t="s">
        <v>96</v>
      </c>
      <c r="F88">
        <v>71966023.090000004</v>
      </c>
      <c r="G88">
        <v>7380382.8499999996</v>
      </c>
      <c r="H88">
        <v>55819282.659999996</v>
      </c>
      <c r="I88">
        <v>5659206.9199999999</v>
      </c>
      <c r="J88">
        <v>2721.63</v>
      </c>
      <c r="K88">
        <v>68</v>
      </c>
    </row>
    <row r="89" spans="1:11" x14ac:dyDescent="0.25">
      <c r="A89" t="s">
        <v>114</v>
      </c>
      <c r="B89" s="3">
        <v>45901</v>
      </c>
      <c r="C89" t="s">
        <v>104</v>
      </c>
      <c r="D89">
        <v>3604</v>
      </c>
      <c r="E89" t="s">
        <v>97</v>
      </c>
      <c r="F89">
        <v>69079896.079999998</v>
      </c>
      <c r="G89">
        <v>7165144.4699999997</v>
      </c>
      <c r="H89">
        <v>53610611.829999998</v>
      </c>
      <c r="I89">
        <v>5501422.4699999997</v>
      </c>
      <c r="J89">
        <v>3061.9079999999999</v>
      </c>
      <c r="K89">
        <v>68</v>
      </c>
    </row>
    <row r="90" spans="1:11" x14ac:dyDescent="0.25">
      <c r="A90" t="s">
        <v>114</v>
      </c>
      <c r="B90" s="3">
        <v>45901</v>
      </c>
      <c r="C90" t="s">
        <v>104</v>
      </c>
      <c r="D90">
        <v>3605</v>
      </c>
      <c r="E90" t="s">
        <v>98</v>
      </c>
      <c r="F90">
        <v>138052183.63999999</v>
      </c>
      <c r="G90">
        <v>10204989.970000001</v>
      </c>
      <c r="H90">
        <v>108723107.39</v>
      </c>
      <c r="I90">
        <v>7881736.46</v>
      </c>
      <c r="J90">
        <v>3357.8719999999998</v>
      </c>
      <c r="K90">
        <v>107</v>
      </c>
    </row>
    <row r="91" spans="1:11" x14ac:dyDescent="0.25">
      <c r="A91" t="s">
        <v>114</v>
      </c>
      <c r="B91" s="3">
        <v>45901</v>
      </c>
      <c r="C91" t="s">
        <v>104</v>
      </c>
      <c r="D91">
        <v>3606</v>
      </c>
      <c r="E91" t="s">
        <v>99</v>
      </c>
      <c r="F91">
        <v>80137426.819999993</v>
      </c>
      <c r="G91">
        <v>2355268.8199999998</v>
      </c>
      <c r="H91">
        <v>62590839.990000002</v>
      </c>
      <c r="I91">
        <v>1825380.49</v>
      </c>
      <c r="J91">
        <v>1135.72</v>
      </c>
      <c r="K91">
        <v>29</v>
      </c>
    </row>
    <row r="92" spans="1:11" x14ac:dyDescent="0.25">
      <c r="A92" t="s">
        <v>114</v>
      </c>
      <c r="B92" s="3">
        <v>45901</v>
      </c>
      <c r="C92" t="s">
        <v>104</v>
      </c>
      <c r="D92">
        <v>3608</v>
      </c>
      <c r="E92" t="s">
        <v>100</v>
      </c>
      <c r="F92">
        <v>108784683.65000001</v>
      </c>
      <c r="G92">
        <v>2613132.75</v>
      </c>
      <c r="H92">
        <v>84228343.450000003</v>
      </c>
      <c r="I92">
        <v>2017131.54</v>
      </c>
      <c r="J92">
        <v>966.18</v>
      </c>
      <c r="K92">
        <v>24</v>
      </c>
    </row>
    <row r="93" spans="1:11" x14ac:dyDescent="0.25">
      <c r="A93" t="s">
        <v>114</v>
      </c>
      <c r="B93" s="3">
        <v>45901</v>
      </c>
      <c r="C93" t="s">
        <v>104</v>
      </c>
      <c r="D93">
        <v>3613</v>
      </c>
      <c r="E93" t="s">
        <v>101</v>
      </c>
      <c r="F93">
        <v>99018001.030000001</v>
      </c>
      <c r="G93">
        <v>10147102.439999999</v>
      </c>
      <c r="H93">
        <v>77388646.909999996</v>
      </c>
      <c r="I93">
        <v>7861608.4000000004</v>
      </c>
      <c r="J93">
        <v>1968.1990000000001</v>
      </c>
      <c r="K93">
        <v>68</v>
      </c>
    </row>
    <row r="94" spans="1:11" x14ac:dyDescent="0.25">
      <c r="A94" t="s">
        <v>114</v>
      </c>
      <c r="B94" s="3">
        <v>45901</v>
      </c>
      <c r="C94" t="s">
        <v>104</v>
      </c>
      <c r="D94">
        <v>4001</v>
      </c>
      <c r="E94" t="s">
        <v>102</v>
      </c>
      <c r="F94">
        <v>17271340.010000002</v>
      </c>
      <c r="H94">
        <v>13637927.82</v>
      </c>
    </row>
    <row r="95" spans="1:11" x14ac:dyDescent="0.25">
      <c r="A95" t="s">
        <v>114</v>
      </c>
      <c r="B95" s="3">
        <v>45902</v>
      </c>
      <c r="C95" t="s">
        <v>106</v>
      </c>
      <c r="D95">
        <v>1002</v>
      </c>
      <c r="E95" t="s">
        <v>11</v>
      </c>
      <c r="F95">
        <v>59913058.109999999</v>
      </c>
      <c r="G95">
        <v>1845140.73</v>
      </c>
      <c r="H95">
        <v>46891901.740000002</v>
      </c>
      <c r="I95">
        <v>1431063.89</v>
      </c>
      <c r="J95">
        <v>783.78499999999997</v>
      </c>
      <c r="K95">
        <v>27</v>
      </c>
    </row>
    <row r="96" spans="1:11" x14ac:dyDescent="0.25">
      <c r="A96" t="s">
        <v>114</v>
      </c>
      <c r="B96" s="3">
        <v>45902</v>
      </c>
      <c r="C96" t="s">
        <v>106</v>
      </c>
      <c r="D96">
        <v>1003</v>
      </c>
      <c r="E96" t="s">
        <v>12</v>
      </c>
      <c r="F96">
        <v>91960028.099999994</v>
      </c>
      <c r="G96">
        <v>3244373.4</v>
      </c>
      <c r="H96">
        <v>71715654.640000001</v>
      </c>
      <c r="I96">
        <v>2542303.91</v>
      </c>
      <c r="J96">
        <v>1499.662</v>
      </c>
      <c r="K96">
        <v>43</v>
      </c>
    </row>
    <row r="97" spans="1:11" x14ac:dyDescent="0.25">
      <c r="A97" t="s">
        <v>114</v>
      </c>
      <c r="B97" s="3">
        <v>45902</v>
      </c>
      <c r="C97" t="s">
        <v>106</v>
      </c>
      <c r="D97">
        <v>1004</v>
      </c>
      <c r="E97" t="s">
        <v>13</v>
      </c>
      <c r="F97">
        <v>71073819.569999993</v>
      </c>
      <c r="G97">
        <v>3202480.1</v>
      </c>
      <c r="H97">
        <v>55881809.119999997</v>
      </c>
      <c r="I97">
        <v>2485220.69</v>
      </c>
      <c r="J97">
        <v>1237.3979999999999</v>
      </c>
      <c r="K97">
        <v>35</v>
      </c>
    </row>
    <row r="98" spans="1:11" x14ac:dyDescent="0.25">
      <c r="A98" t="s">
        <v>114</v>
      </c>
      <c r="B98" s="3">
        <v>45902</v>
      </c>
      <c r="C98" t="s">
        <v>106</v>
      </c>
      <c r="D98">
        <v>1005</v>
      </c>
      <c r="E98" t="s">
        <v>14</v>
      </c>
      <c r="F98">
        <v>53717090.479999997</v>
      </c>
      <c r="H98">
        <v>41958823.25</v>
      </c>
    </row>
    <row r="99" spans="1:11" x14ac:dyDescent="0.25">
      <c r="A99" t="s">
        <v>114</v>
      </c>
      <c r="B99" s="3">
        <v>45902</v>
      </c>
      <c r="C99" t="s">
        <v>106</v>
      </c>
      <c r="D99">
        <v>1006</v>
      </c>
      <c r="E99" t="s">
        <v>15</v>
      </c>
      <c r="F99">
        <v>52761951.979999997</v>
      </c>
      <c r="G99">
        <v>384140.52</v>
      </c>
      <c r="H99">
        <v>41181434.590000004</v>
      </c>
      <c r="I99">
        <v>299324.24</v>
      </c>
      <c r="J99">
        <v>176.68</v>
      </c>
      <c r="K99">
        <v>15</v>
      </c>
    </row>
    <row r="100" spans="1:11" x14ac:dyDescent="0.25">
      <c r="A100" t="s">
        <v>114</v>
      </c>
      <c r="B100" s="3">
        <v>45902</v>
      </c>
      <c r="C100" t="s">
        <v>106</v>
      </c>
      <c r="D100">
        <v>1007</v>
      </c>
      <c r="E100" t="s">
        <v>16</v>
      </c>
      <c r="F100">
        <v>108625362.8</v>
      </c>
      <c r="G100">
        <v>419999</v>
      </c>
      <c r="H100">
        <v>85139665.150000006</v>
      </c>
      <c r="I100">
        <v>325412.44</v>
      </c>
      <c r="J100">
        <v>1</v>
      </c>
      <c r="K100">
        <v>1</v>
      </c>
    </row>
    <row r="101" spans="1:11" x14ac:dyDescent="0.25">
      <c r="A101" t="s">
        <v>114</v>
      </c>
      <c r="B101" s="3">
        <v>45902</v>
      </c>
      <c r="C101" t="s">
        <v>106</v>
      </c>
      <c r="D101">
        <v>1008</v>
      </c>
      <c r="E101" t="s">
        <v>17</v>
      </c>
      <c r="F101">
        <v>61376689.229999997</v>
      </c>
      <c r="G101">
        <v>1128755.1599999999</v>
      </c>
      <c r="H101">
        <v>47818460.009999998</v>
      </c>
      <c r="I101">
        <v>879412.04</v>
      </c>
      <c r="J101">
        <v>165.16</v>
      </c>
      <c r="K101">
        <v>15</v>
      </c>
    </row>
    <row r="102" spans="1:11" x14ac:dyDescent="0.25">
      <c r="A102" t="s">
        <v>114</v>
      </c>
      <c r="B102" s="3">
        <v>45902</v>
      </c>
      <c r="C102" t="s">
        <v>106</v>
      </c>
      <c r="D102">
        <v>1010</v>
      </c>
      <c r="E102" t="s">
        <v>18</v>
      </c>
      <c r="F102">
        <v>87256159.290000007</v>
      </c>
      <c r="H102">
        <v>67996435.760000005</v>
      </c>
    </row>
    <row r="103" spans="1:11" x14ac:dyDescent="0.25">
      <c r="A103" t="s">
        <v>114</v>
      </c>
      <c r="B103" s="3">
        <v>45902</v>
      </c>
      <c r="C103" t="s">
        <v>106</v>
      </c>
      <c r="D103">
        <v>1011</v>
      </c>
      <c r="E103" t="s">
        <v>19</v>
      </c>
      <c r="F103">
        <v>44774108.450000003</v>
      </c>
      <c r="G103">
        <v>444562.21</v>
      </c>
      <c r="H103">
        <v>35096856.850000001</v>
      </c>
      <c r="I103">
        <v>351366.74</v>
      </c>
      <c r="J103">
        <v>161</v>
      </c>
      <c r="K103">
        <v>14</v>
      </c>
    </row>
    <row r="104" spans="1:11" x14ac:dyDescent="0.25">
      <c r="A104" t="s">
        <v>114</v>
      </c>
      <c r="B104" s="3">
        <v>45902</v>
      </c>
      <c r="C104" t="s">
        <v>106</v>
      </c>
      <c r="D104">
        <v>1012</v>
      </c>
      <c r="E104" t="s">
        <v>20</v>
      </c>
      <c r="F104">
        <v>73806575.579999998</v>
      </c>
      <c r="H104">
        <v>57483257.82</v>
      </c>
    </row>
    <row r="105" spans="1:11" x14ac:dyDescent="0.25">
      <c r="A105" t="s">
        <v>114</v>
      </c>
      <c r="B105" s="3">
        <v>45902</v>
      </c>
      <c r="C105" t="s">
        <v>106</v>
      </c>
      <c r="D105">
        <v>1013</v>
      </c>
      <c r="E105" t="s">
        <v>21</v>
      </c>
      <c r="F105">
        <v>46393240.530000001</v>
      </c>
      <c r="H105">
        <v>36259971.549999997</v>
      </c>
    </row>
    <row r="106" spans="1:11" x14ac:dyDescent="0.25">
      <c r="A106" t="s">
        <v>114</v>
      </c>
      <c r="B106" s="3">
        <v>45902</v>
      </c>
      <c r="C106" t="s">
        <v>106</v>
      </c>
      <c r="D106">
        <v>1014</v>
      </c>
      <c r="E106" t="s">
        <v>22</v>
      </c>
      <c r="F106">
        <v>39770228.329999998</v>
      </c>
      <c r="G106">
        <v>783984.1</v>
      </c>
      <c r="H106">
        <v>31061489.780000001</v>
      </c>
      <c r="I106">
        <v>607055.25</v>
      </c>
      <c r="J106">
        <v>296.78399999999999</v>
      </c>
      <c r="K106">
        <v>12</v>
      </c>
    </row>
    <row r="107" spans="1:11" x14ac:dyDescent="0.25">
      <c r="A107" t="s">
        <v>114</v>
      </c>
      <c r="B107" s="3">
        <v>45902</v>
      </c>
      <c r="C107" t="s">
        <v>106</v>
      </c>
      <c r="D107">
        <v>1015</v>
      </c>
      <c r="E107" t="s">
        <v>23</v>
      </c>
      <c r="F107">
        <v>46942163.009999998</v>
      </c>
      <c r="H107">
        <v>36737112.859999999</v>
      </c>
    </row>
    <row r="108" spans="1:11" x14ac:dyDescent="0.25">
      <c r="A108" t="s">
        <v>114</v>
      </c>
      <c r="B108" s="3">
        <v>45902</v>
      </c>
      <c r="C108" t="s">
        <v>106</v>
      </c>
      <c r="D108">
        <v>1016</v>
      </c>
      <c r="E108" t="s">
        <v>24</v>
      </c>
      <c r="F108">
        <v>51505135.630000003</v>
      </c>
      <c r="H108">
        <v>40152012.93</v>
      </c>
    </row>
    <row r="109" spans="1:11" x14ac:dyDescent="0.25">
      <c r="A109" t="s">
        <v>114</v>
      </c>
      <c r="B109" s="3">
        <v>45902</v>
      </c>
      <c r="C109" t="s">
        <v>106</v>
      </c>
      <c r="D109">
        <v>1017</v>
      </c>
      <c r="E109" t="s">
        <v>25</v>
      </c>
      <c r="F109">
        <v>75697766.980000004</v>
      </c>
      <c r="H109">
        <v>58964223.960000001</v>
      </c>
    </row>
    <row r="110" spans="1:11" x14ac:dyDescent="0.25">
      <c r="A110" t="s">
        <v>114</v>
      </c>
      <c r="B110" s="3">
        <v>45902</v>
      </c>
      <c r="C110" t="s">
        <v>106</v>
      </c>
      <c r="D110">
        <v>1018</v>
      </c>
      <c r="E110" t="s">
        <v>26</v>
      </c>
      <c r="F110">
        <v>87658736.090000004</v>
      </c>
      <c r="H110">
        <v>68191682.719999999</v>
      </c>
    </row>
    <row r="111" spans="1:11" x14ac:dyDescent="0.25">
      <c r="A111" t="s">
        <v>114</v>
      </c>
      <c r="B111" s="3">
        <v>45902</v>
      </c>
      <c r="C111" t="s">
        <v>106</v>
      </c>
      <c r="D111">
        <v>1020</v>
      </c>
      <c r="E111" t="s">
        <v>27</v>
      </c>
      <c r="F111">
        <v>44816972.619999997</v>
      </c>
      <c r="G111">
        <v>2882501.32</v>
      </c>
      <c r="H111">
        <v>35026595.200000003</v>
      </c>
      <c r="I111">
        <v>2227726.64</v>
      </c>
      <c r="J111">
        <v>1234.8900000000001</v>
      </c>
      <c r="K111">
        <v>35</v>
      </c>
    </row>
    <row r="112" spans="1:11" x14ac:dyDescent="0.25">
      <c r="A112" t="s">
        <v>114</v>
      </c>
      <c r="B112" s="3">
        <v>45902</v>
      </c>
      <c r="C112" t="s">
        <v>106</v>
      </c>
      <c r="D112">
        <v>1021</v>
      </c>
      <c r="E112" t="s">
        <v>28</v>
      </c>
      <c r="F112">
        <v>63616771.189999998</v>
      </c>
      <c r="H112">
        <v>49040638.600000001</v>
      </c>
    </row>
    <row r="113" spans="1:11" x14ac:dyDescent="0.25">
      <c r="A113" t="s">
        <v>114</v>
      </c>
      <c r="B113" s="3">
        <v>45902</v>
      </c>
      <c r="C113" t="s">
        <v>106</v>
      </c>
      <c r="D113">
        <v>1022</v>
      </c>
      <c r="E113" t="s">
        <v>29</v>
      </c>
      <c r="F113">
        <v>52296458.920000002</v>
      </c>
      <c r="H113">
        <v>41060578.979999997</v>
      </c>
    </row>
    <row r="114" spans="1:11" x14ac:dyDescent="0.25">
      <c r="A114" t="s">
        <v>114</v>
      </c>
      <c r="B114" s="3">
        <v>45902</v>
      </c>
      <c r="C114" t="s">
        <v>106</v>
      </c>
      <c r="D114">
        <v>1023</v>
      </c>
      <c r="E114" t="s">
        <v>30</v>
      </c>
      <c r="F114">
        <v>53607495.369999997</v>
      </c>
      <c r="H114">
        <v>41853085.32</v>
      </c>
    </row>
    <row r="115" spans="1:11" x14ac:dyDescent="0.25">
      <c r="A115" t="s">
        <v>114</v>
      </c>
      <c r="B115" s="3">
        <v>45902</v>
      </c>
      <c r="C115" t="s">
        <v>106</v>
      </c>
      <c r="D115">
        <v>1024</v>
      </c>
      <c r="E115" t="s">
        <v>31</v>
      </c>
      <c r="F115">
        <v>90304873.219999999</v>
      </c>
      <c r="G115">
        <v>2894687</v>
      </c>
      <c r="H115">
        <v>70565490.340000004</v>
      </c>
      <c r="I115">
        <v>2268905.5099999998</v>
      </c>
      <c r="J115">
        <v>1257.798</v>
      </c>
      <c r="K115">
        <v>46</v>
      </c>
    </row>
    <row r="116" spans="1:11" x14ac:dyDescent="0.25">
      <c r="A116" t="s">
        <v>114</v>
      </c>
      <c r="B116" s="3">
        <v>45902</v>
      </c>
      <c r="C116" t="s">
        <v>106</v>
      </c>
      <c r="D116">
        <v>1026</v>
      </c>
      <c r="E116" t="s">
        <v>32</v>
      </c>
      <c r="F116">
        <v>45942588.840000004</v>
      </c>
      <c r="H116">
        <v>35981869.509999998</v>
      </c>
    </row>
    <row r="117" spans="1:11" x14ac:dyDescent="0.25">
      <c r="A117" t="s">
        <v>114</v>
      </c>
      <c r="B117" s="3">
        <v>45902</v>
      </c>
      <c r="C117" t="s">
        <v>106</v>
      </c>
      <c r="D117">
        <v>1027</v>
      </c>
      <c r="E117" t="s">
        <v>33</v>
      </c>
      <c r="F117">
        <v>11628639.75</v>
      </c>
      <c r="H117">
        <v>9162749.9000000004</v>
      </c>
    </row>
    <row r="118" spans="1:11" x14ac:dyDescent="0.25">
      <c r="A118" t="s">
        <v>114</v>
      </c>
      <c r="B118" s="3">
        <v>45902</v>
      </c>
      <c r="C118" t="s">
        <v>106</v>
      </c>
      <c r="D118">
        <v>1028</v>
      </c>
      <c r="E118" t="s">
        <v>34</v>
      </c>
      <c r="F118">
        <v>38368119.859999999</v>
      </c>
      <c r="H118">
        <v>29887630.539999999</v>
      </c>
    </row>
    <row r="119" spans="1:11" x14ac:dyDescent="0.25">
      <c r="A119" t="s">
        <v>114</v>
      </c>
      <c r="B119" s="3">
        <v>45902</v>
      </c>
      <c r="C119" t="s">
        <v>106</v>
      </c>
      <c r="D119">
        <v>1029</v>
      </c>
      <c r="E119" t="s">
        <v>35</v>
      </c>
      <c r="F119">
        <v>31076783.43</v>
      </c>
      <c r="H119">
        <v>24346702.07</v>
      </c>
    </row>
    <row r="120" spans="1:11" x14ac:dyDescent="0.25">
      <c r="A120" t="s">
        <v>114</v>
      </c>
      <c r="B120" s="3">
        <v>45902</v>
      </c>
      <c r="C120" t="s">
        <v>106</v>
      </c>
      <c r="D120">
        <v>1030</v>
      </c>
      <c r="E120" t="s">
        <v>36</v>
      </c>
      <c r="F120">
        <v>12064232.390000001</v>
      </c>
      <c r="H120">
        <v>9461090.1799999997</v>
      </c>
    </row>
    <row r="121" spans="1:11" x14ac:dyDescent="0.25">
      <c r="A121" t="s">
        <v>114</v>
      </c>
      <c r="B121" s="3">
        <v>45902</v>
      </c>
      <c r="C121" t="s">
        <v>106</v>
      </c>
      <c r="D121">
        <v>1031</v>
      </c>
      <c r="E121" t="s">
        <v>37</v>
      </c>
      <c r="F121">
        <v>50793992.710000001</v>
      </c>
      <c r="G121">
        <v>465291.41</v>
      </c>
      <c r="H121">
        <v>39731844.420000002</v>
      </c>
      <c r="I121">
        <v>372474.34</v>
      </c>
      <c r="J121">
        <v>211.41</v>
      </c>
      <c r="K121">
        <v>10</v>
      </c>
    </row>
    <row r="122" spans="1:11" x14ac:dyDescent="0.25">
      <c r="A122" t="s">
        <v>114</v>
      </c>
      <c r="B122" s="3">
        <v>45902</v>
      </c>
      <c r="C122" t="s">
        <v>106</v>
      </c>
      <c r="D122">
        <v>1032</v>
      </c>
      <c r="E122" t="s">
        <v>38</v>
      </c>
      <c r="F122">
        <v>41160407.979999997</v>
      </c>
      <c r="H122">
        <v>32300410.84</v>
      </c>
    </row>
    <row r="123" spans="1:11" x14ac:dyDescent="0.25">
      <c r="A123" t="s">
        <v>114</v>
      </c>
      <c r="B123" s="3">
        <v>45902</v>
      </c>
      <c r="C123" t="s">
        <v>106</v>
      </c>
      <c r="D123">
        <v>1033</v>
      </c>
      <c r="E123" t="s">
        <v>39</v>
      </c>
      <c r="F123">
        <v>29080073.149999999</v>
      </c>
      <c r="H123">
        <v>22803075.210000001</v>
      </c>
    </row>
    <row r="124" spans="1:11" x14ac:dyDescent="0.25">
      <c r="A124" t="s">
        <v>114</v>
      </c>
      <c r="B124" s="3">
        <v>45902</v>
      </c>
      <c r="C124" t="s">
        <v>106</v>
      </c>
      <c r="D124">
        <v>1035</v>
      </c>
      <c r="E124" t="s">
        <v>40</v>
      </c>
      <c r="F124">
        <v>27851202.16</v>
      </c>
      <c r="G124">
        <v>1257528.45</v>
      </c>
      <c r="H124">
        <v>21812363.68</v>
      </c>
      <c r="I124">
        <v>974585.87</v>
      </c>
      <c r="J124">
        <v>353.87299999999999</v>
      </c>
      <c r="K124">
        <v>12</v>
      </c>
    </row>
    <row r="125" spans="1:11" x14ac:dyDescent="0.25">
      <c r="A125" t="s">
        <v>114</v>
      </c>
      <c r="B125" s="3">
        <v>45902</v>
      </c>
      <c r="C125" t="s">
        <v>106</v>
      </c>
      <c r="D125">
        <v>1036</v>
      </c>
      <c r="E125" t="s">
        <v>41</v>
      </c>
      <c r="F125">
        <v>16040357.550000001</v>
      </c>
      <c r="H125">
        <v>12460585.73</v>
      </c>
    </row>
    <row r="126" spans="1:11" x14ac:dyDescent="0.25">
      <c r="A126" t="s">
        <v>114</v>
      </c>
      <c r="B126" s="3">
        <v>45902</v>
      </c>
      <c r="C126" t="s">
        <v>106</v>
      </c>
      <c r="D126">
        <v>1037</v>
      </c>
      <c r="E126" t="s">
        <v>115</v>
      </c>
      <c r="F126">
        <v>10075753.5</v>
      </c>
      <c r="H126">
        <v>7915104.2400000002</v>
      </c>
    </row>
    <row r="127" spans="1:11" x14ac:dyDescent="0.25">
      <c r="A127" t="s">
        <v>114</v>
      </c>
      <c r="B127" s="3">
        <v>45902</v>
      </c>
      <c r="C127" t="s">
        <v>106</v>
      </c>
      <c r="D127">
        <v>1038</v>
      </c>
      <c r="E127" t="s">
        <v>42</v>
      </c>
      <c r="F127">
        <v>56835154.159999996</v>
      </c>
      <c r="G127">
        <v>1312080.8400000001</v>
      </c>
      <c r="H127">
        <v>44687257.020000003</v>
      </c>
      <c r="I127">
        <v>1034244.08</v>
      </c>
      <c r="J127">
        <v>565.95100000000002</v>
      </c>
      <c r="K127">
        <v>13</v>
      </c>
    </row>
    <row r="128" spans="1:11" x14ac:dyDescent="0.25">
      <c r="A128" t="s">
        <v>114</v>
      </c>
      <c r="B128" s="3">
        <v>45902</v>
      </c>
      <c r="C128" t="s">
        <v>106</v>
      </c>
      <c r="D128">
        <v>1039</v>
      </c>
      <c r="E128" t="s">
        <v>43</v>
      </c>
      <c r="F128">
        <v>54695190.640000001</v>
      </c>
      <c r="H128">
        <v>42542696.090000004</v>
      </c>
    </row>
    <row r="129" spans="1:11" x14ac:dyDescent="0.25">
      <c r="A129" t="s">
        <v>114</v>
      </c>
      <c r="B129" s="3">
        <v>45902</v>
      </c>
      <c r="C129" t="s">
        <v>106</v>
      </c>
      <c r="D129">
        <v>1042</v>
      </c>
      <c r="E129" t="s">
        <v>44</v>
      </c>
      <c r="F129">
        <v>29162571.960000001</v>
      </c>
      <c r="G129">
        <v>33999.15</v>
      </c>
      <c r="H129">
        <v>22924765.989999998</v>
      </c>
      <c r="I129">
        <v>26342.32</v>
      </c>
      <c r="J129">
        <v>1</v>
      </c>
      <c r="K129">
        <v>1</v>
      </c>
    </row>
    <row r="130" spans="1:11" x14ac:dyDescent="0.25">
      <c r="A130" t="s">
        <v>114</v>
      </c>
      <c r="B130" s="3">
        <v>45902</v>
      </c>
      <c r="C130" t="s">
        <v>106</v>
      </c>
      <c r="D130">
        <v>1043</v>
      </c>
      <c r="E130" t="s">
        <v>45</v>
      </c>
      <c r="F130">
        <v>34053817.950000003</v>
      </c>
      <c r="H130">
        <v>26530847.09</v>
      </c>
    </row>
    <row r="131" spans="1:11" x14ac:dyDescent="0.25">
      <c r="A131" t="s">
        <v>114</v>
      </c>
      <c r="B131" s="3">
        <v>45902</v>
      </c>
      <c r="C131" t="s">
        <v>106</v>
      </c>
      <c r="D131">
        <v>1044</v>
      </c>
      <c r="E131" t="s">
        <v>46</v>
      </c>
      <c r="F131">
        <v>11149658.619999999</v>
      </c>
      <c r="H131">
        <v>8743873.3100000005</v>
      </c>
    </row>
    <row r="132" spans="1:11" x14ac:dyDescent="0.25">
      <c r="A132" t="s">
        <v>114</v>
      </c>
      <c r="B132" s="3">
        <v>45902</v>
      </c>
      <c r="C132" t="s">
        <v>106</v>
      </c>
      <c r="D132">
        <v>1045</v>
      </c>
      <c r="E132" t="s">
        <v>47</v>
      </c>
      <c r="F132">
        <v>12946775.09</v>
      </c>
      <c r="H132">
        <v>10156055.66</v>
      </c>
    </row>
    <row r="133" spans="1:11" x14ac:dyDescent="0.25">
      <c r="A133" t="s">
        <v>114</v>
      </c>
      <c r="B133" s="3">
        <v>45902</v>
      </c>
      <c r="C133" t="s">
        <v>106</v>
      </c>
      <c r="D133">
        <v>1046</v>
      </c>
      <c r="E133" t="s">
        <v>48</v>
      </c>
      <c r="F133">
        <v>18007417.75</v>
      </c>
      <c r="H133">
        <v>14137503.09</v>
      </c>
    </row>
    <row r="134" spans="1:11" x14ac:dyDescent="0.25">
      <c r="A134" t="s">
        <v>114</v>
      </c>
      <c r="B134" s="3">
        <v>45902</v>
      </c>
      <c r="C134" t="s">
        <v>106</v>
      </c>
      <c r="D134">
        <v>1050</v>
      </c>
      <c r="E134" t="s">
        <v>49</v>
      </c>
      <c r="F134">
        <v>31075468.129999999</v>
      </c>
      <c r="H134">
        <v>24069841.91</v>
      </c>
    </row>
    <row r="135" spans="1:11" x14ac:dyDescent="0.25">
      <c r="A135" t="s">
        <v>114</v>
      </c>
      <c r="B135" s="3">
        <v>45902</v>
      </c>
      <c r="C135" t="s">
        <v>106</v>
      </c>
      <c r="D135">
        <v>1051</v>
      </c>
      <c r="E135" t="s">
        <v>50</v>
      </c>
      <c r="F135">
        <v>57511616.119999997</v>
      </c>
      <c r="H135">
        <v>45703209.5</v>
      </c>
    </row>
    <row r="136" spans="1:11" x14ac:dyDescent="0.25">
      <c r="A136" t="s">
        <v>114</v>
      </c>
      <c r="B136" s="3">
        <v>45902</v>
      </c>
      <c r="C136" t="s">
        <v>106</v>
      </c>
      <c r="D136">
        <v>1052</v>
      </c>
      <c r="E136" t="s">
        <v>51</v>
      </c>
      <c r="F136">
        <v>44518148.829999998</v>
      </c>
      <c r="H136">
        <v>34747083.899999999</v>
      </c>
    </row>
    <row r="137" spans="1:11" x14ac:dyDescent="0.25">
      <c r="A137" t="s">
        <v>114</v>
      </c>
      <c r="B137" s="3">
        <v>45902</v>
      </c>
      <c r="C137" t="s">
        <v>106</v>
      </c>
      <c r="D137">
        <v>1053</v>
      </c>
      <c r="E137" t="s">
        <v>52</v>
      </c>
      <c r="F137">
        <v>33416837.329999998</v>
      </c>
      <c r="H137">
        <v>26040878.25</v>
      </c>
    </row>
    <row r="138" spans="1:11" x14ac:dyDescent="0.25">
      <c r="A138" t="s">
        <v>114</v>
      </c>
      <c r="B138" s="3">
        <v>45902</v>
      </c>
      <c r="C138" t="s">
        <v>106</v>
      </c>
      <c r="D138">
        <v>1054</v>
      </c>
      <c r="E138" t="s">
        <v>53</v>
      </c>
      <c r="F138">
        <v>40178360.57</v>
      </c>
      <c r="G138">
        <v>1800777</v>
      </c>
      <c r="H138">
        <v>31151332.780000001</v>
      </c>
      <c r="I138">
        <v>1397913.23</v>
      </c>
      <c r="J138">
        <v>268.86</v>
      </c>
      <c r="K138">
        <v>18</v>
      </c>
    </row>
    <row r="139" spans="1:11" x14ac:dyDescent="0.25">
      <c r="A139" t="s">
        <v>114</v>
      </c>
      <c r="B139" s="3">
        <v>45902</v>
      </c>
      <c r="C139" t="s">
        <v>106</v>
      </c>
      <c r="D139">
        <v>1055</v>
      </c>
      <c r="E139" t="s">
        <v>54</v>
      </c>
      <c r="F139">
        <v>48110414.799999997</v>
      </c>
      <c r="G139">
        <v>2242244.77</v>
      </c>
      <c r="H139">
        <v>37598166.259999998</v>
      </c>
      <c r="I139">
        <v>1742395.49</v>
      </c>
      <c r="J139">
        <v>529</v>
      </c>
      <c r="K139">
        <v>16</v>
      </c>
    </row>
    <row r="140" spans="1:11" x14ac:dyDescent="0.25">
      <c r="A140" t="s">
        <v>114</v>
      </c>
      <c r="B140" s="3">
        <v>45902</v>
      </c>
      <c r="C140" t="s">
        <v>106</v>
      </c>
      <c r="D140">
        <v>1056</v>
      </c>
      <c r="E140" t="s">
        <v>55</v>
      </c>
      <c r="F140">
        <v>27117477.559999999</v>
      </c>
      <c r="H140">
        <v>21283281.949999999</v>
      </c>
    </row>
    <row r="141" spans="1:11" x14ac:dyDescent="0.25">
      <c r="A141" t="s">
        <v>114</v>
      </c>
      <c r="B141" s="3">
        <v>45902</v>
      </c>
      <c r="C141" t="s">
        <v>106</v>
      </c>
      <c r="D141">
        <v>1057</v>
      </c>
      <c r="E141" t="s">
        <v>56</v>
      </c>
      <c r="F141">
        <v>68447677.159999996</v>
      </c>
      <c r="G141">
        <v>1822215.99</v>
      </c>
      <c r="H141">
        <v>53424291.479999997</v>
      </c>
      <c r="I141">
        <v>1411732.13</v>
      </c>
      <c r="J141">
        <v>881.95</v>
      </c>
      <c r="K141">
        <v>24</v>
      </c>
    </row>
    <row r="142" spans="1:11" x14ac:dyDescent="0.25">
      <c r="A142" t="s">
        <v>114</v>
      </c>
      <c r="B142" s="3">
        <v>45902</v>
      </c>
      <c r="C142" t="s">
        <v>106</v>
      </c>
      <c r="D142">
        <v>1058</v>
      </c>
      <c r="E142" t="s">
        <v>57</v>
      </c>
      <c r="F142">
        <v>46386293.770000003</v>
      </c>
      <c r="G142">
        <v>1382872.1</v>
      </c>
      <c r="H142">
        <v>35946383.520000003</v>
      </c>
      <c r="I142">
        <v>1085897.71</v>
      </c>
      <c r="J142">
        <v>623.58000000000004</v>
      </c>
      <c r="K142">
        <v>17</v>
      </c>
    </row>
    <row r="143" spans="1:11" x14ac:dyDescent="0.25">
      <c r="A143" t="s">
        <v>114</v>
      </c>
      <c r="B143" s="3">
        <v>45902</v>
      </c>
      <c r="C143" t="s">
        <v>106</v>
      </c>
      <c r="D143">
        <v>1059</v>
      </c>
      <c r="E143" t="s">
        <v>58</v>
      </c>
      <c r="F143">
        <v>37552654.039999999</v>
      </c>
      <c r="H143">
        <v>29205361.16</v>
      </c>
    </row>
    <row r="144" spans="1:11" x14ac:dyDescent="0.25">
      <c r="A144" t="s">
        <v>114</v>
      </c>
      <c r="B144" s="3">
        <v>45902</v>
      </c>
      <c r="C144" t="s">
        <v>106</v>
      </c>
      <c r="D144">
        <v>1060</v>
      </c>
      <c r="E144" t="s">
        <v>59</v>
      </c>
      <c r="F144">
        <v>27814165.73</v>
      </c>
      <c r="H144">
        <v>22140330.629999999</v>
      </c>
    </row>
    <row r="145" spans="1:11" x14ac:dyDescent="0.25">
      <c r="A145" t="s">
        <v>114</v>
      </c>
      <c r="B145" s="3">
        <v>45902</v>
      </c>
      <c r="C145" t="s">
        <v>106</v>
      </c>
      <c r="D145">
        <v>1061</v>
      </c>
      <c r="E145" t="s">
        <v>60</v>
      </c>
      <c r="F145">
        <v>47555068.100000001</v>
      </c>
      <c r="H145">
        <v>37039783.490000002</v>
      </c>
    </row>
    <row r="146" spans="1:11" x14ac:dyDescent="0.25">
      <c r="A146" t="s">
        <v>114</v>
      </c>
      <c r="B146" s="3">
        <v>45902</v>
      </c>
      <c r="C146" t="s">
        <v>106</v>
      </c>
      <c r="D146">
        <v>1067</v>
      </c>
      <c r="E146" t="s">
        <v>61</v>
      </c>
      <c r="F146">
        <v>30213970.25</v>
      </c>
      <c r="H146">
        <v>23466309.34</v>
      </c>
    </row>
    <row r="147" spans="1:11" x14ac:dyDescent="0.25">
      <c r="A147" t="s">
        <v>114</v>
      </c>
      <c r="B147" s="3">
        <v>45902</v>
      </c>
      <c r="C147" t="s">
        <v>106</v>
      </c>
      <c r="D147">
        <v>1068</v>
      </c>
      <c r="E147" t="s">
        <v>62</v>
      </c>
      <c r="F147">
        <v>48866363.780000001</v>
      </c>
      <c r="H147">
        <v>38289020.810000002</v>
      </c>
    </row>
    <row r="148" spans="1:11" x14ac:dyDescent="0.25">
      <c r="A148" t="s">
        <v>114</v>
      </c>
      <c r="B148" s="3">
        <v>45902</v>
      </c>
      <c r="C148" t="s">
        <v>106</v>
      </c>
      <c r="D148">
        <v>1074</v>
      </c>
      <c r="E148" t="s">
        <v>63</v>
      </c>
      <c r="F148">
        <v>20125825.800000001</v>
      </c>
      <c r="H148">
        <v>15682467.24</v>
      </c>
    </row>
    <row r="149" spans="1:11" x14ac:dyDescent="0.25">
      <c r="A149" t="s">
        <v>114</v>
      </c>
      <c r="B149" s="3">
        <v>45902</v>
      </c>
      <c r="C149" t="s">
        <v>106</v>
      </c>
      <c r="D149">
        <v>1075</v>
      </c>
      <c r="E149" t="s">
        <v>64</v>
      </c>
      <c r="F149">
        <v>36870220.759999998</v>
      </c>
      <c r="H149">
        <v>29210970.27</v>
      </c>
    </row>
    <row r="150" spans="1:11" x14ac:dyDescent="0.25">
      <c r="A150" t="s">
        <v>114</v>
      </c>
      <c r="B150" s="3">
        <v>45902</v>
      </c>
      <c r="C150" t="s">
        <v>106</v>
      </c>
      <c r="D150">
        <v>1076</v>
      </c>
      <c r="E150" t="s">
        <v>65</v>
      </c>
      <c r="F150">
        <v>37302022.630000003</v>
      </c>
      <c r="H150">
        <v>29194086.329999998</v>
      </c>
    </row>
    <row r="151" spans="1:11" x14ac:dyDescent="0.25">
      <c r="A151" t="s">
        <v>114</v>
      </c>
      <c r="B151" s="3">
        <v>45902</v>
      </c>
      <c r="C151" t="s">
        <v>106</v>
      </c>
      <c r="D151">
        <v>1077</v>
      </c>
      <c r="E151" t="s">
        <v>66</v>
      </c>
      <c r="F151">
        <v>38916233.140000001</v>
      </c>
      <c r="H151">
        <v>30504988.420000002</v>
      </c>
    </row>
    <row r="152" spans="1:11" x14ac:dyDescent="0.25">
      <c r="A152" t="s">
        <v>114</v>
      </c>
      <c r="B152" s="3">
        <v>45902</v>
      </c>
      <c r="C152" t="s">
        <v>106</v>
      </c>
      <c r="D152">
        <v>1078</v>
      </c>
      <c r="E152" t="s">
        <v>67</v>
      </c>
      <c r="F152">
        <v>58566539.789999999</v>
      </c>
      <c r="H152">
        <v>45834928.210000001</v>
      </c>
    </row>
    <row r="153" spans="1:11" x14ac:dyDescent="0.25">
      <c r="A153" t="s">
        <v>114</v>
      </c>
      <c r="B153" s="3">
        <v>45902</v>
      </c>
      <c r="C153" t="s">
        <v>106</v>
      </c>
      <c r="D153">
        <v>1080</v>
      </c>
      <c r="E153" t="s">
        <v>68</v>
      </c>
      <c r="F153">
        <v>34745740.710000001</v>
      </c>
      <c r="G153">
        <v>1036372.01</v>
      </c>
      <c r="H153">
        <v>27120202.629999999</v>
      </c>
      <c r="I153">
        <v>822573.89</v>
      </c>
      <c r="J153">
        <v>418.31</v>
      </c>
      <c r="K153">
        <v>18</v>
      </c>
    </row>
    <row r="154" spans="1:11" x14ac:dyDescent="0.25">
      <c r="A154" t="s">
        <v>114</v>
      </c>
      <c r="B154" s="3">
        <v>45902</v>
      </c>
      <c r="C154" t="s">
        <v>106</v>
      </c>
      <c r="D154">
        <v>1081</v>
      </c>
      <c r="E154" t="s">
        <v>69</v>
      </c>
      <c r="F154">
        <v>31530831.670000002</v>
      </c>
      <c r="H154">
        <v>24783722.350000001</v>
      </c>
    </row>
    <row r="155" spans="1:11" x14ac:dyDescent="0.25">
      <c r="A155" t="s">
        <v>114</v>
      </c>
      <c r="B155" s="3">
        <v>45902</v>
      </c>
      <c r="C155" t="s">
        <v>106</v>
      </c>
      <c r="D155">
        <v>1082</v>
      </c>
      <c r="E155" t="s">
        <v>70</v>
      </c>
      <c r="F155">
        <v>14668474.58</v>
      </c>
      <c r="H155">
        <v>11909789</v>
      </c>
    </row>
    <row r="156" spans="1:11" x14ac:dyDescent="0.25">
      <c r="A156" t="s">
        <v>114</v>
      </c>
      <c r="B156" s="3">
        <v>45902</v>
      </c>
      <c r="C156" t="s">
        <v>106</v>
      </c>
      <c r="D156">
        <v>1084</v>
      </c>
      <c r="E156" t="s">
        <v>71</v>
      </c>
      <c r="F156">
        <v>9831343.9800000004</v>
      </c>
      <c r="H156">
        <v>7804565.5</v>
      </c>
    </row>
    <row r="157" spans="1:11" x14ac:dyDescent="0.25">
      <c r="A157" t="s">
        <v>114</v>
      </c>
      <c r="B157" s="3">
        <v>45902</v>
      </c>
      <c r="C157" t="s">
        <v>106</v>
      </c>
      <c r="D157">
        <v>1085</v>
      </c>
      <c r="E157" t="s">
        <v>72</v>
      </c>
      <c r="F157">
        <v>23826766.609999999</v>
      </c>
      <c r="H157">
        <v>18657165.52</v>
      </c>
    </row>
    <row r="158" spans="1:11" x14ac:dyDescent="0.25">
      <c r="A158" t="s">
        <v>114</v>
      </c>
      <c r="B158" s="3">
        <v>45902</v>
      </c>
      <c r="C158" t="s">
        <v>106</v>
      </c>
      <c r="D158">
        <v>1086</v>
      </c>
      <c r="E158" t="s">
        <v>73</v>
      </c>
      <c r="F158">
        <v>48774830.909999996</v>
      </c>
      <c r="H158">
        <v>38175343.509999998</v>
      </c>
    </row>
    <row r="159" spans="1:11" x14ac:dyDescent="0.25">
      <c r="A159" t="s">
        <v>114</v>
      </c>
      <c r="B159" s="3">
        <v>45902</v>
      </c>
      <c r="C159" t="s">
        <v>106</v>
      </c>
      <c r="D159">
        <v>1087</v>
      </c>
      <c r="E159" t="s">
        <v>74</v>
      </c>
      <c r="F159">
        <v>57959699.149999999</v>
      </c>
      <c r="G159">
        <v>4861862.1100000003</v>
      </c>
      <c r="H159">
        <v>45565795.219999999</v>
      </c>
      <c r="I159">
        <v>3778770.6</v>
      </c>
      <c r="J159">
        <v>1556.9970000000001</v>
      </c>
      <c r="K159">
        <v>33</v>
      </c>
    </row>
    <row r="160" spans="1:11" x14ac:dyDescent="0.25">
      <c r="A160" t="s">
        <v>114</v>
      </c>
      <c r="B160" s="3">
        <v>45902</v>
      </c>
      <c r="C160" t="s">
        <v>106</v>
      </c>
      <c r="D160">
        <v>1088</v>
      </c>
      <c r="E160" t="s">
        <v>75</v>
      </c>
      <c r="F160">
        <v>32016706.399999999</v>
      </c>
      <c r="H160">
        <v>25628481.5</v>
      </c>
    </row>
    <row r="161" spans="1:11" x14ac:dyDescent="0.25">
      <c r="A161" t="s">
        <v>114</v>
      </c>
      <c r="B161" s="3">
        <v>45902</v>
      </c>
      <c r="C161" t="s">
        <v>106</v>
      </c>
      <c r="D161">
        <v>1092</v>
      </c>
      <c r="E161" t="s">
        <v>76</v>
      </c>
      <c r="F161">
        <v>35759486.210000001</v>
      </c>
      <c r="H161">
        <v>27833915.390000001</v>
      </c>
    </row>
    <row r="162" spans="1:11" x14ac:dyDescent="0.25">
      <c r="A162" t="s">
        <v>114</v>
      </c>
      <c r="B162" s="3">
        <v>45902</v>
      </c>
      <c r="C162" t="s">
        <v>106</v>
      </c>
      <c r="D162">
        <v>1093</v>
      </c>
      <c r="E162" t="s">
        <v>77</v>
      </c>
      <c r="F162">
        <v>53721420.460000001</v>
      </c>
      <c r="H162">
        <v>41980494.479999997</v>
      </c>
    </row>
    <row r="163" spans="1:11" x14ac:dyDescent="0.25">
      <c r="A163" t="s">
        <v>114</v>
      </c>
      <c r="B163" s="3">
        <v>45902</v>
      </c>
      <c r="C163" t="s">
        <v>106</v>
      </c>
      <c r="D163">
        <v>1096</v>
      </c>
      <c r="E163" t="s">
        <v>78</v>
      </c>
      <c r="F163">
        <v>33269935.109999999</v>
      </c>
      <c r="H163">
        <v>26077993.780000001</v>
      </c>
    </row>
    <row r="164" spans="1:11" x14ac:dyDescent="0.25">
      <c r="A164" t="s">
        <v>114</v>
      </c>
      <c r="B164" s="3">
        <v>45902</v>
      </c>
      <c r="C164" t="s">
        <v>106</v>
      </c>
      <c r="D164">
        <v>1097</v>
      </c>
      <c r="E164" t="s">
        <v>79</v>
      </c>
      <c r="F164">
        <v>27148026.43</v>
      </c>
      <c r="H164">
        <v>21479280.920000002</v>
      </c>
    </row>
    <row r="165" spans="1:11" x14ac:dyDescent="0.25">
      <c r="A165" t="s">
        <v>114</v>
      </c>
      <c r="B165" s="3">
        <v>45902</v>
      </c>
      <c r="C165" t="s">
        <v>106</v>
      </c>
      <c r="D165">
        <v>1098</v>
      </c>
      <c r="E165" t="s">
        <v>80</v>
      </c>
      <c r="F165">
        <v>29752545.309999999</v>
      </c>
      <c r="H165">
        <v>23187090.780000001</v>
      </c>
    </row>
    <row r="166" spans="1:11" x14ac:dyDescent="0.25">
      <c r="A166" t="s">
        <v>114</v>
      </c>
      <c r="B166" s="3">
        <v>45902</v>
      </c>
      <c r="C166" t="s">
        <v>106</v>
      </c>
      <c r="D166">
        <v>1099</v>
      </c>
      <c r="E166" t="s">
        <v>81</v>
      </c>
      <c r="F166">
        <v>40149468.469999999</v>
      </c>
      <c r="H166">
        <v>31881785.859999999</v>
      </c>
    </row>
    <row r="167" spans="1:11" x14ac:dyDescent="0.25">
      <c r="A167" t="s">
        <v>114</v>
      </c>
      <c r="B167" s="3">
        <v>45902</v>
      </c>
      <c r="C167" t="s">
        <v>106</v>
      </c>
      <c r="D167">
        <v>1100</v>
      </c>
      <c r="E167" t="s">
        <v>82</v>
      </c>
      <c r="F167">
        <v>37425139.799999997</v>
      </c>
      <c r="G167">
        <v>592499.25</v>
      </c>
      <c r="H167">
        <v>29367202.84</v>
      </c>
      <c r="I167">
        <v>459064.49</v>
      </c>
      <c r="J167">
        <v>1</v>
      </c>
      <c r="K167">
        <v>1</v>
      </c>
    </row>
    <row r="168" spans="1:11" x14ac:dyDescent="0.25">
      <c r="A168" t="s">
        <v>114</v>
      </c>
      <c r="B168" s="3">
        <v>45902</v>
      </c>
      <c r="C168" t="s">
        <v>106</v>
      </c>
      <c r="D168">
        <v>1106</v>
      </c>
      <c r="E168" t="s">
        <v>83</v>
      </c>
      <c r="F168">
        <v>19490289.920000002</v>
      </c>
      <c r="H168">
        <v>15407573.779999999</v>
      </c>
    </row>
    <row r="169" spans="1:11" x14ac:dyDescent="0.25">
      <c r="A169" t="s">
        <v>114</v>
      </c>
      <c r="B169" s="3">
        <v>45902</v>
      </c>
      <c r="C169" t="s">
        <v>106</v>
      </c>
      <c r="D169">
        <v>1108</v>
      </c>
      <c r="E169" t="s">
        <v>84</v>
      </c>
      <c r="F169">
        <v>39765826.32</v>
      </c>
      <c r="H169">
        <v>31115821.539999999</v>
      </c>
    </row>
    <row r="170" spans="1:11" x14ac:dyDescent="0.25">
      <c r="A170" t="s">
        <v>114</v>
      </c>
      <c r="B170" s="3">
        <v>45902</v>
      </c>
      <c r="C170" t="s">
        <v>106</v>
      </c>
      <c r="D170">
        <v>1110</v>
      </c>
      <c r="E170" t="s">
        <v>85</v>
      </c>
      <c r="F170">
        <v>25155361.16</v>
      </c>
      <c r="H170">
        <v>19716398.98</v>
      </c>
    </row>
    <row r="171" spans="1:11" x14ac:dyDescent="0.25">
      <c r="A171" t="s">
        <v>114</v>
      </c>
      <c r="B171" s="3">
        <v>45902</v>
      </c>
      <c r="C171" t="s">
        <v>106</v>
      </c>
      <c r="D171">
        <v>1111</v>
      </c>
      <c r="E171" t="s">
        <v>86</v>
      </c>
      <c r="F171">
        <v>30258369.649999999</v>
      </c>
      <c r="H171">
        <v>23797616.289999999</v>
      </c>
    </row>
    <row r="172" spans="1:11" x14ac:dyDescent="0.25">
      <c r="A172" t="s">
        <v>114</v>
      </c>
      <c r="B172" s="3">
        <v>45902</v>
      </c>
      <c r="C172" t="s">
        <v>106</v>
      </c>
      <c r="D172">
        <v>1114</v>
      </c>
      <c r="E172" t="s">
        <v>87</v>
      </c>
      <c r="F172">
        <v>27159284.149999999</v>
      </c>
      <c r="H172">
        <v>21350016</v>
      </c>
    </row>
    <row r="173" spans="1:11" x14ac:dyDescent="0.25">
      <c r="A173" t="s">
        <v>114</v>
      </c>
      <c r="B173" s="3">
        <v>45902</v>
      </c>
      <c r="C173" t="s">
        <v>106</v>
      </c>
      <c r="D173">
        <v>1115</v>
      </c>
      <c r="E173" t="s">
        <v>88</v>
      </c>
      <c r="F173">
        <v>34646528.850000001</v>
      </c>
      <c r="G173">
        <v>274809.15000000002</v>
      </c>
      <c r="H173">
        <v>27202230.260000002</v>
      </c>
      <c r="I173">
        <v>218202.16</v>
      </c>
      <c r="J173">
        <v>44.25</v>
      </c>
      <c r="K173">
        <v>3</v>
      </c>
    </row>
    <row r="174" spans="1:11" x14ac:dyDescent="0.25">
      <c r="A174" t="s">
        <v>114</v>
      </c>
      <c r="B174" s="3">
        <v>45902</v>
      </c>
      <c r="C174" t="s">
        <v>106</v>
      </c>
      <c r="D174">
        <v>1116</v>
      </c>
      <c r="E174" t="s">
        <v>89</v>
      </c>
      <c r="F174">
        <v>27313885.98</v>
      </c>
      <c r="H174">
        <v>21314150.940000001</v>
      </c>
    </row>
    <row r="175" spans="1:11" x14ac:dyDescent="0.25">
      <c r="A175" t="s">
        <v>114</v>
      </c>
      <c r="B175" s="3">
        <v>45902</v>
      </c>
      <c r="C175" t="s">
        <v>106</v>
      </c>
      <c r="D175">
        <v>1119</v>
      </c>
      <c r="E175" t="s">
        <v>90</v>
      </c>
      <c r="F175">
        <v>24796341.170000002</v>
      </c>
      <c r="H175">
        <v>19360312.469999999</v>
      </c>
    </row>
    <row r="176" spans="1:11" x14ac:dyDescent="0.25">
      <c r="A176" t="s">
        <v>114</v>
      </c>
      <c r="B176" s="3">
        <v>45902</v>
      </c>
      <c r="C176" t="s">
        <v>106</v>
      </c>
      <c r="D176">
        <v>2997</v>
      </c>
      <c r="E176" t="s">
        <v>91</v>
      </c>
      <c r="F176">
        <v>143998256.97999999</v>
      </c>
      <c r="G176">
        <v>13720871.390000001</v>
      </c>
      <c r="H176">
        <v>114533093.2</v>
      </c>
      <c r="I176">
        <v>10552069.060000001</v>
      </c>
      <c r="J176">
        <v>4236.5780000000004</v>
      </c>
      <c r="K176">
        <v>130</v>
      </c>
    </row>
    <row r="177" spans="1:11" x14ac:dyDescent="0.25">
      <c r="A177" t="s">
        <v>114</v>
      </c>
      <c r="B177" s="3">
        <v>45902</v>
      </c>
      <c r="C177" t="s">
        <v>106</v>
      </c>
      <c r="D177">
        <v>2998</v>
      </c>
      <c r="E177" t="s">
        <v>92</v>
      </c>
      <c r="F177">
        <v>85765301.099999994</v>
      </c>
      <c r="G177">
        <v>10472731.029999999</v>
      </c>
      <c r="H177">
        <v>66499863.399999999</v>
      </c>
      <c r="I177">
        <v>8058336.3399999999</v>
      </c>
      <c r="J177">
        <v>4063.1689999999999</v>
      </c>
      <c r="K177">
        <v>110</v>
      </c>
    </row>
    <row r="178" spans="1:11" x14ac:dyDescent="0.25">
      <c r="A178" t="s">
        <v>114</v>
      </c>
      <c r="B178" s="3">
        <v>45902</v>
      </c>
      <c r="C178" t="s">
        <v>106</v>
      </c>
      <c r="D178">
        <v>2999</v>
      </c>
      <c r="E178" t="s">
        <v>93</v>
      </c>
      <c r="F178">
        <v>97641838.760000005</v>
      </c>
      <c r="G178">
        <v>10171147.24</v>
      </c>
      <c r="H178">
        <v>75989231.409999996</v>
      </c>
      <c r="I178">
        <v>7797270.3600000003</v>
      </c>
      <c r="J178">
        <v>2825.9839999999999</v>
      </c>
      <c r="K178">
        <v>85</v>
      </c>
    </row>
    <row r="179" spans="1:11" x14ac:dyDescent="0.25">
      <c r="A179" t="s">
        <v>114</v>
      </c>
      <c r="B179" s="3">
        <v>45902</v>
      </c>
      <c r="C179" t="s">
        <v>106</v>
      </c>
      <c r="D179">
        <v>3601</v>
      </c>
      <c r="E179" t="s">
        <v>94</v>
      </c>
      <c r="F179">
        <v>147007200.59999999</v>
      </c>
      <c r="G179">
        <v>8933308.2799999993</v>
      </c>
      <c r="H179">
        <v>114365405.58</v>
      </c>
      <c r="I179">
        <v>6880962.0999999996</v>
      </c>
      <c r="J179">
        <v>3834.0529999999999</v>
      </c>
      <c r="K179">
        <v>108</v>
      </c>
    </row>
    <row r="180" spans="1:11" x14ac:dyDescent="0.25">
      <c r="A180" t="s">
        <v>114</v>
      </c>
      <c r="B180" s="3">
        <v>45902</v>
      </c>
      <c r="C180" t="s">
        <v>106</v>
      </c>
      <c r="D180">
        <v>3602</v>
      </c>
      <c r="E180" t="s">
        <v>95</v>
      </c>
      <c r="F180">
        <v>77792305.670000002</v>
      </c>
      <c r="G180">
        <v>3806987.27</v>
      </c>
      <c r="H180">
        <v>59944080.07</v>
      </c>
      <c r="I180">
        <v>2932252.95</v>
      </c>
      <c r="J180">
        <v>1527.5</v>
      </c>
      <c r="K180">
        <v>43</v>
      </c>
    </row>
    <row r="181" spans="1:11" x14ac:dyDescent="0.25">
      <c r="A181" t="s">
        <v>114</v>
      </c>
      <c r="B181" s="3">
        <v>45902</v>
      </c>
      <c r="C181" t="s">
        <v>106</v>
      </c>
      <c r="D181">
        <v>3603</v>
      </c>
      <c r="E181" t="s">
        <v>96</v>
      </c>
      <c r="F181">
        <v>89626398.709999993</v>
      </c>
      <c r="G181">
        <v>4582965.72</v>
      </c>
      <c r="H181">
        <v>69555819.609999999</v>
      </c>
      <c r="I181">
        <v>3505200.68</v>
      </c>
      <c r="J181">
        <v>2219.1439999999998</v>
      </c>
      <c r="K181">
        <v>59</v>
      </c>
    </row>
    <row r="182" spans="1:11" x14ac:dyDescent="0.25">
      <c r="A182" t="s">
        <v>114</v>
      </c>
      <c r="B182" s="3">
        <v>45902</v>
      </c>
      <c r="C182" t="s">
        <v>106</v>
      </c>
      <c r="D182">
        <v>3604</v>
      </c>
      <c r="E182" t="s">
        <v>97</v>
      </c>
      <c r="F182">
        <v>66628731.109999999</v>
      </c>
      <c r="G182">
        <v>4499938.1900000004</v>
      </c>
      <c r="H182">
        <v>52021343.920000002</v>
      </c>
      <c r="I182">
        <v>3452710.88</v>
      </c>
      <c r="J182">
        <v>1716.856</v>
      </c>
      <c r="K182">
        <v>51</v>
      </c>
    </row>
    <row r="183" spans="1:11" x14ac:dyDescent="0.25">
      <c r="A183" t="s">
        <v>114</v>
      </c>
      <c r="B183" s="3">
        <v>45902</v>
      </c>
      <c r="C183" t="s">
        <v>106</v>
      </c>
      <c r="D183">
        <v>3605</v>
      </c>
      <c r="E183" t="s">
        <v>98</v>
      </c>
      <c r="F183">
        <v>131782562.98999999</v>
      </c>
      <c r="G183">
        <v>11749810.460000001</v>
      </c>
      <c r="H183">
        <v>103300985.59999999</v>
      </c>
      <c r="I183">
        <v>8937542.6799999997</v>
      </c>
      <c r="J183">
        <v>3645.5749999999998</v>
      </c>
      <c r="K183">
        <v>102</v>
      </c>
    </row>
    <row r="184" spans="1:11" x14ac:dyDescent="0.25">
      <c r="A184" t="s">
        <v>114</v>
      </c>
      <c r="B184" s="3">
        <v>45902</v>
      </c>
      <c r="C184" t="s">
        <v>106</v>
      </c>
      <c r="D184">
        <v>3606</v>
      </c>
      <c r="E184" t="s">
        <v>99</v>
      </c>
      <c r="F184">
        <v>75480252.590000004</v>
      </c>
      <c r="G184">
        <v>2722549.08</v>
      </c>
      <c r="H184">
        <v>58990505.189999998</v>
      </c>
      <c r="I184">
        <v>2082680.96</v>
      </c>
      <c r="J184">
        <v>1118.3900000000001</v>
      </c>
      <c r="K184">
        <v>52</v>
      </c>
    </row>
    <row r="185" spans="1:11" x14ac:dyDescent="0.25">
      <c r="A185" t="s">
        <v>114</v>
      </c>
      <c r="B185" s="3">
        <v>45902</v>
      </c>
      <c r="C185" t="s">
        <v>106</v>
      </c>
      <c r="D185">
        <v>3608</v>
      </c>
      <c r="E185" t="s">
        <v>100</v>
      </c>
      <c r="F185">
        <v>104838102.27</v>
      </c>
      <c r="G185">
        <v>2895058.46</v>
      </c>
      <c r="H185">
        <v>81449673.340000004</v>
      </c>
      <c r="I185">
        <v>2236132.92</v>
      </c>
      <c r="J185">
        <v>1272.94</v>
      </c>
      <c r="K185">
        <v>27</v>
      </c>
    </row>
    <row r="186" spans="1:11" x14ac:dyDescent="0.25">
      <c r="A186" t="s">
        <v>114</v>
      </c>
      <c r="B186" s="3">
        <v>45902</v>
      </c>
      <c r="C186" t="s">
        <v>106</v>
      </c>
      <c r="D186">
        <v>3613</v>
      </c>
      <c r="E186" t="s">
        <v>101</v>
      </c>
      <c r="F186">
        <v>95630526.040000007</v>
      </c>
      <c r="G186">
        <v>5922231.96</v>
      </c>
      <c r="H186">
        <v>74914028.670000002</v>
      </c>
      <c r="I186">
        <v>4590172.1600000001</v>
      </c>
      <c r="J186">
        <v>2674.384</v>
      </c>
      <c r="K186">
        <v>77</v>
      </c>
    </row>
    <row r="187" spans="1:11" x14ac:dyDescent="0.25">
      <c r="A187" t="s">
        <v>114</v>
      </c>
      <c r="B187" s="3">
        <v>45902</v>
      </c>
      <c r="C187" t="s">
        <v>106</v>
      </c>
      <c r="D187">
        <v>4001</v>
      </c>
      <c r="E187" t="s">
        <v>102</v>
      </c>
      <c r="F187">
        <v>16098124.449999999</v>
      </c>
      <c r="H187">
        <v>12632306.35</v>
      </c>
    </row>
    <row r="188" spans="1:11" x14ac:dyDescent="0.25">
      <c r="A188" t="s">
        <v>114</v>
      </c>
      <c r="B188" s="3">
        <v>45903</v>
      </c>
      <c r="C188" t="s">
        <v>109</v>
      </c>
      <c r="D188">
        <v>1002</v>
      </c>
      <c r="E188" t="s">
        <v>11</v>
      </c>
      <c r="F188">
        <v>61069781.090000004</v>
      </c>
      <c r="G188">
        <v>2865743.82</v>
      </c>
      <c r="H188">
        <v>47813274.020000003</v>
      </c>
      <c r="I188">
        <v>2238734.66</v>
      </c>
      <c r="J188">
        <v>1117.559</v>
      </c>
      <c r="K188">
        <v>44</v>
      </c>
    </row>
    <row r="189" spans="1:11" x14ac:dyDescent="0.25">
      <c r="A189" t="s">
        <v>114</v>
      </c>
      <c r="B189" s="3">
        <v>45903</v>
      </c>
      <c r="C189" t="s">
        <v>109</v>
      </c>
      <c r="D189">
        <v>1003</v>
      </c>
      <c r="E189" t="s">
        <v>12</v>
      </c>
      <c r="F189">
        <v>80757275.900000006</v>
      </c>
      <c r="G189">
        <v>1682984.41</v>
      </c>
      <c r="H189">
        <v>63389447.009999998</v>
      </c>
      <c r="I189">
        <v>1324723.79</v>
      </c>
      <c r="J189">
        <v>796.83</v>
      </c>
      <c r="K189">
        <v>42</v>
      </c>
    </row>
    <row r="190" spans="1:11" x14ac:dyDescent="0.25">
      <c r="A190" t="s">
        <v>114</v>
      </c>
      <c r="B190" s="3">
        <v>45903</v>
      </c>
      <c r="C190" t="s">
        <v>109</v>
      </c>
      <c r="D190">
        <v>1004</v>
      </c>
      <c r="E190" t="s">
        <v>13</v>
      </c>
      <c r="F190">
        <v>68914295.459999993</v>
      </c>
      <c r="G190">
        <v>7473618.2599999998</v>
      </c>
      <c r="H190">
        <v>54091046</v>
      </c>
      <c r="I190">
        <v>5776271.3300000001</v>
      </c>
      <c r="J190">
        <v>1578.087</v>
      </c>
      <c r="K190">
        <v>54</v>
      </c>
    </row>
    <row r="191" spans="1:11" x14ac:dyDescent="0.25">
      <c r="A191" t="s">
        <v>114</v>
      </c>
      <c r="B191" s="3">
        <v>45903</v>
      </c>
      <c r="C191" t="s">
        <v>109</v>
      </c>
      <c r="D191">
        <v>1005</v>
      </c>
      <c r="E191" t="s">
        <v>14</v>
      </c>
      <c r="F191">
        <v>52077368.560000002</v>
      </c>
      <c r="H191">
        <v>41124213.850000001</v>
      </c>
    </row>
    <row r="192" spans="1:11" x14ac:dyDescent="0.25">
      <c r="A192" t="s">
        <v>114</v>
      </c>
      <c r="B192" s="3">
        <v>45903</v>
      </c>
      <c r="C192" t="s">
        <v>109</v>
      </c>
      <c r="D192">
        <v>1006</v>
      </c>
      <c r="E192" t="s">
        <v>15</v>
      </c>
      <c r="F192">
        <v>60168052.270000003</v>
      </c>
      <c r="G192">
        <v>2598858.69</v>
      </c>
      <c r="H192">
        <v>47568199.729999997</v>
      </c>
      <c r="I192">
        <v>2025133.61</v>
      </c>
      <c r="J192">
        <v>1090.3989999999999</v>
      </c>
      <c r="K192">
        <v>40</v>
      </c>
    </row>
    <row r="193" spans="1:11" x14ac:dyDescent="0.25">
      <c r="A193" t="s">
        <v>114</v>
      </c>
      <c r="B193" s="3">
        <v>45903</v>
      </c>
      <c r="C193" t="s">
        <v>109</v>
      </c>
      <c r="D193">
        <v>1007</v>
      </c>
      <c r="E193" t="s">
        <v>16</v>
      </c>
      <c r="F193">
        <v>84795539.409999996</v>
      </c>
      <c r="H193">
        <v>66536139.640000001</v>
      </c>
    </row>
    <row r="194" spans="1:11" x14ac:dyDescent="0.25">
      <c r="A194" t="s">
        <v>114</v>
      </c>
      <c r="B194" s="3">
        <v>45903</v>
      </c>
      <c r="C194" t="s">
        <v>109</v>
      </c>
      <c r="D194">
        <v>1008</v>
      </c>
      <c r="E194" t="s">
        <v>17</v>
      </c>
      <c r="F194">
        <v>62501747.32</v>
      </c>
      <c r="G194">
        <v>1166608.4099999999</v>
      </c>
      <c r="H194">
        <v>48171431.619999997</v>
      </c>
      <c r="I194">
        <v>898912.14</v>
      </c>
      <c r="J194">
        <v>486.32</v>
      </c>
      <c r="K194">
        <v>15</v>
      </c>
    </row>
    <row r="195" spans="1:11" x14ac:dyDescent="0.25">
      <c r="A195" t="s">
        <v>114</v>
      </c>
      <c r="B195" s="3">
        <v>45903</v>
      </c>
      <c r="C195" t="s">
        <v>109</v>
      </c>
      <c r="D195">
        <v>1010</v>
      </c>
      <c r="E195" t="s">
        <v>18</v>
      </c>
      <c r="F195">
        <v>40363768.270000003</v>
      </c>
      <c r="H195">
        <v>31683163.780000001</v>
      </c>
    </row>
    <row r="196" spans="1:11" x14ac:dyDescent="0.25">
      <c r="A196" t="s">
        <v>114</v>
      </c>
      <c r="B196" s="3">
        <v>45903</v>
      </c>
      <c r="C196" t="s">
        <v>109</v>
      </c>
      <c r="D196">
        <v>1011</v>
      </c>
      <c r="E196" t="s">
        <v>19</v>
      </c>
      <c r="F196">
        <v>46354184.009999998</v>
      </c>
      <c r="G196">
        <v>2187664.92</v>
      </c>
      <c r="H196">
        <v>36503308.18</v>
      </c>
      <c r="I196">
        <v>1716714.22</v>
      </c>
      <c r="J196">
        <v>563.29300000000001</v>
      </c>
      <c r="K196">
        <v>24</v>
      </c>
    </row>
    <row r="197" spans="1:11" x14ac:dyDescent="0.25">
      <c r="A197" t="s">
        <v>114</v>
      </c>
      <c r="B197" s="3">
        <v>45903</v>
      </c>
      <c r="C197" t="s">
        <v>109</v>
      </c>
      <c r="D197">
        <v>1012</v>
      </c>
      <c r="E197" t="s">
        <v>20</v>
      </c>
      <c r="F197">
        <v>61962849.310000002</v>
      </c>
      <c r="H197">
        <v>48508955.780000001</v>
      </c>
    </row>
    <row r="198" spans="1:11" x14ac:dyDescent="0.25">
      <c r="A198" t="s">
        <v>114</v>
      </c>
      <c r="B198" s="3">
        <v>45903</v>
      </c>
      <c r="C198" t="s">
        <v>109</v>
      </c>
      <c r="D198">
        <v>1013</v>
      </c>
      <c r="E198" t="s">
        <v>21</v>
      </c>
      <c r="F198">
        <v>41944747.68</v>
      </c>
      <c r="H198">
        <v>32448915.890000001</v>
      </c>
    </row>
    <row r="199" spans="1:11" x14ac:dyDescent="0.25">
      <c r="A199" t="s">
        <v>114</v>
      </c>
      <c r="B199" s="3">
        <v>45903</v>
      </c>
      <c r="C199" t="s">
        <v>109</v>
      </c>
      <c r="D199">
        <v>1014</v>
      </c>
      <c r="E199" t="s">
        <v>22</v>
      </c>
      <c r="F199">
        <v>31447107.219999999</v>
      </c>
      <c r="G199">
        <v>1340156.99</v>
      </c>
      <c r="H199">
        <v>24406943.600000001</v>
      </c>
      <c r="I199">
        <v>1044210.8</v>
      </c>
      <c r="J199">
        <v>635.89300000000003</v>
      </c>
      <c r="K199">
        <v>19</v>
      </c>
    </row>
    <row r="200" spans="1:11" x14ac:dyDescent="0.25">
      <c r="A200" t="s">
        <v>114</v>
      </c>
      <c r="B200" s="3">
        <v>45903</v>
      </c>
      <c r="C200" t="s">
        <v>109</v>
      </c>
      <c r="D200">
        <v>1015</v>
      </c>
      <c r="E200" t="s">
        <v>23</v>
      </c>
      <c r="F200">
        <v>49344594.789999999</v>
      </c>
      <c r="H200">
        <v>38595169.799999997</v>
      </c>
    </row>
    <row r="201" spans="1:11" x14ac:dyDescent="0.25">
      <c r="A201" t="s">
        <v>114</v>
      </c>
      <c r="B201" s="3">
        <v>45903</v>
      </c>
      <c r="C201" t="s">
        <v>109</v>
      </c>
      <c r="D201">
        <v>1016</v>
      </c>
      <c r="E201" t="s">
        <v>24</v>
      </c>
      <c r="F201">
        <v>50313059.909999996</v>
      </c>
      <c r="H201">
        <v>39315649.560000002</v>
      </c>
    </row>
    <row r="202" spans="1:11" x14ac:dyDescent="0.25">
      <c r="A202" t="s">
        <v>114</v>
      </c>
      <c r="B202" s="3">
        <v>45903</v>
      </c>
      <c r="C202" t="s">
        <v>109</v>
      </c>
      <c r="D202">
        <v>1017</v>
      </c>
      <c r="E202" t="s">
        <v>25</v>
      </c>
      <c r="F202">
        <v>90239812.680000007</v>
      </c>
      <c r="H202">
        <v>70015377.870000005</v>
      </c>
    </row>
    <row r="203" spans="1:11" x14ac:dyDescent="0.25">
      <c r="A203" t="s">
        <v>114</v>
      </c>
      <c r="B203" s="3">
        <v>45903</v>
      </c>
      <c r="C203" t="s">
        <v>109</v>
      </c>
      <c r="D203">
        <v>1018</v>
      </c>
      <c r="E203" t="s">
        <v>26</v>
      </c>
      <c r="F203">
        <v>83819567.760000005</v>
      </c>
      <c r="G203">
        <v>60496</v>
      </c>
      <c r="H203">
        <v>65125366.509999998</v>
      </c>
      <c r="I203">
        <v>46871.9</v>
      </c>
      <c r="J203">
        <v>4</v>
      </c>
      <c r="K203">
        <v>1</v>
      </c>
    </row>
    <row r="204" spans="1:11" x14ac:dyDescent="0.25">
      <c r="A204" t="s">
        <v>114</v>
      </c>
      <c r="B204" s="3">
        <v>45903</v>
      </c>
      <c r="C204" t="s">
        <v>109</v>
      </c>
      <c r="D204">
        <v>1020</v>
      </c>
      <c r="E204" t="s">
        <v>27</v>
      </c>
      <c r="F204">
        <v>49408744.990000002</v>
      </c>
      <c r="G204">
        <v>5723656.0499999998</v>
      </c>
      <c r="H204">
        <v>38829007.68</v>
      </c>
      <c r="I204">
        <v>4412757.32</v>
      </c>
      <c r="J204">
        <v>1369</v>
      </c>
      <c r="K204">
        <v>65</v>
      </c>
    </row>
    <row r="205" spans="1:11" x14ac:dyDescent="0.25">
      <c r="A205" t="s">
        <v>114</v>
      </c>
      <c r="B205" s="3">
        <v>45903</v>
      </c>
      <c r="C205" t="s">
        <v>109</v>
      </c>
      <c r="D205">
        <v>1021</v>
      </c>
      <c r="E205" t="s">
        <v>28</v>
      </c>
      <c r="F205">
        <v>45462660.670000002</v>
      </c>
      <c r="H205">
        <v>35392448.07</v>
      </c>
    </row>
    <row r="206" spans="1:11" x14ac:dyDescent="0.25">
      <c r="A206" t="s">
        <v>114</v>
      </c>
      <c r="B206" s="3">
        <v>45903</v>
      </c>
      <c r="C206" t="s">
        <v>109</v>
      </c>
      <c r="D206">
        <v>1022</v>
      </c>
      <c r="E206" t="s">
        <v>29</v>
      </c>
      <c r="F206">
        <v>48190408.93</v>
      </c>
      <c r="H206">
        <v>37921759.380000003</v>
      </c>
    </row>
    <row r="207" spans="1:11" x14ac:dyDescent="0.25">
      <c r="A207" t="s">
        <v>114</v>
      </c>
      <c r="B207" s="3">
        <v>45903</v>
      </c>
      <c r="C207" t="s">
        <v>109</v>
      </c>
      <c r="D207">
        <v>1023</v>
      </c>
      <c r="E207" t="s">
        <v>30</v>
      </c>
      <c r="F207">
        <v>56365117</v>
      </c>
      <c r="G207">
        <v>839999</v>
      </c>
      <c r="H207">
        <v>43795830.75</v>
      </c>
      <c r="I207">
        <v>650825.67000000004</v>
      </c>
      <c r="J207">
        <v>1</v>
      </c>
      <c r="K207">
        <v>1</v>
      </c>
    </row>
    <row r="208" spans="1:11" x14ac:dyDescent="0.25">
      <c r="A208" t="s">
        <v>114</v>
      </c>
      <c r="B208" s="3">
        <v>45903</v>
      </c>
      <c r="C208" t="s">
        <v>109</v>
      </c>
      <c r="D208">
        <v>1024</v>
      </c>
      <c r="E208" t="s">
        <v>31</v>
      </c>
      <c r="F208">
        <v>70234415.109999999</v>
      </c>
      <c r="G208">
        <v>4557494.1500000004</v>
      </c>
      <c r="H208">
        <v>54830331.460000001</v>
      </c>
      <c r="I208">
        <v>3579816.49</v>
      </c>
      <c r="J208">
        <v>2077.62</v>
      </c>
      <c r="K208">
        <v>64</v>
      </c>
    </row>
    <row r="209" spans="1:11" x14ac:dyDescent="0.25">
      <c r="A209" t="s">
        <v>114</v>
      </c>
      <c r="B209" s="3">
        <v>45903</v>
      </c>
      <c r="C209" t="s">
        <v>109</v>
      </c>
      <c r="D209">
        <v>1026</v>
      </c>
      <c r="E209" t="s">
        <v>32</v>
      </c>
      <c r="F209">
        <v>60758654.590000004</v>
      </c>
      <c r="G209">
        <v>1759974</v>
      </c>
      <c r="H209">
        <v>47918402.060000002</v>
      </c>
      <c r="I209">
        <v>1363616.22</v>
      </c>
      <c r="J209">
        <v>4</v>
      </c>
      <c r="K209">
        <v>4</v>
      </c>
    </row>
    <row r="210" spans="1:11" x14ac:dyDescent="0.25">
      <c r="A210" t="s">
        <v>114</v>
      </c>
      <c r="B210" s="3">
        <v>45903</v>
      </c>
      <c r="C210" t="s">
        <v>109</v>
      </c>
      <c r="D210">
        <v>1027</v>
      </c>
      <c r="E210" t="s">
        <v>33</v>
      </c>
      <c r="F210">
        <v>12027785.390000001</v>
      </c>
      <c r="H210">
        <v>9453591.0999999996</v>
      </c>
    </row>
    <row r="211" spans="1:11" x14ac:dyDescent="0.25">
      <c r="A211" t="s">
        <v>114</v>
      </c>
      <c r="B211" s="3">
        <v>45903</v>
      </c>
      <c r="C211" t="s">
        <v>109</v>
      </c>
      <c r="D211">
        <v>1028</v>
      </c>
      <c r="E211" t="s">
        <v>34</v>
      </c>
      <c r="F211">
        <v>35028327.289999999</v>
      </c>
      <c r="H211">
        <v>27502142.27</v>
      </c>
    </row>
    <row r="212" spans="1:11" x14ac:dyDescent="0.25">
      <c r="A212" t="s">
        <v>114</v>
      </c>
      <c r="B212" s="3">
        <v>45903</v>
      </c>
      <c r="C212" t="s">
        <v>109</v>
      </c>
      <c r="D212">
        <v>1029</v>
      </c>
      <c r="E212" t="s">
        <v>35</v>
      </c>
      <c r="F212">
        <v>24371059.989999998</v>
      </c>
      <c r="G212">
        <v>723651.92</v>
      </c>
      <c r="H212">
        <v>18976819.239999998</v>
      </c>
      <c r="I212">
        <v>515236.83</v>
      </c>
      <c r="J212">
        <v>1</v>
      </c>
      <c r="K212">
        <v>1</v>
      </c>
    </row>
    <row r="213" spans="1:11" x14ac:dyDescent="0.25">
      <c r="A213" t="s">
        <v>114</v>
      </c>
      <c r="B213" s="3">
        <v>45903</v>
      </c>
      <c r="C213" t="s">
        <v>109</v>
      </c>
      <c r="D213">
        <v>1030</v>
      </c>
      <c r="E213" t="s">
        <v>36</v>
      </c>
      <c r="F213">
        <v>12520218.48</v>
      </c>
      <c r="H213">
        <v>9787983.6300000008</v>
      </c>
    </row>
    <row r="214" spans="1:11" x14ac:dyDescent="0.25">
      <c r="A214" t="s">
        <v>114</v>
      </c>
      <c r="B214" s="3">
        <v>45903</v>
      </c>
      <c r="C214" t="s">
        <v>109</v>
      </c>
      <c r="D214">
        <v>1031</v>
      </c>
      <c r="E214" t="s">
        <v>37</v>
      </c>
      <c r="F214">
        <v>19043971.719999999</v>
      </c>
      <c r="G214">
        <v>383022.19</v>
      </c>
      <c r="H214">
        <v>14980244.779999999</v>
      </c>
      <c r="I214">
        <v>312177.61</v>
      </c>
      <c r="J214">
        <v>137.30000000000001</v>
      </c>
      <c r="K214">
        <v>10</v>
      </c>
    </row>
    <row r="215" spans="1:11" x14ac:dyDescent="0.25">
      <c r="A215" t="s">
        <v>114</v>
      </c>
      <c r="B215" s="3">
        <v>45903</v>
      </c>
      <c r="C215" t="s">
        <v>109</v>
      </c>
      <c r="D215">
        <v>1032</v>
      </c>
      <c r="E215" t="s">
        <v>38</v>
      </c>
      <c r="F215">
        <v>37304280.810000002</v>
      </c>
      <c r="H215">
        <v>28766740.449999999</v>
      </c>
    </row>
    <row r="216" spans="1:11" x14ac:dyDescent="0.25">
      <c r="A216" t="s">
        <v>114</v>
      </c>
      <c r="B216" s="3">
        <v>45903</v>
      </c>
      <c r="C216" t="s">
        <v>109</v>
      </c>
      <c r="D216">
        <v>1033</v>
      </c>
      <c r="E216" t="s">
        <v>39</v>
      </c>
      <c r="F216">
        <v>31481450.510000002</v>
      </c>
      <c r="H216">
        <v>24395551.420000002</v>
      </c>
    </row>
    <row r="217" spans="1:11" x14ac:dyDescent="0.25">
      <c r="A217" t="s">
        <v>114</v>
      </c>
      <c r="B217" s="3">
        <v>45903</v>
      </c>
      <c r="C217" t="s">
        <v>109</v>
      </c>
      <c r="D217">
        <v>1035</v>
      </c>
      <c r="E217" t="s">
        <v>40</v>
      </c>
      <c r="F217">
        <v>29689402.989999998</v>
      </c>
      <c r="G217">
        <v>1443620.73</v>
      </c>
      <c r="H217">
        <v>23267547.510000002</v>
      </c>
      <c r="I217">
        <v>1119963.3899999999</v>
      </c>
      <c r="J217">
        <v>133.02600000000001</v>
      </c>
      <c r="K217">
        <v>6</v>
      </c>
    </row>
    <row r="218" spans="1:11" x14ac:dyDescent="0.25">
      <c r="A218" t="s">
        <v>114</v>
      </c>
      <c r="B218" s="3">
        <v>45903</v>
      </c>
      <c r="C218" t="s">
        <v>109</v>
      </c>
      <c r="D218">
        <v>1036</v>
      </c>
      <c r="E218" t="s">
        <v>41</v>
      </c>
      <c r="F218">
        <v>12814884.130000001</v>
      </c>
      <c r="H218">
        <v>9977755.3000000007</v>
      </c>
    </row>
    <row r="219" spans="1:11" x14ac:dyDescent="0.25">
      <c r="A219" t="s">
        <v>114</v>
      </c>
      <c r="B219" s="3">
        <v>45903</v>
      </c>
      <c r="C219" t="s">
        <v>109</v>
      </c>
      <c r="D219">
        <v>1037</v>
      </c>
      <c r="E219" t="s">
        <v>115</v>
      </c>
      <c r="F219">
        <v>10901657.83</v>
      </c>
      <c r="H219">
        <v>8536871.2100000009</v>
      </c>
    </row>
    <row r="220" spans="1:11" x14ac:dyDescent="0.25">
      <c r="A220" t="s">
        <v>114</v>
      </c>
      <c r="B220" s="3">
        <v>45903</v>
      </c>
      <c r="C220" t="s">
        <v>109</v>
      </c>
      <c r="D220">
        <v>1038</v>
      </c>
      <c r="E220" t="s">
        <v>42</v>
      </c>
      <c r="F220">
        <v>45862291.729999997</v>
      </c>
      <c r="G220">
        <v>839925.6</v>
      </c>
      <c r="H220">
        <v>35901722.259999998</v>
      </c>
      <c r="I220">
        <v>658780.79</v>
      </c>
      <c r="J220">
        <v>386.2</v>
      </c>
      <c r="K220">
        <v>17</v>
      </c>
    </row>
    <row r="221" spans="1:11" x14ac:dyDescent="0.25">
      <c r="A221" t="s">
        <v>114</v>
      </c>
      <c r="B221" s="3">
        <v>45903</v>
      </c>
      <c r="C221" t="s">
        <v>109</v>
      </c>
      <c r="D221">
        <v>1039</v>
      </c>
      <c r="E221" t="s">
        <v>43</v>
      </c>
      <c r="F221">
        <v>52822443.32</v>
      </c>
      <c r="H221">
        <v>41286620.229999997</v>
      </c>
    </row>
    <row r="222" spans="1:11" x14ac:dyDescent="0.25">
      <c r="A222" t="s">
        <v>114</v>
      </c>
      <c r="B222" s="3">
        <v>45903</v>
      </c>
      <c r="C222" t="s">
        <v>109</v>
      </c>
      <c r="D222">
        <v>1042</v>
      </c>
      <c r="E222" t="s">
        <v>44</v>
      </c>
      <c r="F222">
        <v>29997777.73</v>
      </c>
      <c r="H222">
        <v>23393828.780000001</v>
      </c>
    </row>
    <row r="223" spans="1:11" x14ac:dyDescent="0.25">
      <c r="A223" t="s">
        <v>114</v>
      </c>
      <c r="B223" s="3">
        <v>45903</v>
      </c>
      <c r="C223" t="s">
        <v>109</v>
      </c>
      <c r="D223">
        <v>1043</v>
      </c>
      <c r="E223" t="s">
        <v>45</v>
      </c>
      <c r="F223">
        <v>38364020.240000002</v>
      </c>
      <c r="H223">
        <v>29496461.789999999</v>
      </c>
    </row>
    <row r="224" spans="1:11" x14ac:dyDescent="0.25">
      <c r="A224" t="s">
        <v>114</v>
      </c>
      <c r="B224" s="3">
        <v>45903</v>
      </c>
      <c r="C224" t="s">
        <v>109</v>
      </c>
      <c r="D224">
        <v>1044</v>
      </c>
      <c r="E224" t="s">
        <v>46</v>
      </c>
      <c r="F224">
        <v>11466899.359999999</v>
      </c>
      <c r="H224">
        <v>8905470.8000000007</v>
      </c>
    </row>
    <row r="225" spans="1:11" x14ac:dyDescent="0.25">
      <c r="A225" t="s">
        <v>114</v>
      </c>
      <c r="B225" s="3">
        <v>45903</v>
      </c>
      <c r="C225" t="s">
        <v>109</v>
      </c>
      <c r="D225">
        <v>1045</v>
      </c>
      <c r="E225" t="s">
        <v>47</v>
      </c>
      <c r="F225">
        <v>9107623.0099999998</v>
      </c>
      <c r="H225">
        <v>7132045.9000000004</v>
      </c>
    </row>
    <row r="226" spans="1:11" x14ac:dyDescent="0.25">
      <c r="A226" t="s">
        <v>114</v>
      </c>
      <c r="B226" s="3">
        <v>45903</v>
      </c>
      <c r="C226" t="s">
        <v>109</v>
      </c>
      <c r="D226">
        <v>1046</v>
      </c>
      <c r="E226" t="s">
        <v>48</v>
      </c>
      <c r="F226">
        <v>15376643.02</v>
      </c>
      <c r="G226">
        <v>35909.519999999997</v>
      </c>
      <c r="H226">
        <v>12083938.26</v>
      </c>
      <c r="I226">
        <v>25567.41</v>
      </c>
      <c r="J226">
        <v>1</v>
      </c>
      <c r="K226">
        <v>1</v>
      </c>
    </row>
    <row r="227" spans="1:11" x14ac:dyDescent="0.25">
      <c r="A227" t="s">
        <v>114</v>
      </c>
      <c r="B227" s="3">
        <v>45903</v>
      </c>
      <c r="C227" t="s">
        <v>109</v>
      </c>
      <c r="D227">
        <v>1050</v>
      </c>
      <c r="E227" t="s">
        <v>49</v>
      </c>
      <c r="F227">
        <v>30241894.73</v>
      </c>
      <c r="H227">
        <v>23500214.140000001</v>
      </c>
    </row>
    <row r="228" spans="1:11" x14ac:dyDescent="0.25">
      <c r="A228" t="s">
        <v>114</v>
      </c>
      <c r="B228" s="3">
        <v>45903</v>
      </c>
      <c r="C228" t="s">
        <v>109</v>
      </c>
      <c r="D228">
        <v>1051</v>
      </c>
      <c r="E228" t="s">
        <v>50</v>
      </c>
      <c r="F228">
        <v>61686770.689999998</v>
      </c>
      <c r="H228">
        <v>49159408.780000001</v>
      </c>
    </row>
    <row r="229" spans="1:11" x14ac:dyDescent="0.25">
      <c r="A229" t="s">
        <v>114</v>
      </c>
      <c r="B229" s="3">
        <v>45903</v>
      </c>
      <c r="C229" t="s">
        <v>109</v>
      </c>
      <c r="D229">
        <v>1052</v>
      </c>
      <c r="E229" t="s">
        <v>51</v>
      </c>
      <c r="F229">
        <v>44144292.479999997</v>
      </c>
      <c r="H229">
        <v>34535978.020000003</v>
      </c>
    </row>
    <row r="230" spans="1:11" x14ac:dyDescent="0.25">
      <c r="A230" t="s">
        <v>114</v>
      </c>
      <c r="B230" s="3">
        <v>45903</v>
      </c>
      <c r="C230" t="s">
        <v>109</v>
      </c>
      <c r="D230">
        <v>1053</v>
      </c>
      <c r="E230" t="s">
        <v>52</v>
      </c>
      <c r="F230">
        <v>27606587.890000001</v>
      </c>
      <c r="H230">
        <v>21530005.390000001</v>
      </c>
    </row>
    <row r="231" spans="1:11" x14ac:dyDescent="0.25">
      <c r="A231" t="s">
        <v>114</v>
      </c>
      <c r="B231" s="3">
        <v>45903</v>
      </c>
      <c r="C231" t="s">
        <v>109</v>
      </c>
      <c r="D231">
        <v>1054</v>
      </c>
      <c r="E231" t="s">
        <v>53</v>
      </c>
      <c r="F231">
        <v>33292093.059999999</v>
      </c>
      <c r="G231">
        <v>1337375.02</v>
      </c>
      <c r="H231">
        <v>25733526.550000001</v>
      </c>
      <c r="I231">
        <v>1026258.74</v>
      </c>
      <c r="J231">
        <v>610.61</v>
      </c>
      <c r="K231">
        <v>26</v>
      </c>
    </row>
    <row r="232" spans="1:11" x14ac:dyDescent="0.25">
      <c r="A232" t="s">
        <v>114</v>
      </c>
      <c r="B232" s="3">
        <v>45903</v>
      </c>
      <c r="C232" t="s">
        <v>109</v>
      </c>
      <c r="D232">
        <v>1055</v>
      </c>
      <c r="E232" t="s">
        <v>54</v>
      </c>
      <c r="F232">
        <v>37515466.460000001</v>
      </c>
      <c r="G232">
        <v>1564959.09</v>
      </c>
      <c r="H232">
        <v>29310859.73</v>
      </c>
      <c r="I232">
        <v>1220677.3899999999</v>
      </c>
      <c r="J232">
        <v>425.21</v>
      </c>
      <c r="K232">
        <v>28</v>
      </c>
    </row>
    <row r="233" spans="1:11" x14ac:dyDescent="0.25">
      <c r="A233" t="s">
        <v>114</v>
      </c>
      <c r="B233" s="3">
        <v>45903</v>
      </c>
      <c r="C233" t="s">
        <v>109</v>
      </c>
      <c r="D233">
        <v>1056</v>
      </c>
      <c r="E233" t="s">
        <v>55</v>
      </c>
      <c r="F233">
        <v>31755286.66</v>
      </c>
      <c r="H233">
        <v>24900244.890000001</v>
      </c>
    </row>
    <row r="234" spans="1:11" x14ac:dyDescent="0.25">
      <c r="A234" t="s">
        <v>114</v>
      </c>
      <c r="B234" s="3">
        <v>45903</v>
      </c>
      <c r="C234" t="s">
        <v>109</v>
      </c>
      <c r="D234">
        <v>1057</v>
      </c>
      <c r="E234" t="s">
        <v>56</v>
      </c>
      <c r="F234">
        <v>63269531.060000002</v>
      </c>
      <c r="G234">
        <v>2456675.25</v>
      </c>
      <c r="H234">
        <v>49336480.810000002</v>
      </c>
      <c r="I234">
        <v>1876039.7</v>
      </c>
      <c r="J234">
        <v>1005.28</v>
      </c>
      <c r="K234">
        <v>30</v>
      </c>
    </row>
    <row r="235" spans="1:11" x14ac:dyDescent="0.25">
      <c r="A235" t="s">
        <v>114</v>
      </c>
      <c r="B235" s="3">
        <v>45903</v>
      </c>
      <c r="C235" t="s">
        <v>109</v>
      </c>
      <c r="D235">
        <v>1058</v>
      </c>
      <c r="E235" t="s">
        <v>57</v>
      </c>
      <c r="F235">
        <v>56781570.609999999</v>
      </c>
      <c r="G235">
        <v>1453889.95</v>
      </c>
      <c r="H235">
        <v>43876634.079999998</v>
      </c>
      <c r="I235">
        <v>1129706.8799999999</v>
      </c>
      <c r="J235">
        <v>732.84</v>
      </c>
      <c r="K235">
        <v>24</v>
      </c>
    </row>
    <row r="236" spans="1:11" x14ac:dyDescent="0.25">
      <c r="A236" t="s">
        <v>114</v>
      </c>
      <c r="B236" s="3">
        <v>45903</v>
      </c>
      <c r="C236" t="s">
        <v>109</v>
      </c>
      <c r="D236">
        <v>1059</v>
      </c>
      <c r="E236" t="s">
        <v>58</v>
      </c>
      <c r="F236">
        <v>34559263.130000003</v>
      </c>
      <c r="H236">
        <v>26850640.789999999</v>
      </c>
    </row>
    <row r="237" spans="1:11" x14ac:dyDescent="0.25">
      <c r="A237" t="s">
        <v>114</v>
      </c>
      <c r="B237" s="3">
        <v>45903</v>
      </c>
      <c r="C237" t="s">
        <v>109</v>
      </c>
      <c r="D237">
        <v>1060</v>
      </c>
      <c r="E237" t="s">
        <v>59</v>
      </c>
      <c r="F237">
        <v>28965723.370000001</v>
      </c>
      <c r="H237">
        <v>23048615.960000001</v>
      </c>
    </row>
    <row r="238" spans="1:11" x14ac:dyDescent="0.25">
      <c r="A238" t="s">
        <v>114</v>
      </c>
      <c r="B238" s="3">
        <v>45903</v>
      </c>
      <c r="C238" t="s">
        <v>109</v>
      </c>
      <c r="D238">
        <v>1061</v>
      </c>
      <c r="E238" t="s">
        <v>60</v>
      </c>
      <c r="F238">
        <v>51467701.689999998</v>
      </c>
      <c r="H238">
        <v>39960442.57</v>
      </c>
    </row>
    <row r="239" spans="1:11" x14ac:dyDescent="0.25">
      <c r="A239" t="s">
        <v>114</v>
      </c>
      <c r="B239" s="3">
        <v>45903</v>
      </c>
      <c r="C239" t="s">
        <v>109</v>
      </c>
      <c r="D239">
        <v>1067</v>
      </c>
      <c r="E239" t="s">
        <v>61</v>
      </c>
      <c r="F239">
        <v>32238621.030000001</v>
      </c>
      <c r="H239">
        <v>25152625.27</v>
      </c>
    </row>
    <row r="240" spans="1:11" x14ac:dyDescent="0.25">
      <c r="A240" t="s">
        <v>114</v>
      </c>
      <c r="B240" s="3">
        <v>45903</v>
      </c>
      <c r="C240" t="s">
        <v>109</v>
      </c>
      <c r="D240">
        <v>1068</v>
      </c>
      <c r="E240" t="s">
        <v>62</v>
      </c>
      <c r="F240">
        <v>66440121.359999999</v>
      </c>
      <c r="H240">
        <v>52170202.619999997</v>
      </c>
    </row>
    <row r="241" spans="1:11" x14ac:dyDescent="0.25">
      <c r="A241" t="s">
        <v>114</v>
      </c>
      <c r="B241" s="3">
        <v>45903</v>
      </c>
      <c r="C241" t="s">
        <v>109</v>
      </c>
      <c r="D241">
        <v>1074</v>
      </c>
      <c r="E241" t="s">
        <v>63</v>
      </c>
      <c r="F241">
        <v>26371445.690000001</v>
      </c>
      <c r="H241">
        <v>20673246.370000001</v>
      </c>
    </row>
    <row r="242" spans="1:11" x14ac:dyDescent="0.25">
      <c r="A242" t="s">
        <v>114</v>
      </c>
      <c r="B242" s="3">
        <v>45903</v>
      </c>
      <c r="C242" t="s">
        <v>109</v>
      </c>
      <c r="D242">
        <v>1075</v>
      </c>
      <c r="E242" t="s">
        <v>64</v>
      </c>
      <c r="F242">
        <v>41440045.170000002</v>
      </c>
      <c r="H242">
        <v>32774317.190000001</v>
      </c>
    </row>
    <row r="243" spans="1:11" x14ac:dyDescent="0.25">
      <c r="A243" t="s">
        <v>114</v>
      </c>
      <c r="B243" s="3">
        <v>45903</v>
      </c>
      <c r="C243" t="s">
        <v>109</v>
      </c>
      <c r="D243">
        <v>1076</v>
      </c>
      <c r="E243" t="s">
        <v>65</v>
      </c>
      <c r="F243">
        <v>36754228.490000002</v>
      </c>
      <c r="G243">
        <v>1176497.6000000001</v>
      </c>
      <c r="H243">
        <v>28810721.329999998</v>
      </c>
      <c r="I243">
        <v>907668.6</v>
      </c>
      <c r="J243">
        <v>3</v>
      </c>
      <c r="K243">
        <v>3</v>
      </c>
    </row>
    <row r="244" spans="1:11" x14ac:dyDescent="0.25">
      <c r="A244" t="s">
        <v>114</v>
      </c>
      <c r="B244" s="3">
        <v>45903</v>
      </c>
      <c r="C244" t="s">
        <v>109</v>
      </c>
      <c r="D244">
        <v>1077</v>
      </c>
      <c r="E244" t="s">
        <v>66</v>
      </c>
      <c r="F244">
        <v>37600580.590000004</v>
      </c>
      <c r="H244">
        <v>29308915.969999999</v>
      </c>
    </row>
    <row r="245" spans="1:11" x14ac:dyDescent="0.25">
      <c r="A245" t="s">
        <v>114</v>
      </c>
      <c r="B245" s="3">
        <v>45903</v>
      </c>
      <c r="C245" t="s">
        <v>109</v>
      </c>
      <c r="D245">
        <v>1078</v>
      </c>
      <c r="E245" t="s">
        <v>67</v>
      </c>
      <c r="F245">
        <v>75807745.030000001</v>
      </c>
      <c r="H245">
        <v>59245731.68</v>
      </c>
    </row>
    <row r="246" spans="1:11" x14ac:dyDescent="0.25">
      <c r="A246" t="s">
        <v>114</v>
      </c>
      <c r="B246" s="3">
        <v>45903</v>
      </c>
      <c r="C246" t="s">
        <v>109</v>
      </c>
      <c r="D246">
        <v>1080</v>
      </c>
      <c r="E246" t="s">
        <v>68</v>
      </c>
      <c r="F246">
        <v>34643114.82</v>
      </c>
      <c r="G246">
        <v>1995237.98</v>
      </c>
      <c r="H246">
        <v>27052043.350000001</v>
      </c>
      <c r="I246">
        <v>1535006.09</v>
      </c>
      <c r="J246">
        <v>871.71100000000001</v>
      </c>
      <c r="K246">
        <v>35</v>
      </c>
    </row>
    <row r="247" spans="1:11" x14ac:dyDescent="0.25">
      <c r="A247" t="s">
        <v>114</v>
      </c>
      <c r="B247" s="3">
        <v>45903</v>
      </c>
      <c r="C247" t="s">
        <v>109</v>
      </c>
      <c r="D247">
        <v>1081</v>
      </c>
      <c r="E247" t="s">
        <v>69</v>
      </c>
      <c r="F247">
        <v>27701302.370000001</v>
      </c>
      <c r="H247">
        <v>21662562.170000002</v>
      </c>
    </row>
    <row r="248" spans="1:11" x14ac:dyDescent="0.25">
      <c r="A248" t="s">
        <v>114</v>
      </c>
      <c r="B248" s="3">
        <v>45903</v>
      </c>
      <c r="C248" t="s">
        <v>109</v>
      </c>
      <c r="D248">
        <v>1082</v>
      </c>
      <c r="E248" t="s">
        <v>70</v>
      </c>
      <c r="F248">
        <v>15334323.01</v>
      </c>
      <c r="H248">
        <v>11886323.289999999</v>
      </c>
    </row>
    <row r="249" spans="1:11" x14ac:dyDescent="0.25">
      <c r="A249" t="s">
        <v>114</v>
      </c>
      <c r="B249" s="3">
        <v>45903</v>
      </c>
      <c r="C249" t="s">
        <v>109</v>
      </c>
      <c r="D249">
        <v>1084</v>
      </c>
      <c r="E249" t="s">
        <v>71</v>
      </c>
      <c r="F249">
        <v>10022052.300000001</v>
      </c>
      <c r="H249">
        <v>7889982.8300000001</v>
      </c>
    </row>
    <row r="250" spans="1:11" x14ac:dyDescent="0.25">
      <c r="A250" t="s">
        <v>114</v>
      </c>
      <c r="B250" s="3">
        <v>45903</v>
      </c>
      <c r="C250" t="s">
        <v>109</v>
      </c>
      <c r="D250">
        <v>1085</v>
      </c>
      <c r="E250" t="s">
        <v>72</v>
      </c>
      <c r="F250">
        <v>20830842.68</v>
      </c>
      <c r="H250">
        <v>16113676.17</v>
      </c>
    </row>
    <row r="251" spans="1:11" x14ac:dyDescent="0.25">
      <c r="A251" t="s">
        <v>114</v>
      </c>
      <c r="B251" s="3">
        <v>45903</v>
      </c>
      <c r="C251" t="s">
        <v>109</v>
      </c>
      <c r="D251">
        <v>1086</v>
      </c>
      <c r="E251" t="s">
        <v>73</v>
      </c>
      <c r="F251">
        <v>37446015.68</v>
      </c>
      <c r="H251">
        <v>29303137.57</v>
      </c>
    </row>
    <row r="252" spans="1:11" x14ac:dyDescent="0.25">
      <c r="A252" t="s">
        <v>114</v>
      </c>
      <c r="B252" s="3">
        <v>45903</v>
      </c>
      <c r="C252" t="s">
        <v>109</v>
      </c>
      <c r="D252">
        <v>1087</v>
      </c>
      <c r="E252" t="s">
        <v>74</v>
      </c>
      <c r="F252">
        <v>51838835.229999997</v>
      </c>
      <c r="G252">
        <v>3924086.58</v>
      </c>
      <c r="H252">
        <v>40672102.609999999</v>
      </c>
      <c r="I252">
        <v>3035926.01</v>
      </c>
      <c r="J252">
        <v>1131.44</v>
      </c>
      <c r="K252">
        <v>40</v>
      </c>
    </row>
    <row r="253" spans="1:11" x14ac:dyDescent="0.25">
      <c r="A253" t="s">
        <v>114</v>
      </c>
      <c r="B253" s="3">
        <v>45903</v>
      </c>
      <c r="C253" t="s">
        <v>109</v>
      </c>
      <c r="D253">
        <v>1088</v>
      </c>
      <c r="E253" t="s">
        <v>75</v>
      </c>
      <c r="F253">
        <v>36874845.340000004</v>
      </c>
      <c r="H253">
        <v>29263785.23</v>
      </c>
    </row>
    <row r="254" spans="1:11" x14ac:dyDescent="0.25">
      <c r="A254" t="s">
        <v>114</v>
      </c>
      <c r="B254" s="3">
        <v>45903</v>
      </c>
      <c r="C254" t="s">
        <v>109</v>
      </c>
      <c r="D254">
        <v>1092</v>
      </c>
      <c r="E254" t="s">
        <v>76</v>
      </c>
      <c r="F254">
        <v>31102510.41</v>
      </c>
      <c r="H254">
        <v>24204252.469999999</v>
      </c>
    </row>
    <row r="255" spans="1:11" x14ac:dyDescent="0.25">
      <c r="A255" t="s">
        <v>114</v>
      </c>
      <c r="B255" s="3">
        <v>45903</v>
      </c>
      <c r="C255" t="s">
        <v>109</v>
      </c>
      <c r="D255">
        <v>1093</v>
      </c>
      <c r="E255" t="s">
        <v>77</v>
      </c>
      <c r="F255">
        <v>44733902.68</v>
      </c>
      <c r="H255">
        <v>34851658.609999999</v>
      </c>
    </row>
    <row r="256" spans="1:11" x14ac:dyDescent="0.25">
      <c r="A256" t="s">
        <v>114</v>
      </c>
      <c r="B256" s="3">
        <v>45903</v>
      </c>
      <c r="C256" t="s">
        <v>109</v>
      </c>
      <c r="D256">
        <v>1096</v>
      </c>
      <c r="E256" t="s">
        <v>78</v>
      </c>
      <c r="F256">
        <v>30995474.379999999</v>
      </c>
      <c r="H256">
        <v>24318815.539999999</v>
      </c>
    </row>
    <row r="257" spans="1:11" x14ac:dyDescent="0.25">
      <c r="A257" t="s">
        <v>114</v>
      </c>
      <c r="B257" s="3">
        <v>45903</v>
      </c>
      <c r="C257" t="s">
        <v>109</v>
      </c>
      <c r="D257">
        <v>1097</v>
      </c>
      <c r="E257" t="s">
        <v>79</v>
      </c>
      <c r="F257">
        <v>26106151.52</v>
      </c>
      <c r="H257">
        <v>20563474.469999999</v>
      </c>
    </row>
    <row r="258" spans="1:11" x14ac:dyDescent="0.25">
      <c r="A258" t="s">
        <v>114</v>
      </c>
      <c r="B258" s="3">
        <v>45903</v>
      </c>
      <c r="C258" t="s">
        <v>109</v>
      </c>
      <c r="D258">
        <v>1098</v>
      </c>
      <c r="E258" t="s">
        <v>80</v>
      </c>
      <c r="F258">
        <v>31322884.34</v>
      </c>
      <c r="H258">
        <v>24274205.609999999</v>
      </c>
    </row>
    <row r="259" spans="1:11" x14ac:dyDescent="0.25">
      <c r="A259" t="s">
        <v>114</v>
      </c>
      <c r="B259" s="3">
        <v>45903</v>
      </c>
      <c r="C259" t="s">
        <v>109</v>
      </c>
      <c r="D259">
        <v>1099</v>
      </c>
      <c r="E259" t="s">
        <v>81</v>
      </c>
      <c r="F259">
        <v>38899235.600000001</v>
      </c>
      <c r="H259">
        <v>31250776.59</v>
      </c>
    </row>
    <row r="260" spans="1:11" x14ac:dyDescent="0.25">
      <c r="A260" t="s">
        <v>114</v>
      </c>
      <c r="B260" s="3">
        <v>45903</v>
      </c>
      <c r="C260" t="s">
        <v>109</v>
      </c>
      <c r="D260">
        <v>1100</v>
      </c>
      <c r="E260" t="s">
        <v>82</v>
      </c>
      <c r="F260">
        <v>37242672.140000001</v>
      </c>
      <c r="G260">
        <v>1184998.5</v>
      </c>
      <c r="H260">
        <v>29210776.5</v>
      </c>
      <c r="I260">
        <v>918128.98</v>
      </c>
      <c r="J260">
        <v>2</v>
      </c>
      <c r="K260">
        <v>1</v>
      </c>
    </row>
    <row r="261" spans="1:11" x14ac:dyDescent="0.25">
      <c r="A261" t="s">
        <v>114</v>
      </c>
      <c r="B261" s="3">
        <v>45903</v>
      </c>
      <c r="C261" t="s">
        <v>109</v>
      </c>
      <c r="D261">
        <v>1106</v>
      </c>
      <c r="E261" t="s">
        <v>83</v>
      </c>
      <c r="F261">
        <v>17448428.109999999</v>
      </c>
      <c r="H261">
        <v>13796959.560000001</v>
      </c>
    </row>
    <row r="262" spans="1:11" x14ac:dyDescent="0.25">
      <c r="A262" t="s">
        <v>114</v>
      </c>
      <c r="B262" s="3">
        <v>45903</v>
      </c>
      <c r="C262" t="s">
        <v>109</v>
      </c>
      <c r="D262">
        <v>1108</v>
      </c>
      <c r="E262" t="s">
        <v>84</v>
      </c>
      <c r="F262">
        <v>39553583.490000002</v>
      </c>
      <c r="H262">
        <v>30879879.82</v>
      </c>
    </row>
    <row r="263" spans="1:11" x14ac:dyDescent="0.25">
      <c r="A263" t="s">
        <v>114</v>
      </c>
      <c r="B263" s="3">
        <v>45903</v>
      </c>
      <c r="C263" t="s">
        <v>109</v>
      </c>
      <c r="D263">
        <v>1110</v>
      </c>
      <c r="E263" t="s">
        <v>85</v>
      </c>
      <c r="F263">
        <v>28013184.489999998</v>
      </c>
      <c r="G263">
        <v>2641836.84</v>
      </c>
      <c r="H263">
        <v>21870830.48</v>
      </c>
      <c r="I263">
        <v>1964098.94</v>
      </c>
      <c r="J263">
        <v>3</v>
      </c>
      <c r="K263">
        <v>2</v>
      </c>
    </row>
    <row r="264" spans="1:11" x14ac:dyDescent="0.25">
      <c r="A264" t="s">
        <v>114</v>
      </c>
      <c r="B264" s="3">
        <v>45903</v>
      </c>
      <c r="C264" t="s">
        <v>109</v>
      </c>
      <c r="D264">
        <v>1111</v>
      </c>
      <c r="E264" t="s">
        <v>86</v>
      </c>
      <c r="F264">
        <v>33225559.609999999</v>
      </c>
      <c r="H264">
        <v>25933845.829999998</v>
      </c>
    </row>
    <row r="265" spans="1:11" x14ac:dyDescent="0.25">
      <c r="A265" t="s">
        <v>114</v>
      </c>
      <c r="B265" s="3">
        <v>45903</v>
      </c>
      <c r="C265" t="s">
        <v>109</v>
      </c>
      <c r="D265">
        <v>1114</v>
      </c>
      <c r="E265" t="s">
        <v>87</v>
      </c>
      <c r="F265">
        <v>33752620.259999998</v>
      </c>
      <c r="H265">
        <v>26448387.23</v>
      </c>
    </row>
    <row r="266" spans="1:11" x14ac:dyDescent="0.25">
      <c r="A266" t="s">
        <v>114</v>
      </c>
      <c r="B266" s="3">
        <v>45903</v>
      </c>
      <c r="C266" t="s">
        <v>109</v>
      </c>
      <c r="D266">
        <v>1115</v>
      </c>
      <c r="E266" t="s">
        <v>88</v>
      </c>
      <c r="F266">
        <v>32943083.899999999</v>
      </c>
      <c r="G266">
        <v>211216.94</v>
      </c>
      <c r="H266">
        <v>25921100.370000001</v>
      </c>
      <c r="I266">
        <v>169846.03</v>
      </c>
      <c r="J266">
        <v>122.242</v>
      </c>
      <c r="K266">
        <v>11</v>
      </c>
    </row>
    <row r="267" spans="1:11" x14ac:dyDescent="0.25">
      <c r="A267" t="s">
        <v>114</v>
      </c>
      <c r="B267" s="3">
        <v>45903</v>
      </c>
      <c r="C267" t="s">
        <v>109</v>
      </c>
      <c r="D267">
        <v>1116</v>
      </c>
      <c r="E267" t="s">
        <v>89</v>
      </c>
      <c r="F267">
        <v>31430675.210000001</v>
      </c>
      <c r="H267">
        <v>24505605.399999999</v>
      </c>
    </row>
    <row r="268" spans="1:11" x14ac:dyDescent="0.25">
      <c r="A268" t="s">
        <v>114</v>
      </c>
      <c r="B268" s="3">
        <v>45903</v>
      </c>
      <c r="C268" t="s">
        <v>109</v>
      </c>
      <c r="D268">
        <v>1119</v>
      </c>
      <c r="E268" t="s">
        <v>90</v>
      </c>
      <c r="F268">
        <v>19545210.780000001</v>
      </c>
      <c r="G268">
        <v>424999</v>
      </c>
      <c r="H268">
        <v>15277880.09</v>
      </c>
      <c r="I268">
        <v>325412.44</v>
      </c>
      <c r="J268">
        <v>1</v>
      </c>
      <c r="K268">
        <v>1</v>
      </c>
    </row>
    <row r="269" spans="1:11" x14ac:dyDescent="0.25">
      <c r="A269" t="s">
        <v>114</v>
      </c>
      <c r="B269" s="3">
        <v>45903</v>
      </c>
      <c r="C269" t="s">
        <v>109</v>
      </c>
      <c r="D269">
        <v>2997</v>
      </c>
      <c r="E269" t="s">
        <v>91</v>
      </c>
      <c r="F269">
        <v>131984230.73999999</v>
      </c>
      <c r="G269">
        <v>11910187.630000001</v>
      </c>
      <c r="H269">
        <v>105432184.03</v>
      </c>
      <c r="I269">
        <v>9085767.2699999996</v>
      </c>
      <c r="J269">
        <v>3288.846</v>
      </c>
      <c r="K269">
        <v>103</v>
      </c>
    </row>
    <row r="270" spans="1:11" x14ac:dyDescent="0.25">
      <c r="A270" t="s">
        <v>114</v>
      </c>
      <c r="B270" s="3">
        <v>45903</v>
      </c>
      <c r="C270" t="s">
        <v>109</v>
      </c>
      <c r="D270">
        <v>2998</v>
      </c>
      <c r="E270" t="s">
        <v>92</v>
      </c>
      <c r="F270">
        <v>84666012.469999999</v>
      </c>
      <c r="G270">
        <v>13175569.5</v>
      </c>
      <c r="H270">
        <v>65813599.93</v>
      </c>
      <c r="I270">
        <v>10164676.77</v>
      </c>
      <c r="J270">
        <v>3725.4830000000002</v>
      </c>
      <c r="K270">
        <v>125</v>
      </c>
    </row>
    <row r="271" spans="1:11" x14ac:dyDescent="0.25">
      <c r="A271" t="s">
        <v>114</v>
      </c>
      <c r="B271" s="3">
        <v>45903</v>
      </c>
      <c r="C271" t="s">
        <v>109</v>
      </c>
      <c r="D271">
        <v>2999</v>
      </c>
      <c r="E271" t="s">
        <v>93</v>
      </c>
      <c r="F271">
        <v>85069243.420000002</v>
      </c>
      <c r="G271">
        <v>7198883.5099999998</v>
      </c>
      <c r="H271">
        <v>66360369.630000003</v>
      </c>
      <c r="I271">
        <v>5534381.0899999999</v>
      </c>
      <c r="J271">
        <v>3248.453</v>
      </c>
      <c r="K271">
        <v>70</v>
      </c>
    </row>
    <row r="272" spans="1:11" x14ac:dyDescent="0.25">
      <c r="A272" t="s">
        <v>114</v>
      </c>
      <c r="B272" s="3">
        <v>45903</v>
      </c>
      <c r="C272" t="s">
        <v>109</v>
      </c>
      <c r="D272">
        <v>3601</v>
      </c>
      <c r="E272" t="s">
        <v>94</v>
      </c>
      <c r="F272">
        <v>106116149.67</v>
      </c>
      <c r="G272">
        <v>6033833.6799999997</v>
      </c>
      <c r="H272">
        <v>82816209.430000007</v>
      </c>
      <c r="I272">
        <v>4657690.53</v>
      </c>
      <c r="J272">
        <v>2253.364</v>
      </c>
      <c r="K272">
        <v>75</v>
      </c>
    </row>
    <row r="273" spans="1:11" x14ac:dyDescent="0.25">
      <c r="A273" t="s">
        <v>114</v>
      </c>
      <c r="B273" s="3">
        <v>45903</v>
      </c>
      <c r="C273" t="s">
        <v>109</v>
      </c>
      <c r="D273">
        <v>3602</v>
      </c>
      <c r="E273" t="s">
        <v>95</v>
      </c>
      <c r="F273">
        <v>88759898.489999995</v>
      </c>
      <c r="G273">
        <v>2492616.98</v>
      </c>
      <c r="H273">
        <v>69305413.810000002</v>
      </c>
      <c r="I273">
        <v>1908272.81</v>
      </c>
      <c r="J273">
        <v>586.35</v>
      </c>
      <c r="K273">
        <v>25</v>
      </c>
    </row>
    <row r="274" spans="1:11" x14ac:dyDescent="0.25">
      <c r="A274" t="s">
        <v>114</v>
      </c>
      <c r="B274" s="3">
        <v>45903</v>
      </c>
      <c r="C274" t="s">
        <v>109</v>
      </c>
      <c r="D274">
        <v>3603</v>
      </c>
      <c r="E274" t="s">
        <v>96</v>
      </c>
      <c r="F274">
        <v>85907218.260000005</v>
      </c>
      <c r="G274">
        <v>5041866.2699999996</v>
      </c>
      <c r="H274">
        <v>67029856.299999997</v>
      </c>
      <c r="I274">
        <v>3872675.24</v>
      </c>
      <c r="J274">
        <v>2172.4520000000002</v>
      </c>
      <c r="K274">
        <v>73</v>
      </c>
    </row>
    <row r="275" spans="1:11" x14ac:dyDescent="0.25">
      <c r="A275" t="s">
        <v>114</v>
      </c>
      <c r="B275" s="3">
        <v>45903</v>
      </c>
      <c r="C275" t="s">
        <v>109</v>
      </c>
      <c r="D275">
        <v>3604</v>
      </c>
      <c r="E275" t="s">
        <v>97</v>
      </c>
      <c r="F275">
        <v>63719189.219999999</v>
      </c>
      <c r="G275">
        <v>4549726.63</v>
      </c>
      <c r="H275">
        <v>49711024.799999997</v>
      </c>
      <c r="I275">
        <v>3504007.55</v>
      </c>
      <c r="J275">
        <v>1721.5889999999999</v>
      </c>
      <c r="K275">
        <v>47</v>
      </c>
    </row>
    <row r="276" spans="1:11" x14ac:dyDescent="0.25">
      <c r="A276" t="s">
        <v>114</v>
      </c>
      <c r="B276" s="3">
        <v>45903</v>
      </c>
      <c r="C276" t="s">
        <v>109</v>
      </c>
      <c r="D276">
        <v>3605</v>
      </c>
      <c r="E276" t="s">
        <v>98</v>
      </c>
      <c r="F276">
        <v>127082046.23999999</v>
      </c>
      <c r="G276">
        <v>10093743.84</v>
      </c>
      <c r="H276">
        <v>99971359.659999996</v>
      </c>
      <c r="I276">
        <v>7804655.1500000004</v>
      </c>
      <c r="J276">
        <v>3495.7739999999999</v>
      </c>
      <c r="K276">
        <v>121</v>
      </c>
    </row>
    <row r="277" spans="1:11" x14ac:dyDescent="0.25">
      <c r="A277" t="s">
        <v>114</v>
      </c>
      <c r="B277" s="3">
        <v>45903</v>
      </c>
      <c r="C277" t="s">
        <v>109</v>
      </c>
      <c r="D277">
        <v>3606</v>
      </c>
      <c r="E277" t="s">
        <v>99</v>
      </c>
      <c r="F277">
        <v>71882726.540000007</v>
      </c>
      <c r="G277">
        <v>3853049.98</v>
      </c>
      <c r="H277">
        <v>56078918.380000003</v>
      </c>
      <c r="I277">
        <v>2959247.65</v>
      </c>
      <c r="J277">
        <v>1112.202</v>
      </c>
      <c r="K277">
        <v>55</v>
      </c>
    </row>
    <row r="278" spans="1:11" x14ac:dyDescent="0.25">
      <c r="A278" t="s">
        <v>114</v>
      </c>
      <c r="B278" s="3">
        <v>45903</v>
      </c>
      <c r="C278" t="s">
        <v>109</v>
      </c>
      <c r="D278">
        <v>3608</v>
      </c>
      <c r="E278" t="s">
        <v>100</v>
      </c>
      <c r="F278">
        <v>98226750.450000003</v>
      </c>
      <c r="G278">
        <v>4195644.9400000004</v>
      </c>
      <c r="H278">
        <v>76322616.790000007</v>
      </c>
      <c r="I278">
        <v>3247328.96</v>
      </c>
      <c r="J278">
        <v>1625.325</v>
      </c>
      <c r="K278">
        <v>39</v>
      </c>
    </row>
    <row r="279" spans="1:11" x14ac:dyDescent="0.25">
      <c r="A279" t="s">
        <v>114</v>
      </c>
      <c r="B279" s="3">
        <v>45903</v>
      </c>
      <c r="C279" t="s">
        <v>109</v>
      </c>
      <c r="D279">
        <v>3613</v>
      </c>
      <c r="E279" t="s">
        <v>101</v>
      </c>
      <c r="F279">
        <v>107210060.8</v>
      </c>
      <c r="G279">
        <v>6170405.75</v>
      </c>
      <c r="H279">
        <v>84040016.329999998</v>
      </c>
      <c r="I279">
        <v>4761976.97</v>
      </c>
      <c r="J279">
        <v>2798.951</v>
      </c>
      <c r="K279">
        <v>121</v>
      </c>
    </row>
    <row r="280" spans="1:11" x14ac:dyDescent="0.25">
      <c r="A280" t="s">
        <v>114</v>
      </c>
      <c r="B280" s="3">
        <v>45903</v>
      </c>
      <c r="C280" t="s">
        <v>109</v>
      </c>
      <c r="D280">
        <v>4001</v>
      </c>
      <c r="E280" t="s">
        <v>102</v>
      </c>
      <c r="F280">
        <v>14373778.91</v>
      </c>
      <c r="H280">
        <v>11274585.07</v>
      </c>
    </row>
    <row r="281" spans="1:11" x14ac:dyDescent="0.25">
      <c r="A281" t="s">
        <v>114</v>
      </c>
      <c r="B281" s="3">
        <v>45904</v>
      </c>
      <c r="C281" t="s">
        <v>110</v>
      </c>
      <c r="D281">
        <v>1002</v>
      </c>
      <c r="E281" t="s">
        <v>11</v>
      </c>
      <c r="F281">
        <v>61076879.100000001</v>
      </c>
      <c r="G281">
        <v>4544371.75</v>
      </c>
      <c r="H281">
        <v>47683615.359999999</v>
      </c>
      <c r="I281">
        <v>3500974.6</v>
      </c>
      <c r="J281">
        <v>1436.395</v>
      </c>
      <c r="K281">
        <v>58</v>
      </c>
    </row>
    <row r="282" spans="1:11" x14ac:dyDescent="0.25">
      <c r="A282" t="s">
        <v>114</v>
      </c>
      <c r="B282" s="3">
        <v>45904</v>
      </c>
      <c r="C282" t="s">
        <v>110</v>
      </c>
      <c r="D282">
        <v>1003</v>
      </c>
      <c r="E282" t="s">
        <v>12</v>
      </c>
      <c r="F282">
        <v>60786333.170000002</v>
      </c>
      <c r="G282">
        <v>4200752.8099999996</v>
      </c>
      <c r="H282">
        <v>47804326.719999999</v>
      </c>
      <c r="I282">
        <v>3274930.52</v>
      </c>
      <c r="J282">
        <v>1276.1099999999999</v>
      </c>
      <c r="K282">
        <v>45</v>
      </c>
    </row>
    <row r="283" spans="1:11" x14ac:dyDescent="0.25">
      <c r="A283" t="s">
        <v>114</v>
      </c>
      <c r="B283" s="3">
        <v>45904</v>
      </c>
      <c r="C283" t="s">
        <v>110</v>
      </c>
      <c r="D283">
        <v>1004</v>
      </c>
      <c r="E283" t="s">
        <v>13</v>
      </c>
      <c r="F283">
        <v>72891090</v>
      </c>
      <c r="G283">
        <v>3644879.65</v>
      </c>
      <c r="H283">
        <v>56924374.43</v>
      </c>
      <c r="I283">
        <v>2796086.68</v>
      </c>
      <c r="J283">
        <v>1341.42</v>
      </c>
      <c r="K283">
        <v>62</v>
      </c>
    </row>
    <row r="284" spans="1:11" x14ac:dyDescent="0.25">
      <c r="A284" t="s">
        <v>114</v>
      </c>
      <c r="B284" s="3">
        <v>45904</v>
      </c>
      <c r="C284" t="s">
        <v>110</v>
      </c>
      <c r="D284">
        <v>1005</v>
      </c>
      <c r="E284" t="s">
        <v>14</v>
      </c>
      <c r="F284">
        <v>40304687.509999998</v>
      </c>
      <c r="H284">
        <v>31539761.949999999</v>
      </c>
    </row>
    <row r="285" spans="1:11" x14ac:dyDescent="0.25">
      <c r="A285" t="s">
        <v>114</v>
      </c>
      <c r="B285" s="3">
        <v>45904</v>
      </c>
      <c r="C285" t="s">
        <v>110</v>
      </c>
      <c r="D285">
        <v>1006</v>
      </c>
      <c r="E285" t="s">
        <v>15</v>
      </c>
      <c r="F285">
        <v>45983909.579999998</v>
      </c>
      <c r="G285">
        <v>1332315.6200000001</v>
      </c>
      <c r="H285">
        <v>36151957.299999997</v>
      </c>
      <c r="I285">
        <v>1040376.04</v>
      </c>
      <c r="J285">
        <v>604.45000000000005</v>
      </c>
      <c r="K285">
        <v>27</v>
      </c>
    </row>
    <row r="286" spans="1:11" x14ac:dyDescent="0.25">
      <c r="A286" t="s">
        <v>114</v>
      </c>
      <c r="B286" s="3">
        <v>45904</v>
      </c>
      <c r="C286" t="s">
        <v>110</v>
      </c>
      <c r="D286">
        <v>1007</v>
      </c>
      <c r="E286" t="s">
        <v>16</v>
      </c>
      <c r="F286">
        <v>87871934.400000006</v>
      </c>
      <c r="G286">
        <v>2630478.5</v>
      </c>
      <c r="H286">
        <v>68824062.689999998</v>
      </c>
      <c r="I286">
        <v>2038077.34</v>
      </c>
      <c r="J286">
        <v>6</v>
      </c>
      <c r="K286">
        <v>6</v>
      </c>
    </row>
    <row r="287" spans="1:11" x14ac:dyDescent="0.25">
      <c r="A287" t="s">
        <v>114</v>
      </c>
      <c r="B287" s="3">
        <v>45904</v>
      </c>
      <c r="C287" t="s">
        <v>110</v>
      </c>
      <c r="D287">
        <v>1008</v>
      </c>
      <c r="E287" t="s">
        <v>17</v>
      </c>
      <c r="F287">
        <v>67521650.430000007</v>
      </c>
      <c r="G287">
        <v>761830.8</v>
      </c>
      <c r="H287">
        <v>52759327.189999998</v>
      </c>
      <c r="I287">
        <v>598072.5</v>
      </c>
      <c r="J287">
        <v>251.43</v>
      </c>
      <c r="K287">
        <v>16</v>
      </c>
    </row>
    <row r="288" spans="1:11" x14ac:dyDescent="0.25">
      <c r="A288" t="s">
        <v>114</v>
      </c>
      <c r="B288" s="3">
        <v>45904</v>
      </c>
      <c r="C288" t="s">
        <v>110</v>
      </c>
      <c r="D288">
        <v>1010</v>
      </c>
      <c r="E288" t="s">
        <v>18</v>
      </c>
      <c r="F288">
        <v>46711814.990000002</v>
      </c>
      <c r="G288">
        <v>592499.25</v>
      </c>
      <c r="H288">
        <v>36498764.840000004</v>
      </c>
      <c r="I288">
        <v>459064.49</v>
      </c>
      <c r="J288">
        <v>1</v>
      </c>
      <c r="K288">
        <v>1</v>
      </c>
    </row>
    <row r="289" spans="1:11" x14ac:dyDescent="0.25">
      <c r="A289" t="s">
        <v>114</v>
      </c>
      <c r="B289" s="3">
        <v>45904</v>
      </c>
      <c r="C289" t="s">
        <v>110</v>
      </c>
      <c r="D289">
        <v>1011</v>
      </c>
      <c r="E289" t="s">
        <v>19</v>
      </c>
      <c r="F289">
        <v>53165484.859999999</v>
      </c>
      <c r="G289">
        <v>1167591.6000000001</v>
      </c>
      <c r="H289">
        <v>41726956.240000002</v>
      </c>
      <c r="I289">
        <v>926054.25</v>
      </c>
      <c r="J289">
        <v>520.42999999999995</v>
      </c>
      <c r="K289">
        <v>22</v>
      </c>
    </row>
    <row r="290" spans="1:11" x14ac:dyDescent="0.25">
      <c r="A290" t="s">
        <v>114</v>
      </c>
      <c r="B290" s="3">
        <v>45904</v>
      </c>
      <c r="C290" t="s">
        <v>110</v>
      </c>
      <c r="D290">
        <v>1012</v>
      </c>
      <c r="E290" t="s">
        <v>20</v>
      </c>
      <c r="F290">
        <v>56679012.090000004</v>
      </c>
      <c r="H290">
        <v>44211205.93</v>
      </c>
    </row>
    <row r="291" spans="1:11" x14ac:dyDescent="0.25">
      <c r="A291" t="s">
        <v>114</v>
      </c>
      <c r="B291" s="3">
        <v>45904</v>
      </c>
      <c r="C291" t="s">
        <v>110</v>
      </c>
      <c r="D291">
        <v>1013</v>
      </c>
      <c r="E291" t="s">
        <v>21</v>
      </c>
      <c r="F291">
        <v>51010877.68</v>
      </c>
      <c r="H291">
        <v>39795437.270000003</v>
      </c>
    </row>
    <row r="292" spans="1:11" x14ac:dyDescent="0.25">
      <c r="A292" t="s">
        <v>114</v>
      </c>
      <c r="B292" s="3">
        <v>45904</v>
      </c>
      <c r="C292" t="s">
        <v>110</v>
      </c>
      <c r="D292">
        <v>1014</v>
      </c>
      <c r="E292" t="s">
        <v>22</v>
      </c>
      <c r="F292">
        <v>39458257.259999998</v>
      </c>
      <c r="G292">
        <v>2943845.34</v>
      </c>
      <c r="H292">
        <v>30773315.309999999</v>
      </c>
      <c r="I292">
        <v>2283701.71</v>
      </c>
      <c r="J292">
        <v>739.34</v>
      </c>
      <c r="K292">
        <v>29</v>
      </c>
    </row>
    <row r="293" spans="1:11" x14ac:dyDescent="0.25">
      <c r="A293" t="s">
        <v>114</v>
      </c>
      <c r="B293" s="3">
        <v>45904</v>
      </c>
      <c r="C293" t="s">
        <v>110</v>
      </c>
      <c r="D293">
        <v>1015</v>
      </c>
      <c r="E293" t="s">
        <v>23</v>
      </c>
      <c r="F293">
        <v>36961685.18</v>
      </c>
      <c r="H293">
        <v>28787833.120000001</v>
      </c>
    </row>
    <row r="294" spans="1:11" x14ac:dyDescent="0.25">
      <c r="A294" t="s">
        <v>114</v>
      </c>
      <c r="B294" s="3">
        <v>45904</v>
      </c>
      <c r="C294" t="s">
        <v>110</v>
      </c>
      <c r="D294">
        <v>1016</v>
      </c>
      <c r="E294" t="s">
        <v>24</v>
      </c>
      <c r="F294">
        <v>57839367.219999999</v>
      </c>
      <c r="H294">
        <v>45252631.490000002</v>
      </c>
    </row>
    <row r="295" spans="1:11" x14ac:dyDescent="0.25">
      <c r="A295" t="s">
        <v>114</v>
      </c>
      <c r="B295" s="3">
        <v>45904</v>
      </c>
      <c r="C295" t="s">
        <v>110</v>
      </c>
      <c r="D295">
        <v>1017</v>
      </c>
      <c r="E295" t="s">
        <v>25</v>
      </c>
      <c r="F295">
        <v>67568531.849999994</v>
      </c>
      <c r="H295">
        <v>52442684.280000001</v>
      </c>
    </row>
    <row r="296" spans="1:11" x14ac:dyDescent="0.25">
      <c r="A296" t="s">
        <v>114</v>
      </c>
      <c r="B296" s="3">
        <v>45904</v>
      </c>
      <c r="C296" t="s">
        <v>110</v>
      </c>
      <c r="D296">
        <v>1018</v>
      </c>
      <c r="E296" t="s">
        <v>26</v>
      </c>
      <c r="F296">
        <v>75578466.459999993</v>
      </c>
      <c r="H296">
        <v>58886966.329999998</v>
      </c>
    </row>
    <row r="297" spans="1:11" x14ac:dyDescent="0.25">
      <c r="A297" t="s">
        <v>114</v>
      </c>
      <c r="B297" s="3">
        <v>45904</v>
      </c>
      <c r="C297" t="s">
        <v>110</v>
      </c>
      <c r="D297">
        <v>1020</v>
      </c>
      <c r="E297" t="s">
        <v>27</v>
      </c>
      <c r="F297">
        <v>51964899.780000001</v>
      </c>
      <c r="G297">
        <v>4122968.21</v>
      </c>
      <c r="H297">
        <v>40561788.32</v>
      </c>
      <c r="I297">
        <v>3198594.71</v>
      </c>
      <c r="J297">
        <v>1480.12</v>
      </c>
      <c r="K297">
        <v>55</v>
      </c>
    </row>
    <row r="298" spans="1:11" x14ac:dyDescent="0.25">
      <c r="A298" t="s">
        <v>114</v>
      </c>
      <c r="B298" s="3">
        <v>45904</v>
      </c>
      <c r="C298" t="s">
        <v>110</v>
      </c>
      <c r="D298">
        <v>1021</v>
      </c>
      <c r="E298" t="s">
        <v>28</v>
      </c>
      <c r="F298">
        <v>54144055.509999998</v>
      </c>
      <c r="H298">
        <v>42038190.82</v>
      </c>
    </row>
    <row r="299" spans="1:11" x14ac:dyDescent="0.25">
      <c r="A299" t="s">
        <v>114</v>
      </c>
      <c r="B299" s="3">
        <v>45904</v>
      </c>
      <c r="C299" t="s">
        <v>110</v>
      </c>
      <c r="D299">
        <v>1022</v>
      </c>
      <c r="E299" t="s">
        <v>29</v>
      </c>
      <c r="F299">
        <v>54637989.810000002</v>
      </c>
      <c r="H299">
        <v>42892258.740000002</v>
      </c>
    </row>
    <row r="300" spans="1:11" x14ac:dyDescent="0.25">
      <c r="A300" t="s">
        <v>114</v>
      </c>
      <c r="B300" s="3">
        <v>45904</v>
      </c>
      <c r="C300" t="s">
        <v>110</v>
      </c>
      <c r="D300">
        <v>1023</v>
      </c>
      <c r="E300" t="s">
        <v>30</v>
      </c>
      <c r="F300">
        <v>42636946.689999998</v>
      </c>
      <c r="H300">
        <v>32805474.16</v>
      </c>
    </row>
    <row r="301" spans="1:11" x14ac:dyDescent="0.25">
      <c r="A301" t="s">
        <v>114</v>
      </c>
      <c r="B301" s="3">
        <v>45904</v>
      </c>
      <c r="C301" t="s">
        <v>110</v>
      </c>
      <c r="D301">
        <v>1024</v>
      </c>
      <c r="E301" t="s">
        <v>31</v>
      </c>
      <c r="F301">
        <v>62697439.460000001</v>
      </c>
      <c r="G301">
        <v>3019994.59</v>
      </c>
      <c r="H301">
        <v>49000747.399999999</v>
      </c>
      <c r="I301">
        <v>2371949.63</v>
      </c>
      <c r="J301">
        <v>1372.36</v>
      </c>
      <c r="K301">
        <v>57</v>
      </c>
    </row>
    <row r="302" spans="1:11" x14ac:dyDescent="0.25">
      <c r="A302" t="s">
        <v>114</v>
      </c>
      <c r="B302" s="3">
        <v>45904</v>
      </c>
      <c r="C302" t="s">
        <v>110</v>
      </c>
      <c r="D302">
        <v>1026</v>
      </c>
      <c r="E302" t="s">
        <v>32</v>
      </c>
      <c r="F302">
        <v>50165279.93</v>
      </c>
      <c r="H302">
        <v>39293240.060000002</v>
      </c>
    </row>
    <row r="303" spans="1:11" x14ac:dyDescent="0.25">
      <c r="A303" t="s">
        <v>114</v>
      </c>
      <c r="B303" s="3">
        <v>45904</v>
      </c>
      <c r="C303" t="s">
        <v>110</v>
      </c>
      <c r="D303">
        <v>1027</v>
      </c>
      <c r="E303" t="s">
        <v>33</v>
      </c>
      <c r="F303">
        <v>15027349.24</v>
      </c>
      <c r="H303">
        <v>11841384.640000001</v>
      </c>
    </row>
    <row r="304" spans="1:11" x14ac:dyDescent="0.25">
      <c r="A304" t="s">
        <v>114</v>
      </c>
      <c r="B304" s="3">
        <v>45904</v>
      </c>
      <c r="C304" t="s">
        <v>110</v>
      </c>
      <c r="D304">
        <v>1028</v>
      </c>
      <c r="E304" t="s">
        <v>34</v>
      </c>
      <c r="F304">
        <v>43513273.530000001</v>
      </c>
      <c r="G304">
        <v>1419517.41</v>
      </c>
      <c r="H304">
        <v>33966253.939999998</v>
      </c>
      <c r="I304">
        <v>1097120.92</v>
      </c>
      <c r="J304">
        <v>3</v>
      </c>
      <c r="K304">
        <v>3</v>
      </c>
    </row>
    <row r="305" spans="1:11" x14ac:dyDescent="0.25">
      <c r="A305" t="s">
        <v>114</v>
      </c>
      <c r="B305" s="3">
        <v>45904</v>
      </c>
      <c r="C305" t="s">
        <v>110</v>
      </c>
      <c r="D305">
        <v>1029</v>
      </c>
      <c r="E305" t="s">
        <v>35</v>
      </c>
      <c r="F305">
        <v>30909552.640000001</v>
      </c>
      <c r="H305">
        <v>24159896.510000002</v>
      </c>
    </row>
    <row r="306" spans="1:11" x14ac:dyDescent="0.25">
      <c r="A306" t="s">
        <v>114</v>
      </c>
      <c r="B306" s="3">
        <v>45904</v>
      </c>
      <c r="C306" t="s">
        <v>110</v>
      </c>
      <c r="D306">
        <v>1030</v>
      </c>
      <c r="E306" t="s">
        <v>36</v>
      </c>
      <c r="F306">
        <v>13553521.5</v>
      </c>
      <c r="H306">
        <v>10652298.289999999</v>
      </c>
    </row>
    <row r="307" spans="1:11" x14ac:dyDescent="0.25">
      <c r="A307" t="s">
        <v>114</v>
      </c>
      <c r="B307" s="3">
        <v>45904</v>
      </c>
      <c r="C307" t="s">
        <v>110</v>
      </c>
      <c r="D307">
        <v>1031</v>
      </c>
      <c r="E307" t="s">
        <v>37</v>
      </c>
      <c r="F307">
        <v>70422827.920000002</v>
      </c>
      <c r="G307">
        <v>1085150.93</v>
      </c>
      <c r="H307">
        <v>55629249.630000003</v>
      </c>
      <c r="I307">
        <v>847155.97</v>
      </c>
      <c r="J307">
        <v>233.89</v>
      </c>
      <c r="K307">
        <v>13</v>
      </c>
    </row>
    <row r="308" spans="1:11" x14ac:dyDescent="0.25">
      <c r="A308" t="s">
        <v>114</v>
      </c>
      <c r="B308" s="3">
        <v>45904</v>
      </c>
      <c r="C308" t="s">
        <v>110</v>
      </c>
      <c r="D308">
        <v>1032</v>
      </c>
      <c r="E308" t="s">
        <v>38</v>
      </c>
      <c r="F308">
        <v>45839041.609999999</v>
      </c>
      <c r="H308">
        <v>35860410.649999999</v>
      </c>
    </row>
    <row r="309" spans="1:11" x14ac:dyDescent="0.25">
      <c r="A309" t="s">
        <v>114</v>
      </c>
      <c r="B309" s="3">
        <v>45904</v>
      </c>
      <c r="C309" t="s">
        <v>110</v>
      </c>
      <c r="D309">
        <v>1033</v>
      </c>
      <c r="E309" t="s">
        <v>39</v>
      </c>
      <c r="F309">
        <v>27806379.829999998</v>
      </c>
      <c r="H309">
        <v>21777554.559999999</v>
      </c>
    </row>
    <row r="310" spans="1:11" x14ac:dyDescent="0.25">
      <c r="A310" t="s">
        <v>114</v>
      </c>
      <c r="B310" s="3">
        <v>45904</v>
      </c>
      <c r="C310" t="s">
        <v>110</v>
      </c>
      <c r="D310">
        <v>1035</v>
      </c>
      <c r="E310" t="s">
        <v>40</v>
      </c>
      <c r="F310">
        <v>32147524.09</v>
      </c>
      <c r="G310">
        <v>1717388.63</v>
      </c>
      <c r="H310">
        <v>25152684.109999999</v>
      </c>
      <c r="I310">
        <v>1328522.57</v>
      </c>
      <c r="J310">
        <v>199.38499999999999</v>
      </c>
      <c r="K310">
        <v>12</v>
      </c>
    </row>
    <row r="311" spans="1:11" x14ac:dyDescent="0.25">
      <c r="A311" t="s">
        <v>114</v>
      </c>
      <c r="B311" s="3">
        <v>45904</v>
      </c>
      <c r="C311" t="s">
        <v>110</v>
      </c>
      <c r="D311">
        <v>1036</v>
      </c>
      <c r="E311" t="s">
        <v>41</v>
      </c>
      <c r="F311">
        <v>17201462.039999999</v>
      </c>
      <c r="G311">
        <v>629999.1</v>
      </c>
      <c r="H311">
        <v>13473263.460000001</v>
      </c>
      <c r="I311">
        <v>488119.15</v>
      </c>
      <c r="J311">
        <v>1</v>
      </c>
      <c r="K311">
        <v>1</v>
      </c>
    </row>
    <row r="312" spans="1:11" x14ac:dyDescent="0.25">
      <c r="A312" t="s">
        <v>114</v>
      </c>
      <c r="B312" s="3">
        <v>45904</v>
      </c>
      <c r="C312" t="s">
        <v>110</v>
      </c>
      <c r="D312">
        <v>1037</v>
      </c>
      <c r="E312" t="s">
        <v>115</v>
      </c>
      <c r="F312">
        <v>13918510.140000001</v>
      </c>
      <c r="H312">
        <v>10933311.23</v>
      </c>
    </row>
    <row r="313" spans="1:11" x14ac:dyDescent="0.25">
      <c r="A313" t="s">
        <v>114</v>
      </c>
      <c r="B313" s="3">
        <v>45904</v>
      </c>
      <c r="C313" t="s">
        <v>110</v>
      </c>
      <c r="D313">
        <v>1038</v>
      </c>
      <c r="E313" t="s">
        <v>42</v>
      </c>
      <c r="F313">
        <v>53985439.289999999</v>
      </c>
      <c r="G313">
        <v>1424755.87</v>
      </c>
      <c r="H313">
        <v>42139461.329999998</v>
      </c>
      <c r="I313">
        <v>1123930.57</v>
      </c>
      <c r="J313">
        <v>339.62400000000002</v>
      </c>
      <c r="K313">
        <v>12</v>
      </c>
    </row>
    <row r="314" spans="1:11" x14ac:dyDescent="0.25">
      <c r="A314" t="s">
        <v>114</v>
      </c>
      <c r="B314" s="3">
        <v>45904</v>
      </c>
      <c r="C314" t="s">
        <v>110</v>
      </c>
      <c r="D314">
        <v>1039</v>
      </c>
      <c r="E314" t="s">
        <v>43</v>
      </c>
      <c r="F314">
        <v>57823670.329999998</v>
      </c>
      <c r="H314">
        <v>45126505.939999998</v>
      </c>
    </row>
    <row r="315" spans="1:11" x14ac:dyDescent="0.25">
      <c r="A315" t="s">
        <v>114</v>
      </c>
      <c r="B315" s="3">
        <v>45904</v>
      </c>
      <c r="C315" t="s">
        <v>110</v>
      </c>
      <c r="D315">
        <v>1042</v>
      </c>
      <c r="E315" t="s">
        <v>44</v>
      </c>
      <c r="F315">
        <v>31658799.219999999</v>
      </c>
      <c r="H315">
        <v>24845258.760000002</v>
      </c>
    </row>
    <row r="316" spans="1:11" x14ac:dyDescent="0.25">
      <c r="A316" t="s">
        <v>114</v>
      </c>
      <c r="B316" s="3">
        <v>45904</v>
      </c>
      <c r="C316" t="s">
        <v>110</v>
      </c>
      <c r="D316">
        <v>1043</v>
      </c>
      <c r="E316" t="s">
        <v>45</v>
      </c>
      <c r="F316">
        <v>33960757.490000002</v>
      </c>
      <c r="H316">
        <v>26351635.030000001</v>
      </c>
    </row>
    <row r="317" spans="1:11" x14ac:dyDescent="0.25">
      <c r="A317" t="s">
        <v>114</v>
      </c>
      <c r="B317" s="3">
        <v>45904</v>
      </c>
      <c r="C317" t="s">
        <v>110</v>
      </c>
      <c r="D317">
        <v>1044</v>
      </c>
      <c r="E317" t="s">
        <v>46</v>
      </c>
      <c r="F317">
        <v>14670775.960000001</v>
      </c>
      <c r="H317">
        <v>11438022.02</v>
      </c>
    </row>
    <row r="318" spans="1:11" x14ac:dyDescent="0.25">
      <c r="A318" t="s">
        <v>114</v>
      </c>
      <c r="B318" s="3">
        <v>45904</v>
      </c>
      <c r="C318" t="s">
        <v>110</v>
      </c>
      <c r="D318">
        <v>1045</v>
      </c>
      <c r="E318" t="s">
        <v>47</v>
      </c>
      <c r="F318">
        <v>15218467.57</v>
      </c>
      <c r="H318">
        <v>11922680.41</v>
      </c>
    </row>
    <row r="319" spans="1:11" x14ac:dyDescent="0.25">
      <c r="A319" t="s">
        <v>114</v>
      </c>
      <c r="B319" s="3">
        <v>45904</v>
      </c>
      <c r="C319" t="s">
        <v>110</v>
      </c>
      <c r="D319">
        <v>1046</v>
      </c>
      <c r="E319" t="s">
        <v>48</v>
      </c>
      <c r="F319">
        <v>17670091.440000001</v>
      </c>
      <c r="H319">
        <v>13813017.35</v>
      </c>
    </row>
    <row r="320" spans="1:11" x14ac:dyDescent="0.25">
      <c r="A320" t="s">
        <v>114</v>
      </c>
      <c r="B320" s="3">
        <v>45904</v>
      </c>
      <c r="C320" t="s">
        <v>110</v>
      </c>
      <c r="D320">
        <v>1050</v>
      </c>
      <c r="E320" t="s">
        <v>49</v>
      </c>
      <c r="F320">
        <v>33348217.68</v>
      </c>
      <c r="H320">
        <v>26078997.170000002</v>
      </c>
    </row>
    <row r="321" spans="1:11" x14ac:dyDescent="0.25">
      <c r="A321" t="s">
        <v>114</v>
      </c>
      <c r="B321" s="3">
        <v>45904</v>
      </c>
      <c r="C321" t="s">
        <v>110</v>
      </c>
      <c r="D321">
        <v>1051</v>
      </c>
      <c r="E321" t="s">
        <v>50</v>
      </c>
      <c r="F321">
        <v>47454502.549999997</v>
      </c>
      <c r="H321">
        <v>37666713.789999999</v>
      </c>
    </row>
    <row r="322" spans="1:11" x14ac:dyDescent="0.25">
      <c r="A322" t="s">
        <v>114</v>
      </c>
      <c r="B322" s="3">
        <v>45904</v>
      </c>
      <c r="C322" t="s">
        <v>110</v>
      </c>
      <c r="D322">
        <v>1052</v>
      </c>
      <c r="E322" t="s">
        <v>51</v>
      </c>
      <c r="F322">
        <v>37379787.140000001</v>
      </c>
      <c r="H322">
        <v>29304710.370000001</v>
      </c>
    </row>
    <row r="323" spans="1:11" x14ac:dyDescent="0.25">
      <c r="A323" t="s">
        <v>114</v>
      </c>
      <c r="B323" s="3">
        <v>45904</v>
      </c>
      <c r="C323" t="s">
        <v>110</v>
      </c>
      <c r="D323">
        <v>1053</v>
      </c>
      <c r="E323" t="s">
        <v>52</v>
      </c>
      <c r="F323">
        <v>31915893.710000001</v>
      </c>
      <c r="H323">
        <v>24898000.120000001</v>
      </c>
    </row>
    <row r="324" spans="1:11" x14ac:dyDescent="0.25">
      <c r="A324" t="s">
        <v>114</v>
      </c>
      <c r="B324" s="3">
        <v>45904</v>
      </c>
      <c r="C324" t="s">
        <v>110</v>
      </c>
      <c r="D324">
        <v>1054</v>
      </c>
      <c r="E324" t="s">
        <v>53</v>
      </c>
      <c r="F324">
        <v>51412903.420000002</v>
      </c>
      <c r="G324">
        <v>1762109.68</v>
      </c>
      <c r="H324">
        <v>39759221.549999997</v>
      </c>
      <c r="I324">
        <v>1374954.4</v>
      </c>
      <c r="J324">
        <v>833.154</v>
      </c>
      <c r="K324">
        <v>30</v>
      </c>
    </row>
    <row r="325" spans="1:11" x14ac:dyDescent="0.25">
      <c r="A325" t="s">
        <v>114</v>
      </c>
      <c r="B325" s="3">
        <v>45904</v>
      </c>
      <c r="C325" t="s">
        <v>110</v>
      </c>
      <c r="D325">
        <v>1055</v>
      </c>
      <c r="E325" t="s">
        <v>54</v>
      </c>
      <c r="F325">
        <v>38868609.359999999</v>
      </c>
      <c r="G325">
        <v>1138116.95</v>
      </c>
      <c r="H325">
        <v>30157643.260000002</v>
      </c>
      <c r="I325">
        <v>888078.25</v>
      </c>
      <c r="J325">
        <v>441.43</v>
      </c>
      <c r="K325">
        <v>16</v>
      </c>
    </row>
    <row r="326" spans="1:11" x14ac:dyDescent="0.25">
      <c r="A326" t="s">
        <v>114</v>
      </c>
      <c r="B326" s="3">
        <v>45904</v>
      </c>
      <c r="C326" t="s">
        <v>110</v>
      </c>
      <c r="D326">
        <v>1056</v>
      </c>
      <c r="E326" t="s">
        <v>55</v>
      </c>
      <c r="F326">
        <v>25916691.510000002</v>
      </c>
      <c r="H326">
        <v>20357188.48</v>
      </c>
    </row>
    <row r="327" spans="1:11" x14ac:dyDescent="0.25">
      <c r="A327" t="s">
        <v>114</v>
      </c>
      <c r="B327" s="3">
        <v>45904</v>
      </c>
      <c r="C327" t="s">
        <v>110</v>
      </c>
      <c r="D327">
        <v>1057</v>
      </c>
      <c r="E327" t="s">
        <v>56</v>
      </c>
      <c r="F327">
        <v>74525659.790000007</v>
      </c>
      <c r="G327">
        <v>2536972.1800000002</v>
      </c>
      <c r="H327">
        <v>57957023.840000004</v>
      </c>
      <c r="I327">
        <v>1958584.53</v>
      </c>
      <c r="J327">
        <v>1067.82</v>
      </c>
      <c r="K327">
        <v>39</v>
      </c>
    </row>
    <row r="328" spans="1:11" x14ac:dyDescent="0.25">
      <c r="A328" t="s">
        <v>114</v>
      </c>
      <c r="B328" s="3">
        <v>45904</v>
      </c>
      <c r="C328" t="s">
        <v>110</v>
      </c>
      <c r="D328">
        <v>1058</v>
      </c>
      <c r="E328" t="s">
        <v>57</v>
      </c>
      <c r="F328">
        <v>49538221.950000003</v>
      </c>
      <c r="G328">
        <v>1111086.32</v>
      </c>
      <c r="H328">
        <v>38141177.950000003</v>
      </c>
      <c r="I328">
        <v>867252.44</v>
      </c>
      <c r="J328">
        <v>348.42</v>
      </c>
      <c r="K328">
        <v>23</v>
      </c>
    </row>
    <row r="329" spans="1:11" x14ac:dyDescent="0.25">
      <c r="A329" t="s">
        <v>114</v>
      </c>
      <c r="B329" s="3">
        <v>45904</v>
      </c>
      <c r="C329" t="s">
        <v>110</v>
      </c>
      <c r="D329">
        <v>1059</v>
      </c>
      <c r="E329" t="s">
        <v>58</v>
      </c>
      <c r="F329">
        <v>36685823.219999999</v>
      </c>
      <c r="H329">
        <v>28488015.710000001</v>
      </c>
    </row>
    <row r="330" spans="1:11" x14ac:dyDescent="0.25">
      <c r="A330" t="s">
        <v>114</v>
      </c>
      <c r="B330" s="3">
        <v>45904</v>
      </c>
      <c r="C330" t="s">
        <v>110</v>
      </c>
      <c r="D330">
        <v>1060</v>
      </c>
      <c r="E330" t="s">
        <v>59</v>
      </c>
      <c r="F330">
        <v>31568499.09</v>
      </c>
      <c r="H330">
        <v>25269976.77</v>
      </c>
    </row>
    <row r="331" spans="1:11" x14ac:dyDescent="0.25">
      <c r="A331" t="s">
        <v>114</v>
      </c>
      <c r="B331" s="3">
        <v>45904</v>
      </c>
      <c r="C331" t="s">
        <v>110</v>
      </c>
      <c r="D331">
        <v>1061</v>
      </c>
      <c r="E331" t="s">
        <v>60</v>
      </c>
      <c r="F331">
        <v>46391386.219999999</v>
      </c>
      <c r="H331">
        <v>35978606.189999998</v>
      </c>
    </row>
    <row r="332" spans="1:11" x14ac:dyDescent="0.25">
      <c r="A332" t="s">
        <v>114</v>
      </c>
      <c r="B332" s="3">
        <v>45904</v>
      </c>
      <c r="C332" t="s">
        <v>110</v>
      </c>
      <c r="D332">
        <v>1067</v>
      </c>
      <c r="E332" t="s">
        <v>61</v>
      </c>
      <c r="F332">
        <v>24974647.420000002</v>
      </c>
      <c r="H332">
        <v>19498168.710000001</v>
      </c>
    </row>
    <row r="333" spans="1:11" x14ac:dyDescent="0.25">
      <c r="A333" t="s">
        <v>114</v>
      </c>
      <c r="B333" s="3">
        <v>45904</v>
      </c>
      <c r="C333" t="s">
        <v>110</v>
      </c>
      <c r="D333">
        <v>1068</v>
      </c>
      <c r="E333" t="s">
        <v>62</v>
      </c>
      <c r="F333">
        <v>43973036.619999997</v>
      </c>
      <c r="H333">
        <v>34378885.770000003</v>
      </c>
    </row>
    <row r="334" spans="1:11" x14ac:dyDescent="0.25">
      <c r="A334" t="s">
        <v>114</v>
      </c>
      <c r="B334" s="3">
        <v>45904</v>
      </c>
      <c r="C334" t="s">
        <v>110</v>
      </c>
      <c r="D334">
        <v>1074</v>
      </c>
      <c r="E334" t="s">
        <v>63</v>
      </c>
      <c r="F334">
        <v>18313323.32</v>
      </c>
      <c r="H334">
        <v>14328058.15</v>
      </c>
    </row>
    <row r="335" spans="1:11" x14ac:dyDescent="0.25">
      <c r="A335" t="s">
        <v>114</v>
      </c>
      <c r="B335" s="3">
        <v>45904</v>
      </c>
      <c r="C335" t="s">
        <v>110</v>
      </c>
      <c r="D335">
        <v>1075</v>
      </c>
      <c r="E335" t="s">
        <v>64</v>
      </c>
      <c r="F335">
        <v>36059247.57</v>
      </c>
      <c r="H335">
        <v>28398553.219999999</v>
      </c>
    </row>
    <row r="336" spans="1:11" x14ac:dyDescent="0.25">
      <c r="A336" t="s">
        <v>114</v>
      </c>
      <c r="B336" s="3">
        <v>45904</v>
      </c>
      <c r="C336" t="s">
        <v>110</v>
      </c>
      <c r="D336">
        <v>1076</v>
      </c>
      <c r="E336" t="s">
        <v>65</v>
      </c>
      <c r="F336">
        <v>42465120.869999997</v>
      </c>
      <c r="G336">
        <v>1205997.25</v>
      </c>
      <c r="H336">
        <v>33222087.260000002</v>
      </c>
      <c r="I336">
        <v>931686.91</v>
      </c>
      <c r="J336">
        <v>3</v>
      </c>
      <c r="K336">
        <v>3</v>
      </c>
    </row>
    <row r="337" spans="1:11" x14ac:dyDescent="0.25">
      <c r="A337" t="s">
        <v>114</v>
      </c>
      <c r="B337" s="3">
        <v>45904</v>
      </c>
      <c r="C337" t="s">
        <v>110</v>
      </c>
      <c r="D337">
        <v>1077</v>
      </c>
      <c r="E337" t="s">
        <v>66</v>
      </c>
      <c r="F337">
        <v>32413954.120000001</v>
      </c>
      <c r="H337">
        <v>25498746.550000001</v>
      </c>
    </row>
    <row r="338" spans="1:11" x14ac:dyDescent="0.25">
      <c r="A338" t="s">
        <v>114</v>
      </c>
      <c r="B338" s="3">
        <v>45904</v>
      </c>
      <c r="C338" t="s">
        <v>110</v>
      </c>
      <c r="D338">
        <v>1078</v>
      </c>
      <c r="E338" t="s">
        <v>67</v>
      </c>
      <c r="F338">
        <v>49517638.020000003</v>
      </c>
      <c r="G338">
        <v>1365999</v>
      </c>
      <c r="H338">
        <v>38647612.210000001</v>
      </c>
      <c r="I338">
        <v>1058367.03</v>
      </c>
      <c r="J338">
        <v>1</v>
      </c>
      <c r="K338">
        <v>1</v>
      </c>
    </row>
    <row r="339" spans="1:11" x14ac:dyDescent="0.25">
      <c r="A339" t="s">
        <v>114</v>
      </c>
      <c r="B339" s="3">
        <v>45904</v>
      </c>
      <c r="C339" t="s">
        <v>110</v>
      </c>
      <c r="D339">
        <v>1080</v>
      </c>
      <c r="E339" t="s">
        <v>68</v>
      </c>
      <c r="F339">
        <v>32885610.859999999</v>
      </c>
      <c r="G339">
        <v>1247333.54</v>
      </c>
      <c r="H339">
        <v>25414476.309999999</v>
      </c>
      <c r="I339">
        <v>975460.22</v>
      </c>
      <c r="J339">
        <v>1150</v>
      </c>
      <c r="K339">
        <v>25</v>
      </c>
    </row>
    <row r="340" spans="1:11" x14ac:dyDescent="0.25">
      <c r="A340" t="s">
        <v>114</v>
      </c>
      <c r="B340" s="3">
        <v>45904</v>
      </c>
      <c r="C340" t="s">
        <v>110</v>
      </c>
      <c r="D340">
        <v>1081</v>
      </c>
      <c r="E340" t="s">
        <v>69</v>
      </c>
      <c r="F340">
        <v>22768011.329999998</v>
      </c>
      <c r="H340">
        <v>18042567.829999998</v>
      </c>
    </row>
    <row r="341" spans="1:11" x14ac:dyDescent="0.25">
      <c r="A341" t="s">
        <v>114</v>
      </c>
      <c r="B341" s="3">
        <v>45904</v>
      </c>
      <c r="C341" t="s">
        <v>110</v>
      </c>
      <c r="D341">
        <v>1082</v>
      </c>
      <c r="E341" t="s">
        <v>70</v>
      </c>
      <c r="F341">
        <v>19187011.239999998</v>
      </c>
      <c r="H341">
        <v>15286247.82</v>
      </c>
    </row>
    <row r="342" spans="1:11" x14ac:dyDescent="0.25">
      <c r="A342" t="s">
        <v>114</v>
      </c>
      <c r="B342" s="3">
        <v>45904</v>
      </c>
      <c r="C342" t="s">
        <v>110</v>
      </c>
      <c r="D342">
        <v>1084</v>
      </c>
      <c r="E342" t="s">
        <v>71</v>
      </c>
      <c r="F342">
        <v>14098161.68</v>
      </c>
      <c r="G342">
        <v>1902398.19</v>
      </c>
      <c r="H342">
        <v>11072306.939999999</v>
      </c>
      <c r="I342">
        <v>1473965.54</v>
      </c>
      <c r="J342">
        <v>2</v>
      </c>
      <c r="K342">
        <v>1</v>
      </c>
    </row>
    <row r="343" spans="1:11" x14ac:dyDescent="0.25">
      <c r="A343" t="s">
        <v>114</v>
      </c>
      <c r="B343" s="3">
        <v>45904</v>
      </c>
      <c r="C343" t="s">
        <v>110</v>
      </c>
      <c r="D343">
        <v>1085</v>
      </c>
      <c r="E343" t="s">
        <v>72</v>
      </c>
      <c r="F343">
        <v>19363218.579999998</v>
      </c>
      <c r="H343">
        <v>15192803.189999999</v>
      </c>
    </row>
    <row r="344" spans="1:11" x14ac:dyDescent="0.25">
      <c r="A344" t="s">
        <v>114</v>
      </c>
      <c r="B344" s="3">
        <v>45904</v>
      </c>
      <c r="C344" t="s">
        <v>110</v>
      </c>
      <c r="D344">
        <v>1086</v>
      </c>
      <c r="E344" t="s">
        <v>73</v>
      </c>
      <c r="F344">
        <v>39432581.009999998</v>
      </c>
      <c r="H344">
        <v>30804230.02</v>
      </c>
    </row>
    <row r="345" spans="1:11" x14ac:dyDescent="0.25">
      <c r="A345" t="s">
        <v>114</v>
      </c>
      <c r="B345" s="3">
        <v>45904</v>
      </c>
      <c r="C345" t="s">
        <v>110</v>
      </c>
      <c r="D345">
        <v>1087</v>
      </c>
      <c r="E345" t="s">
        <v>74</v>
      </c>
      <c r="F345">
        <v>55607069.880000003</v>
      </c>
      <c r="G345">
        <v>2905602.41</v>
      </c>
      <c r="H345">
        <v>43581362.32</v>
      </c>
      <c r="I345">
        <v>2264726.71</v>
      </c>
      <c r="J345">
        <v>762.13599999999997</v>
      </c>
      <c r="K345">
        <v>36</v>
      </c>
    </row>
    <row r="346" spans="1:11" x14ac:dyDescent="0.25">
      <c r="A346" t="s">
        <v>114</v>
      </c>
      <c r="B346" s="3">
        <v>45904</v>
      </c>
      <c r="C346" t="s">
        <v>110</v>
      </c>
      <c r="D346">
        <v>1088</v>
      </c>
      <c r="E346" t="s">
        <v>75</v>
      </c>
      <c r="F346">
        <v>35056875.509999998</v>
      </c>
      <c r="G346">
        <v>2753094.45</v>
      </c>
      <c r="H346">
        <v>28341404.280000001</v>
      </c>
      <c r="I346">
        <v>2133079.37</v>
      </c>
      <c r="J346">
        <v>6</v>
      </c>
      <c r="K346">
        <v>3</v>
      </c>
    </row>
    <row r="347" spans="1:11" x14ac:dyDescent="0.25">
      <c r="A347" t="s">
        <v>114</v>
      </c>
      <c r="B347" s="3">
        <v>45904</v>
      </c>
      <c r="C347" t="s">
        <v>110</v>
      </c>
      <c r="D347">
        <v>1092</v>
      </c>
      <c r="E347" t="s">
        <v>76</v>
      </c>
      <c r="F347">
        <v>26452234.25</v>
      </c>
      <c r="H347">
        <v>20513197.850000001</v>
      </c>
    </row>
    <row r="348" spans="1:11" x14ac:dyDescent="0.25">
      <c r="A348" t="s">
        <v>114</v>
      </c>
      <c r="B348" s="3">
        <v>45904</v>
      </c>
      <c r="C348" t="s">
        <v>110</v>
      </c>
      <c r="D348">
        <v>1093</v>
      </c>
      <c r="E348" t="s">
        <v>77</v>
      </c>
      <c r="F348">
        <v>56124416.32</v>
      </c>
      <c r="H348">
        <v>43820897.469999999</v>
      </c>
    </row>
    <row r="349" spans="1:11" x14ac:dyDescent="0.25">
      <c r="A349" t="s">
        <v>114</v>
      </c>
      <c r="B349" s="3">
        <v>45904</v>
      </c>
      <c r="C349" t="s">
        <v>110</v>
      </c>
      <c r="D349">
        <v>1096</v>
      </c>
      <c r="E349" t="s">
        <v>78</v>
      </c>
      <c r="F349">
        <v>42014902.380000003</v>
      </c>
      <c r="H349">
        <v>32886625.260000002</v>
      </c>
    </row>
    <row r="350" spans="1:11" x14ac:dyDescent="0.25">
      <c r="A350" t="s">
        <v>114</v>
      </c>
      <c r="B350" s="3">
        <v>45904</v>
      </c>
      <c r="C350" t="s">
        <v>110</v>
      </c>
      <c r="D350">
        <v>1097</v>
      </c>
      <c r="E350" t="s">
        <v>79</v>
      </c>
      <c r="F350">
        <v>32170339.890000001</v>
      </c>
      <c r="H350">
        <v>25387808.73</v>
      </c>
    </row>
    <row r="351" spans="1:11" x14ac:dyDescent="0.25">
      <c r="A351" t="s">
        <v>114</v>
      </c>
      <c r="B351" s="3">
        <v>45904</v>
      </c>
      <c r="C351" t="s">
        <v>110</v>
      </c>
      <c r="D351">
        <v>1098</v>
      </c>
      <c r="E351" t="s">
        <v>80</v>
      </c>
      <c r="F351">
        <v>30396628.710000001</v>
      </c>
      <c r="H351">
        <v>23625931</v>
      </c>
    </row>
    <row r="352" spans="1:11" x14ac:dyDescent="0.25">
      <c r="A352" t="s">
        <v>114</v>
      </c>
      <c r="B352" s="3">
        <v>45904</v>
      </c>
      <c r="C352" t="s">
        <v>110</v>
      </c>
      <c r="D352">
        <v>1099</v>
      </c>
      <c r="E352" t="s">
        <v>81</v>
      </c>
      <c r="F352">
        <v>35939045.590000004</v>
      </c>
      <c r="H352">
        <v>28627606.09</v>
      </c>
    </row>
    <row r="353" spans="1:11" x14ac:dyDescent="0.25">
      <c r="A353" t="s">
        <v>114</v>
      </c>
      <c r="B353" s="3">
        <v>45904</v>
      </c>
      <c r="C353" t="s">
        <v>110</v>
      </c>
      <c r="D353">
        <v>1100</v>
      </c>
      <c r="E353" t="s">
        <v>82</v>
      </c>
      <c r="F353">
        <v>28168129.550000001</v>
      </c>
      <c r="H353">
        <v>21977062.760000002</v>
      </c>
    </row>
    <row r="354" spans="1:11" x14ac:dyDescent="0.25">
      <c r="A354" t="s">
        <v>114</v>
      </c>
      <c r="B354" s="3">
        <v>45904</v>
      </c>
      <c r="C354" t="s">
        <v>110</v>
      </c>
      <c r="D354">
        <v>1106</v>
      </c>
      <c r="E354" t="s">
        <v>83</v>
      </c>
      <c r="F354">
        <v>20646227.52</v>
      </c>
      <c r="H354">
        <v>16337470.09</v>
      </c>
    </row>
    <row r="355" spans="1:11" x14ac:dyDescent="0.25">
      <c r="A355" t="s">
        <v>114</v>
      </c>
      <c r="B355" s="3">
        <v>45904</v>
      </c>
      <c r="C355" t="s">
        <v>110</v>
      </c>
      <c r="D355">
        <v>1108</v>
      </c>
      <c r="E355" t="s">
        <v>84</v>
      </c>
      <c r="F355">
        <v>37631202.810000002</v>
      </c>
      <c r="H355">
        <v>29510749.579999998</v>
      </c>
    </row>
    <row r="356" spans="1:11" x14ac:dyDescent="0.25">
      <c r="A356" t="s">
        <v>114</v>
      </c>
      <c r="B356" s="3">
        <v>45904</v>
      </c>
      <c r="C356" t="s">
        <v>110</v>
      </c>
      <c r="D356">
        <v>1110</v>
      </c>
      <c r="E356" t="s">
        <v>85</v>
      </c>
      <c r="F356">
        <v>27746592.43</v>
      </c>
      <c r="H356">
        <v>21713212.190000001</v>
      </c>
    </row>
    <row r="357" spans="1:11" x14ac:dyDescent="0.25">
      <c r="A357" t="s">
        <v>114</v>
      </c>
      <c r="B357" s="3">
        <v>45904</v>
      </c>
      <c r="C357" t="s">
        <v>110</v>
      </c>
      <c r="D357">
        <v>1111</v>
      </c>
      <c r="E357" t="s">
        <v>86</v>
      </c>
      <c r="F357">
        <v>32463482.48</v>
      </c>
      <c r="H357">
        <v>25482499.739999998</v>
      </c>
    </row>
    <row r="358" spans="1:11" x14ac:dyDescent="0.25">
      <c r="A358" t="s">
        <v>114</v>
      </c>
      <c r="B358" s="3">
        <v>45904</v>
      </c>
      <c r="C358" t="s">
        <v>110</v>
      </c>
      <c r="D358">
        <v>1114</v>
      </c>
      <c r="E358" t="s">
        <v>87</v>
      </c>
      <c r="F358">
        <v>24755765.760000002</v>
      </c>
      <c r="H358">
        <v>19403671.760000002</v>
      </c>
    </row>
    <row r="359" spans="1:11" x14ac:dyDescent="0.25">
      <c r="A359" t="s">
        <v>114</v>
      </c>
      <c r="B359" s="3">
        <v>45904</v>
      </c>
      <c r="C359" t="s">
        <v>110</v>
      </c>
      <c r="D359">
        <v>1115</v>
      </c>
      <c r="E359" t="s">
        <v>88</v>
      </c>
      <c r="F359">
        <v>33565118.490000002</v>
      </c>
      <c r="G359">
        <v>412880.6</v>
      </c>
      <c r="H359">
        <v>26332942.18</v>
      </c>
      <c r="I359">
        <v>325106.23</v>
      </c>
      <c r="J359">
        <v>132.30000000000001</v>
      </c>
      <c r="K359">
        <v>11</v>
      </c>
    </row>
    <row r="360" spans="1:11" x14ac:dyDescent="0.25">
      <c r="A360" t="s">
        <v>114</v>
      </c>
      <c r="B360" s="3">
        <v>45904</v>
      </c>
      <c r="C360" t="s">
        <v>110</v>
      </c>
      <c r="D360">
        <v>1116</v>
      </c>
      <c r="E360" t="s">
        <v>89</v>
      </c>
      <c r="F360">
        <v>28211579.809999999</v>
      </c>
      <c r="H360">
        <v>22095096.93</v>
      </c>
    </row>
    <row r="361" spans="1:11" x14ac:dyDescent="0.25">
      <c r="A361" t="s">
        <v>114</v>
      </c>
      <c r="B361" s="3">
        <v>45904</v>
      </c>
      <c r="C361" t="s">
        <v>110</v>
      </c>
      <c r="D361">
        <v>1119</v>
      </c>
      <c r="E361" t="s">
        <v>90</v>
      </c>
      <c r="F361">
        <v>23485831.23</v>
      </c>
      <c r="H361">
        <v>18343368.789999999</v>
      </c>
    </row>
    <row r="362" spans="1:11" x14ac:dyDescent="0.25">
      <c r="A362" t="s">
        <v>114</v>
      </c>
      <c r="B362" s="3">
        <v>45904</v>
      </c>
      <c r="C362" t="s">
        <v>110</v>
      </c>
      <c r="D362">
        <v>2997</v>
      </c>
      <c r="E362" t="s">
        <v>91</v>
      </c>
      <c r="F362">
        <v>149460553.86000001</v>
      </c>
      <c r="G362">
        <v>10951640.67</v>
      </c>
      <c r="H362">
        <v>119183764.91</v>
      </c>
      <c r="I362">
        <v>8471006.6699999999</v>
      </c>
      <c r="J362">
        <v>4414.0330000000004</v>
      </c>
      <c r="K362">
        <v>156</v>
      </c>
    </row>
    <row r="363" spans="1:11" x14ac:dyDescent="0.25">
      <c r="A363" t="s">
        <v>114</v>
      </c>
      <c r="B363" s="3">
        <v>45904</v>
      </c>
      <c r="C363" t="s">
        <v>110</v>
      </c>
      <c r="D363">
        <v>2998</v>
      </c>
      <c r="E363" t="s">
        <v>92</v>
      </c>
      <c r="F363">
        <v>88357848.769999996</v>
      </c>
      <c r="G363">
        <v>8290927.71</v>
      </c>
      <c r="H363">
        <v>68821028.859999999</v>
      </c>
      <c r="I363">
        <v>6379967.5999999996</v>
      </c>
      <c r="J363">
        <v>3175.239</v>
      </c>
      <c r="K363">
        <v>127</v>
      </c>
    </row>
    <row r="364" spans="1:11" x14ac:dyDescent="0.25">
      <c r="A364" t="s">
        <v>114</v>
      </c>
      <c r="B364" s="3">
        <v>45904</v>
      </c>
      <c r="C364" t="s">
        <v>110</v>
      </c>
      <c r="D364">
        <v>2999</v>
      </c>
      <c r="E364" t="s">
        <v>93</v>
      </c>
      <c r="F364">
        <v>92460865.079999998</v>
      </c>
      <c r="G364">
        <v>11552356.890000001</v>
      </c>
      <c r="H364">
        <v>71750292.170000002</v>
      </c>
      <c r="I364">
        <v>8805145.4199999999</v>
      </c>
      <c r="J364">
        <v>3427.9479999999999</v>
      </c>
      <c r="K364">
        <v>129</v>
      </c>
    </row>
    <row r="365" spans="1:11" x14ac:dyDescent="0.25">
      <c r="A365" t="s">
        <v>114</v>
      </c>
      <c r="B365" s="3">
        <v>45904</v>
      </c>
      <c r="C365" t="s">
        <v>110</v>
      </c>
      <c r="D365">
        <v>3601</v>
      </c>
      <c r="E365" t="s">
        <v>94</v>
      </c>
      <c r="F365">
        <v>148934730.19999999</v>
      </c>
      <c r="G365">
        <v>4957954.59</v>
      </c>
      <c r="H365">
        <v>115842398.93000001</v>
      </c>
      <c r="I365">
        <v>3817889.36</v>
      </c>
      <c r="J365">
        <v>2321.3420000000001</v>
      </c>
      <c r="K365">
        <v>85</v>
      </c>
    </row>
    <row r="366" spans="1:11" x14ac:dyDescent="0.25">
      <c r="A366" t="s">
        <v>114</v>
      </c>
      <c r="B366" s="3">
        <v>45904</v>
      </c>
      <c r="C366" t="s">
        <v>110</v>
      </c>
      <c r="D366">
        <v>3602</v>
      </c>
      <c r="E366" t="s">
        <v>95</v>
      </c>
      <c r="F366">
        <v>97249913.959999993</v>
      </c>
      <c r="G366">
        <v>3685930.14</v>
      </c>
      <c r="H366">
        <v>75622783.090000004</v>
      </c>
      <c r="I366">
        <v>2846105.16</v>
      </c>
      <c r="J366">
        <v>1175.6010000000001</v>
      </c>
      <c r="K366">
        <v>43</v>
      </c>
    </row>
    <row r="367" spans="1:11" x14ac:dyDescent="0.25">
      <c r="A367" t="s">
        <v>114</v>
      </c>
      <c r="B367" s="3">
        <v>45904</v>
      </c>
      <c r="C367" t="s">
        <v>110</v>
      </c>
      <c r="D367">
        <v>3603</v>
      </c>
      <c r="E367" t="s">
        <v>96</v>
      </c>
      <c r="F367">
        <v>79498345.170000002</v>
      </c>
      <c r="G367">
        <v>4123576.09</v>
      </c>
      <c r="H367">
        <v>61755312.93</v>
      </c>
      <c r="I367">
        <v>3180841.8</v>
      </c>
      <c r="J367">
        <v>1762.338</v>
      </c>
      <c r="K367">
        <v>85</v>
      </c>
    </row>
    <row r="368" spans="1:11" x14ac:dyDescent="0.25">
      <c r="A368" t="s">
        <v>114</v>
      </c>
      <c r="B368" s="3">
        <v>45904</v>
      </c>
      <c r="C368" t="s">
        <v>110</v>
      </c>
      <c r="D368">
        <v>3604</v>
      </c>
      <c r="E368" t="s">
        <v>97</v>
      </c>
      <c r="F368">
        <v>79139061.799999997</v>
      </c>
      <c r="G368">
        <v>5946654.9299999997</v>
      </c>
      <c r="H368">
        <v>61565407.289999999</v>
      </c>
      <c r="I368">
        <v>4558963.01</v>
      </c>
      <c r="J368">
        <v>2099.9349999999999</v>
      </c>
      <c r="K368">
        <v>70</v>
      </c>
    </row>
    <row r="369" spans="1:11" x14ac:dyDescent="0.25">
      <c r="A369" t="s">
        <v>114</v>
      </c>
      <c r="B369" s="3">
        <v>45904</v>
      </c>
      <c r="C369" t="s">
        <v>110</v>
      </c>
      <c r="D369">
        <v>3605</v>
      </c>
      <c r="E369" t="s">
        <v>98</v>
      </c>
      <c r="F369">
        <v>131685299.37</v>
      </c>
      <c r="G369">
        <v>12550711.369999999</v>
      </c>
      <c r="H369">
        <v>103723234.8</v>
      </c>
      <c r="I369">
        <v>9657503.3100000005</v>
      </c>
      <c r="J369">
        <v>3589.4450000000002</v>
      </c>
      <c r="K369">
        <v>143</v>
      </c>
    </row>
    <row r="370" spans="1:11" x14ac:dyDescent="0.25">
      <c r="A370" t="s">
        <v>114</v>
      </c>
      <c r="B370" s="3">
        <v>45904</v>
      </c>
      <c r="C370" t="s">
        <v>110</v>
      </c>
      <c r="D370">
        <v>3606</v>
      </c>
      <c r="E370" t="s">
        <v>99</v>
      </c>
      <c r="F370">
        <v>83546039.609999999</v>
      </c>
      <c r="G370">
        <v>3213341.04</v>
      </c>
      <c r="H370">
        <v>65430795.310000002</v>
      </c>
      <c r="I370">
        <v>2485353.86</v>
      </c>
      <c r="J370">
        <v>1403.182</v>
      </c>
      <c r="K370">
        <v>55</v>
      </c>
    </row>
    <row r="371" spans="1:11" x14ac:dyDescent="0.25">
      <c r="A371" t="s">
        <v>114</v>
      </c>
      <c r="B371" s="3">
        <v>45904</v>
      </c>
      <c r="C371" t="s">
        <v>110</v>
      </c>
      <c r="D371">
        <v>3608</v>
      </c>
      <c r="E371" t="s">
        <v>100</v>
      </c>
      <c r="F371">
        <v>102992480.16</v>
      </c>
      <c r="G371">
        <v>4189891.62</v>
      </c>
      <c r="H371">
        <v>79988904.060000002</v>
      </c>
      <c r="I371">
        <v>3269149.97</v>
      </c>
      <c r="J371">
        <v>1685.116</v>
      </c>
      <c r="K371">
        <v>51</v>
      </c>
    </row>
    <row r="372" spans="1:11" x14ac:dyDescent="0.25">
      <c r="A372" t="s">
        <v>114</v>
      </c>
      <c r="B372" s="3">
        <v>45904</v>
      </c>
      <c r="C372" t="s">
        <v>110</v>
      </c>
      <c r="D372">
        <v>3613</v>
      </c>
      <c r="E372" t="s">
        <v>101</v>
      </c>
      <c r="F372">
        <v>76058376.730000004</v>
      </c>
      <c r="G372">
        <v>6743366.9699999997</v>
      </c>
      <c r="H372">
        <v>59461859.969999999</v>
      </c>
      <c r="I372">
        <v>5199991.42</v>
      </c>
      <c r="J372">
        <v>2881.12</v>
      </c>
      <c r="K372">
        <v>124</v>
      </c>
    </row>
    <row r="373" spans="1:11" x14ac:dyDescent="0.25">
      <c r="A373" t="s">
        <v>114</v>
      </c>
      <c r="B373" s="3">
        <v>45904</v>
      </c>
      <c r="C373" t="s">
        <v>110</v>
      </c>
      <c r="D373">
        <v>4001</v>
      </c>
      <c r="E373" t="s">
        <v>102</v>
      </c>
      <c r="F373">
        <v>21708798.309999999</v>
      </c>
      <c r="H373">
        <v>16975326.969999999</v>
      </c>
    </row>
    <row r="374" spans="1:11" x14ac:dyDescent="0.25">
      <c r="A374" t="s">
        <v>114</v>
      </c>
      <c r="B374" s="3">
        <v>45905</v>
      </c>
      <c r="C374" t="s">
        <v>111</v>
      </c>
      <c r="D374">
        <v>1002</v>
      </c>
      <c r="E374" t="s">
        <v>11</v>
      </c>
      <c r="F374">
        <v>65363927.609999999</v>
      </c>
      <c r="G374">
        <v>5790120.3799999999</v>
      </c>
      <c r="H374">
        <v>51035405.039999999</v>
      </c>
      <c r="I374">
        <v>4451783.5199999996</v>
      </c>
      <c r="J374">
        <v>2040.49</v>
      </c>
      <c r="K374">
        <v>62</v>
      </c>
    </row>
    <row r="375" spans="1:11" x14ac:dyDescent="0.25">
      <c r="A375" t="s">
        <v>114</v>
      </c>
      <c r="B375" s="3">
        <v>45905</v>
      </c>
      <c r="C375" t="s">
        <v>111</v>
      </c>
      <c r="D375">
        <v>1003</v>
      </c>
      <c r="E375" t="s">
        <v>12</v>
      </c>
      <c r="F375">
        <v>84706537.400000006</v>
      </c>
      <c r="G375">
        <v>8391519.9700000007</v>
      </c>
      <c r="H375">
        <v>66238275.090000004</v>
      </c>
      <c r="I375">
        <v>6516054.7300000004</v>
      </c>
      <c r="J375">
        <v>1087.646</v>
      </c>
      <c r="K375">
        <v>36</v>
      </c>
    </row>
    <row r="376" spans="1:11" x14ac:dyDescent="0.25">
      <c r="A376" t="s">
        <v>114</v>
      </c>
      <c r="B376" s="3">
        <v>45905</v>
      </c>
      <c r="C376" t="s">
        <v>111</v>
      </c>
      <c r="D376">
        <v>1004</v>
      </c>
      <c r="E376" t="s">
        <v>13</v>
      </c>
      <c r="F376">
        <v>86117688.340000004</v>
      </c>
      <c r="G376">
        <v>4580390.76</v>
      </c>
      <c r="H376">
        <v>67673930.950000003</v>
      </c>
      <c r="I376">
        <v>3545780.1</v>
      </c>
      <c r="J376">
        <v>1755.0989999999999</v>
      </c>
      <c r="K376">
        <v>54</v>
      </c>
    </row>
    <row r="377" spans="1:11" x14ac:dyDescent="0.25">
      <c r="A377" t="s">
        <v>114</v>
      </c>
      <c r="B377" s="3">
        <v>45905</v>
      </c>
      <c r="C377" t="s">
        <v>111</v>
      </c>
      <c r="D377">
        <v>1005</v>
      </c>
      <c r="E377" t="s">
        <v>14</v>
      </c>
      <c r="F377">
        <v>45451550.93</v>
      </c>
      <c r="H377">
        <v>35743544.310000002</v>
      </c>
    </row>
    <row r="378" spans="1:11" x14ac:dyDescent="0.25">
      <c r="A378" t="s">
        <v>114</v>
      </c>
      <c r="B378" s="3">
        <v>45905</v>
      </c>
      <c r="C378" t="s">
        <v>111</v>
      </c>
      <c r="D378">
        <v>1006</v>
      </c>
      <c r="E378" t="s">
        <v>15</v>
      </c>
      <c r="F378">
        <v>52641789.030000001</v>
      </c>
      <c r="G378">
        <v>2485056.38</v>
      </c>
      <c r="H378">
        <v>41430265.939999998</v>
      </c>
      <c r="I378">
        <v>1945938.72</v>
      </c>
      <c r="J378">
        <v>906.65499999999997</v>
      </c>
      <c r="K378">
        <v>42</v>
      </c>
    </row>
    <row r="379" spans="1:11" x14ac:dyDescent="0.25">
      <c r="A379" t="s">
        <v>114</v>
      </c>
      <c r="B379" s="3">
        <v>45905</v>
      </c>
      <c r="C379" t="s">
        <v>111</v>
      </c>
      <c r="D379">
        <v>1007</v>
      </c>
      <c r="E379" t="s">
        <v>16</v>
      </c>
      <c r="F379">
        <v>89730385.540000007</v>
      </c>
      <c r="H379">
        <v>70372160.400000006</v>
      </c>
    </row>
    <row r="380" spans="1:11" x14ac:dyDescent="0.25">
      <c r="A380" t="s">
        <v>114</v>
      </c>
      <c r="B380" s="3">
        <v>45905</v>
      </c>
      <c r="C380" t="s">
        <v>111</v>
      </c>
      <c r="D380">
        <v>1008</v>
      </c>
      <c r="E380" t="s">
        <v>17</v>
      </c>
      <c r="F380">
        <v>83332086.200000003</v>
      </c>
      <c r="G380">
        <v>2012330.26</v>
      </c>
      <c r="H380">
        <v>65277954.32</v>
      </c>
      <c r="I380">
        <v>1571532.09</v>
      </c>
      <c r="J380">
        <v>403.71800000000002</v>
      </c>
      <c r="K380">
        <v>19</v>
      </c>
    </row>
    <row r="381" spans="1:11" x14ac:dyDescent="0.25">
      <c r="A381" t="s">
        <v>114</v>
      </c>
      <c r="B381" s="3">
        <v>45905</v>
      </c>
      <c r="C381" t="s">
        <v>111</v>
      </c>
      <c r="D381">
        <v>1010</v>
      </c>
      <c r="E381" t="s">
        <v>18</v>
      </c>
      <c r="F381">
        <v>52217748.210000001</v>
      </c>
      <c r="H381">
        <v>40807699.890000001</v>
      </c>
    </row>
    <row r="382" spans="1:11" x14ac:dyDescent="0.25">
      <c r="A382" t="s">
        <v>114</v>
      </c>
      <c r="B382" s="3">
        <v>45905</v>
      </c>
      <c r="C382" t="s">
        <v>111</v>
      </c>
      <c r="D382">
        <v>1011</v>
      </c>
      <c r="E382" t="s">
        <v>19</v>
      </c>
      <c r="F382">
        <v>48369515.229999997</v>
      </c>
      <c r="G382">
        <v>2527773.41</v>
      </c>
      <c r="H382">
        <v>37828127.450000003</v>
      </c>
      <c r="I382">
        <v>1962870.2</v>
      </c>
      <c r="J382">
        <v>395.4</v>
      </c>
      <c r="K382">
        <v>18</v>
      </c>
    </row>
    <row r="383" spans="1:11" x14ac:dyDescent="0.25">
      <c r="A383" t="s">
        <v>114</v>
      </c>
      <c r="B383" s="3">
        <v>45905</v>
      </c>
      <c r="C383" t="s">
        <v>111</v>
      </c>
      <c r="D383">
        <v>1012</v>
      </c>
      <c r="E383" t="s">
        <v>20</v>
      </c>
      <c r="F383">
        <v>52358819.649999999</v>
      </c>
      <c r="H383">
        <v>40891925.32</v>
      </c>
    </row>
    <row r="384" spans="1:11" x14ac:dyDescent="0.25">
      <c r="A384" t="s">
        <v>114</v>
      </c>
      <c r="B384" s="3">
        <v>45905</v>
      </c>
      <c r="C384" t="s">
        <v>111</v>
      </c>
      <c r="D384">
        <v>1013</v>
      </c>
      <c r="E384" t="s">
        <v>21</v>
      </c>
      <c r="F384">
        <v>58995241.579999998</v>
      </c>
      <c r="H384">
        <v>46237986.240000002</v>
      </c>
    </row>
    <row r="385" spans="1:11" x14ac:dyDescent="0.25">
      <c r="A385" t="s">
        <v>114</v>
      </c>
      <c r="B385" s="3">
        <v>45905</v>
      </c>
      <c r="C385" t="s">
        <v>111</v>
      </c>
      <c r="D385">
        <v>1014</v>
      </c>
      <c r="E385" t="s">
        <v>22</v>
      </c>
      <c r="F385">
        <v>51902863.649999999</v>
      </c>
      <c r="G385">
        <v>1162365.43</v>
      </c>
      <c r="H385">
        <v>40253038.969999999</v>
      </c>
      <c r="I385">
        <v>901600.99</v>
      </c>
      <c r="J385">
        <v>496.13600000000002</v>
      </c>
      <c r="K385">
        <v>21</v>
      </c>
    </row>
    <row r="386" spans="1:11" x14ac:dyDescent="0.25">
      <c r="A386" t="s">
        <v>114</v>
      </c>
      <c r="B386" s="3">
        <v>45905</v>
      </c>
      <c r="C386" t="s">
        <v>111</v>
      </c>
      <c r="D386">
        <v>1015</v>
      </c>
      <c r="E386" t="s">
        <v>23</v>
      </c>
      <c r="F386">
        <v>46712625.659999996</v>
      </c>
      <c r="H386">
        <v>36406644.140000001</v>
      </c>
    </row>
    <row r="387" spans="1:11" x14ac:dyDescent="0.25">
      <c r="A387" t="s">
        <v>114</v>
      </c>
      <c r="B387" s="3">
        <v>45905</v>
      </c>
      <c r="C387" t="s">
        <v>111</v>
      </c>
      <c r="D387">
        <v>1016</v>
      </c>
      <c r="E387" t="s">
        <v>24</v>
      </c>
      <c r="F387">
        <v>72947809.5</v>
      </c>
      <c r="H387">
        <v>56854816.420000002</v>
      </c>
    </row>
    <row r="388" spans="1:11" x14ac:dyDescent="0.25">
      <c r="A388" t="s">
        <v>114</v>
      </c>
      <c r="B388" s="3">
        <v>45905</v>
      </c>
      <c r="C388" t="s">
        <v>111</v>
      </c>
      <c r="D388">
        <v>1017</v>
      </c>
      <c r="E388" t="s">
        <v>25</v>
      </c>
      <c r="F388">
        <v>74019722.640000001</v>
      </c>
      <c r="H388">
        <v>57785133.920000002</v>
      </c>
    </row>
    <row r="389" spans="1:11" x14ac:dyDescent="0.25">
      <c r="A389" t="s">
        <v>114</v>
      </c>
      <c r="B389" s="3">
        <v>45905</v>
      </c>
      <c r="C389" t="s">
        <v>111</v>
      </c>
      <c r="D389">
        <v>1018</v>
      </c>
      <c r="E389" t="s">
        <v>26</v>
      </c>
      <c r="F389">
        <v>103934171.7</v>
      </c>
      <c r="G389">
        <v>599988</v>
      </c>
      <c r="H389">
        <v>80758381.409999996</v>
      </c>
      <c r="I389">
        <v>464866.73</v>
      </c>
      <c r="J389">
        <v>1</v>
      </c>
      <c r="K389">
        <v>1</v>
      </c>
    </row>
    <row r="390" spans="1:11" x14ac:dyDescent="0.25">
      <c r="A390" t="s">
        <v>114</v>
      </c>
      <c r="B390" s="3">
        <v>45905</v>
      </c>
      <c r="C390" t="s">
        <v>111</v>
      </c>
      <c r="D390">
        <v>1020</v>
      </c>
      <c r="E390" t="s">
        <v>27</v>
      </c>
      <c r="F390">
        <v>46250714.789999999</v>
      </c>
      <c r="G390">
        <v>4845778.96</v>
      </c>
      <c r="H390">
        <v>36266954.82</v>
      </c>
      <c r="I390">
        <v>3727180.29</v>
      </c>
      <c r="J390">
        <v>1631.89</v>
      </c>
      <c r="K390">
        <v>73</v>
      </c>
    </row>
    <row r="391" spans="1:11" x14ac:dyDescent="0.25">
      <c r="A391" t="s">
        <v>114</v>
      </c>
      <c r="B391" s="3">
        <v>45905</v>
      </c>
      <c r="C391" t="s">
        <v>111</v>
      </c>
      <c r="D391">
        <v>1021</v>
      </c>
      <c r="E391" t="s">
        <v>28</v>
      </c>
      <c r="F391">
        <v>62053338.479999997</v>
      </c>
      <c r="H391">
        <v>48536047.810000002</v>
      </c>
    </row>
    <row r="392" spans="1:11" x14ac:dyDescent="0.25">
      <c r="A392" t="s">
        <v>114</v>
      </c>
      <c r="B392" s="3">
        <v>45905</v>
      </c>
      <c r="C392" t="s">
        <v>111</v>
      </c>
      <c r="D392">
        <v>1022</v>
      </c>
      <c r="E392" t="s">
        <v>29</v>
      </c>
      <c r="F392">
        <v>73741095.430000007</v>
      </c>
      <c r="H392">
        <v>58049559.43</v>
      </c>
    </row>
    <row r="393" spans="1:11" x14ac:dyDescent="0.25">
      <c r="A393" t="s">
        <v>114</v>
      </c>
      <c r="B393" s="3">
        <v>45905</v>
      </c>
      <c r="C393" t="s">
        <v>111</v>
      </c>
      <c r="D393">
        <v>1023</v>
      </c>
      <c r="E393" t="s">
        <v>30</v>
      </c>
      <c r="F393">
        <v>63808617.829999998</v>
      </c>
      <c r="H393">
        <v>49672210.640000001</v>
      </c>
    </row>
    <row r="394" spans="1:11" x14ac:dyDescent="0.25">
      <c r="A394" t="s">
        <v>114</v>
      </c>
      <c r="B394" s="3">
        <v>45905</v>
      </c>
      <c r="C394" t="s">
        <v>111</v>
      </c>
      <c r="D394">
        <v>1024</v>
      </c>
      <c r="E394" t="s">
        <v>31</v>
      </c>
      <c r="F394">
        <v>64132721.82</v>
      </c>
      <c r="G394">
        <v>2023658</v>
      </c>
      <c r="H394">
        <v>50326711.57</v>
      </c>
      <c r="I394">
        <v>1567979.6</v>
      </c>
      <c r="J394">
        <v>1180.8499999999999</v>
      </c>
      <c r="K394">
        <v>33</v>
      </c>
    </row>
    <row r="395" spans="1:11" x14ac:dyDescent="0.25">
      <c r="A395" t="s">
        <v>114</v>
      </c>
      <c r="B395" s="3">
        <v>45905</v>
      </c>
      <c r="C395" t="s">
        <v>111</v>
      </c>
      <c r="D395">
        <v>1026</v>
      </c>
      <c r="E395" t="s">
        <v>32</v>
      </c>
      <c r="F395">
        <v>67546072.670000002</v>
      </c>
      <c r="H395">
        <v>53175356.130000003</v>
      </c>
    </row>
    <row r="396" spans="1:11" x14ac:dyDescent="0.25">
      <c r="A396" t="s">
        <v>114</v>
      </c>
      <c r="B396" s="3">
        <v>45905</v>
      </c>
      <c r="C396" t="s">
        <v>111</v>
      </c>
      <c r="D396">
        <v>1027</v>
      </c>
      <c r="E396" t="s">
        <v>33</v>
      </c>
      <c r="F396">
        <v>15535916.16</v>
      </c>
      <c r="H396">
        <v>12221904.310000001</v>
      </c>
    </row>
    <row r="397" spans="1:11" x14ac:dyDescent="0.25">
      <c r="A397" t="s">
        <v>114</v>
      </c>
      <c r="B397" s="3">
        <v>45905</v>
      </c>
      <c r="C397" t="s">
        <v>111</v>
      </c>
      <c r="D397">
        <v>1028</v>
      </c>
      <c r="E397" t="s">
        <v>34</v>
      </c>
      <c r="F397">
        <v>49125364.649999999</v>
      </c>
      <c r="H397">
        <v>38395113.409999996</v>
      </c>
    </row>
    <row r="398" spans="1:11" x14ac:dyDescent="0.25">
      <c r="A398" t="s">
        <v>114</v>
      </c>
      <c r="B398" s="3">
        <v>45905</v>
      </c>
      <c r="C398" t="s">
        <v>111</v>
      </c>
      <c r="D398">
        <v>1029</v>
      </c>
      <c r="E398" t="s">
        <v>35</v>
      </c>
      <c r="F398">
        <v>36852864.159999996</v>
      </c>
      <c r="H398">
        <v>28851550.59</v>
      </c>
    </row>
    <row r="399" spans="1:11" x14ac:dyDescent="0.25">
      <c r="A399" t="s">
        <v>114</v>
      </c>
      <c r="B399" s="3">
        <v>45905</v>
      </c>
      <c r="C399" t="s">
        <v>111</v>
      </c>
      <c r="D399">
        <v>1030</v>
      </c>
      <c r="E399" t="s">
        <v>36</v>
      </c>
      <c r="F399">
        <v>16961511.989999998</v>
      </c>
      <c r="H399">
        <v>13275465.119999999</v>
      </c>
    </row>
    <row r="400" spans="1:11" x14ac:dyDescent="0.25">
      <c r="A400" t="s">
        <v>114</v>
      </c>
      <c r="B400" s="3">
        <v>45905</v>
      </c>
      <c r="C400" t="s">
        <v>111</v>
      </c>
      <c r="D400">
        <v>1031</v>
      </c>
      <c r="E400" t="s">
        <v>37</v>
      </c>
      <c r="F400">
        <v>65661649.530000001</v>
      </c>
      <c r="G400">
        <v>709670.97</v>
      </c>
      <c r="H400">
        <v>51836585.020000003</v>
      </c>
      <c r="I400">
        <v>559787.88</v>
      </c>
      <c r="J400">
        <v>228.91</v>
      </c>
      <c r="K400">
        <v>14</v>
      </c>
    </row>
    <row r="401" spans="1:11" x14ac:dyDescent="0.25">
      <c r="A401" t="s">
        <v>114</v>
      </c>
      <c r="B401" s="3">
        <v>45905</v>
      </c>
      <c r="C401" t="s">
        <v>111</v>
      </c>
      <c r="D401">
        <v>1032</v>
      </c>
      <c r="E401" t="s">
        <v>38</v>
      </c>
      <c r="F401">
        <v>47739833.640000001</v>
      </c>
      <c r="H401">
        <v>37425411.560000002</v>
      </c>
    </row>
    <row r="402" spans="1:11" x14ac:dyDescent="0.25">
      <c r="A402" t="s">
        <v>114</v>
      </c>
      <c r="B402" s="3">
        <v>45905</v>
      </c>
      <c r="C402" t="s">
        <v>111</v>
      </c>
      <c r="D402">
        <v>1033</v>
      </c>
      <c r="E402" t="s">
        <v>39</v>
      </c>
      <c r="F402">
        <v>39025293.710000001</v>
      </c>
      <c r="H402">
        <v>30357545.210000001</v>
      </c>
    </row>
    <row r="403" spans="1:11" x14ac:dyDescent="0.25">
      <c r="A403" t="s">
        <v>114</v>
      </c>
      <c r="B403" s="3">
        <v>45905</v>
      </c>
      <c r="C403" t="s">
        <v>111</v>
      </c>
      <c r="D403">
        <v>1035</v>
      </c>
      <c r="E403" t="s">
        <v>40</v>
      </c>
      <c r="F403">
        <v>37615670.409999996</v>
      </c>
      <c r="G403">
        <v>1137212.43</v>
      </c>
      <c r="H403">
        <v>29485448.559999999</v>
      </c>
      <c r="I403">
        <v>887720.9</v>
      </c>
      <c r="J403">
        <v>582.85400000000004</v>
      </c>
      <c r="K403">
        <v>20</v>
      </c>
    </row>
    <row r="404" spans="1:11" x14ac:dyDescent="0.25">
      <c r="A404" t="s">
        <v>114</v>
      </c>
      <c r="B404" s="3">
        <v>45905</v>
      </c>
      <c r="C404" t="s">
        <v>111</v>
      </c>
      <c r="D404">
        <v>1036</v>
      </c>
      <c r="E404" t="s">
        <v>41</v>
      </c>
      <c r="F404">
        <v>19159181.73</v>
      </c>
      <c r="H404">
        <v>15094288.67</v>
      </c>
    </row>
    <row r="405" spans="1:11" x14ac:dyDescent="0.25">
      <c r="A405" t="s">
        <v>114</v>
      </c>
      <c r="B405" s="3">
        <v>45905</v>
      </c>
      <c r="C405" t="s">
        <v>111</v>
      </c>
      <c r="D405">
        <v>1037</v>
      </c>
      <c r="E405" t="s">
        <v>115</v>
      </c>
      <c r="F405">
        <v>15752580.039999999</v>
      </c>
      <c r="H405">
        <v>12418372.99</v>
      </c>
    </row>
    <row r="406" spans="1:11" x14ac:dyDescent="0.25">
      <c r="A406" t="s">
        <v>114</v>
      </c>
      <c r="B406" s="3">
        <v>45905</v>
      </c>
      <c r="C406" t="s">
        <v>111</v>
      </c>
      <c r="D406">
        <v>1038</v>
      </c>
      <c r="E406" t="s">
        <v>42</v>
      </c>
      <c r="F406">
        <v>72500004.870000005</v>
      </c>
      <c r="G406">
        <v>807017.59</v>
      </c>
      <c r="H406">
        <v>56878837.649999999</v>
      </c>
      <c r="I406">
        <v>632668.01</v>
      </c>
      <c r="J406">
        <v>388.91</v>
      </c>
      <c r="K406">
        <v>12</v>
      </c>
    </row>
    <row r="407" spans="1:11" x14ac:dyDescent="0.25">
      <c r="A407" t="s">
        <v>114</v>
      </c>
      <c r="B407" s="3">
        <v>45905</v>
      </c>
      <c r="C407" t="s">
        <v>111</v>
      </c>
      <c r="D407">
        <v>1039</v>
      </c>
      <c r="E407" t="s">
        <v>43</v>
      </c>
      <c r="F407">
        <v>59834918.240000002</v>
      </c>
      <c r="H407">
        <v>46595936.229999997</v>
      </c>
    </row>
    <row r="408" spans="1:11" x14ac:dyDescent="0.25">
      <c r="A408" t="s">
        <v>114</v>
      </c>
      <c r="B408" s="3">
        <v>45905</v>
      </c>
      <c r="C408" t="s">
        <v>111</v>
      </c>
      <c r="D408">
        <v>1042</v>
      </c>
      <c r="E408" t="s">
        <v>44</v>
      </c>
      <c r="F408">
        <v>55038544</v>
      </c>
      <c r="H408">
        <v>43299950.630000003</v>
      </c>
    </row>
    <row r="409" spans="1:11" x14ac:dyDescent="0.25">
      <c r="A409" t="s">
        <v>114</v>
      </c>
      <c r="B409" s="3">
        <v>45905</v>
      </c>
      <c r="C409" t="s">
        <v>111</v>
      </c>
      <c r="D409">
        <v>1043</v>
      </c>
      <c r="E409" t="s">
        <v>45</v>
      </c>
      <c r="F409">
        <v>43030885.829999998</v>
      </c>
      <c r="H409">
        <v>33747700.469999999</v>
      </c>
    </row>
    <row r="410" spans="1:11" x14ac:dyDescent="0.25">
      <c r="A410" t="s">
        <v>114</v>
      </c>
      <c r="B410" s="3">
        <v>45905</v>
      </c>
      <c r="C410" t="s">
        <v>111</v>
      </c>
      <c r="D410">
        <v>1044</v>
      </c>
      <c r="E410" t="s">
        <v>46</v>
      </c>
      <c r="F410">
        <v>18702722.649999999</v>
      </c>
      <c r="H410">
        <v>14710796.98</v>
      </c>
    </row>
    <row r="411" spans="1:11" x14ac:dyDescent="0.25">
      <c r="A411" t="s">
        <v>114</v>
      </c>
      <c r="B411" s="3">
        <v>45905</v>
      </c>
      <c r="C411" t="s">
        <v>111</v>
      </c>
      <c r="D411">
        <v>1045</v>
      </c>
      <c r="E411" t="s">
        <v>47</v>
      </c>
      <c r="F411">
        <v>18457187.940000001</v>
      </c>
      <c r="H411">
        <v>14399819.609999999</v>
      </c>
    </row>
    <row r="412" spans="1:11" x14ac:dyDescent="0.25">
      <c r="A412" t="s">
        <v>114</v>
      </c>
      <c r="B412" s="3">
        <v>45905</v>
      </c>
      <c r="C412" t="s">
        <v>111</v>
      </c>
      <c r="D412">
        <v>1046</v>
      </c>
      <c r="E412" t="s">
        <v>48</v>
      </c>
      <c r="F412">
        <v>22315004.789999999</v>
      </c>
      <c r="H412">
        <v>17459516.100000001</v>
      </c>
    </row>
    <row r="413" spans="1:11" x14ac:dyDescent="0.25">
      <c r="A413" t="s">
        <v>114</v>
      </c>
      <c r="B413" s="3">
        <v>45905</v>
      </c>
      <c r="C413" t="s">
        <v>111</v>
      </c>
      <c r="D413">
        <v>1050</v>
      </c>
      <c r="E413" t="s">
        <v>49</v>
      </c>
      <c r="F413">
        <v>39345681.909999996</v>
      </c>
      <c r="H413">
        <v>30723467.5</v>
      </c>
    </row>
    <row r="414" spans="1:11" x14ac:dyDescent="0.25">
      <c r="A414" t="s">
        <v>114</v>
      </c>
      <c r="B414" s="3">
        <v>45905</v>
      </c>
      <c r="C414" t="s">
        <v>111</v>
      </c>
      <c r="D414">
        <v>1051</v>
      </c>
      <c r="E414" t="s">
        <v>50</v>
      </c>
      <c r="F414">
        <v>53209035.189999998</v>
      </c>
      <c r="H414">
        <v>42560046.259999998</v>
      </c>
    </row>
    <row r="415" spans="1:11" x14ac:dyDescent="0.25">
      <c r="A415" t="s">
        <v>114</v>
      </c>
      <c r="B415" s="3">
        <v>45905</v>
      </c>
      <c r="C415" t="s">
        <v>111</v>
      </c>
      <c r="D415">
        <v>1052</v>
      </c>
      <c r="E415" t="s">
        <v>51</v>
      </c>
      <c r="F415">
        <v>41520785.07</v>
      </c>
      <c r="H415">
        <v>32697452.829999998</v>
      </c>
    </row>
    <row r="416" spans="1:11" x14ac:dyDescent="0.25">
      <c r="A416" t="s">
        <v>114</v>
      </c>
      <c r="B416" s="3">
        <v>45905</v>
      </c>
      <c r="C416" t="s">
        <v>111</v>
      </c>
      <c r="D416">
        <v>1053</v>
      </c>
      <c r="E416" t="s">
        <v>52</v>
      </c>
      <c r="F416">
        <v>47054362.609999999</v>
      </c>
      <c r="H416">
        <v>36785340.640000001</v>
      </c>
    </row>
    <row r="417" spans="1:11" x14ac:dyDescent="0.25">
      <c r="A417" t="s">
        <v>114</v>
      </c>
      <c r="B417" s="3">
        <v>45905</v>
      </c>
      <c r="C417" t="s">
        <v>111</v>
      </c>
      <c r="D417">
        <v>1054</v>
      </c>
      <c r="E417" t="s">
        <v>53</v>
      </c>
      <c r="F417">
        <v>56966572.310000002</v>
      </c>
      <c r="G417">
        <v>3346702.58</v>
      </c>
      <c r="H417">
        <v>44214976.07</v>
      </c>
      <c r="I417">
        <v>2594980.81</v>
      </c>
      <c r="J417">
        <v>1052.6030000000001</v>
      </c>
      <c r="K417">
        <v>51</v>
      </c>
    </row>
    <row r="418" spans="1:11" x14ac:dyDescent="0.25">
      <c r="A418" t="s">
        <v>114</v>
      </c>
      <c r="B418" s="3">
        <v>45905</v>
      </c>
      <c r="C418" t="s">
        <v>111</v>
      </c>
      <c r="D418">
        <v>1055</v>
      </c>
      <c r="E418" t="s">
        <v>54</v>
      </c>
      <c r="F418">
        <v>37258663.549999997</v>
      </c>
      <c r="G418">
        <v>676176.14</v>
      </c>
      <c r="H418">
        <v>29140219.829999998</v>
      </c>
      <c r="I418">
        <v>533501.53</v>
      </c>
      <c r="J418">
        <v>363</v>
      </c>
      <c r="K418">
        <v>18</v>
      </c>
    </row>
    <row r="419" spans="1:11" x14ac:dyDescent="0.25">
      <c r="A419" t="s">
        <v>114</v>
      </c>
      <c r="B419" s="3">
        <v>45905</v>
      </c>
      <c r="C419" t="s">
        <v>111</v>
      </c>
      <c r="D419">
        <v>1056</v>
      </c>
      <c r="E419" t="s">
        <v>55</v>
      </c>
      <c r="F419">
        <v>24007176.719999999</v>
      </c>
      <c r="H419">
        <v>18875136.23</v>
      </c>
    </row>
    <row r="420" spans="1:11" x14ac:dyDescent="0.25">
      <c r="A420" t="s">
        <v>114</v>
      </c>
      <c r="B420" s="3">
        <v>45905</v>
      </c>
      <c r="C420" t="s">
        <v>111</v>
      </c>
      <c r="D420">
        <v>1057</v>
      </c>
      <c r="E420" t="s">
        <v>56</v>
      </c>
      <c r="F420">
        <v>81243229.879999995</v>
      </c>
      <c r="G420">
        <v>1933790.25</v>
      </c>
      <c r="H420">
        <v>63492476.460000001</v>
      </c>
      <c r="I420">
        <v>1513995.45</v>
      </c>
      <c r="J420">
        <v>738.346</v>
      </c>
      <c r="K420">
        <v>33</v>
      </c>
    </row>
    <row r="421" spans="1:11" x14ac:dyDescent="0.25">
      <c r="A421" t="s">
        <v>114</v>
      </c>
      <c r="B421" s="3">
        <v>45905</v>
      </c>
      <c r="C421" t="s">
        <v>111</v>
      </c>
      <c r="D421">
        <v>1058</v>
      </c>
      <c r="E421" t="s">
        <v>57</v>
      </c>
      <c r="F421">
        <v>47091390.060000002</v>
      </c>
      <c r="G421">
        <v>1910341.14</v>
      </c>
      <c r="H421">
        <v>36463230.560000002</v>
      </c>
      <c r="I421">
        <v>1472463.75</v>
      </c>
      <c r="J421">
        <v>685.2</v>
      </c>
      <c r="K421">
        <v>35</v>
      </c>
    </row>
    <row r="422" spans="1:11" x14ac:dyDescent="0.25">
      <c r="A422" t="s">
        <v>114</v>
      </c>
      <c r="B422" s="3">
        <v>45905</v>
      </c>
      <c r="C422" t="s">
        <v>111</v>
      </c>
      <c r="D422">
        <v>1059</v>
      </c>
      <c r="E422" t="s">
        <v>58</v>
      </c>
      <c r="F422">
        <v>44672130.439999998</v>
      </c>
      <c r="H422">
        <v>34291472.850000001</v>
      </c>
    </row>
    <row r="423" spans="1:11" x14ac:dyDescent="0.25">
      <c r="A423" t="s">
        <v>114</v>
      </c>
      <c r="B423" s="3">
        <v>45905</v>
      </c>
      <c r="C423" t="s">
        <v>111</v>
      </c>
      <c r="D423">
        <v>1060</v>
      </c>
      <c r="E423" t="s">
        <v>59</v>
      </c>
      <c r="F423">
        <v>30979901.039999999</v>
      </c>
      <c r="H423">
        <v>24712690.370000001</v>
      </c>
    </row>
    <row r="424" spans="1:11" x14ac:dyDescent="0.25">
      <c r="A424" t="s">
        <v>114</v>
      </c>
      <c r="B424" s="3">
        <v>45905</v>
      </c>
      <c r="C424" t="s">
        <v>111</v>
      </c>
      <c r="D424">
        <v>1061</v>
      </c>
      <c r="E424" t="s">
        <v>60</v>
      </c>
      <c r="F424">
        <v>48541481.57</v>
      </c>
      <c r="G424">
        <v>599988</v>
      </c>
      <c r="H424">
        <v>37815583.729999997</v>
      </c>
      <c r="I424">
        <v>464866.73</v>
      </c>
      <c r="J424">
        <v>1</v>
      </c>
      <c r="K424">
        <v>1</v>
      </c>
    </row>
    <row r="425" spans="1:11" x14ac:dyDescent="0.25">
      <c r="A425" t="s">
        <v>114</v>
      </c>
      <c r="B425" s="3">
        <v>45905</v>
      </c>
      <c r="C425" t="s">
        <v>111</v>
      </c>
      <c r="D425">
        <v>1067</v>
      </c>
      <c r="E425" t="s">
        <v>61</v>
      </c>
      <c r="F425">
        <v>30521003.98</v>
      </c>
      <c r="H425">
        <v>23905630.73</v>
      </c>
    </row>
    <row r="426" spans="1:11" x14ac:dyDescent="0.25">
      <c r="A426" t="s">
        <v>114</v>
      </c>
      <c r="B426" s="3">
        <v>45905</v>
      </c>
      <c r="C426" t="s">
        <v>111</v>
      </c>
      <c r="D426">
        <v>1068</v>
      </c>
      <c r="E426" t="s">
        <v>62</v>
      </c>
      <c r="F426">
        <v>51440273.149999999</v>
      </c>
      <c r="H426">
        <v>40318260.659999996</v>
      </c>
    </row>
    <row r="427" spans="1:11" x14ac:dyDescent="0.25">
      <c r="A427" t="s">
        <v>114</v>
      </c>
      <c r="B427" s="3">
        <v>45905</v>
      </c>
      <c r="C427" t="s">
        <v>111</v>
      </c>
      <c r="D427">
        <v>1074</v>
      </c>
      <c r="E427" t="s">
        <v>63</v>
      </c>
      <c r="F427">
        <v>19736650.699999999</v>
      </c>
      <c r="H427">
        <v>15431337.99</v>
      </c>
    </row>
    <row r="428" spans="1:11" x14ac:dyDescent="0.25">
      <c r="A428" t="s">
        <v>114</v>
      </c>
      <c r="B428" s="3">
        <v>45905</v>
      </c>
      <c r="C428" t="s">
        <v>111</v>
      </c>
      <c r="D428">
        <v>1075</v>
      </c>
      <c r="E428" t="s">
        <v>64</v>
      </c>
      <c r="F428">
        <v>32910644.800000001</v>
      </c>
      <c r="H428">
        <v>26011218.140000001</v>
      </c>
    </row>
    <row r="429" spans="1:11" x14ac:dyDescent="0.25">
      <c r="A429" t="s">
        <v>114</v>
      </c>
      <c r="B429" s="3">
        <v>45905</v>
      </c>
      <c r="C429" t="s">
        <v>111</v>
      </c>
      <c r="D429">
        <v>1076</v>
      </c>
      <c r="E429" t="s">
        <v>65</v>
      </c>
      <c r="F429">
        <v>49630325.530000001</v>
      </c>
      <c r="H429">
        <v>38980525.259999998</v>
      </c>
    </row>
    <row r="430" spans="1:11" x14ac:dyDescent="0.25">
      <c r="A430" t="s">
        <v>114</v>
      </c>
      <c r="B430" s="3">
        <v>45905</v>
      </c>
      <c r="C430" t="s">
        <v>111</v>
      </c>
      <c r="D430">
        <v>1077</v>
      </c>
      <c r="E430" t="s">
        <v>66</v>
      </c>
      <c r="F430">
        <v>49644493.140000001</v>
      </c>
      <c r="H430">
        <v>38791700.280000001</v>
      </c>
    </row>
    <row r="431" spans="1:11" x14ac:dyDescent="0.25">
      <c r="A431" t="s">
        <v>114</v>
      </c>
      <c r="B431" s="3">
        <v>45905</v>
      </c>
      <c r="C431" t="s">
        <v>111</v>
      </c>
      <c r="D431">
        <v>1078</v>
      </c>
      <c r="E431" t="s">
        <v>67</v>
      </c>
      <c r="F431">
        <v>47139371.649999999</v>
      </c>
      <c r="H431">
        <v>36707392.549999997</v>
      </c>
    </row>
    <row r="432" spans="1:11" x14ac:dyDescent="0.25">
      <c r="A432" t="s">
        <v>114</v>
      </c>
      <c r="B432" s="3">
        <v>45905</v>
      </c>
      <c r="C432" t="s">
        <v>111</v>
      </c>
      <c r="D432">
        <v>1080</v>
      </c>
      <c r="E432" t="s">
        <v>68</v>
      </c>
      <c r="F432">
        <v>37704715.240000002</v>
      </c>
      <c r="G432">
        <v>3429371.6</v>
      </c>
      <c r="H432">
        <v>28946633.530000001</v>
      </c>
      <c r="I432">
        <v>2647796.85</v>
      </c>
      <c r="J432">
        <v>1189.0999999999999</v>
      </c>
      <c r="K432">
        <v>37</v>
      </c>
    </row>
    <row r="433" spans="1:11" x14ac:dyDescent="0.25">
      <c r="A433" t="s">
        <v>114</v>
      </c>
      <c r="B433" s="3">
        <v>45905</v>
      </c>
      <c r="C433" t="s">
        <v>111</v>
      </c>
      <c r="D433">
        <v>1081</v>
      </c>
      <c r="E433" t="s">
        <v>69</v>
      </c>
      <c r="F433">
        <v>26998027.870000001</v>
      </c>
      <c r="H433">
        <v>21277937.600000001</v>
      </c>
    </row>
    <row r="434" spans="1:11" x14ac:dyDescent="0.25">
      <c r="A434" t="s">
        <v>114</v>
      </c>
      <c r="B434" s="3">
        <v>45905</v>
      </c>
      <c r="C434" t="s">
        <v>111</v>
      </c>
      <c r="D434">
        <v>1082</v>
      </c>
      <c r="E434" t="s">
        <v>70</v>
      </c>
      <c r="F434">
        <v>18205032.140000001</v>
      </c>
      <c r="H434">
        <v>14625091.41</v>
      </c>
    </row>
    <row r="435" spans="1:11" x14ac:dyDescent="0.25">
      <c r="A435" t="s">
        <v>114</v>
      </c>
      <c r="B435" s="3">
        <v>45905</v>
      </c>
      <c r="C435" t="s">
        <v>111</v>
      </c>
      <c r="D435">
        <v>1084</v>
      </c>
      <c r="E435" t="s">
        <v>71</v>
      </c>
      <c r="F435">
        <v>16343158.470000001</v>
      </c>
      <c r="H435">
        <v>12813745.57</v>
      </c>
    </row>
    <row r="436" spans="1:11" x14ac:dyDescent="0.25">
      <c r="A436" t="s">
        <v>114</v>
      </c>
      <c r="B436" s="3">
        <v>45905</v>
      </c>
      <c r="C436" t="s">
        <v>111</v>
      </c>
      <c r="D436">
        <v>1085</v>
      </c>
      <c r="E436" t="s">
        <v>72</v>
      </c>
      <c r="F436">
        <v>18708773.449999999</v>
      </c>
      <c r="H436">
        <v>14646846.789999999</v>
      </c>
    </row>
    <row r="437" spans="1:11" x14ac:dyDescent="0.25">
      <c r="A437" t="s">
        <v>114</v>
      </c>
      <c r="B437" s="3">
        <v>45905</v>
      </c>
      <c r="C437" t="s">
        <v>111</v>
      </c>
      <c r="D437">
        <v>1086</v>
      </c>
      <c r="E437" t="s">
        <v>73</v>
      </c>
      <c r="F437">
        <v>38724598.009999998</v>
      </c>
      <c r="H437">
        <v>30267043.66</v>
      </c>
    </row>
    <row r="438" spans="1:11" x14ac:dyDescent="0.25">
      <c r="A438" t="s">
        <v>114</v>
      </c>
      <c r="B438" s="3">
        <v>45905</v>
      </c>
      <c r="C438" t="s">
        <v>111</v>
      </c>
      <c r="D438">
        <v>1087</v>
      </c>
      <c r="E438" t="s">
        <v>74</v>
      </c>
      <c r="F438">
        <v>75778322.879999995</v>
      </c>
      <c r="G438">
        <v>6062475.0499999998</v>
      </c>
      <c r="H438">
        <v>59518721.899999999</v>
      </c>
      <c r="I438">
        <v>4704607.03</v>
      </c>
      <c r="J438">
        <v>1428.8810000000001</v>
      </c>
      <c r="K438">
        <v>49</v>
      </c>
    </row>
    <row r="439" spans="1:11" x14ac:dyDescent="0.25">
      <c r="A439" t="s">
        <v>114</v>
      </c>
      <c r="B439" s="3">
        <v>45905</v>
      </c>
      <c r="C439" t="s">
        <v>111</v>
      </c>
      <c r="D439">
        <v>1088</v>
      </c>
      <c r="E439" t="s">
        <v>75</v>
      </c>
      <c r="F439">
        <v>32911694.050000001</v>
      </c>
      <c r="H439">
        <v>26253549.300000001</v>
      </c>
    </row>
    <row r="440" spans="1:11" x14ac:dyDescent="0.25">
      <c r="A440" t="s">
        <v>114</v>
      </c>
      <c r="B440" s="3">
        <v>45905</v>
      </c>
      <c r="C440" t="s">
        <v>111</v>
      </c>
      <c r="D440">
        <v>1092</v>
      </c>
      <c r="E440" t="s">
        <v>76</v>
      </c>
      <c r="F440">
        <v>29729336.379999999</v>
      </c>
      <c r="H440">
        <v>23061373.129999999</v>
      </c>
    </row>
    <row r="441" spans="1:11" x14ac:dyDescent="0.25">
      <c r="A441" t="s">
        <v>114</v>
      </c>
      <c r="B441" s="3">
        <v>45905</v>
      </c>
      <c r="C441" t="s">
        <v>111</v>
      </c>
      <c r="D441">
        <v>1093</v>
      </c>
      <c r="E441" t="s">
        <v>77</v>
      </c>
      <c r="F441">
        <v>68149807.599999994</v>
      </c>
      <c r="H441">
        <v>53314525.920000002</v>
      </c>
    </row>
    <row r="442" spans="1:11" x14ac:dyDescent="0.25">
      <c r="A442" t="s">
        <v>114</v>
      </c>
      <c r="B442" s="3">
        <v>45905</v>
      </c>
      <c r="C442" t="s">
        <v>111</v>
      </c>
      <c r="D442">
        <v>1096</v>
      </c>
      <c r="E442" t="s">
        <v>78</v>
      </c>
      <c r="F442">
        <v>42705958.600000001</v>
      </c>
      <c r="H442">
        <v>33403063.66</v>
      </c>
    </row>
    <row r="443" spans="1:11" x14ac:dyDescent="0.25">
      <c r="A443" t="s">
        <v>114</v>
      </c>
      <c r="B443" s="3">
        <v>45905</v>
      </c>
      <c r="C443" t="s">
        <v>111</v>
      </c>
      <c r="D443">
        <v>1097</v>
      </c>
      <c r="E443" t="s">
        <v>79</v>
      </c>
      <c r="F443">
        <v>31012782.629999999</v>
      </c>
      <c r="H443">
        <v>24475562.140000001</v>
      </c>
    </row>
    <row r="444" spans="1:11" x14ac:dyDescent="0.25">
      <c r="A444" t="s">
        <v>114</v>
      </c>
      <c r="B444" s="3">
        <v>45905</v>
      </c>
      <c r="C444" t="s">
        <v>111</v>
      </c>
      <c r="D444">
        <v>1098</v>
      </c>
      <c r="E444" t="s">
        <v>80</v>
      </c>
      <c r="F444">
        <v>26209186.02</v>
      </c>
      <c r="H444">
        <v>20540925.300000001</v>
      </c>
    </row>
    <row r="445" spans="1:11" x14ac:dyDescent="0.25">
      <c r="A445" t="s">
        <v>114</v>
      </c>
      <c r="B445" s="3">
        <v>45905</v>
      </c>
      <c r="C445" t="s">
        <v>111</v>
      </c>
      <c r="D445">
        <v>1099</v>
      </c>
      <c r="E445" t="s">
        <v>81</v>
      </c>
      <c r="F445">
        <v>43823019.649999999</v>
      </c>
      <c r="H445">
        <v>35089815.880000003</v>
      </c>
    </row>
    <row r="446" spans="1:11" x14ac:dyDescent="0.25">
      <c r="A446" t="s">
        <v>114</v>
      </c>
      <c r="B446" s="3">
        <v>45905</v>
      </c>
      <c r="C446" t="s">
        <v>111</v>
      </c>
      <c r="D446">
        <v>1100</v>
      </c>
      <c r="E446" t="s">
        <v>82</v>
      </c>
      <c r="F446">
        <v>42603025.049999997</v>
      </c>
      <c r="H446">
        <v>33584317.490000002</v>
      </c>
    </row>
    <row r="447" spans="1:11" x14ac:dyDescent="0.25">
      <c r="A447" t="s">
        <v>114</v>
      </c>
      <c r="B447" s="3">
        <v>45905</v>
      </c>
      <c r="C447" t="s">
        <v>111</v>
      </c>
      <c r="D447">
        <v>1106</v>
      </c>
      <c r="E447" t="s">
        <v>83</v>
      </c>
      <c r="F447">
        <v>17770029.329999998</v>
      </c>
      <c r="H447">
        <v>14040072.41</v>
      </c>
    </row>
    <row r="448" spans="1:11" x14ac:dyDescent="0.25">
      <c r="A448" t="s">
        <v>114</v>
      </c>
      <c r="B448" s="3">
        <v>45905</v>
      </c>
      <c r="C448" t="s">
        <v>111</v>
      </c>
      <c r="D448">
        <v>1108</v>
      </c>
      <c r="E448" t="s">
        <v>84</v>
      </c>
      <c r="F448">
        <v>61207815.439999998</v>
      </c>
      <c r="G448">
        <v>399996</v>
      </c>
      <c r="H448">
        <v>48043590.990000002</v>
      </c>
      <c r="I448">
        <v>309914.28000000003</v>
      </c>
      <c r="J448">
        <v>4</v>
      </c>
      <c r="K448">
        <v>1</v>
      </c>
    </row>
    <row r="449" spans="1:11" x14ac:dyDescent="0.25">
      <c r="A449" t="s">
        <v>114</v>
      </c>
      <c r="B449" s="3">
        <v>45905</v>
      </c>
      <c r="C449" t="s">
        <v>111</v>
      </c>
      <c r="D449">
        <v>1110</v>
      </c>
      <c r="E449" t="s">
        <v>85</v>
      </c>
      <c r="F449">
        <v>34278291.68</v>
      </c>
      <c r="H449">
        <v>26657165.699999999</v>
      </c>
    </row>
    <row r="450" spans="1:11" x14ac:dyDescent="0.25">
      <c r="A450" t="s">
        <v>114</v>
      </c>
      <c r="B450" s="3">
        <v>45905</v>
      </c>
      <c r="C450" t="s">
        <v>111</v>
      </c>
      <c r="D450">
        <v>1111</v>
      </c>
      <c r="E450" t="s">
        <v>86</v>
      </c>
      <c r="F450">
        <v>31381097.84</v>
      </c>
      <c r="G450">
        <v>273596.2</v>
      </c>
      <c r="H450">
        <v>24642240.34</v>
      </c>
      <c r="I450">
        <v>211980.52</v>
      </c>
      <c r="J450">
        <v>5</v>
      </c>
      <c r="K450">
        <v>1</v>
      </c>
    </row>
    <row r="451" spans="1:11" x14ac:dyDescent="0.25">
      <c r="A451" t="s">
        <v>114</v>
      </c>
      <c r="B451" s="3">
        <v>45905</v>
      </c>
      <c r="C451" t="s">
        <v>111</v>
      </c>
      <c r="D451">
        <v>1114</v>
      </c>
      <c r="E451" t="s">
        <v>87</v>
      </c>
      <c r="F451">
        <v>28775426</v>
      </c>
      <c r="H451">
        <v>22596629.010000002</v>
      </c>
    </row>
    <row r="452" spans="1:11" x14ac:dyDescent="0.25">
      <c r="A452" t="s">
        <v>114</v>
      </c>
      <c r="B452" s="3">
        <v>45905</v>
      </c>
      <c r="C452" t="s">
        <v>111</v>
      </c>
      <c r="D452">
        <v>1115</v>
      </c>
      <c r="E452" t="s">
        <v>88</v>
      </c>
      <c r="F452">
        <v>45957612.609999999</v>
      </c>
      <c r="G452">
        <v>299138.3</v>
      </c>
      <c r="H452">
        <v>36449330.390000001</v>
      </c>
      <c r="I452">
        <v>237971.91</v>
      </c>
      <c r="J452">
        <v>147.88999999999999</v>
      </c>
      <c r="K452">
        <v>9</v>
      </c>
    </row>
    <row r="453" spans="1:11" x14ac:dyDescent="0.25">
      <c r="A453" t="s">
        <v>114</v>
      </c>
      <c r="B453" s="3">
        <v>45905</v>
      </c>
      <c r="C453" t="s">
        <v>111</v>
      </c>
      <c r="D453">
        <v>1116</v>
      </c>
      <c r="E453" t="s">
        <v>89</v>
      </c>
      <c r="F453">
        <v>38515634.079999998</v>
      </c>
      <c r="H453">
        <v>29880863.41</v>
      </c>
    </row>
    <row r="454" spans="1:11" x14ac:dyDescent="0.25">
      <c r="A454" t="s">
        <v>114</v>
      </c>
      <c r="B454" s="3">
        <v>45905</v>
      </c>
      <c r="C454" t="s">
        <v>111</v>
      </c>
      <c r="D454">
        <v>1119</v>
      </c>
      <c r="E454" t="s">
        <v>90</v>
      </c>
      <c r="F454">
        <v>28945216.809999999</v>
      </c>
      <c r="H454">
        <v>22676454.809999999</v>
      </c>
    </row>
    <row r="455" spans="1:11" x14ac:dyDescent="0.25">
      <c r="A455" t="s">
        <v>114</v>
      </c>
      <c r="B455" s="3">
        <v>45905</v>
      </c>
      <c r="C455" t="s">
        <v>111</v>
      </c>
      <c r="D455">
        <v>2997</v>
      </c>
      <c r="E455" t="s">
        <v>91</v>
      </c>
      <c r="F455">
        <v>181579326.13</v>
      </c>
      <c r="G455">
        <v>13509603.75</v>
      </c>
      <c r="H455">
        <v>144417674.31999999</v>
      </c>
      <c r="I455">
        <v>10363684.65</v>
      </c>
      <c r="J455">
        <v>4337.2420000000002</v>
      </c>
      <c r="K455">
        <v>193</v>
      </c>
    </row>
    <row r="456" spans="1:11" x14ac:dyDescent="0.25">
      <c r="A456" t="s">
        <v>114</v>
      </c>
      <c r="B456" s="3">
        <v>45905</v>
      </c>
      <c r="C456" t="s">
        <v>111</v>
      </c>
      <c r="D456">
        <v>2998</v>
      </c>
      <c r="E456" t="s">
        <v>92</v>
      </c>
      <c r="F456">
        <v>118826424.28</v>
      </c>
      <c r="G456">
        <v>17354026.359999999</v>
      </c>
      <c r="H456">
        <v>92391037.939999998</v>
      </c>
      <c r="I456">
        <v>13199118.369999999</v>
      </c>
      <c r="J456">
        <v>4161.4880000000003</v>
      </c>
      <c r="K456">
        <v>155</v>
      </c>
    </row>
    <row r="457" spans="1:11" x14ac:dyDescent="0.25">
      <c r="A457" t="s">
        <v>114</v>
      </c>
      <c r="B457" s="3">
        <v>45905</v>
      </c>
      <c r="C457" t="s">
        <v>111</v>
      </c>
      <c r="D457">
        <v>2999</v>
      </c>
      <c r="E457" t="s">
        <v>93</v>
      </c>
      <c r="F457">
        <v>111286485.84999999</v>
      </c>
      <c r="G457">
        <v>7724886.0300000003</v>
      </c>
      <c r="H457">
        <v>86801640.060000002</v>
      </c>
      <c r="I457">
        <v>5904539.9299999997</v>
      </c>
      <c r="J457">
        <v>3176.0340000000001</v>
      </c>
      <c r="K457">
        <v>119</v>
      </c>
    </row>
    <row r="458" spans="1:11" x14ac:dyDescent="0.25">
      <c r="A458" t="s">
        <v>114</v>
      </c>
      <c r="B458" s="3">
        <v>45905</v>
      </c>
      <c r="C458" t="s">
        <v>111</v>
      </c>
      <c r="D458">
        <v>3601</v>
      </c>
      <c r="E458" t="s">
        <v>94</v>
      </c>
      <c r="F458">
        <v>141082267.99000001</v>
      </c>
      <c r="G458">
        <v>6597456.3600000003</v>
      </c>
      <c r="H458">
        <v>110189703.13</v>
      </c>
      <c r="I458">
        <v>5053660.2699999996</v>
      </c>
      <c r="J458">
        <v>2509.3690000000001</v>
      </c>
      <c r="K458">
        <v>94</v>
      </c>
    </row>
    <row r="459" spans="1:11" x14ac:dyDescent="0.25">
      <c r="A459" t="s">
        <v>114</v>
      </c>
      <c r="B459" s="3">
        <v>45905</v>
      </c>
      <c r="C459" t="s">
        <v>111</v>
      </c>
      <c r="D459">
        <v>3602</v>
      </c>
      <c r="E459" t="s">
        <v>95</v>
      </c>
      <c r="F459">
        <v>110667400.77</v>
      </c>
      <c r="G459">
        <v>3845166.29</v>
      </c>
      <c r="H459">
        <v>86373371.459999993</v>
      </c>
      <c r="I459">
        <v>2949846.15</v>
      </c>
      <c r="J459">
        <v>1288.0119999999999</v>
      </c>
      <c r="K459">
        <v>57</v>
      </c>
    </row>
    <row r="460" spans="1:11" x14ac:dyDescent="0.25">
      <c r="A460" t="s">
        <v>114</v>
      </c>
      <c r="B460" s="3">
        <v>45905</v>
      </c>
      <c r="C460" t="s">
        <v>111</v>
      </c>
      <c r="D460">
        <v>3603</v>
      </c>
      <c r="E460" t="s">
        <v>96</v>
      </c>
      <c r="F460">
        <v>81808361.670000002</v>
      </c>
      <c r="G460">
        <v>4925096.33</v>
      </c>
      <c r="H460">
        <v>63550197.509999998</v>
      </c>
      <c r="I460">
        <v>3772977.81</v>
      </c>
      <c r="J460">
        <v>1846.3530000000001</v>
      </c>
      <c r="K460">
        <v>88</v>
      </c>
    </row>
    <row r="461" spans="1:11" x14ac:dyDescent="0.25">
      <c r="A461" t="s">
        <v>114</v>
      </c>
      <c r="B461" s="3">
        <v>45905</v>
      </c>
      <c r="C461" t="s">
        <v>111</v>
      </c>
      <c r="D461">
        <v>3604</v>
      </c>
      <c r="E461" t="s">
        <v>97</v>
      </c>
      <c r="F461">
        <v>81233344.900000006</v>
      </c>
      <c r="G461">
        <v>5285000.04</v>
      </c>
      <c r="H461">
        <v>63442619.950000003</v>
      </c>
      <c r="I461">
        <v>4077009.48</v>
      </c>
      <c r="J461">
        <v>1560.6659999999999</v>
      </c>
      <c r="K461">
        <v>65</v>
      </c>
    </row>
    <row r="462" spans="1:11" x14ac:dyDescent="0.25">
      <c r="A462" t="s">
        <v>114</v>
      </c>
      <c r="B462" s="3">
        <v>45905</v>
      </c>
      <c r="C462" t="s">
        <v>111</v>
      </c>
      <c r="D462">
        <v>3605</v>
      </c>
      <c r="E462" t="s">
        <v>98</v>
      </c>
      <c r="F462">
        <v>136247685.28</v>
      </c>
      <c r="G462">
        <v>9469643.6500000004</v>
      </c>
      <c r="H462">
        <v>107214141.52</v>
      </c>
      <c r="I462">
        <v>7267536.1600000001</v>
      </c>
      <c r="J462">
        <v>3640.0189999999998</v>
      </c>
      <c r="K462">
        <v>129</v>
      </c>
    </row>
    <row r="463" spans="1:11" x14ac:dyDescent="0.25">
      <c r="A463" t="s">
        <v>114</v>
      </c>
      <c r="B463" s="3">
        <v>45905</v>
      </c>
      <c r="C463" t="s">
        <v>111</v>
      </c>
      <c r="D463">
        <v>3606</v>
      </c>
      <c r="E463" t="s">
        <v>99</v>
      </c>
      <c r="F463">
        <v>84183689.109999999</v>
      </c>
      <c r="G463">
        <v>8714272.2300000004</v>
      </c>
      <c r="H463">
        <v>65749063.049999997</v>
      </c>
      <c r="I463">
        <v>6624772.0499999998</v>
      </c>
      <c r="J463">
        <v>2276.96</v>
      </c>
      <c r="K463">
        <v>96</v>
      </c>
    </row>
    <row r="464" spans="1:11" x14ac:dyDescent="0.25">
      <c r="A464" t="s">
        <v>114</v>
      </c>
      <c r="B464" s="3">
        <v>45905</v>
      </c>
      <c r="C464" t="s">
        <v>111</v>
      </c>
      <c r="D464">
        <v>3608</v>
      </c>
      <c r="E464" t="s">
        <v>100</v>
      </c>
      <c r="F464">
        <v>137757183.31999999</v>
      </c>
      <c r="G464">
        <v>2457215.1</v>
      </c>
      <c r="H464">
        <v>107385871.87</v>
      </c>
      <c r="I464">
        <v>1927498.17</v>
      </c>
      <c r="J464">
        <v>867.22</v>
      </c>
      <c r="K464">
        <v>30</v>
      </c>
    </row>
    <row r="465" spans="1:11" x14ac:dyDescent="0.25">
      <c r="A465" t="s">
        <v>114</v>
      </c>
      <c r="B465" s="3">
        <v>45905</v>
      </c>
      <c r="C465" t="s">
        <v>111</v>
      </c>
      <c r="D465">
        <v>3613</v>
      </c>
      <c r="E465" t="s">
        <v>101</v>
      </c>
      <c r="F465">
        <v>90172199.700000003</v>
      </c>
      <c r="G465">
        <v>4401006.3899999997</v>
      </c>
      <c r="H465">
        <v>70753574.450000003</v>
      </c>
      <c r="I465">
        <v>3381468.24</v>
      </c>
      <c r="J465">
        <v>1944.2</v>
      </c>
      <c r="K465">
        <v>73</v>
      </c>
    </row>
    <row r="466" spans="1:11" x14ac:dyDescent="0.25">
      <c r="A466" t="s">
        <v>114</v>
      </c>
      <c r="B466" s="3">
        <v>45905</v>
      </c>
      <c r="C466" t="s">
        <v>111</v>
      </c>
      <c r="D466">
        <v>4001</v>
      </c>
      <c r="E466" t="s">
        <v>102</v>
      </c>
      <c r="F466">
        <v>24311232.23</v>
      </c>
      <c r="G466">
        <v>592499.25</v>
      </c>
      <c r="H466">
        <v>19084897.09</v>
      </c>
      <c r="I466">
        <v>459064.49</v>
      </c>
      <c r="J466">
        <v>1</v>
      </c>
      <c r="K466">
        <v>1</v>
      </c>
    </row>
    <row r="467" spans="1:11" x14ac:dyDescent="0.25">
      <c r="A467" t="s">
        <v>114</v>
      </c>
      <c r="B467" s="3">
        <v>45906</v>
      </c>
      <c r="C467" t="s">
        <v>10</v>
      </c>
      <c r="D467">
        <v>1002</v>
      </c>
      <c r="E467" t="s">
        <v>11</v>
      </c>
      <c r="F467">
        <v>121649729.68000001</v>
      </c>
      <c r="G467">
        <v>2051276.48</v>
      </c>
      <c r="H467">
        <v>95012750.290000007</v>
      </c>
      <c r="I467">
        <v>1594055.54</v>
      </c>
      <c r="J467">
        <v>849.58</v>
      </c>
      <c r="K467">
        <v>29</v>
      </c>
    </row>
    <row r="468" spans="1:11" x14ac:dyDescent="0.25">
      <c r="A468" t="s">
        <v>114</v>
      </c>
      <c r="B468" s="3">
        <v>45906</v>
      </c>
      <c r="C468" t="s">
        <v>10</v>
      </c>
      <c r="D468">
        <v>1003</v>
      </c>
      <c r="E468" t="s">
        <v>12</v>
      </c>
      <c r="F468">
        <v>132646662</v>
      </c>
      <c r="G468">
        <v>1409574.99</v>
      </c>
      <c r="H468">
        <v>103656368.31</v>
      </c>
      <c r="I468">
        <v>1114053.18</v>
      </c>
      <c r="J468">
        <v>744.12</v>
      </c>
      <c r="K468">
        <v>24</v>
      </c>
    </row>
    <row r="469" spans="1:11" x14ac:dyDescent="0.25">
      <c r="A469" t="s">
        <v>114</v>
      </c>
      <c r="B469" s="3">
        <v>45906</v>
      </c>
      <c r="C469" t="s">
        <v>10</v>
      </c>
      <c r="D469">
        <v>1004</v>
      </c>
      <c r="E469" t="s">
        <v>13</v>
      </c>
      <c r="F469">
        <v>138677814.84999999</v>
      </c>
      <c r="G469">
        <v>14308044.880000001</v>
      </c>
      <c r="H469">
        <v>108887032.19</v>
      </c>
      <c r="I469">
        <v>11050066.82</v>
      </c>
      <c r="J469">
        <v>4050.1709999999998</v>
      </c>
      <c r="K469">
        <v>87</v>
      </c>
    </row>
    <row r="470" spans="1:11" x14ac:dyDescent="0.25">
      <c r="A470" t="s">
        <v>114</v>
      </c>
      <c r="B470" s="3">
        <v>45906</v>
      </c>
      <c r="C470" t="s">
        <v>10</v>
      </c>
      <c r="D470">
        <v>1005</v>
      </c>
      <c r="E470" t="s">
        <v>14</v>
      </c>
      <c r="F470">
        <v>70044475.569999993</v>
      </c>
      <c r="H470">
        <v>54958494.170000002</v>
      </c>
    </row>
    <row r="471" spans="1:11" x14ac:dyDescent="0.25">
      <c r="A471" t="s">
        <v>114</v>
      </c>
      <c r="B471" s="3">
        <v>45906</v>
      </c>
      <c r="C471" t="s">
        <v>10</v>
      </c>
      <c r="D471">
        <v>1006</v>
      </c>
      <c r="E471" t="s">
        <v>15</v>
      </c>
      <c r="F471">
        <v>85902526.629999995</v>
      </c>
      <c r="G471">
        <v>5182622.09</v>
      </c>
      <c r="H471">
        <v>67090562.990000002</v>
      </c>
      <c r="I471">
        <v>4009899.7</v>
      </c>
      <c r="J471">
        <v>1785.83</v>
      </c>
      <c r="K471">
        <v>57</v>
      </c>
    </row>
    <row r="472" spans="1:11" x14ac:dyDescent="0.25">
      <c r="A472" t="s">
        <v>114</v>
      </c>
      <c r="B472" s="3">
        <v>45906</v>
      </c>
      <c r="C472" t="s">
        <v>10</v>
      </c>
      <c r="D472">
        <v>1007</v>
      </c>
      <c r="E472" t="s">
        <v>16</v>
      </c>
      <c r="F472">
        <v>140407398.83000001</v>
      </c>
      <c r="H472">
        <v>109863782.23</v>
      </c>
    </row>
    <row r="473" spans="1:11" x14ac:dyDescent="0.25">
      <c r="A473" t="s">
        <v>114</v>
      </c>
      <c r="B473" s="3">
        <v>45906</v>
      </c>
      <c r="C473" t="s">
        <v>10</v>
      </c>
      <c r="D473">
        <v>1008</v>
      </c>
      <c r="E473" t="s">
        <v>17</v>
      </c>
      <c r="F473">
        <v>114217300.18000001</v>
      </c>
      <c r="G473">
        <v>3135203.06</v>
      </c>
      <c r="H473">
        <v>89221023.269999996</v>
      </c>
      <c r="I473">
        <v>2417277.83</v>
      </c>
      <c r="J473">
        <v>554.33000000000004</v>
      </c>
      <c r="K473">
        <v>29</v>
      </c>
    </row>
    <row r="474" spans="1:11" x14ac:dyDescent="0.25">
      <c r="A474" t="s">
        <v>114</v>
      </c>
      <c r="B474" s="3">
        <v>45906</v>
      </c>
      <c r="C474" t="s">
        <v>10</v>
      </c>
      <c r="D474">
        <v>1010</v>
      </c>
      <c r="E474" t="s">
        <v>18</v>
      </c>
      <c r="F474">
        <v>67651302.659999996</v>
      </c>
      <c r="H474">
        <v>53002244.649999999</v>
      </c>
    </row>
    <row r="475" spans="1:11" x14ac:dyDescent="0.25">
      <c r="A475" t="s">
        <v>114</v>
      </c>
      <c r="B475" s="3">
        <v>45906</v>
      </c>
      <c r="C475" t="s">
        <v>10</v>
      </c>
      <c r="D475">
        <v>1011</v>
      </c>
      <c r="E475" t="s">
        <v>19</v>
      </c>
      <c r="F475">
        <v>71432946.480000004</v>
      </c>
      <c r="G475">
        <v>1862655.05</v>
      </c>
      <c r="H475">
        <v>56035379.350000001</v>
      </c>
      <c r="I475">
        <v>1447980.66</v>
      </c>
      <c r="J475">
        <v>350.5</v>
      </c>
      <c r="K475">
        <v>22</v>
      </c>
    </row>
    <row r="476" spans="1:11" x14ac:dyDescent="0.25">
      <c r="A476" t="s">
        <v>114</v>
      </c>
      <c r="B476" s="3">
        <v>45906</v>
      </c>
      <c r="C476" t="s">
        <v>10</v>
      </c>
      <c r="D476">
        <v>1012</v>
      </c>
      <c r="E476" t="s">
        <v>20</v>
      </c>
      <c r="F476">
        <v>65898684.520000003</v>
      </c>
      <c r="H476">
        <v>51423202.460000001</v>
      </c>
    </row>
    <row r="477" spans="1:11" x14ac:dyDescent="0.25">
      <c r="A477" t="s">
        <v>114</v>
      </c>
      <c r="B477" s="3">
        <v>45906</v>
      </c>
      <c r="C477" t="s">
        <v>10</v>
      </c>
      <c r="D477">
        <v>1013</v>
      </c>
      <c r="E477" t="s">
        <v>21</v>
      </c>
      <c r="F477">
        <v>90664631.650000006</v>
      </c>
      <c r="H477">
        <v>71031144.709999993</v>
      </c>
    </row>
    <row r="478" spans="1:11" x14ac:dyDescent="0.25">
      <c r="A478" t="s">
        <v>114</v>
      </c>
      <c r="B478" s="3">
        <v>45906</v>
      </c>
      <c r="C478" t="s">
        <v>10</v>
      </c>
      <c r="D478">
        <v>1014</v>
      </c>
      <c r="E478" t="s">
        <v>22</v>
      </c>
      <c r="F478">
        <v>102291517.79000001</v>
      </c>
      <c r="G478">
        <v>1260469.0900000001</v>
      </c>
      <c r="H478">
        <v>79713221.230000004</v>
      </c>
      <c r="I478">
        <v>979979.51</v>
      </c>
      <c r="J478">
        <v>399.78300000000002</v>
      </c>
      <c r="K478">
        <v>13</v>
      </c>
    </row>
    <row r="479" spans="1:11" x14ac:dyDescent="0.25">
      <c r="A479" t="s">
        <v>114</v>
      </c>
      <c r="B479" s="3">
        <v>45906</v>
      </c>
      <c r="C479" t="s">
        <v>10</v>
      </c>
      <c r="D479">
        <v>1015</v>
      </c>
      <c r="E479" t="s">
        <v>23</v>
      </c>
      <c r="F479">
        <v>69093104.680000007</v>
      </c>
      <c r="H479">
        <v>53893154.689999998</v>
      </c>
    </row>
    <row r="480" spans="1:11" x14ac:dyDescent="0.25">
      <c r="A480" t="s">
        <v>114</v>
      </c>
      <c r="B480" s="3">
        <v>45906</v>
      </c>
      <c r="C480" t="s">
        <v>10</v>
      </c>
      <c r="D480">
        <v>1016</v>
      </c>
      <c r="E480" t="s">
        <v>24</v>
      </c>
      <c r="F480">
        <v>127763174.40000001</v>
      </c>
      <c r="H480">
        <v>99503094.459999993</v>
      </c>
    </row>
    <row r="481" spans="1:11" x14ac:dyDescent="0.25">
      <c r="A481" t="s">
        <v>114</v>
      </c>
      <c r="B481" s="3">
        <v>45906</v>
      </c>
      <c r="C481" t="s">
        <v>10</v>
      </c>
      <c r="D481">
        <v>1017</v>
      </c>
      <c r="E481" t="s">
        <v>25</v>
      </c>
      <c r="F481">
        <v>111211452.76000001</v>
      </c>
      <c r="H481">
        <v>86490232.010000005</v>
      </c>
    </row>
    <row r="482" spans="1:11" x14ac:dyDescent="0.25">
      <c r="A482" t="s">
        <v>114</v>
      </c>
      <c r="B482" s="3">
        <v>45906</v>
      </c>
      <c r="C482" t="s">
        <v>10</v>
      </c>
      <c r="D482">
        <v>1018</v>
      </c>
      <c r="E482" t="s">
        <v>26</v>
      </c>
      <c r="F482">
        <v>95093198.969999999</v>
      </c>
      <c r="H482">
        <v>74080411.909999996</v>
      </c>
    </row>
    <row r="483" spans="1:11" x14ac:dyDescent="0.25">
      <c r="A483" t="s">
        <v>114</v>
      </c>
      <c r="B483" s="3">
        <v>45906</v>
      </c>
      <c r="C483" t="s">
        <v>10</v>
      </c>
      <c r="D483">
        <v>1020</v>
      </c>
      <c r="E483" t="s">
        <v>27</v>
      </c>
      <c r="F483">
        <v>77502760.810000002</v>
      </c>
      <c r="G483">
        <v>5575873.2400000002</v>
      </c>
      <c r="H483">
        <v>60349928.880000003</v>
      </c>
      <c r="I483">
        <v>4318596.59</v>
      </c>
      <c r="J483">
        <v>968.245</v>
      </c>
      <c r="K483">
        <v>39</v>
      </c>
    </row>
    <row r="484" spans="1:11" x14ac:dyDescent="0.25">
      <c r="A484" t="s">
        <v>114</v>
      </c>
      <c r="B484" s="3">
        <v>45906</v>
      </c>
      <c r="C484" t="s">
        <v>10</v>
      </c>
      <c r="D484">
        <v>1021</v>
      </c>
      <c r="E484" t="s">
        <v>28</v>
      </c>
      <c r="F484">
        <v>81530080.870000005</v>
      </c>
      <c r="H484">
        <v>63774204.829999998</v>
      </c>
    </row>
    <row r="485" spans="1:11" x14ac:dyDescent="0.25">
      <c r="A485" t="s">
        <v>114</v>
      </c>
      <c r="B485" s="3">
        <v>45906</v>
      </c>
      <c r="C485" t="s">
        <v>10</v>
      </c>
      <c r="D485">
        <v>1022</v>
      </c>
      <c r="E485" t="s">
        <v>29</v>
      </c>
      <c r="F485">
        <v>117052091.5</v>
      </c>
      <c r="H485">
        <v>92119964.790000007</v>
      </c>
    </row>
    <row r="486" spans="1:11" x14ac:dyDescent="0.25">
      <c r="A486" t="s">
        <v>114</v>
      </c>
      <c r="B486" s="3">
        <v>45906</v>
      </c>
      <c r="C486" t="s">
        <v>10</v>
      </c>
      <c r="D486">
        <v>1023</v>
      </c>
      <c r="E486" t="s">
        <v>30</v>
      </c>
      <c r="F486">
        <v>129061944.77</v>
      </c>
      <c r="H486">
        <v>100549556.77</v>
      </c>
    </row>
    <row r="487" spans="1:11" x14ac:dyDescent="0.25">
      <c r="A487" t="s">
        <v>114</v>
      </c>
      <c r="B487" s="3">
        <v>45906</v>
      </c>
      <c r="C487" t="s">
        <v>10</v>
      </c>
      <c r="D487">
        <v>1024</v>
      </c>
      <c r="E487" t="s">
        <v>31</v>
      </c>
      <c r="F487">
        <v>100631997.93000001</v>
      </c>
      <c r="G487">
        <v>3711879.2</v>
      </c>
      <c r="H487">
        <v>78653868.549999997</v>
      </c>
      <c r="I487">
        <v>2887081.79</v>
      </c>
      <c r="J487">
        <v>1641.88</v>
      </c>
      <c r="K487">
        <v>49</v>
      </c>
    </row>
    <row r="488" spans="1:11" x14ac:dyDescent="0.25">
      <c r="A488" t="s">
        <v>114</v>
      </c>
      <c r="B488" s="3">
        <v>45906</v>
      </c>
      <c r="C488" t="s">
        <v>10</v>
      </c>
      <c r="D488">
        <v>1026</v>
      </c>
      <c r="E488" t="s">
        <v>32</v>
      </c>
      <c r="F488">
        <v>101448128.09</v>
      </c>
      <c r="H488">
        <v>79307679.920000002</v>
      </c>
    </row>
    <row r="489" spans="1:11" x14ac:dyDescent="0.25">
      <c r="A489" t="s">
        <v>114</v>
      </c>
      <c r="B489" s="3">
        <v>45906</v>
      </c>
      <c r="C489" t="s">
        <v>10</v>
      </c>
      <c r="D489">
        <v>1027</v>
      </c>
      <c r="E489" t="s">
        <v>33</v>
      </c>
      <c r="F489">
        <v>23808090.350000001</v>
      </c>
      <c r="H489">
        <v>18740622.289999999</v>
      </c>
    </row>
    <row r="490" spans="1:11" x14ac:dyDescent="0.25">
      <c r="A490" t="s">
        <v>114</v>
      </c>
      <c r="B490" s="3">
        <v>45906</v>
      </c>
      <c r="C490" t="s">
        <v>10</v>
      </c>
      <c r="D490">
        <v>1028</v>
      </c>
      <c r="E490" t="s">
        <v>34</v>
      </c>
      <c r="F490">
        <v>73504129.310000002</v>
      </c>
      <c r="G490">
        <v>65855.3</v>
      </c>
      <c r="H490">
        <v>57365809.520000003</v>
      </c>
      <c r="I490">
        <v>55872.71</v>
      </c>
      <c r="J490">
        <v>1</v>
      </c>
      <c r="K490">
        <v>1</v>
      </c>
    </row>
    <row r="491" spans="1:11" x14ac:dyDescent="0.25">
      <c r="A491" t="s">
        <v>114</v>
      </c>
      <c r="B491" s="3">
        <v>45906</v>
      </c>
      <c r="C491" t="s">
        <v>10</v>
      </c>
      <c r="D491">
        <v>1029</v>
      </c>
      <c r="E491" t="s">
        <v>35</v>
      </c>
      <c r="F491">
        <v>64751982.799999997</v>
      </c>
      <c r="H491">
        <v>50509481.100000001</v>
      </c>
    </row>
    <row r="492" spans="1:11" x14ac:dyDescent="0.25">
      <c r="A492" t="s">
        <v>114</v>
      </c>
      <c r="B492" s="3">
        <v>45906</v>
      </c>
      <c r="C492" t="s">
        <v>10</v>
      </c>
      <c r="D492">
        <v>1030</v>
      </c>
      <c r="E492" t="s">
        <v>36</v>
      </c>
      <c r="F492">
        <v>24752381.18</v>
      </c>
      <c r="H492">
        <v>19488895.280000001</v>
      </c>
    </row>
    <row r="493" spans="1:11" x14ac:dyDescent="0.25">
      <c r="A493" t="s">
        <v>114</v>
      </c>
      <c r="B493" s="3">
        <v>45906</v>
      </c>
      <c r="C493" t="s">
        <v>10</v>
      </c>
      <c r="D493">
        <v>1031</v>
      </c>
      <c r="E493" t="s">
        <v>37</v>
      </c>
      <c r="F493">
        <v>110155449.67</v>
      </c>
      <c r="G493">
        <v>358478.19</v>
      </c>
      <c r="H493">
        <v>86708632.140000001</v>
      </c>
      <c r="I493">
        <v>282347.40999999997</v>
      </c>
      <c r="J493">
        <v>180.49799999999999</v>
      </c>
      <c r="K493">
        <v>5</v>
      </c>
    </row>
    <row r="494" spans="1:11" x14ac:dyDescent="0.25">
      <c r="A494" t="s">
        <v>114</v>
      </c>
      <c r="B494" s="3">
        <v>45906</v>
      </c>
      <c r="C494" t="s">
        <v>10</v>
      </c>
      <c r="D494">
        <v>1032</v>
      </c>
      <c r="E494" t="s">
        <v>38</v>
      </c>
      <c r="F494">
        <v>87984990.480000004</v>
      </c>
      <c r="H494">
        <v>68909771.909999996</v>
      </c>
    </row>
    <row r="495" spans="1:11" x14ac:dyDescent="0.25">
      <c r="A495" t="s">
        <v>114</v>
      </c>
      <c r="B495" s="3">
        <v>45906</v>
      </c>
      <c r="C495" t="s">
        <v>10</v>
      </c>
      <c r="D495">
        <v>1033</v>
      </c>
      <c r="E495" t="s">
        <v>39</v>
      </c>
      <c r="F495">
        <v>55567972.890000001</v>
      </c>
      <c r="H495">
        <v>43328514.049999997</v>
      </c>
    </row>
    <row r="496" spans="1:11" x14ac:dyDescent="0.25">
      <c r="A496" t="s">
        <v>114</v>
      </c>
      <c r="B496" s="3">
        <v>45906</v>
      </c>
      <c r="C496" t="s">
        <v>10</v>
      </c>
      <c r="D496">
        <v>1035</v>
      </c>
      <c r="E496" t="s">
        <v>40</v>
      </c>
      <c r="F496">
        <v>62994222.420000002</v>
      </c>
      <c r="G496">
        <v>2363156.91</v>
      </c>
      <c r="H496">
        <v>48976528.530000001</v>
      </c>
      <c r="I496">
        <v>1829494.26</v>
      </c>
      <c r="J496">
        <v>844.17100000000005</v>
      </c>
      <c r="K496">
        <v>27</v>
      </c>
    </row>
    <row r="497" spans="1:11" x14ac:dyDescent="0.25">
      <c r="A497" t="s">
        <v>114</v>
      </c>
      <c r="B497" s="3">
        <v>45906</v>
      </c>
      <c r="C497" t="s">
        <v>10</v>
      </c>
      <c r="D497">
        <v>1036</v>
      </c>
      <c r="E497" t="s">
        <v>41</v>
      </c>
      <c r="F497">
        <v>25666789.32</v>
      </c>
      <c r="H497">
        <v>20103391.449999999</v>
      </c>
    </row>
    <row r="498" spans="1:11" x14ac:dyDescent="0.25">
      <c r="A498" t="s">
        <v>114</v>
      </c>
      <c r="B498" s="3">
        <v>45906</v>
      </c>
      <c r="C498" t="s">
        <v>10</v>
      </c>
      <c r="D498">
        <v>1037</v>
      </c>
      <c r="E498" t="s">
        <v>115</v>
      </c>
      <c r="F498">
        <v>23114203.77</v>
      </c>
      <c r="H498">
        <v>18198617.800000001</v>
      </c>
    </row>
    <row r="499" spans="1:11" x14ac:dyDescent="0.25">
      <c r="A499" t="s">
        <v>114</v>
      </c>
      <c r="B499" s="3">
        <v>45906</v>
      </c>
      <c r="C499" t="s">
        <v>10</v>
      </c>
      <c r="D499">
        <v>1038</v>
      </c>
      <c r="E499" t="s">
        <v>42</v>
      </c>
      <c r="F499">
        <v>109283868.01000001</v>
      </c>
      <c r="G499">
        <v>1949119.43</v>
      </c>
      <c r="H499">
        <v>85358204.780000001</v>
      </c>
      <c r="I499">
        <v>1531513.09</v>
      </c>
      <c r="J499">
        <v>577.91</v>
      </c>
      <c r="K499">
        <v>21</v>
      </c>
    </row>
    <row r="500" spans="1:11" x14ac:dyDescent="0.25">
      <c r="A500" t="s">
        <v>114</v>
      </c>
      <c r="B500" s="3">
        <v>45906</v>
      </c>
      <c r="C500" t="s">
        <v>10</v>
      </c>
      <c r="D500">
        <v>1039</v>
      </c>
      <c r="E500" t="s">
        <v>43</v>
      </c>
      <c r="F500">
        <v>90007277.129999995</v>
      </c>
      <c r="H500">
        <v>70038066.900000006</v>
      </c>
    </row>
    <row r="501" spans="1:11" x14ac:dyDescent="0.25">
      <c r="A501" t="s">
        <v>114</v>
      </c>
      <c r="B501" s="3">
        <v>45906</v>
      </c>
      <c r="C501" t="s">
        <v>10</v>
      </c>
      <c r="D501">
        <v>1042</v>
      </c>
      <c r="E501" t="s">
        <v>44</v>
      </c>
      <c r="F501">
        <v>86207937.709999993</v>
      </c>
      <c r="H501">
        <v>67665929.560000002</v>
      </c>
    </row>
    <row r="502" spans="1:11" x14ac:dyDescent="0.25">
      <c r="A502" t="s">
        <v>114</v>
      </c>
      <c r="B502" s="3">
        <v>45906</v>
      </c>
      <c r="C502" t="s">
        <v>10</v>
      </c>
      <c r="D502">
        <v>1043</v>
      </c>
      <c r="E502" t="s">
        <v>45</v>
      </c>
      <c r="F502">
        <v>91131879.409999996</v>
      </c>
      <c r="H502">
        <v>70806217.390000001</v>
      </c>
    </row>
    <row r="503" spans="1:11" x14ac:dyDescent="0.25">
      <c r="A503" t="s">
        <v>114</v>
      </c>
      <c r="B503" s="3">
        <v>45906</v>
      </c>
      <c r="C503" t="s">
        <v>10</v>
      </c>
      <c r="D503">
        <v>1044</v>
      </c>
      <c r="E503" t="s">
        <v>46</v>
      </c>
      <c r="F503">
        <v>22602449.32</v>
      </c>
      <c r="H503">
        <v>17752724.289999999</v>
      </c>
    </row>
    <row r="504" spans="1:11" x14ac:dyDescent="0.25">
      <c r="A504" t="s">
        <v>114</v>
      </c>
      <c r="B504" s="3">
        <v>45906</v>
      </c>
      <c r="C504" t="s">
        <v>10</v>
      </c>
      <c r="D504">
        <v>1045</v>
      </c>
      <c r="E504" t="s">
        <v>47</v>
      </c>
      <c r="F504">
        <v>21570808.469999999</v>
      </c>
      <c r="H504">
        <v>16962800.18</v>
      </c>
    </row>
    <row r="505" spans="1:11" x14ac:dyDescent="0.25">
      <c r="A505" t="s">
        <v>114</v>
      </c>
      <c r="B505" s="3">
        <v>45906</v>
      </c>
      <c r="C505" t="s">
        <v>10</v>
      </c>
      <c r="D505">
        <v>1046</v>
      </c>
      <c r="E505" t="s">
        <v>48</v>
      </c>
      <c r="F505">
        <v>33499880.75</v>
      </c>
      <c r="H505">
        <v>26195595.899999999</v>
      </c>
    </row>
    <row r="506" spans="1:11" x14ac:dyDescent="0.25">
      <c r="A506" t="s">
        <v>114</v>
      </c>
      <c r="B506" s="3">
        <v>45906</v>
      </c>
      <c r="C506" t="s">
        <v>10</v>
      </c>
      <c r="D506">
        <v>1050</v>
      </c>
      <c r="E506" t="s">
        <v>49</v>
      </c>
      <c r="F506">
        <v>66874798.890000001</v>
      </c>
      <c r="H506">
        <v>52035544.579999998</v>
      </c>
    </row>
    <row r="507" spans="1:11" x14ac:dyDescent="0.25">
      <c r="A507" t="s">
        <v>114</v>
      </c>
      <c r="B507" s="3">
        <v>45906</v>
      </c>
      <c r="C507" t="s">
        <v>10</v>
      </c>
      <c r="D507">
        <v>1051</v>
      </c>
      <c r="E507" t="s">
        <v>50</v>
      </c>
      <c r="F507">
        <v>87241036.379999995</v>
      </c>
      <c r="H507">
        <v>69271625.099999994</v>
      </c>
    </row>
    <row r="508" spans="1:11" x14ac:dyDescent="0.25">
      <c r="A508" t="s">
        <v>114</v>
      </c>
      <c r="B508" s="3">
        <v>45906</v>
      </c>
      <c r="C508" t="s">
        <v>10</v>
      </c>
      <c r="D508">
        <v>1052</v>
      </c>
      <c r="E508" t="s">
        <v>51</v>
      </c>
      <c r="F508">
        <v>52801607.109999999</v>
      </c>
      <c r="G508">
        <v>1384474.25</v>
      </c>
      <c r="H508">
        <v>40986271.020000003</v>
      </c>
      <c r="I508">
        <v>1072681.49</v>
      </c>
      <c r="J508">
        <v>4</v>
      </c>
      <c r="K508">
        <v>3</v>
      </c>
    </row>
    <row r="509" spans="1:11" x14ac:dyDescent="0.25">
      <c r="A509" t="s">
        <v>114</v>
      </c>
      <c r="B509" s="3">
        <v>45906</v>
      </c>
      <c r="C509" t="s">
        <v>10</v>
      </c>
      <c r="D509">
        <v>1053</v>
      </c>
      <c r="E509" t="s">
        <v>52</v>
      </c>
      <c r="F509">
        <v>73343640.260000005</v>
      </c>
      <c r="H509">
        <v>57349738</v>
      </c>
    </row>
    <row r="510" spans="1:11" x14ac:dyDescent="0.25">
      <c r="A510" t="s">
        <v>114</v>
      </c>
      <c r="B510" s="3">
        <v>45906</v>
      </c>
      <c r="C510" t="s">
        <v>10</v>
      </c>
      <c r="D510">
        <v>1054</v>
      </c>
      <c r="E510" t="s">
        <v>53</v>
      </c>
      <c r="F510">
        <v>95345954.730000004</v>
      </c>
      <c r="G510">
        <v>898369.31</v>
      </c>
      <c r="H510">
        <v>73801775.900000006</v>
      </c>
      <c r="I510">
        <v>698847.08</v>
      </c>
      <c r="J510">
        <v>356.51499999999999</v>
      </c>
      <c r="K510">
        <v>13</v>
      </c>
    </row>
    <row r="511" spans="1:11" x14ac:dyDescent="0.25">
      <c r="A511" t="s">
        <v>114</v>
      </c>
      <c r="B511" s="3">
        <v>45906</v>
      </c>
      <c r="C511" t="s">
        <v>10</v>
      </c>
      <c r="D511">
        <v>1055</v>
      </c>
      <c r="E511" t="s">
        <v>54</v>
      </c>
      <c r="F511">
        <v>66817760.670000002</v>
      </c>
      <c r="G511">
        <v>724494.27</v>
      </c>
      <c r="H511">
        <v>52475928.369999997</v>
      </c>
      <c r="I511">
        <v>573926.71</v>
      </c>
      <c r="J511">
        <v>408.16</v>
      </c>
      <c r="K511">
        <v>10</v>
      </c>
    </row>
    <row r="512" spans="1:11" x14ac:dyDescent="0.25">
      <c r="A512" t="s">
        <v>114</v>
      </c>
      <c r="B512" s="3">
        <v>45906</v>
      </c>
      <c r="C512" t="s">
        <v>10</v>
      </c>
      <c r="D512">
        <v>1056</v>
      </c>
      <c r="E512" t="s">
        <v>55</v>
      </c>
      <c r="F512">
        <v>45001548.149999999</v>
      </c>
      <c r="G512">
        <v>219999</v>
      </c>
      <c r="H512">
        <v>35323019.240000002</v>
      </c>
      <c r="I512">
        <v>170453.77</v>
      </c>
      <c r="J512">
        <v>1</v>
      </c>
      <c r="K512">
        <v>1</v>
      </c>
    </row>
    <row r="513" spans="1:11" x14ac:dyDescent="0.25">
      <c r="A513" t="s">
        <v>114</v>
      </c>
      <c r="B513" s="3">
        <v>45906</v>
      </c>
      <c r="C513" t="s">
        <v>10</v>
      </c>
      <c r="D513">
        <v>1057</v>
      </c>
      <c r="E513" t="s">
        <v>56</v>
      </c>
      <c r="F513">
        <v>137014441.19</v>
      </c>
      <c r="G513">
        <v>3488825.48</v>
      </c>
      <c r="H513">
        <v>107063153.05</v>
      </c>
      <c r="I513">
        <v>2682691.2200000002</v>
      </c>
      <c r="J513">
        <v>1517.16</v>
      </c>
      <c r="K513">
        <v>44</v>
      </c>
    </row>
    <row r="514" spans="1:11" x14ac:dyDescent="0.25">
      <c r="A514" t="s">
        <v>114</v>
      </c>
      <c r="B514" s="3">
        <v>45906</v>
      </c>
      <c r="C514" t="s">
        <v>10</v>
      </c>
      <c r="D514">
        <v>1058</v>
      </c>
      <c r="E514" t="s">
        <v>57</v>
      </c>
      <c r="F514">
        <v>73709254.569999993</v>
      </c>
      <c r="G514">
        <v>1763738.55</v>
      </c>
      <c r="H514">
        <v>57472701.789999999</v>
      </c>
      <c r="I514">
        <v>1366783.77</v>
      </c>
      <c r="J514">
        <v>592.95000000000005</v>
      </c>
      <c r="K514">
        <v>26</v>
      </c>
    </row>
    <row r="515" spans="1:11" x14ac:dyDescent="0.25">
      <c r="A515" t="s">
        <v>114</v>
      </c>
      <c r="B515" s="3">
        <v>45906</v>
      </c>
      <c r="C515" t="s">
        <v>10</v>
      </c>
      <c r="D515">
        <v>1059</v>
      </c>
      <c r="E515" t="s">
        <v>58</v>
      </c>
      <c r="F515">
        <v>80332148.129999995</v>
      </c>
      <c r="H515">
        <v>62320875.640000001</v>
      </c>
    </row>
    <row r="516" spans="1:11" x14ac:dyDescent="0.25">
      <c r="A516" t="s">
        <v>114</v>
      </c>
      <c r="B516" s="3">
        <v>45906</v>
      </c>
      <c r="C516" t="s">
        <v>10</v>
      </c>
      <c r="D516">
        <v>1060</v>
      </c>
      <c r="E516" t="s">
        <v>59</v>
      </c>
      <c r="F516">
        <v>42379586.299999997</v>
      </c>
      <c r="H516">
        <v>33527137.199999999</v>
      </c>
    </row>
    <row r="517" spans="1:11" x14ac:dyDescent="0.25">
      <c r="A517" t="s">
        <v>114</v>
      </c>
      <c r="B517" s="3">
        <v>45906</v>
      </c>
      <c r="C517" t="s">
        <v>10</v>
      </c>
      <c r="D517">
        <v>1061</v>
      </c>
      <c r="E517" t="s">
        <v>60</v>
      </c>
      <c r="F517">
        <v>111993505.86</v>
      </c>
      <c r="H517">
        <v>87152104.689999998</v>
      </c>
    </row>
    <row r="518" spans="1:11" x14ac:dyDescent="0.25">
      <c r="A518" t="s">
        <v>114</v>
      </c>
      <c r="B518" s="3">
        <v>45906</v>
      </c>
      <c r="C518" t="s">
        <v>10</v>
      </c>
      <c r="D518">
        <v>1067</v>
      </c>
      <c r="E518" t="s">
        <v>61</v>
      </c>
      <c r="F518">
        <v>50181012.479999997</v>
      </c>
      <c r="H518">
        <v>38830177.229999997</v>
      </c>
    </row>
    <row r="519" spans="1:11" x14ac:dyDescent="0.25">
      <c r="A519" t="s">
        <v>114</v>
      </c>
      <c r="B519" s="3">
        <v>45906</v>
      </c>
      <c r="C519" t="s">
        <v>10</v>
      </c>
      <c r="D519">
        <v>1068</v>
      </c>
      <c r="E519" t="s">
        <v>62</v>
      </c>
      <c r="F519">
        <v>69150165.730000004</v>
      </c>
      <c r="H519">
        <v>54074981.979999997</v>
      </c>
    </row>
    <row r="520" spans="1:11" x14ac:dyDescent="0.25">
      <c r="A520" t="s">
        <v>114</v>
      </c>
      <c r="B520" s="3">
        <v>45906</v>
      </c>
      <c r="C520" t="s">
        <v>10</v>
      </c>
      <c r="D520">
        <v>1074</v>
      </c>
      <c r="E520" t="s">
        <v>63</v>
      </c>
      <c r="F520">
        <v>34445644.119999997</v>
      </c>
      <c r="H520">
        <v>26867941.190000001</v>
      </c>
    </row>
    <row r="521" spans="1:11" x14ac:dyDescent="0.25">
      <c r="A521" t="s">
        <v>114</v>
      </c>
      <c r="B521" s="3">
        <v>45906</v>
      </c>
      <c r="C521" t="s">
        <v>10</v>
      </c>
      <c r="D521">
        <v>1075</v>
      </c>
      <c r="E521" t="s">
        <v>64</v>
      </c>
      <c r="F521">
        <v>55613352.409999996</v>
      </c>
      <c r="H521">
        <v>43855620.719999999</v>
      </c>
    </row>
    <row r="522" spans="1:11" x14ac:dyDescent="0.25">
      <c r="A522" t="s">
        <v>114</v>
      </c>
      <c r="B522" s="3">
        <v>45906</v>
      </c>
      <c r="C522" t="s">
        <v>10</v>
      </c>
      <c r="D522">
        <v>1076</v>
      </c>
      <c r="E522" t="s">
        <v>65</v>
      </c>
      <c r="F522">
        <v>71118550.450000003</v>
      </c>
      <c r="G522">
        <v>419999</v>
      </c>
      <c r="H522">
        <v>55537178.079999998</v>
      </c>
      <c r="I522">
        <v>325412.44</v>
      </c>
      <c r="J522">
        <v>1</v>
      </c>
      <c r="K522">
        <v>1</v>
      </c>
    </row>
    <row r="523" spans="1:11" x14ac:dyDescent="0.25">
      <c r="A523" t="s">
        <v>114</v>
      </c>
      <c r="B523" s="3">
        <v>45906</v>
      </c>
      <c r="C523" t="s">
        <v>10</v>
      </c>
      <c r="D523">
        <v>1077</v>
      </c>
      <c r="E523" t="s">
        <v>66</v>
      </c>
      <c r="F523">
        <v>103013523.98999999</v>
      </c>
      <c r="G523">
        <v>727999.31</v>
      </c>
      <c r="H523">
        <v>80518727.510000005</v>
      </c>
      <c r="I523">
        <v>564049.03</v>
      </c>
      <c r="J523">
        <v>1</v>
      </c>
      <c r="K523">
        <v>1</v>
      </c>
    </row>
    <row r="524" spans="1:11" x14ac:dyDescent="0.25">
      <c r="A524" t="s">
        <v>114</v>
      </c>
      <c r="B524" s="3">
        <v>45906</v>
      </c>
      <c r="C524" t="s">
        <v>10</v>
      </c>
      <c r="D524">
        <v>1078</v>
      </c>
      <c r="E524" t="s">
        <v>67</v>
      </c>
      <c r="F524">
        <v>65261991.009999998</v>
      </c>
      <c r="H524">
        <v>51292415.950000003</v>
      </c>
    </row>
    <row r="525" spans="1:11" x14ac:dyDescent="0.25">
      <c r="A525" t="s">
        <v>114</v>
      </c>
      <c r="B525" s="3">
        <v>45906</v>
      </c>
      <c r="C525" t="s">
        <v>10</v>
      </c>
      <c r="D525">
        <v>1080</v>
      </c>
      <c r="E525" t="s">
        <v>68</v>
      </c>
      <c r="F525">
        <v>51517617.82</v>
      </c>
      <c r="G525">
        <v>2221631.86</v>
      </c>
      <c r="H525">
        <v>40086887.859999999</v>
      </c>
      <c r="I525">
        <v>1723697.21</v>
      </c>
      <c r="J525">
        <v>473</v>
      </c>
      <c r="K525">
        <v>18</v>
      </c>
    </row>
    <row r="526" spans="1:11" x14ac:dyDescent="0.25">
      <c r="A526" t="s">
        <v>114</v>
      </c>
      <c r="B526" s="3">
        <v>45906</v>
      </c>
      <c r="C526" t="s">
        <v>10</v>
      </c>
      <c r="D526">
        <v>1081</v>
      </c>
      <c r="E526" t="s">
        <v>69</v>
      </c>
      <c r="F526">
        <v>46602085.390000001</v>
      </c>
      <c r="H526">
        <v>36309367.359999999</v>
      </c>
    </row>
    <row r="527" spans="1:11" x14ac:dyDescent="0.25">
      <c r="A527" t="s">
        <v>114</v>
      </c>
      <c r="B527" s="3">
        <v>45906</v>
      </c>
      <c r="C527" t="s">
        <v>10</v>
      </c>
      <c r="D527">
        <v>1082</v>
      </c>
      <c r="E527" t="s">
        <v>70</v>
      </c>
      <c r="F527">
        <v>25682627.600000001</v>
      </c>
      <c r="H527">
        <v>20245194.170000002</v>
      </c>
    </row>
    <row r="528" spans="1:11" x14ac:dyDescent="0.25">
      <c r="A528" t="s">
        <v>114</v>
      </c>
      <c r="B528" s="3">
        <v>45906</v>
      </c>
      <c r="C528" t="s">
        <v>10</v>
      </c>
      <c r="D528">
        <v>1084</v>
      </c>
      <c r="E528" t="s">
        <v>71</v>
      </c>
      <c r="F528">
        <v>29701303.370000001</v>
      </c>
      <c r="H528">
        <v>23230203.719999999</v>
      </c>
    </row>
    <row r="529" spans="1:11" x14ac:dyDescent="0.25">
      <c r="A529" t="s">
        <v>114</v>
      </c>
      <c r="B529" s="3">
        <v>45906</v>
      </c>
      <c r="C529" t="s">
        <v>10</v>
      </c>
      <c r="D529">
        <v>1085</v>
      </c>
      <c r="E529" t="s">
        <v>72</v>
      </c>
      <c r="F529">
        <v>33965468.93</v>
      </c>
      <c r="H529">
        <v>26679941.399999999</v>
      </c>
    </row>
    <row r="530" spans="1:11" x14ac:dyDescent="0.25">
      <c r="A530" t="s">
        <v>114</v>
      </c>
      <c r="B530" s="3">
        <v>45906</v>
      </c>
      <c r="C530" t="s">
        <v>10</v>
      </c>
      <c r="D530">
        <v>1086</v>
      </c>
      <c r="E530" t="s">
        <v>73</v>
      </c>
      <c r="F530">
        <v>64129219.700000003</v>
      </c>
      <c r="H530">
        <v>50082878.460000001</v>
      </c>
    </row>
    <row r="531" spans="1:11" x14ac:dyDescent="0.25">
      <c r="A531" t="s">
        <v>114</v>
      </c>
      <c r="B531" s="3">
        <v>45906</v>
      </c>
      <c r="C531" t="s">
        <v>10</v>
      </c>
      <c r="D531">
        <v>1087</v>
      </c>
      <c r="E531" t="s">
        <v>74</v>
      </c>
      <c r="F531">
        <v>103740928</v>
      </c>
      <c r="G531">
        <v>2363506.31</v>
      </c>
      <c r="H531">
        <v>81672020.480000004</v>
      </c>
      <c r="I531">
        <v>1845958.24</v>
      </c>
      <c r="J531">
        <v>754.31100000000004</v>
      </c>
      <c r="K531">
        <v>31</v>
      </c>
    </row>
    <row r="532" spans="1:11" x14ac:dyDescent="0.25">
      <c r="A532" t="s">
        <v>114</v>
      </c>
      <c r="B532" s="3">
        <v>45906</v>
      </c>
      <c r="C532" t="s">
        <v>10</v>
      </c>
      <c r="D532">
        <v>1088</v>
      </c>
      <c r="E532" t="s">
        <v>75</v>
      </c>
      <c r="F532">
        <v>51113848.280000001</v>
      </c>
      <c r="G532">
        <v>197999.1</v>
      </c>
      <c r="H532">
        <v>39841521.600000001</v>
      </c>
      <c r="I532">
        <v>153408.39000000001</v>
      </c>
      <c r="J532">
        <v>1</v>
      </c>
      <c r="K532">
        <v>1</v>
      </c>
    </row>
    <row r="533" spans="1:11" x14ac:dyDescent="0.25">
      <c r="A533" t="s">
        <v>114</v>
      </c>
      <c r="B533" s="3">
        <v>45906</v>
      </c>
      <c r="C533" t="s">
        <v>10</v>
      </c>
      <c r="D533">
        <v>1092</v>
      </c>
      <c r="E533" t="s">
        <v>76</v>
      </c>
      <c r="F533">
        <v>59256180.18</v>
      </c>
      <c r="H533">
        <v>46100956.280000001</v>
      </c>
    </row>
    <row r="534" spans="1:11" x14ac:dyDescent="0.25">
      <c r="A534" t="s">
        <v>114</v>
      </c>
      <c r="B534" s="3">
        <v>45906</v>
      </c>
      <c r="C534" t="s">
        <v>10</v>
      </c>
      <c r="D534">
        <v>1093</v>
      </c>
      <c r="E534" t="s">
        <v>77</v>
      </c>
      <c r="F534">
        <v>97769258.579999998</v>
      </c>
      <c r="H534">
        <v>76114991.299999997</v>
      </c>
    </row>
    <row r="535" spans="1:11" x14ac:dyDescent="0.25">
      <c r="A535" t="s">
        <v>114</v>
      </c>
      <c r="B535" s="3">
        <v>45906</v>
      </c>
      <c r="C535" t="s">
        <v>10</v>
      </c>
      <c r="D535">
        <v>1096</v>
      </c>
      <c r="E535" t="s">
        <v>78</v>
      </c>
      <c r="F535">
        <v>72615427.650000006</v>
      </c>
      <c r="H535">
        <v>56755420.350000001</v>
      </c>
    </row>
    <row r="536" spans="1:11" x14ac:dyDescent="0.25">
      <c r="A536" t="s">
        <v>114</v>
      </c>
      <c r="B536" s="3">
        <v>45906</v>
      </c>
      <c r="C536" t="s">
        <v>10</v>
      </c>
      <c r="D536">
        <v>1097</v>
      </c>
      <c r="E536" t="s">
        <v>79</v>
      </c>
      <c r="F536">
        <v>50399059.07</v>
      </c>
      <c r="H536">
        <v>39599119.539999999</v>
      </c>
    </row>
    <row r="537" spans="1:11" x14ac:dyDescent="0.25">
      <c r="A537" t="s">
        <v>114</v>
      </c>
      <c r="B537" s="3">
        <v>45906</v>
      </c>
      <c r="C537" t="s">
        <v>10</v>
      </c>
      <c r="D537">
        <v>1098</v>
      </c>
      <c r="E537" t="s">
        <v>80</v>
      </c>
      <c r="F537">
        <v>52897099.549999997</v>
      </c>
      <c r="H537">
        <v>41131163.509999998</v>
      </c>
    </row>
    <row r="538" spans="1:11" x14ac:dyDescent="0.25">
      <c r="A538" t="s">
        <v>114</v>
      </c>
      <c r="B538" s="3">
        <v>45906</v>
      </c>
      <c r="C538" t="s">
        <v>10</v>
      </c>
      <c r="D538">
        <v>1099</v>
      </c>
      <c r="E538" t="s">
        <v>81</v>
      </c>
      <c r="F538">
        <v>75607546.230000004</v>
      </c>
      <c r="H538">
        <v>59968491.710000001</v>
      </c>
    </row>
    <row r="539" spans="1:11" x14ac:dyDescent="0.25">
      <c r="A539" t="s">
        <v>114</v>
      </c>
      <c r="B539" s="3">
        <v>45906</v>
      </c>
      <c r="C539" t="s">
        <v>10</v>
      </c>
      <c r="D539">
        <v>1100</v>
      </c>
      <c r="E539" t="s">
        <v>82</v>
      </c>
      <c r="F539">
        <v>70921356.219999999</v>
      </c>
      <c r="H539">
        <v>55651926.659999996</v>
      </c>
    </row>
    <row r="540" spans="1:11" x14ac:dyDescent="0.25">
      <c r="A540" t="s">
        <v>114</v>
      </c>
      <c r="B540" s="3">
        <v>45906</v>
      </c>
      <c r="C540" t="s">
        <v>10</v>
      </c>
      <c r="D540">
        <v>1106</v>
      </c>
      <c r="E540" t="s">
        <v>83</v>
      </c>
      <c r="F540">
        <v>31219779.43</v>
      </c>
      <c r="H540">
        <v>24605215.48</v>
      </c>
    </row>
    <row r="541" spans="1:11" x14ac:dyDescent="0.25">
      <c r="A541" t="s">
        <v>114</v>
      </c>
      <c r="B541" s="3">
        <v>45906</v>
      </c>
      <c r="C541" t="s">
        <v>10</v>
      </c>
      <c r="D541">
        <v>1108</v>
      </c>
      <c r="E541" t="s">
        <v>84</v>
      </c>
      <c r="F541">
        <v>92804565.25</v>
      </c>
      <c r="H541">
        <v>72748062.019999996</v>
      </c>
    </row>
    <row r="542" spans="1:11" x14ac:dyDescent="0.25">
      <c r="A542" t="s">
        <v>114</v>
      </c>
      <c r="B542" s="3">
        <v>45906</v>
      </c>
      <c r="C542" t="s">
        <v>10</v>
      </c>
      <c r="D542">
        <v>1110</v>
      </c>
      <c r="E542" t="s">
        <v>85</v>
      </c>
      <c r="F542">
        <v>59003494.25</v>
      </c>
      <c r="H542">
        <v>46286348</v>
      </c>
    </row>
    <row r="543" spans="1:11" x14ac:dyDescent="0.25">
      <c r="A543" t="s">
        <v>114</v>
      </c>
      <c r="B543" s="3">
        <v>45906</v>
      </c>
      <c r="C543" t="s">
        <v>10</v>
      </c>
      <c r="D543">
        <v>1111</v>
      </c>
      <c r="E543" t="s">
        <v>86</v>
      </c>
      <c r="F543">
        <v>48453368.039999999</v>
      </c>
      <c r="H543">
        <v>37960476.5</v>
      </c>
    </row>
    <row r="544" spans="1:11" x14ac:dyDescent="0.25">
      <c r="A544" t="s">
        <v>114</v>
      </c>
      <c r="B544" s="3">
        <v>45906</v>
      </c>
      <c r="C544" t="s">
        <v>10</v>
      </c>
      <c r="D544">
        <v>1114</v>
      </c>
      <c r="E544" t="s">
        <v>87</v>
      </c>
      <c r="F544">
        <v>34612290.109999999</v>
      </c>
      <c r="H544">
        <v>27201089.52</v>
      </c>
    </row>
    <row r="545" spans="1:11" x14ac:dyDescent="0.25">
      <c r="A545" t="s">
        <v>114</v>
      </c>
      <c r="B545" s="3">
        <v>45906</v>
      </c>
      <c r="C545" t="s">
        <v>10</v>
      </c>
      <c r="D545">
        <v>1115</v>
      </c>
      <c r="E545" t="s">
        <v>88</v>
      </c>
      <c r="F545">
        <v>77513876.109999999</v>
      </c>
      <c r="G545">
        <v>821166.3</v>
      </c>
      <c r="H545">
        <v>61002451.270000003</v>
      </c>
      <c r="I545">
        <v>670302.01</v>
      </c>
      <c r="J545">
        <v>281.32</v>
      </c>
      <c r="K545">
        <v>11</v>
      </c>
    </row>
    <row r="546" spans="1:11" x14ac:dyDescent="0.25">
      <c r="A546" t="s">
        <v>114</v>
      </c>
      <c r="B546" s="3">
        <v>45906</v>
      </c>
      <c r="C546" t="s">
        <v>10</v>
      </c>
      <c r="D546">
        <v>1116</v>
      </c>
      <c r="E546" t="s">
        <v>89</v>
      </c>
      <c r="F546">
        <v>65021198.759999998</v>
      </c>
      <c r="H546">
        <v>50631868.009999998</v>
      </c>
    </row>
    <row r="547" spans="1:11" x14ac:dyDescent="0.25">
      <c r="A547" t="s">
        <v>114</v>
      </c>
      <c r="B547" s="3">
        <v>45906</v>
      </c>
      <c r="C547" t="s">
        <v>10</v>
      </c>
      <c r="D547">
        <v>1119</v>
      </c>
      <c r="E547" t="s">
        <v>90</v>
      </c>
      <c r="F547">
        <v>56845496.390000001</v>
      </c>
      <c r="G547">
        <v>424999</v>
      </c>
      <c r="H547">
        <v>44355485.210000001</v>
      </c>
      <c r="I547">
        <v>325412.44</v>
      </c>
      <c r="J547">
        <v>1</v>
      </c>
      <c r="K547">
        <v>1</v>
      </c>
    </row>
    <row r="548" spans="1:11" x14ac:dyDescent="0.25">
      <c r="A548" t="s">
        <v>114</v>
      </c>
      <c r="B548" s="3">
        <v>45906</v>
      </c>
      <c r="C548" t="s">
        <v>10</v>
      </c>
      <c r="D548">
        <v>2997</v>
      </c>
      <c r="E548" t="s">
        <v>91</v>
      </c>
      <c r="F548">
        <v>267952482.19</v>
      </c>
      <c r="G548">
        <v>14937923.58</v>
      </c>
      <c r="H548">
        <v>211449184.24000001</v>
      </c>
      <c r="I548">
        <v>11476583.4</v>
      </c>
      <c r="J548">
        <v>4621.5360000000001</v>
      </c>
      <c r="K548">
        <v>174</v>
      </c>
    </row>
    <row r="549" spans="1:11" x14ac:dyDescent="0.25">
      <c r="A549" t="s">
        <v>114</v>
      </c>
      <c r="B549" s="3">
        <v>45906</v>
      </c>
      <c r="C549" t="s">
        <v>10</v>
      </c>
      <c r="D549">
        <v>2998</v>
      </c>
      <c r="E549" t="s">
        <v>92</v>
      </c>
      <c r="F549">
        <v>187249201.71000001</v>
      </c>
      <c r="G549">
        <v>10374050.359999999</v>
      </c>
      <c r="H549">
        <v>145662301.99000001</v>
      </c>
      <c r="I549">
        <v>8051590.6900000004</v>
      </c>
      <c r="J549">
        <v>4707.6750000000002</v>
      </c>
      <c r="K549">
        <v>123</v>
      </c>
    </row>
    <row r="550" spans="1:11" x14ac:dyDescent="0.25">
      <c r="A550" t="s">
        <v>114</v>
      </c>
      <c r="B550" s="3">
        <v>45906</v>
      </c>
      <c r="C550" t="s">
        <v>10</v>
      </c>
      <c r="D550">
        <v>2999</v>
      </c>
      <c r="E550" t="s">
        <v>93</v>
      </c>
      <c r="F550">
        <v>189972629.15000001</v>
      </c>
      <c r="G550">
        <v>14124937.18</v>
      </c>
      <c r="H550">
        <v>148056297.75999999</v>
      </c>
      <c r="I550">
        <v>10781982.08</v>
      </c>
      <c r="J550">
        <v>5865.482</v>
      </c>
      <c r="K550">
        <v>190</v>
      </c>
    </row>
    <row r="551" spans="1:11" x14ac:dyDescent="0.25">
      <c r="A551" t="s">
        <v>114</v>
      </c>
      <c r="B551" s="3">
        <v>45906</v>
      </c>
      <c r="C551" t="s">
        <v>10</v>
      </c>
      <c r="D551">
        <v>3601</v>
      </c>
      <c r="E551" t="s">
        <v>94</v>
      </c>
      <c r="F551">
        <v>231602092.47</v>
      </c>
      <c r="G551">
        <v>12589067.41</v>
      </c>
      <c r="H551">
        <v>180724277.16999999</v>
      </c>
      <c r="I551">
        <v>9699793.2899999991</v>
      </c>
      <c r="J551">
        <v>4237.3040000000001</v>
      </c>
      <c r="K551">
        <v>119</v>
      </c>
    </row>
    <row r="552" spans="1:11" x14ac:dyDescent="0.25">
      <c r="A552" t="s">
        <v>114</v>
      </c>
      <c r="B552" s="3">
        <v>45906</v>
      </c>
      <c r="C552" t="s">
        <v>10</v>
      </c>
      <c r="D552">
        <v>3602</v>
      </c>
      <c r="E552" t="s">
        <v>95</v>
      </c>
      <c r="F552">
        <v>189907955.62</v>
      </c>
      <c r="G552">
        <v>5594073.7199999997</v>
      </c>
      <c r="H552">
        <v>148169454.22</v>
      </c>
      <c r="I552">
        <v>4304604.7</v>
      </c>
      <c r="J552">
        <v>2100.7739999999999</v>
      </c>
      <c r="K552">
        <v>82</v>
      </c>
    </row>
    <row r="553" spans="1:11" x14ac:dyDescent="0.25">
      <c r="A553" t="s">
        <v>114</v>
      </c>
      <c r="B553" s="3">
        <v>45906</v>
      </c>
      <c r="C553" t="s">
        <v>10</v>
      </c>
      <c r="D553">
        <v>3603</v>
      </c>
      <c r="E553" t="s">
        <v>96</v>
      </c>
      <c r="F553">
        <v>160723208.88</v>
      </c>
      <c r="G553">
        <v>9677237.8399999999</v>
      </c>
      <c r="H553">
        <v>125008013.63</v>
      </c>
      <c r="I553">
        <v>7486140.0899999999</v>
      </c>
      <c r="J553">
        <v>2050.9670000000001</v>
      </c>
      <c r="K553">
        <v>71</v>
      </c>
    </row>
    <row r="554" spans="1:11" x14ac:dyDescent="0.25">
      <c r="A554" t="s">
        <v>114</v>
      </c>
      <c r="B554" s="3">
        <v>45906</v>
      </c>
      <c r="C554" t="s">
        <v>10</v>
      </c>
      <c r="D554">
        <v>3604</v>
      </c>
      <c r="E554" t="s">
        <v>97</v>
      </c>
      <c r="F554">
        <v>128715420.83</v>
      </c>
      <c r="G554">
        <v>5009577.01</v>
      </c>
      <c r="H554">
        <v>100048973.06</v>
      </c>
      <c r="I554">
        <v>3882098.49</v>
      </c>
      <c r="J554">
        <v>1153.1130000000001</v>
      </c>
      <c r="K554">
        <v>37</v>
      </c>
    </row>
    <row r="555" spans="1:11" x14ac:dyDescent="0.25">
      <c r="A555" t="s">
        <v>114</v>
      </c>
      <c r="B555" s="3">
        <v>45906</v>
      </c>
      <c r="C555" t="s">
        <v>10</v>
      </c>
      <c r="D555">
        <v>3605</v>
      </c>
      <c r="E555" t="s">
        <v>98</v>
      </c>
      <c r="F555">
        <v>225553434.52000001</v>
      </c>
      <c r="G555">
        <v>8944206.5999999996</v>
      </c>
      <c r="H555">
        <v>177568800.72999999</v>
      </c>
      <c r="I555">
        <v>6920407.3399999999</v>
      </c>
      <c r="J555">
        <v>3199.64</v>
      </c>
      <c r="K555">
        <v>93</v>
      </c>
    </row>
    <row r="556" spans="1:11" x14ac:dyDescent="0.25">
      <c r="A556" t="s">
        <v>114</v>
      </c>
      <c r="B556" s="3">
        <v>45906</v>
      </c>
      <c r="C556" t="s">
        <v>10</v>
      </c>
      <c r="D556">
        <v>3606</v>
      </c>
      <c r="E556" t="s">
        <v>99</v>
      </c>
      <c r="F556">
        <v>153293069.83000001</v>
      </c>
      <c r="G556">
        <v>3115768.11</v>
      </c>
      <c r="H556">
        <v>119753757.56</v>
      </c>
      <c r="I556">
        <v>2422382.0499999998</v>
      </c>
      <c r="J556">
        <v>890.68200000000002</v>
      </c>
      <c r="K556">
        <v>42</v>
      </c>
    </row>
    <row r="557" spans="1:11" x14ac:dyDescent="0.25">
      <c r="A557" t="s">
        <v>114</v>
      </c>
      <c r="B557" s="3">
        <v>45906</v>
      </c>
      <c r="C557" t="s">
        <v>10</v>
      </c>
      <c r="D557">
        <v>3608</v>
      </c>
      <c r="E557" t="s">
        <v>100</v>
      </c>
      <c r="F557">
        <v>186764016.25</v>
      </c>
      <c r="G557">
        <v>3194614.79</v>
      </c>
      <c r="H557">
        <v>145366173.56</v>
      </c>
      <c r="I557">
        <v>2518582.4900000002</v>
      </c>
      <c r="J557">
        <v>846.57</v>
      </c>
      <c r="K557">
        <v>34</v>
      </c>
    </row>
    <row r="558" spans="1:11" x14ac:dyDescent="0.25">
      <c r="A558" t="s">
        <v>114</v>
      </c>
      <c r="B558" s="3">
        <v>45906</v>
      </c>
      <c r="C558" t="s">
        <v>10</v>
      </c>
      <c r="D558">
        <v>3613</v>
      </c>
      <c r="E558" t="s">
        <v>101</v>
      </c>
      <c r="F558">
        <v>147331222.31999999</v>
      </c>
      <c r="G558">
        <v>13935851.220000001</v>
      </c>
      <c r="H558">
        <v>115165404.29000001</v>
      </c>
      <c r="I558">
        <v>10759631.84</v>
      </c>
      <c r="J558">
        <v>1996.75</v>
      </c>
      <c r="K558">
        <v>86</v>
      </c>
    </row>
    <row r="559" spans="1:11" x14ac:dyDescent="0.25">
      <c r="A559" t="s">
        <v>114</v>
      </c>
      <c r="B559" s="3">
        <v>45906</v>
      </c>
      <c r="C559" t="s">
        <v>10</v>
      </c>
      <c r="D559">
        <v>4001</v>
      </c>
      <c r="E559" t="s">
        <v>102</v>
      </c>
      <c r="F559">
        <v>24919522.07</v>
      </c>
      <c r="H559">
        <v>19569536.84</v>
      </c>
    </row>
    <row r="560" spans="1:11" x14ac:dyDescent="0.25">
      <c r="A560" t="s">
        <v>114</v>
      </c>
      <c r="B560" s="3">
        <v>45907</v>
      </c>
      <c r="C560" t="s">
        <v>103</v>
      </c>
      <c r="D560">
        <v>1002</v>
      </c>
      <c r="E560" t="s">
        <v>11</v>
      </c>
      <c r="F560">
        <v>119620082.34999999</v>
      </c>
      <c r="G560">
        <v>1741633.44</v>
      </c>
      <c r="H560">
        <v>93053137.359999999</v>
      </c>
      <c r="I560">
        <v>1334321.04</v>
      </c>
      <c r="J560">
        <v>310.08499999999998</v>
      </c>
      <c r="K560">
        <v>11</v>
      </c>
    </row>
    <row r="561" spans="1:11" x14ac:dyDescent="0.25">
      <c r="A561" t="s">
        <v>114</v>
      </c>
      <c r="B561" s="3">
        <v>45907</v>
      </c>
      <c r="C561" t="s">
        <v>103</v>
      </c>
      <c r="D561">
        <v>1003</v>
      </c>
      <c r="E561" t="s">
        <v>12</v>
      </c>
      <c r="F561">
        <v>112803033.84</v>
      </c>
      <c r="G561">
        <v>565728.81000000006</v>
      </c>
      <c r="H561">
        <v>87861748.260000005</v>
      </c>
      <c r="I561">
        <v>450098.3</v>
      </c>
      <c r="J561">
        <v>242.8</v>
      </c>
      <c r="K561">
        <v>11</v>
      </c>
    </row>
    <row r="562" spans="1:11" x14ac:dyDescent="0.25">
      <c r="A562" t="s">
        <v>114</v>
      </c>
      <c r="B562" s="3">
        <v>45907</v>
      </c>
      <c r="C562" t="s">
        <v>103</v>
      </c>
      <c r="D562">
        <v>1004</v>
      </c>
      <c r="E562" t="s">
        <v>13</v>
      </c>
      <c r="F562">
        <v>84260783.030000001</v>
      </c>
      <c r="G562">
        <v>2384567.29</v>
      </c>
      <c r="H562">
        <v>65864195.280000001</v>
      </c>
      <c r="I562">
        <v>1824735.75</v>
      </c>
      <c r="J562">
        <v>956.15899999999999</v>
      </c>
      <c r="K562">
        <v>35</v>
      </c>
    </row>
    <row r="563" spans="1:11" x14ac:dyDescent="0.25">
      <c r="A563" t="s">
        <v>114</v>
      </c>
      <c r="B563" s="3">
        <v>45907</v>
      </c>
      <c r="C563" t="s">
        <v>103</v>
      </c>
      <c r="D563">
        <v>1005</v>
      </c>
      <c r="E563" t="s">
        <v>14</v>
      </c>
      <c r="F563">
        <v>72971952.530000001</v>
      </c>
      <c r="H563">
        <v>56945949.689999998</v>
      </c>
    </row>
    <row r="564" spans="1:11" x14ac:dyDescent="0.25">
      <c r="A564" t="s">
        <v>114</v>
      </c>
      <c r="B564" s="3">
        <v>45907</v>
      </c>
      <c r="C564" t="s">
        <v>103</v>
      </c>
      <c r="D564">
        <v>1006</v>
      </c>
      <c r="E564" t="s">
        <v>15</v>
      </c>
      <c r="F564">
        <v>81312438.069999993</v>
      </c>
      <c r="G564">
        <v>1457974.01</v>
      </c>
      <c r="H564">
        <v>63520665.740000002</v>
      </c>
      <c r="I564">
        <v>1142183.99</v>
      </c>
      <c r="J564">
        <v>381.44</v>
      </c>
      <c r="K564">
        <v>11</v>
      </c>
    </row>
    <row r="565" spans="1:11" x14ac:dyDescent="0.25">
      <c r="A565" t="s">
        <v>114</v>
      </c>
      <c r="B565" s="3">
        <v>45907</v>
      </c>
      <c r="C565" t="s">
        <v>103</v>
      </c>
      <c r="D565">
        <v>1008</v>
      </c>
      <c r="E565" t="s">
        <v>17</v>
      </c>
      <c r="F565">
        <v>113407840.93000001</v>
      </c>
      <c r="H565">
        <v>88267798.409999996</v>
      </c>
    </row>
    <row r="566" spans="1:11" x14ac:dyDescent="0.25">
      <c r="A566" t="s">
        <v>114</v>
      </c>
      <c r="B566" s="3">
        <v>45907</v>
      </c>
      <c r="C566" t="s">
        <v>103</v>
      </c>
      <c r="D566">
        <v>1010</v>
      </c>
      <c r="E566" t="s">
        <v>18</v>
      </c>
      <c r="F566">
        <v>52133054.189999998</v>
      </c>
      <c r="G566">
        <v>1468747.72</v>
      </c>
      <c r="H566">
        <v>40743428.520000003</v>
      </c>
      <c r="I566">
        <v>1137976</v>
      </c>
      <c r="J566">
        <v>3</v>
      </c>
      <c r="K566">
        <v>3</v>
      </c>
    </row>
    <row r="567" spans="1:11" x14ac:dyDescent="0.25">
      <c r="A567" t="s">
        <v>114</v>
      </c>
      <c r="B567" s="3">
        <v>45907</v>
      </c>
      <c r="C567" t="s">
        <v>103</v>
      </c>
      <c r="D567">
        <v>1011</v>
      </c>
      <c r="E567" t="s">
        <v>19</v>
      </c>
      <c r="F567">
        <v>65400217.479999997</v>
      </c>
      <c r="H567">
        <v>51217215.920000002</v>
      </c>
    </row>
    <row r="568" spans="1:11" x14ac:dyDescent="0.25">
      <c r="A568" t="s">
        <v>114</v>
      </c>
      <c r="B568" s="3">
        <v>45907</v>
      </c>
      <c r="C568" t="s">
        <v>103</v>
      </c>
      <c r="D568">
        <v>1012</v>
      </c>
      <c r="E568" t="s">
        <v>20</v>
      </c>
      <c r="F568">
        <v>66229610.43</v>
      </c>
      <c r="H568">
        <v>51579191.909999996</v>
      </c>
    </row>
    <row r="569" spans="1:11" x14ac:dyDescent="0.25">
      <c r="A569" t="s">
        <v>114</v>
      </c>
      <c r="B569" s="3">
        <v>45907</v>
      </c>
      <c r="C569" t="s">
        <v>103</v>
      </c>
      <c r="D569">
        <v>1013</v>
      </c>
      <c r="E569" t="s">
        <v>21</v>
      </c>
      <c r="F569">
        <v>66869213.880000003</v>
      </c>
      <c r="H569">
        <v>52194138.670000002</v>
      </c>
    </row>
    <row r="570" spans="1:11" x14ac:dyDescent="0.25">
      <c r="A570" t="s">
        <v>114</v>
      </c>
      <c r="B570" s="3">
        <v>45907</v>
      </c>
      <c r="C570" t="s">
        <v>103</v>
      </c>
      <c r="D570">
        <v>1014</v>
      </c>
      <c r="E570" t="s">
        <v>22</v>
      </c>
      <c r="F570">
        <v>73524685.140000001</v>
      </c>
      <c r="G570">
        <v>1107983.98</v>
      </c>
      <c r="H570">
        <v>57283992.909999996</v>
      </c>
      <c r="I570">
        <v>863482.52</v>
      </c>
      <c r="J570">
        <v>139.81</v>
      </c>
      <c r="K570">
        <v>5</v>
      </c>
    </row>
    <row r="571" spans="1:11" x14ac:dyDescent="0.25">
      <c r="A571" t="s">
        <v>114</v>
      </c>
      <c r="B571" s="3">
        <v>45907</v>
      </c>
      <c r="C571" t="s">
        <v>103</v>
      </c>
      <c r="D571">
        <v>1015</v>
      </c>
      <c r="E571" t="s">
        <v>23</v>
      </c>
      <c r="F571">
        <v>66994154.409999996</v>
      </c>
      <c r="H571">
        <v>52372393.18</v>
      </c>
    </row>
    <row r="572" spans="1:11" x14ac:dyDescent="0.25">
      <c r="A572" t="s">
        <v>114</v>
      </c>
      <c r="B572" s="3">
        <v>45907</v>
      </c>
      <c r="C572" t="s">
        <v>103</v>
      </c>
      <c r="D572">
        <v>1016</v>
      </c>
      <c r="E572" t="s">
        <v>24</v>
      </c>
      <c r="F572">
        <v>94430433.670000002</v>
      </c>
      <c r="H572">
        <v>73346348.75</v>
      </c>
    </row>
    <row r="573" spans="1:11" x14ac:dyDescent="0.25">
      <c r="A573" t="s">
        <v>114</v>
      </c>
      <c r="B573" s="3">
        <v>45907</v>
      </c>
      <c r="C573" t="s">
        <v>103</v>
      </c>
      <c r="D573">
        <v>1017</v>
      </c>
      <c r="E573" t="s">
        <v>25</v>
      </c>
      <c r="F573">
        <v>79481350.640000001</v>
      </c>
      <c r="H573">
        <v>61737420.729999997</v>
      </c>
    </row>
    <row r="574" spans="1:11" x14ac:dyDescent="0.25">
      <c r="A574" t="s">
        <v>114</v>
      </c>
      <c r="B574" s="3">
        <v>45907</v>
      </c>
      <c r="C574" t="s">
        <v>103</v>
      </c>
      <c r="D574">
        <v>1018</v>
      </c>
      <c r="E574" t="s">
        <v>26</v>
      </c>
      <c r="F574">
        <v>47462328.509999998</v>
      </c>
      <c r="H574">
        <v>36999225.619999997</v>
      </c>
    </row>
    <row r="575" spans="1:11" x14ac:dyDescent="0.25">
      <c r="A575" t="s">
        <v>114</v>
      </c>
      <c r="B575" s="3">
        <v>45907</v>
      </c>
      <c r="C575" t="s">
        <v>103</v>
      </c>
      <c r="D575">
        <v>1020</v>
      </c>
      <c r="E575" t="s">
        <v>27</v>
      </c>
      <c r="F575">
        <v>70844581.939999998</v>
      </c>
      <c r="G575">
        <v>351626.47</v>
      </c>
      <c r="H575">
        <v>54975733.060000002</v>
      </c>
      <c r="I575">
        <v>286644.13</v>
      </c>
      <c r="J575">
        <v>146.86000000000001</v>
      </c>
      <c r="K575">
        <v>7</v>
      </c>
    </row>
    <row r="576" spans="1:11" x14ac:dyDescent="0.25">
      <c r="A576" t="s">
        <v>114</v>
      </c>
      <c r="B576" s="3">
        <v>45907</v>
      </c>
      <c r="C576" t="s">
        <v>103</v>
      </c>
      <c r="D576">
        <v>1021</v>
      </c>
      <c r="E576" t="s">
        <v>28</v>
      </c>
      <c r="F576">
        <v>32206977.370000001</v>
      </c>
      <c r="H576">
        <v>24987222.760000002</v>
      </c>
    </row>
    <row r="577" spans="1:11" x14ac:dyDescent="0.25">
      <c r="A577" t="s">
        <v>114</v>
      </c>
      <c r="B577" s="3">
        <v>45907</v>
      </c>
      <c r="C577" t="s">
        <v>103</v>
      </c>
      <c r="D577">
        <v>1022</v>
      </c>
      <c r="E577" t="s">
        <v>29</v>
      </c>
      <c r="F577">
        <v>109099498.51000001</v>
      </c>
      <c r="H577">
        <v>85450818.849999994</v>
      </c>
    </row>
    <row r="578" spans="1:11" x14ac:dyDescent="0.25">
      <c r="A578" t="s">
        <v>114</v>
      </c>
      <c r="B578" s="3">
        <v>45907</v>
      </c>
      <c r="C578" t="s">
        <v>103</v>
      </c>
      <c r="D578">
        <v>1024</v>
      </c>
      <c r="E578" t="s">
        <v>31</v>
      </c>
      <c r="F578">
        <v>77387988.049999997</v>
      </c>
      <c r="H578">
        <v>60399560.090000004</v>
      </c>
    </row>
    <row r="579" spans="1:11" x14ac:dyDescent="0.25">
      <c r="A579" t="s">
        <v>114</v>
      </c>
      <c r="B579" s="3">
        <v>45907</v>
      </c>
      <c r="C579" t="s">
        <v>103</v>
      </c>
      <c r="D579">
        <v>1026</v>
      </c>
      <c r="E579" t="s">
        <v>32</v>
      </c>
      <c r="F579">
        <v>87022053.939999998</v>
      </c>
      <c r="G579">
        <v>1786278.2</v>
      </c>
      <c r="H579">
        <v>67962016.599999994</v>
      </c>
      <c r="I579">
        <v>1383996.52</v>
      </c>
      <c r="J579">
        <v>7</v>
      </c>
      <c r="K579">
        <v>5</v>
      </c>
    </row>
    <row r="580" spans="1:11" x14ac:dyDescent="0.25">
      <c r="A580" t="s">
        <v>114</v>
      </c>
      <c r="B580" s="3">
        <v>45907</v>
      </c>
      <c r="C580" t="s">
        <v>103</v>
      </c>
      <c r="D580">
        <v>1027</v>
      </c>
      <c r="E580" t="s">
        <v>33</v>
      </c>
      <c r="F580">
        <v>16797950.989999998</v>
      </c>
      <c r="H580">
        <v>13187582.32</v>
      </c>
    </row>
    <row r="581" spans="1:11" x14ac:dyDescent="0.25">
      <c r="A581" t="s">
        <v>114</v>
      </c>
      <c r="B581" s="3">
        <v>45907</v>
      </c>
      <c r="C581" t="s">
        <v>103</v>
      </c>
      <c r="D581">
        <v>1028</v>
      </c>
      <c r="E581" t="s">
        <v>34</v>
      </c>
      <c r="F581">
        <v>57096926.079999998</v>
      </c>
      <c r="H581">
        <v>44624800.990000002</v>
      </c>
    </row>
    <row r="582" spans="1:11" x14ac:dyDescent="0.25">
      <c r="A582" t="s">
        <v>114</v>
      </c>
      <c r="B582" s="3">
        <v>45907</v>
      </c>
      <c r="C582" t="s">
        <v>103</v>
      </c>
      <c r="D582">
        <v>1029</v>
      </c>
      <c r="E582" t="s">
        <v>35</v>
      </c>
      <c r="F582">
        <v>50403435.380000003</v>
      </c>
      <c r="H582">
        <v>39131899.82</v>
      </c>
    </row>
    <row r="583" spans="1:11" x14ac:dyDescent="0.25">
      <c r="A583" t="s">
        <v>114</v>
      </c>
      <c r="B583" s="3">
        <v>45907</v>
      </c>
      <c r="C583" t="s">
        <v>103</v>
      </c>
      <c r="D583">
        <v>1030</v>
      </c>
      <c r="E583" t="s">
        <v>36</v>
      </c>
      <c r="F583">
        <v>20674056.050000001</v>
      </c>
      <c r="H583">
        <v>16166101.57</v>
      </c>
    </row>
    <row r="584" spans="1:11" x14ac:dyDescent="0.25">
      <c r="A584" t="s">
        <v>114</v>
      </c>
      <c r="B584" s="3">
        <v>45907</v>
      </c>
      <c r="C584" t="s">
        <v>103</v>
      </c>
      <c r="D584">
        <v>1031</v>
      </c>
      <c r="E584" t="s">
        <v>37</v>
      </c>
      <c r="F584">
        <v>51040210.57</v>
      </c>
      <c r="H584">
        <v>40263135.630000003</v>
      </c>
    </row>
    <row r="585" spans="1:11" x14ac:dyDescent="0.25">
      <c r="A585" t="s">
        <v>114</v>
      </c>
      <c r="B585" s="3">
        <v>45907</v>
      </c>
      <c r="C585" t="s">
        <v>103</v>
      </c>
      <c r="D585">
        <v>1032</v>
      </c>
      <c r="E585" t="s">
        <v>38</v>
      </c>
      <c r="F585">
        <v>68408891.260000005</v>
      </c>
      <c r="H585">
        <v>53350671.049999997</v>
      </c>
    </row>
    <row r="586" spans="1:11" x14ac:dyDescent="0.25">
      <c r="A586" t="s">
        <v>114</v>
      </c>
      <c r="B586" s="3">
        <v>45907</v>
      </c>
      <c r="C586" t="s">
        <v>103</v>
      </c>
      <c r="D586">
        <v>1033</v>
      </c>
      <c r="E586" t="s">
        <v>39</v>
      </c>
      <c r="F586">
        <v>50932507.960000001</v>
      </c>
      <c r="H586">
        <v>39767088.829999998</v>
      </c>
    </row>
    <row r="587" spans="1:11" x14ac:dyDescent="0.25">
      <c r="A587" t="s">
        <v>114</v>
      </c>
      <c r="B587" s="3">
        <v>45907</v>
      </c>
      <c r="C587" t="s">
        <v>103</v>
      </c>
      <c r="D587">
        <v>1035</v>
      </c>
      <c r="E587" t="s">
        <v>40</v>
      </c>
      <c r="F587">
        <v>44504750.57</v>
      </c>
      <c r="G587">
        <v>172360.57</v>
      </c>
      <c r="H587">
        <v>34719057.119999997</v>
      </c>
      <c r="I587">
        <v>130242.15</v>
      </c>
      <c r="J587">
        <v>89.293000000000006</v>
      </c>
      <c r="K587">
        <v>5</v>
      </c>
    </row>
    <row r="588" spans="1:11" x14ac:dyDescent="0.25">
      <c r="A588" t="s">
        <v>114</v>
      </c>
      <c r="B588" s="3">
        <v>45907</v>
      </c>
      <c r="C588" t="s">
        <v>103</v>
      </c>
      <c r="D588">
        <v>1036</v>
      </c>
      <c r="E588" t="s">
        <v>41</v>
      </c>
      <c r="F588">
        <v>6626751.1100000003</v>
      </c>
      <c r="H588">
        <v>5207699.33</v>
      </c>
    </row>
    <row r="589" spans="1:11" x14ac:dyDescent="0.25">
      <c r="A589" t="s">
        <v>114</v>
      </c>
      <c r="B589" s="3">
        <v>45907</v>
      </c>
      <c r="C589" t="s">
        <v>103</v>
      </c>
      <c r="D589">
        <v>1037</v>
      </c>
      <c r="E589" t="s">
        <v>115</v>
      </c>
      <c r="F589">
        <v>9248439.1899999995</v>
      </c>
      <c r="H589">
        <v>7284419.6200000001</v>
      </c>
    </row>
    <row r="590" spans="1:11" x14ac:dyDescent="0.25">
      <c r="A590" t="s">
        <v>114</v>
      </c>
      <c r="B590" s="3">
        <v>45907</v>
      </c>
      <c r="C590" t="s">
        <v>103</v>
      </c>
      <c r="D590">
        <v>1039</v>
      </c>
      <c r="E590" t="s">
        <v>43</v>
      </c>
      <c r="F590">
        <v>77863017.930000007</v>
      </c>
      <c r="H590">
        <v>60704864.729999997</v>
      </c>
    </row>
    <row r="591" spans="1:11" x14ac:dyDescent="0.25">
      <c r="A591" t="s">
        <v>114</v>
      </c>
      <c r="B591" s="3">
        <v>45907</v>
      </c>
      <c r="C591" t="s">
        <v>103</v>
      </c>
      <c r="D591">
        <v>1042</v>
      </c>
      <c r="E591" t="s">
        <v>44</v>
      </c>
      <c r="F591">
        <v>61320002.359999999</v>
      </c>
      <c r="H591">
        <v>47910196.869999997</v>
      </c>
    </row>
    <row r="592" spans="1:11" x14ac:dyDescent="0.25">
      <c r="A592" t="s">
        <v>114</v>
      </c>
      <c r="B592" s="3">
        <v>45907</v>
      </c>
      <c r="C592" t="s">
        <v>103</v>
      </c>
      <c r="D592">
        <v>1043</v>
      </c>
      <c r="E592" t="s">
        <v>45</v>
      </c>
      <c r="F592">
        <v>72398601.319999993</v>
      </c>
      <c r="H592">
        <v>56460336.640000001</v>
      </c>
    </row>
    <row r="593" spans="1:11" x14ac:dyDescent="0.25">
      <c r="A593" t="s">
        <v>114</v>
      </c>
      <c r="B593" s="3">
        <v>45907</v>
      </c>
      <c r="C593" t="s">
        <v>103</v>
      </c>
      <c r="D593">
        <v>1044</v>
      </c>
      <c r="E593" t="s">
        <v>46</v>
      </c>
      <c r="F593">
        <v>20479897.16</v>
      </c>
      <c r="H593">
        <v>15969920.470000001</v>
      </c>
    </row>
    <row r="594" spans="1:11" x14ac:dyDescent="0.25">
      <c r="A594" t="s">
        <v>114</v>
      </c>
      <c r="B594" s="3">
        <v>45907</v>
      </c>
      <c r="C594" t="s">
        <v>103</v>
      </c>
      <c r="D594">
        <v>1045</v>
      </c>
      <c r="E594" t="s">
        <v>47</v>
      </c>
      <c r="F594">
        <v>12653301.17</v>
      </c>
      <c r="H594">
        <v>9952566.2899999991</v>
      </c>
    </row>
    <row r="595" spans="1:11" x14ac:dyDescent="0.25">
      <c r="A595" t="s">
        <v>114</v>
      </c>
      <c r="B595" s="3">
        <v>45907</v>
      </c>
      <c r="C595" t="s">
        <v>103</v>
      </c>
      <c r="D595">
        <v>1046</v>
      </c>
      <c r="E595" t="s">
        <v>48</v>
      </c>
      <c r="F595">
        <v>18675767.280000001</v>
      </c>
      <c r="H595">
        <v>14597627.41</v>
      </c>
    </row>
    <row r="596" spans="1:11" x14ac:dyDescent="0.25">
      <c r="A596" t="s">
        <v>114</v>
      </c>
      <c r="B596" s="3">
        <v>45907</v>
      </c>
      <c r="C596" t="s">
        <v>103</v>
      </c>
      <c r="D596">
        <v>1050</v>
      </c>
      <c r="E596" t="s">
        <v>49</v>
      </c>
      <c r="F596">
        <v>47305147.659999996</v>
      </c>
      <c r="H596">
        <v>36526462.859999999</v>
      </c>
    </row>
    <row r="597" spans="1:11" x14ac:dyDescent="0.25">
      <c r="A597" t="s">
        <v>114</v>
      </c>
      <c r="B597" s="3">
        <v>45907</v>
      </c>
      <c r="C597" t="s">
        <v>103</v>
      </c>
      <c r="D597">
        <v>1051</v>
      </c>
      <c r="E597" t="s">
        <v>50</v>
      </c>
      <c r="F597">
        <v>64830304.460000001</v>
      </c>
      <c r="G597">
        <v>419999</v>
      </c>
      <c r="H597">
        <v>51207056.799999997</v>
      </c>
      <c r="I597">
        <v>325412.44</v>
      </c>
      <c r="J597">
        <v>1</v>
      </c>
      <c r="K597">
        <v>1</v>
      </c>
    </row>
    <row r="598" spans="1:11" x14ac:dyDescent="0.25">
      <c r="A598" t="s">
        <v>114</v>
      </c>
      <c r="B598" s="3">
        <v>45907</v>
      </c>
      <c r="C598" t="s">
        <v>103</v>
      </c>
      <c r="D598">
        <v>1052</v>
      </c>
      <c r="E598" t="s">
        <v>51</v>
      </c>
      <c r="F598">
        <v>56115531.469999999</v>
      </c>
      <c r="H598">
        <v>44017011.409999996</v>
      </c>
    </row>
    <row r="599" spans="1:11" x14ac:dyDescent="0.25">
      <c r="A599" t="s">
        <v>114</v>
      </c>
      <c r="B599" s="3">
        <v>45907</v>
      </c>
      <c r="C599" t="s">
        <v>103</v>
      </c>
      <c r="D599">
        <v>1053</v>
      </c>
      <c r="E599" t="s">
        <v>52</v>
      </c>
      <c r="F599">
        <v>64469299.149999999</v>
      </c>
      <c r="H599">
        <v>50259712.240000002</v>
      </c>
    </row>
    <row r="600" spans="1:11" x14ac:dyDescent="0.25">
      <c r="A600" t="s">
        <v>114</v>
      </c>
      <c r="B600" s="3">
        <v>45907</v>
      </c>
      <c r="C600" t="s">
        <v>103</v>
      </c>
      <c r="D600">
        <v>1054</v>
      </c>
      <c r="E600" t="s">
        <v>53</v>
      </c>
      <c r="F600">
        <v>86147895.700000003</v>
      </c>
      <c r="G600">
        <v>2092475.86</v>
      </c>
      <c r="H600">
        <v>66748714.810000002</v>
      </c>
      <c r="I600">
        <v>1628902.45</v>
      </c>
      <c r="J600">
        <v>1128.057</v>
      </c>
      <c r="K600">
        <v>14</v>
      </c>
    </row>
    <row r="601" spans="1:11" x14ac:dyDescent="0.25">
      <c r="A601" t="s">
        <v>114</v>
      </c>
      <c r="B601" s="3">
        <v>45907</v>
      </c>
      <c r="C601" t="s">
        <v>103</v>
      </c>
      <c r="D601">
        <v>1055</v>
      </c>
      <c r="E601" t="s">
        <v>54</v>
      </c>
      <c r="F601">
        <v>59608735.969999999</v>
      </c>
      <c r="G601">
        <v>561708.32999999996</v>
      </c>
      <c r="H601">
        <v>46561988.439999998</v>
      </c>
      <c r="I601">
        <v>442065.09</v>
      </c>
      <c r="J601">
        <v>294.3</v>
      </c>
      <c r="K601">
        <v>12</v>
      </c>
    </row>
    <row r="602" spans="1:11" x14ac:dyDescent="0.25">
      <c r="A602" t="s">
        <v>114</v>
      </c>
      <c r="B602" s="3">
        <v>45907</v>
      </c>
      <c r="C602" t="s">
        <v>103</v>
      </c>
      <c r="D602">
        <v>1056</v>
      </c>
      <c r="E602" t="s">
        <v>55</v>
      </c>
      <c r="F602">
        <v>44615392.100000001</v>
      </c>
      <c r="H602">
        <v>34893021.649999999</v>
      </c>
    </row>
    <row r="603" spans="1:11" x14ac:dyDescent="0.25">
      <c r="A603" t="s">
        <v>114</v>
      </c>
      <c r="B603" s="3">
        <v>45907</v>
      </c>
      <c r="C603" t="s">
        <v>103</v>
      </c>
      <c r="D603">
        <v>1057</v>
      </c>
      <c r="E603" t="s">
        <v>56</v>
      </c>
      <c r="F603">
        <v>115661597.17</v>
      </c>
      <c r="G603">
        <v>1172419.22</v>
      </c>
      <c r="H603">
        <v>89373861.420000002</v>
      </c>
      <c r="I603">
        <v>917626.31</v>
      </c>
      <c r="J603">
        <v>601.10500000000002</v>
      </c>
      <c r="K603">
        <v>14</v>
      </c>
    </row>
    <row r="604" spans="1:11" x14ac:dyDescent="0.25">
      <c r="A604" t="s">
        <v>114</v>
      </c>
      <c r="B604" s="3">
        <v>45907</v>
      </c>
      <c r="C604" t="s">
        <v>103</v>
      </c>
      <c r="D604">
        <v>1058</v>
      </c>
      <c r="E604" t="s">
        <v>57</v>
      </c>
      <c r="F604">
        <v>74021272.530000001</v>
      </c>
      <c r="G604">
        <v>487967.82</v>
      </c>
      <c r="H604">
        <v>57445522.350000001</v>
      </c>
      <c r="I604">
        <v>376730.45</v>
      </c>
      <c r="J604">
        <v>197.55</v>
      </c>
      <c r="K604">
        <v>6</v>
      </c>
    </row>
    <row r="605" spans="1:11" x14ac:dyDescent="0.25">
      <c r="A605" t="s">
        <v>114</v>
      </c>
      <c r="B605" s="3">
        <v>45907</v>
      </c>
      <c r="C605" t="s">
        <v>103</v>
      </c>
      <c r="D605">
        <v>1059</v>
      </c>
      <c r="E605" t="s">
        <v>58</v>
      </c>
      <c r="F605">
        <v>59398420.770000003</v>
      </c>
      <c r="H605">
        <v>46187586.149999999</v>
      </c>
    </row>
    <row r="606" spans="1:11" x14ac:dyDescent="0.25">
      <c r="A606" t="s">
        <v>114</v>
      </c>
      <c r="B606" s="3">
        <v>45907</v>
      </c>
      <c r="C606" t="s">
        <v>103</v>
      </c>
      <c r="D606">
        <v>1060</v>
      </c>
      <c r="E606" t="s">
        <v>59</v>
      </c>
      <c r="F606">
        <v>38504969.219999999</v>
      </c>
      <c r="H606">
        <v>30198567.289999999</v>
      </c>
    </row>
    <row r="607" spans="1:11" x14ac:dyDescent="0.25">
      <c r="A607" t="s">
        <v>114</v>
      </c>
      <c r="B607" s="3">
        <v>45907</v>
      </c>
      <c r="C607" t="s">
        <v>103</v>
      </c>
      <c r="D607">
        <v>1061</v>
      </c>
      <c r="E607" t="s">
        <v>60</v>
      </c>
      <c r="F607">
        <v>63836705.329999998</v>
      </c>
      <c r="G607">
        <v>93519.6</v>
      </c>
      <c r="H607">
        <v>49521955.259999998</v>
      </c>
      <c r="I607">
        <v>72458.350000000006</v>
      </c>
      <c r="J607">
        <v>14</v>
      </c>
      <c r="K607">
        <v>1</v>
      </c>
    </row>
    <row r="608" spans="1:11" x14ac:dyDescent="0.25">
      <c r="A608" t="s">
        <v>114</v>
      </c>
      <c r="B608" s="3">
        <v>45907</v>
      </c>
      <c r="C608" t="s">
        <v>103</v>
      </c>
      <c r="D608">
        <v>1067</v>
      </c>
      <c r="E608" t="s">
        <v>61</v>
      </c>
      <c r="F608">
        <v>49904716.140000001</v>
      </c>
      <c r="H608">
        <v>38816675.369999997</v>
      </c>
    </row>
    <row r="609" spans="1:11" x14ac:dyDescent="0.25">
      <c r="A609" t="s">
        <v>114</v>
      </c>
      <c r="B609" s="3">
        <v>45907</v>
      </c>
      <c r="C609" t="s">
        <v>103</v>
      </c>
      <c r="D609">
        <v>1068</v>
      </c>
      <c r="E609" t="s">
        <v>62</v>
      </c>
      <c r="F609">
        <v>64827568.740000002</v>
      </c>
      <c r="H609">
        <v>50628974.310000002</v>
      </c>
    </row>
    <row r="610" spans="1:11" x14ac:dyDescent="0.25">
      <c r="A610" t="s">
        <v>114</v>
      </c>
      <c r="B610" s="3">
        <v>45907</v>
      </c>
      <c r="C610" t="s">
        <v>103</v>
      </c>
      <c r="D610">
        <v>1074</v>
      </c>
      <c r="E610" t="s">
        <v>63</v>
      </c>
      <c r="F610">
        <v>32102137.949999999</v>
      </c>
      <c r="H610">
        <v>25054185.030000001</v>
      </c>
    </row>
    <row r="611" spans="1:11" x14ac:dyDescent="0.25">
      <c r="A611" t="s">
        <v>114</v>
      </c>
      <c r="B611" s="3">
        <v>45907</v>
      </c>
      <c r="C611" t="s">
        <v>103</v>
      </c>
      <c r="D611">
        <v>1075</v>
      </c>
      <c r="E611" t="s">
        <v>64</v>
      </c>
      <c r="F611">
        <v>55962673.829999998</v>
      </c>
      <c r="H611">
        <v>43718876.030000001</v>
      </c>
    </row>
    <row r="612" spans="1:11" x14ac:dyDescent="0.25">
      <c r="A612" t="s">
        <v>114</v>
      </c>
      <c r="B612" s="3">
        <v>45907</v>
      </c>
      <c r="C612" t="s">
        <v>103</v>
      </c>
      <c r="D612">
        <v>1076</v>
      </c>
      <c r="E612" t="s">
        <v>65</v>
      </c>
      <c r="F612">
        <v>54836676.909999996</v>
      </c>
      <c r="H612">
        <v>42711272.350000001</v>
      </c>
    </row>
    <row r="613" spans="1:11" x14ac:dyDescent="0.25">
      <c r="A613" t="s">
        <v>114</v>
      </c>
      <c r="B613" s="3">
        <v>45907</v>
      </c>
      <c r="C613" t="s">
        <v>103</v>
      </c>
      <c r="D613">
        <v>1078</v>
      </c>
      <c r="E613" t="s">
        <v>67</v>
      </c>
      <c r="F613">
        <v>58267825.020000003</v>
      </c>
      <c r="H613">
        <v>45589318.82</v>
      </c>
    </row>
    <row r="614" spans="1:11" x14ac:dyDescent="0.25">
      <c r="A614" t="s">
        <v>114</v>
      </c>
      <c r="B614" s="3">
        <v>45907</v>
      </c>
      <c r="C614" t="s">
        <v>103</v>
      </c>
      <c r="D614">
        <v>1080</v>
      </c>
      <c r="E614" t="s">
        <v>68</v>
      </c>
      <c r="F614">
        <v>52470317.82</v>
      </c>
      <c r="H614">
        <v>40685422.899999999</v>
      </c>
    </row>
    <row r="615" spans="1:11" x14ac:dyDescent="0.25">
      <c r="A615" t="s">
        <v>114</v>
      </c>
      <c r="B615" s="3">
        <v>45907</v>
      </c>
      <c r="C615" t="s">
        <v>103</v>
      </c>
      <c r="D615">
        <v>1081</v>
      </c>
      <c r="E615" t="s">
        <v>69</v>
      </c>
      <c r="F615">
        <v>47941874.090000004</v>
      </c>
      <c r="H615">
        <v>37650902.539999999</v>
      </c>
    </row>
    <row r="616" spans="1:11" x14ac:dyDescent="0.25">
      <c r="A616" t="s">
        <v>114</v>
      </c>
      <c r="B616" s="3">
        <v>45907</v>
      </c>
      <c r="C616" t="s">
        <v>103</v>
      </c>
      <c r="D616">
        <v>1082</v>
      </c>
      <c r="E616" t="s">
        <v>70</v>
      </c>
      <c r="F616">
        <v>26182563.359999999</v>
      </c>
      <c r="H616">
        <v>20344045.32</v>
      </c>
    </row>
    <row r="617" spans="1:11" x14ac:dyDescent="0.25">
      <c r="A617" t="s">
        <v>114</v>
      </c>
      <c r="B617" s="3">
        <v>45907</v>
      </c>
      <c r="C617" t="s">
        <v>103</v>
      </c>
      <c r="D617">
        <v>1084</v>
      </c>
      <c r="E617" t="s">
        <v>71</v>
      </c>
      <c r="F617">
        <v>18422561.16</v>
      </c>
      <c r="H617">
        <v>14467029.529999999</v>
      </c>
    </row>
    <row r="618" spans="1:11" x14ac:dyDescent="0.25">
      <c r="A618" t="s">
        <v>114</v>
      </c>
      <c r="B618" s="3">
        <v>45907</v>
      </c>
      <c r="C618" t="s">
        <v>103</v>
      </c>
      <c r="D618">
        <v>1085</v>
      </c>
      <c r="E618" t="s">
        <v>72</v>
      </c>
      <c r="F618">
        <v>37258971.170000002</v>
      </c>
      <c r="H618">
        <v>28964887.940000001</v>
      </c>
    </row>
    <row r="619" spans="1:11" x14ac:dyDescent="0.25">
      <c r="A619" t="s">
        <v>114</v>
      </c>
      <c r="B619" s="3">
        <v>45907</v>
      </c>
      <c r="C619" t="s">
        <v>103</v>
      </c>
      <c r="D619">
        <v>1086</v>
      </c>
      <c r="E619" t="s">
        <v>73</v>
      </c>
      <c r="F619">
        <v>46645016.880000003</v>
      </c>
      <c r="H619">
        <v>36305490.640000001</v>
      </c>
    </row>
    <row r="620" spans="1:11" x14ac:dyDescent="0.25">
      <c r="A620" t="s">
        <v>114</v>
      </c>
      <c r="B620" s="3">
        <v>45907</v>
      </c>
      <c r="C620" t="s">
        <v>103</v>
      </c>
      <c r="D620">
        <v>1087</v>
      </c>
      <c r="E620" t="s">
        <v>74</v>
      </c>
      <c r="F620">
        <v>69139836.170000002</v>
      </c>
      <c r="H620">
        <v>54258312.909999996</v>
      </c>
    </row>
    <row r="621" spans="1:11" x14ac:dyDescent="0.25">
      <c r="A621" t="s">
        <v>114</v>
      </c>
      <c r="B621" s="3">
        <v>45907</v>
      </c>
      <c r="C621" t="s">
        <v>103</v>
      </c>
      <c r="D621">
        <v>1088</v>
      </c>
      <c r="E621" t="s">
        <v>75</v>
      </c>
      <c r="F621">
        <v>47941351.039999999</v>
      </c>
      <c r="G621">
        <v>179999.09</v>
      </c>
      <c r="H621">
        <v>37245819.75</v>
      </c>
      <c r="I621">
        <v>139462.09</v>
      </c>
      <c r="J621">
        <v>1</v>
      </c>
      <c r="K621">
        <v>1</v>
      </c>
    </row>
    <row r="622" spans="1:11" x14ac:dyDescent="0.25">
      <c r="A622" t="s">
        <v>114</v>
      </c>
      <c r="B622" s="3">
        <v>45907</v>
      </c>
      <c r="C622" t="s">
        <v>103</v>
      </c>
      <c r="D622">
        <v>1092</v>
      </c>
      <c r="E622" t="s">
        <v>76</v>
      </c>
      <c r="F622">
        <v>60849891.109999999</v>
      </c>
      <c r="H622">
        <v>47162433.969999999</v>
      </c>
    </row>
    <row r="623" spans="1:11" x14ac:dyDescent="0.25">
      <c r="A623" t="s">
        <v>114</v>
      </c>
      <c r="B623" s="3">
        <v>45907</v>
      </c>
      <c r="C623" t="s">
        <v>103</v>
      </c>
      <c r="D623">
        <v>1093</v>
      </c>
      <c r="E623" t="s">
        <v>77</v>
      </c>
      <c r="F623">
        <v>81967780.109999999</v>
      </c>
      <c r="H623">
        <v>64013590.799999997</v>
      </c>
    </row>
    <row r="624" spans="1:11" x14ac:dyDescent="0.25">
      <c r="A624" t="s">
        <v>114</v>
      </c>
      <c r="B624" s="3">
        <v>45907</v>
      </c>
      <c r="C624" t="s">
        <v>103</v>
      </c>
      <c r="D624">
        <v>1096</v>
      </c>
      <c r="E624" t="s">
        <v>78</v>
      </c>
      <c r="F624">
        <v>56570626.850000001</v>
      </c>
      <c r="H624">
        <v>44211876.479999997</v>
      </c>
    </row>
    <row r="625" spans="1:11" x14ac:dyDescent="0.25">
      <c r="A625" t="s">
        <v>114</v>
      </c>
      <c r="B625" s="3">
        <v>45907</v>
      </c>
      <c r="C625" t="s">
        <v>103</v>
      </c>
      <c r="D625">
        <v>1097</v>
      </c>
      <c r="E625" t="s">
        <v>79</v>
      </c>
      <c r="F625">
        <v>50539757.149999999</v>
      </c>
      <c r="H625">
        <v>39674885.229999997</v>
      </c>
    </row>
    <row r="626" spans="1:11" x14ac:dyDescent="0.25">
      <c r="A626" t="s">
        <v>114</v>
      </c>
      <c r="B626" s="3">
        <v>45907</v>
      </c>
      <c r="C626" t="s">
        <v>103</v>
      </c>
      <c r="D626">
        <v>1099</v>
      </c>
      <c r="E626" t="s">
        <v>81</v>
      </c>
      <c r="F626">
        <v>60738050.149999999</v>
      </c>
      <c r="H626">
        <v>48121457.640000001</v>
      </c>
    </row>
    <row r="627" spans="1:11" x14ac:dyDescent="0.25">
      <c r="A627" t="s">
        <v>114</v>
      </c>
      <c r="B627" s="3">
        <v>45907</v>
      </c>
      <c r="C627" t="s">
        <v>103</v>
      </c>
      <c r="D627">
        <v>1106</v>
      </c>
      <c r="E627" t="s">
        <v>83</v>
      </c>
      <c r="F627">
        <v>31925006.109999999</v>
      </c>
      <c r="H627">
        <v>24884294.75</v>
      </c>
    </row>
    <row r="628" spans="1:11" x14ac:dyDescent="0.25">
      <c r="A628" t="s">
        <v>114</v>
      </c>
      <c r="B628" s="3">
        <v>45907</v>
      </c>
      <c r="C628" t="s">
        <v>103</v>
      </c>
      <c r="D628">
        <v>1108</v>
      </c>
      <c r="E628" t="s">
        <v>84</v>
      </c>
      <c r="F628">
        <v>69471951.019999996</v>
      </c>
      <c r="G628">
        <v>97999</v>
      </c>
      <c r="H628">
        <v>54239613.219999999</v>
      </c>
      <c r="I628">
        <v>75928.98</v>
      </c>
      <c r="J628">
        <v>1</v>
      </c>
      <c r="K628">
        <v>1</v>
      </c>
    </row>
    <row r="629" spans="1:11" x14ac:dyDescent="0.25">
      <c r="A629" t="s">
        <v>114</v>
      </c>
      <c r="B629" s="3">
        <v>45907</v>
      </c>
      <c r="C629" t="s">
        <v>103</v>
      </c>
      <c r="D629">
        <v>1110</v>
      </c>
      <c r="E629" t="s">
        <v>85</v>
      </c>
      <c r="F629">
        <v>48963015.43</v>
      </c>
      <c r="H629">
        <v>38015901.409999996</v>
      </c>
    </row>
    <row r="630" spans="1:11" x14ac:dyDescent="0.25">
      <c r="A630" t="s">
        <v>114</v>
      </c>
      <c r="B630" s="3">
        <v>45907</v>
      </c>
      <c r="C630" t="s">
        <v>103</v>
      </c>
      <c r="D630">
        <v>1111</v>
      </c>
      <c r="E630" t="s">
        <v>86</v>
      </c>
      <c r="F630">
        <v>28999080.059999999</v>
      </c>
      <c r="G630">
        <v>479999.25</v>
      </c>
      <c r="H630">
        <v>22782865.010000002</v>
      </c>
      <c r="I630">
        <v>371900.23</v>
      </c>
      <c r="J630">
        <v>1</v>
      </c>
      <c r="K630">
        <v>1</v>
      </c>
    </row>
    <row r="631" spans="1:11" x14ac:dyDescent="0.25">
      <c r="A631" t="s">
        <v>114</v>
      </c>
      <c r="B631" s="3">
        <v>45907</v>
      </c>
      <c r="C631" t="s">
        <v>103</v>
      </c>
      <c r="D631">
        <v>1114</v>
      </c>
      <c r="E631" t="s">
        <v>87</v>
      </c>
      <c r="F631">
        <v>29959109.559999999</v>
      </c>
      <c r="H631">
        <v>23531938.859999999</v>
      </c>
    </row>
    <row r="632" spans="1:11" x14ac:dyDescent="0.25">
      <c r="A632" t="s">
        <v>114</v>
      </c>
      <c r="B632" s="3">
        <v>45907</v>
      </c>
      <c r="C632" t="s">
        <v>103</v>
      </c>
      <c r="D632">
        <v>1115</v>
      </c>
      <c r="E632" t="s">
        <v>88</v>
      </c>
      <c r="F632">
        <v>60340202.869999997</v>
      </c>
      <c r="G632">
        <v>228969.59</v>
      </c>
      <c r="H632">
        <v>47235044.969999999</v>
      </c>
      <c r="I632">
        <v>177466.65</v>
      </c>
      <c r="J632">
        <v>105</v>
      </c>
      <c r="K632">
        <v>5</v>
      </c>
    </row>
    <row r="633" spans="1:11" x14ac:dyDescent="0.25">
      <c r="A633" t="s">
        <v>114</v>
      </c>
      <c r="B633" s="3">
        <v>45907</v>
      </c>
      <c r="C633" t="s">
        <v>103</v>
      </c>
      <c r="D633">
        <v>1116</v>
      </c>
      <c r="E633" t="s">
        <v>89</v>
      </c>
      <c r="F633">
        <v>43002529.799999997</v>
      </c>
      <c r="H633">
        <v>33325903.420000002</v>
      </c>
    </row>
    <row r="634" spans="1:11" x14ac:dyDescent="0.25">
      <c r="A634" t="s">
        <v>114</v>
      </c>
      <c r="B634" s="3">
        <v>45907</v>
      </c>
      <c r="C634" t="s">
        <v>103</v>
      </c>
      <c r="D634">
        <v>1119</v>
      </c>
      <c r="E634" t="s">
        <v>90</v>
      </c>
      <c r="F634">
        <v>43673239.539999999</v>
      </c>
      <c r="H634">
        <v>33679534.93</v>
      </c>
    </row>
    <row r="635" spans="1:11" x14ac:dyDescent="0.25">
      <c r="A635" t="s">
        <v>114</v>
      </c>
      <c r="B635" s="3">
        <v>45907</v>
      </c>
      <c r="C635" t="s">
        <v>103</v>
      </c>
      <c r="D635">
        <v>2997</v>
      </c>
      <c r="E635" t="s">
        <v>91</v>
      </c>
      <c r="F635">
        <v>211259103.49000001</v>
      </c>
      <c r="G635">
        <v>4566415.6100000003</v>
      </c>
      <c r="H635">
        <v>167084544.19</v>
      </c>
      <c r="I635">
        <v>3522590.04</v>
      </c>
      <c r="J635">
        <v>309.07100000000003</v>
      </c>
      <c r="K635">
        <v>31</v>
      </c>
    </row>
    <row r="636" spans="1:11" x14ac:dyDescent="0.25">
      <c r="A636" t="s">
        <v>114</v>
      </c>
      <c r="B636" s="3">
        <v>45907</v>
      </c>
      <c r="C636" t="s">
        <v>103</v>
      </c>
      <c r="D636">
        <v>2998</v>
      </c>
      <c r="E636" t="s">
        <v>92</v>
      </c>
      <c r="F636">
        <v>120322859.79000001</v>
      </c>
      <c r="G636">
        <v>3855634.13</v>
      </c>
      <c r="H636">
        <v>93836388.760000005</v>
      </c>
      <c r="I636">
        <v>2979014.02</v>
      </c>
      <c r="J636">
        <v>518.15899999999999</v>
      </c>
      <c r="K636">
        <v>23</v>
      </c>
    </row>
    <row r="637" spans="1:11" x14ac:dyDescent="0.25">
      <c r="A637" t="s">
        <v>114</v>
      </c>
      <c r="B637" s="3">
        <v>45907</v>
      </c>
      <c r="C637" t="s">
        <v>103</v>
      </c>
      <c r="D637">
        <v>2999</v>
      </c>
      <c r="E637" t="s">
        <v>93</v>
      </c>
      <c r="F637">
        <v>132911706.94</v>
      </c>
      <c r="G637">
        <v>4062384.45</v>
      </c>
      <c r="H637">
        <v>103837642.65000001</v>
      </c>
      <c r="I637">
        <v>3178283.85</v>
      </c>
      <c r="J637">
        <v>1188.223</v>
      </c>
      <c r="K637">
        <v>55</v>
      </c>
    </row>
    <row r="638" spans="1:11" x14ac:dyDescent="0.25">
      <c r="A638" t="s">
        <v>114</v>
      </c>
      <c r="B638" s="3">
        <v>45907</v>
      </c>
      <c r="C638" t="s">
        <v>103</v>
      </c>
      <c r="D638">
        <v>3601</v>
      </c>
      <c r="E638" t="s">
        <v>94</v>
      </c>
      <c r="F638">
        <v>139031702.81</v>
      </c>
      <c r="G638">
        <v>1603347.97</v>
      </c>
      <c r="H638">
        <v>108443492.56</v>
      </c>
      <c r="I638">
        <v>1282160.1399999999</v>
      </c>
      <c r="J638">
        <v>578.47500000000002</v>
      </c>
      <c r="K638">
        <v>29</v>
      </c>
    </row>
    <row r="639" spans="1:11" x14ac:dyDescent="0.25">
      <c r="A639" t="s">
        <v>114</v>
      </c>
      <c r="B639" s="3">
        <v>45907</v>
      </c>
      <c r="C639" t="s">
        <v>103</v>
      </c>
      <c r="D639">
        <v>3602</v>
      </c>
      <c r="E639" t="s">
        <v>95</v>
      </c>
      <c r="F639">
        <v>118598490.73</v>
      </c>
      <c r="G639">
        <v>3168894.64</v>
      </c>
      <c r="H639">
        <v>92254722.709999993</v>
      </c>
      <c r="I639">
        <v>2454160.21</v>
      </c>
      <c r="J639">
        <v>1246.4269999999999</v>
      </c>
      <c r="K639">
        <v>43</v>
      </c>
    </row>
    <row r="640" spans="1:11" x14ac:dyDescent="0.25">
      <c r="A640" t="s">
        <v>114</v>
      </c>
      <c r="B640" s="3">
        <v>45907</v>
      </c>
      <c r="C640" t="s">
        <v>103</v>
      </c>
      <c r="D640">
        <v>3603</v>
      </c>
      <c r="E640" t="s">
        <v>96</v>
      </c>
      <c r="F640">
        <v>178974656.81999999</v>
      </c>
      <c r="H640">
        <v>138807210.36000001</v>
      </c>
    </row>
    <row r="641" spans="1:11" x14ac:dyDescent="0.25">
      <c r="A641" t="s">
        <v>114</v>
      </c>
      <c r="B641" s="3">
        <v>45907</v>
      </c>
      <c r="C641" t="s">
        <v>103</v>
      </c>
      <c r="D641">
        <v>3604</v>
      </c>
      <c r="E641" t="s">
        <v>97</v>
      </c>
      <c r="F641">
        <v>126751840.58</v>
      </c>
      <c r="H641">
        <v>98535711.989999995</v>
      </c>
    </row>
    <row r="642" spans="1:11" x14ac:dyDescent="0.25">
      <c r="A642" t="s">
        <v>114</v>
      </c>
      <c r="B642" s="3">
        <v>45907</v>
      </c>
      <c r="C642" t="s">
        <v>103</v>
      </c>
      <c r="D642">
        <v>3605</v>
      </c>
      <c r="E642" t="s">
        <v>98</v>
      </c>
      <c r="F642">
        <v>221333322.09</v>
      </c>
      <c r="G642">
        <v>17144814.260000002</v>
      </c>
      <c r="H642">
        <v>173525589.56</v>
      </c>
      <c r="I642">
        <v>13208659.91</v>
      </c>
      <c r="J642">
        <v>969.51900000000001</v>
      </c>
      <c r="K642">
        <v>53</v>
      </c>
    </row>
    <row r="643" spans="1:11" x14ac:dyDescent="0.25">
      <c r="A643" t="s">
        <v>114</v>
      </c>
      <c r="B643" s="3">
        <v>45907</v>
      </c>
      <c r="C643" t="s">
        <v>103</v>
      </c>
      <c r="D643">
        <v>3606</v>
      </c>
      <c r="E643" t="s">
        <v>99</v>
      </c>
      <c r="F643">
        <v>147721718.11000001</v>
      </c>
      <c r="G643">
        <v>9839481.7200000007</v>
      </c>
      <c r="H643">
        <v>115324812.92</v>
      </c>
      <c r="I643">
        <v>7631121.2999999998</v>
      </c>
      <c r="J643">
        <v>589.26</v>
      </c>
      <c r="K643">
        <v>31</v>
      </c>
    </row>
    <row r="644" spans="1:11" x14ac:dyDescent="0.25">
      <c r="A644" t="s">
        <v>114</v>
      </c>
      <c r="B644" s="3">
        <v>45907</v>
      </c>
      <c r="C644" t="s">
        <v>103</v>
      </c>
      <c r="D644">
        <v>3608</v>
      </c>
      <c r="E644" t="s">
        <v>100</v>
      </c>
      <c r="F644">
        <v>176814963.24000001</v>
      </c>
      <c r="G644">
        <v>3690840.1</v>
      </c>
      <c r="H644">
        <v>136873516.18000001</v>
      </c>
      <c r="I644">
        <v>2924681.96</v>
      </c>
      <c r="J644">
        <v>835.77700000000004</v>
      </c>
      <c r="K644">
        <v>33</v>
      </c>
    </row>
    <row r="645" spans="1:11" x14ac:dyDescent="0.25">
      <c r="A645" t="s">
        <v>114</v>
      </c>
      <c r="B645" s="3">
        <v>45907</v>
      </c>
      <c r="C645" t="s">
        <v>103</v>
      </c>
      <c r="D645">
        <v>3613</v>
      </c>
      <c r="E645" t="s">
        <v>101</v>
      </c>
      <c r="F645">
        <v>133289723.87</v>
      </c>
      <c r="G645">
        <v>11311210.890000001</v>
      </c>
      <c r="H645">
        <v>103804763.64</v>
      </c>
      <c r="I645">
        <v>8726874.5700000003</v>
      </c>
      <c r="J645">
        <v>821.8</v>
      </c>
      <c r="K645">
        <v>49</v>
      </c>
    </row>
    <row r="646" spans="1:11" x14ac:dyDescent="0.25">
      <c r="A646" t="s">
        <v>114</v>
      </c>
      <c r="B646" s="3">
        <v>45907</v>
      </c>
      <c r="C646" t="s">
        <v>103</v>
      </c>
      <c r="D646">
        <v>4001</v>
      </c>
      <c r="E646" t="s">
        <v>102</v>
      </c>
      <c r="F646">
        <v>18250151.48</v>
      </c>
      <c r="H646">
        <v>14265719.99</v>
      </c>
    </row>
    <row r="647" spans="1:11" x14ac:dyDescent="0.25">
      <c r="A647" t="s">
        <v>114</v>
      </c>
      <c r="B647" s="3">
        <v>45908</v>
      </c>
      <c r="C647" t="s">
        <v>104</v>
      </c>
      <c r="D647">
        <v>1002</v>
      </c>
      <c r="E647" t="s">
        <v>11</v>
      </c>
      <c r="F647">
        <v>63915516.18</v>
      </c>
      <c r="G647">
        <v>4499941.43</v>
      </c>
      <c r="H647">
        <v>49752283.07</v>
      </c>
      <c r="I647">
        <v>3449811.29</v>
      </c>
      <c r="J647">
        <v>1147.5050000000001</v>
      </c>
      <c r="K647">
        <v>37</v>
      </c>
    </row>
    <row r="648" spans="1:11" x14ac:dyDescent="0.25">
      <c r="A648" t="s">
        <v>114</v>
      </c>
      <c r="B648" s="3">
        <v>45908</v>
      </c>
      <c r="C648" t="s">
        <v>104</v>
      </c>
      <c r="D648">
        <v>1003</v>
      </c>
      <c r="E648" t="s">
        <v>12</v>
      </c>
      <c r="F648">
        <v>68080816.739999995</v>
      </c>
      <c r="G648">
        <v>1357077.45</v>
      </c>
      <c r="H648">
        <v>53441114.68</v>
      </c>
      <c r="I648">
        <v>1058465.3899999999</v>
      </c>
      <c r="J648">
        <v>689.01</v>
      </c>
      <c r="K648">
        <v>22</v>
      </c>
    </row>
    <row r="649" spans="1:11" x14ac:dyDescent="0.25">
      <c r="A649" t="s">
        <v>114</v>
      </c>
      <c r="B649" s="3">
        <v>45908</v>
      </c>
      <c r="C649" t="s">
        <v>104</v>
      </c>
      <c r="D649">
        <v>1004</v>
      </c>
      <c r="E649" t="s">
        <v>13</v>
      </c>
      <c r="F649">
        <v>88193479.640000001</v>
      </c>
      <c r="G649">
        <v>11155286.460000001</v>
      </c>
      <c r="H649">
        <v>69024735.650000006</v>
      </c>
      <c r="I649">
        <v>8599683.25</v>
      </c>
      <c r="J649">
        <v>1272.204</v>
      </c>
      <c r="K649">
        <v>48</v>
      </c>
    </row>
    <row r="650" spans="1:11" x14ac:dyDescent="0.25">
      <c r="A650" t="s">
        <v>114</v>
      </c>
      <c r="B650" s="3">
        <v>45908</v>
      </c>
      <c r="C650" t="s">
        <v>104</v>
      </c>
      <c r="D650">
        <v>1005</v>
      </c>
      <c r="E650" t="s">
        <v>14</v>
      </c>
      <c r="F650">
        <v>37421307.890000001</v>
      </c>
      <c r="H650">
        <v>29141667.309999999</v>
      </c>
    </row>
    <row r="651" spans="1:11" x14ac:dyDescent="0.25">
      <c r="A651" t="s">
        <v>114</v>
      </c>
      <c r="B651" s="3">
        <v>45908</v>
      </c>
      <c r="C651" t="s">
        <v>104</v>
      </c>
      <c r="D651">
        <v>1006</v>
      </c>
      <c r="E651" t="s">
        <v>15</v>
      </c>
      <c r="F651">
        <v>45025421.25</v>
      </c>
      <c r="G651">
        <v>2401754.31</v>
      </c>
      <c r="H651">
        <v>35259202.780000001</v>
      </c>
      <c r="I651">
        <v>1866052.08</v>
      </c>
      <c r="J651">
        <v>665.70500000000004</v>
      </c>
      <c r="K651">
        <v>28</v>
      </c>
    </row>
    <row r="652" spans="1:11" x14ac:dyDescent="0.25">
      <c r="A652" t="s">
        <v>114</v>
      </c>
      <c r="B652" s="3">
        <v>45908</v>
      </c>
      <c r="C652" t="s">
        <v>104</v>
      </c>
      <c r="D652">
        <v>1007</v>
      </c>
      <c r="E652" t="s">
        <v>16</v>
      </c>
      <c r="F652">
        <v>84488019.689999998</v>
      </c>
      <c r="G652">
        <v>744997</v>
      </c>
      <c r="H652">
        <v>66147038.859999999</v>
      </c>
      <c r="I652">
        <v>577218.75</v>
      </c>
      <c r="J652">
        <v>3</v>
      </c>
      <c r="K652">
        <v>3</v>
      </c>
    </row>
    <row r="653" spans="1:11" x14ac:dyDescent="0.25">
      <c r="A653" t="s">
        <v>114</v>
      </c>
      <c r="B653" s="3">
        <v>45908</v>
      </c>
      <c r="C653" t="s">
        <v>104</v>
      </c>
      <c r="D653">
        <v>1008</v>
      </c>
      <c r="E653" t="s">
        <v>17</v>
      </c>
      <c r="F653">
        <v>48917085.189999998</v>
      </c>
      <c r="G653">
        <v>919732.46</v>
      </c>
      <c r="H653">
        <v>37951101.840000004</v>
      </c>
      <c r="I653">
        <v>709254.91</v>
      </c>
      <c r="J653">
        <v>313.13900000000001</v>
      </c>
      <c r="K653">
        <v>14</v>
      </c>
    </row>
    <row r="654" spans="1:11" x14ac:dyDescent="0.25">
      <c r="A654" t="s">
        <v>114</v>
      </c>
      <c r="B654" s="3">
        <v>45908</v>
      </c>
      <c r="C654" t="s">
        <v>104</v>
      </c>
      <c r="D654">
        <v>1010</v>
      </c>
      <c r="E654" t="s">
        <v>18</v>
      </c>
      <c r="F654">
        <v>51274336.310000002</v>
      </c>
      <c r="H654">
        <v>39968507.530000001</v>
      </c>
    </row>
    <row r="655" spans="1:11" x14ac:dyDescent="0.25">
      <c r="A655" t="s">
        <v>114</v>
      </c>
      <c r="B655" s="3">
        <v>45908</v>
      </c>
      <c r="C655" t="s">
        <v>104</v>
      </c>
      <c r="D655">
        <v>1011</v>
      </c>
      <c r="E655" t="s">
        <v>19</v>
      </c>
      <c r="F655">
        <v>45574405.810000002</v>
      </c>
      <c r="G655">
        <v>832913.72</v>
      </c>
      <c r="H655">
        <v>35584857.350000001</v>
      </c>
      <c r="I655">
        <v>652733.22</v>
      </c>
      <c r="J655">
        <v>332.95499999999998</v>
      </c>
      <c r="K655">
        <v>15</v>
      </c>
    </row>
    <row r="656" spans="1:11" x14ac:dyDescent="0.25">
      <c r="A656" t="s">
        <v>114</v>
      </c>
      <c r="B656" s="3">
        <v>45908</v>
      </c>
      <c r="C656" t="s">
        <v>104</v>
      </c>
      <c r="D656">
        <v>1012</v>
      </c>
      <c r="E656" t="s">
        <v>20</v>
      </c>
      <c r="F656">
        <v>54564731.670000002</v>
      </c>
      <c r="H656">
        <v>42636541.369999997</v>
      </c>
    </row>
    <row r="657" spans="1:11" x14ac:dyDescent="0.25">
      <c r="A657" t="s">
        <v>114</v>
      </c>
      <c r="B657" s="3">
        <v>45908</v>
      </c>
      <c r="C657" t="s">
        <v>104</v>
      </c>
      <c r="D657">
        <v>1013</v>
      </c>
      <c r="E657" t="s">
        <v>21</v>
      </c>
      <c r="F657">
        <v>48088828.990000002</v>
      </c>
      <c r="H657">
        <v>37403740.850000001</v>
      </c>
    </row>
    <row r="658" spans="1:11" x14ac:dyDescent="0.25">
      <c r="A658" t="s">
        <v>114</v>
      </c>
      <c r="B658" s="3">
        <v>45908</v>
      </c>
      <c r="C658" t="s">
        <v>104</v>
      </c>
      <c r="D658">
        <v>1014</v>
      </c>
      <c r="E658" t="s">
        <v>22</v>
      </c>
      <c r="F658">
        <v>40828422.090000004</v>
      </c>
      <c r="G658">
        <v>570504.53</v>
      </c>
      <c r="H658">
        <v>31883027.670000002</v>
      </c>
      <c r="I658">
        <v>438560.79</v>
      </c>
      <c r="J658">
        <v>257.74</v>
      </c>
      <c r="K658">
        <v>10</v>
      </c>
    </row>
    <row r="659" spans="1:11" x14ac:dyDescent="0.25">
      <c r="A659" t="s">
        <v>114</v>
      </c>
      <c r="B659" s="3">
        <v>45908</v>
      </c>
      <c r="C659" t="s">
        <v>104</v>
      </c>
      <c r="D659">
        <v>1015</v>
      </c>
      <c r="E659" t="s">
        <v>23</v>
      </c>
      <c r="F659">
        <v>43192742.990000002</v>
      </c>
      <c r="G659">
        <v>-5287.2</v>
      </c>
      <c r="H659">
        <v>33582685.75</v>
      </c>
      <c r="I659">
        <v>-4096.4799999999996</v>
      </c>
      <c r="J659">
        <v>-8</v>
      </c>
      <c r="K659">
        <v>1</v>
      </c>
    </row>
    <row r="660" spans="1:11" x14ac:dyDescent="0.25">
      <c r="A660" t="s">
        <v>114</v>
      </c>
      <c r="B660" s="3">
        <v>45908</v>
      </c>
      <c r="C660" t="s">
        <v>104</v>
      </c>
      <c r="D660">
        <v>1016</v>
      </c>
      <c r="E660" t="s">
        <v>24</v>
      </c>
      <c r="F660">
        <v>53966404.310000002</v>
      </c>
      <c r="H660">
        <v>42003614.270000003</v>
      </c>
    </row>
    <row r="661" spans="1:11" x14ac:dyDescent="0.25">
      <c r="A661" t="s">
        <v>114</v>
      </c>
      <c r="B661" s="3">
        <v>45908</v>
      </c>
      <c r="C661" t="s">
        <v>104</v>
      </c>
      <c r="D661">
        <v>1017</v>
      </c>
      <c r="E661" t="s">
        <v>25</v>
      </c>
      <c r="F661">
        <v>49672992.299999997</v>
      </c>
      <c r="H661">
        <v>37702580.630000003</v>
      </c>
    </row>
    <row r="662" spans="1:11" x14ac:dyDescent="0.25">
      <c r="A662" t="s">
        <v>114</v>
      </c>
      <c r="B662" s="3">
        <v>45908</v>
      </c>
      <c r="C662" t="s">
        <v>104</v>
      </c>
      <c r="D662">
        <v>1018</v>
      </c>
      <c r="E662" t="s">
        <v>26</v>
      </c>
      <c r="F662">
        <v>119365446.77</v>
      </c>
      <c r="H662">
        <v>92559132.569999993</v>
      </c>
    </row>
    <row r="663" spans="1:11" x14ac:dyDescent="0.25">
      <c r="A663" t="s">
        <v>114</v>
      </c>
      <c r="B663" s="3">
        <v>45908</v>
      </c>
      <c r="C663" t="s">
        <v>104</v>
      </c>
      <c r="D663">
        <v>1020</v>
      </c>
      <c r="E663" t="s">
        <v>27</v>
      </c>
      <c r="F663">
        <v>44707787.130000003</v>
      </c>
      <c r="G663">
        <v>2390441.56</v>
      </c>
      <c r="H663">
        <v>34919088.380000003</v>
      </c>
      <c r="I663">
        <v>1826595.99</v>
      </c>
      <c r="J663">
        <v>997.30499999999995</v>
      </c>
      <c r="K663">
        <v>36</v>
      </c>
    </row>
    <row r="664" spans="1:11" x14ac:dyDescent="0.25">
      <c r="A664" t="s">
        <v>114</v>
      </c>
      <c r="B664" s="3">
        <v>45908</v>
      </c>
      <c r="C664" t="s">
        <v>104</v>
      </c>
      <c r="D664">
        <v>1021</v>
      </c>
      <c r="E664" t="s">
        <v>28</v>
      </c>
      <c r="F664">
        <v>56156307.719999999</v>
      </c>
      <c r="H664">
        <v>43814707.359999999</v>
      </c>
    </row>
    <row r="665" spans="1:11" x14ac:dyDescent="0.25">
      <c r="A665" t="s">
        <v>114</v>
      </c>
      <c r="B665" s="3">
        <v>45908</v>
      </c>
      <c r="C665" t="s">
        <v>104</v>
      </c>
      <c r="D665">
        <v>1022</v>
      </c>
      <c r="E665" t="s">
        <v>29</v>
      </c>
      <c r="F665">
        <v>64440851.170000002</v>
      </c>
      <c r="H665">
        <v>50623735.039999999</v>
      </c>
    </row>
    <row r="666" spans="1:11" x14ac:dyDescent="0.25">
      <c r="A666" t="s">
        <v>114</v>
      </c>
      <c r="B666" s="3">
        <v>45908</v>
      </c>
      <c r="C666" t="s">
        <v>104</v>
      </c>
      <c r="D666">
        <v>1023</v>
      </c>
      <c r="E666" t="s">
        <v>30</v>
      </c>
      <c r="F666">
        <v>40831871.049999997</v>
      </c>
      <c r="H666">
        <v>31489874.670000002</v>
      </c>
    </row>
    <row r="667" spans="1:11" x14ac:dyDescent="0.25">
      <c r="A667" t="s">
        <v>114</v>
      </c>
      <c r="B667" s="3">
        <v>45908</v>
      </c>
      <c r="C667" t="s">
        <v>104</v>
      </c>
      <c r="D667">
        <v>1024</v>
      </c>
      <c r="E667" t="s">
        <v>31</v>
      </c>
      <c r="F667">
        <v>61203728.990000002</v>
      </c>
      <c r="G667">
        <v>3834094.79</v>
      </c>
      <c r="H667">
        <v>47853273.369999997</v>
      </c>
      <c r="I667">
        <v>2984104.71</v>
      </c>
      <c r="J667">
        <v>1720.579</v>
      </c>
      <c r="K667">
        <v>49</v>
      </c>
    </row>
    <row r="668" spans="1:11" x14ac:dyDescent="0.25">
      <c r="A668" t="s">
        <v>114</v>
      </c>
      <c r="B668" s="3">
        <v>45908</v>
      </c>
      <c r="C668" t="s">
        <v>104</v>
      </c>
      <c r="D668">
        <v>1026</v>
      </c>
      <c r="E668" t="s">
        <v>32</v>
      </c>
      <c r="F668">
        <v>49661440.219999999</v>
      </c>
      <c r="H668">
        <v>38757508.43</v>
      </c>
    </row>
    <row r="669" spans="1:11" x14ac:dyDescent="0.25">
      <c r="A669" t="s">
        <v>114</v>
      </c>
      <c r="B669" s="3">
        <v>45908</v>
      </c>
      <c r="C669" t="s">
        <v>104</v>
      </c>
      <c r="D669">
        <v>1027</v>
      </c>
      <c r="E669" t="s">
        <v>33</v>
      </c>
      <c r="F669">
        <v>16018016.98</v>
      </c>
      <c r="H669">
        <v>12573018.75</v>
      </c>
    </row>
    <row r="670" spans="1:11" x14ac:dyDescent="0.25">
      <c r="A670" t="s">
        <v>114</v>
      </c>
      <c r="B670" s="3">
        <v>45908</v>
      </c>
      <c r="C670" t="s">
        <v>104</v>
      </c>
      <c r="D670">
        <v>1028</v>
      </c>
      <c r="E670" t="s">
        <v>34</v>
      </c>
      <c r="F670">
        <v>37043406.200000003</v>
      </c>
      <c r="H670">
        <v>28879089.350000001</v>
      </c>
    </row>
    <row r="671" spans="1:11" x14ac:dyDescent="0.25">
      <c r="A671" t="s">
        <v>114</v>
      </c>
      <c r="B671" s="3">
        <v>45908</v>
      </c>
      <c r="C671" t="s">
        <v>104</v>
      </c>
      <c r="D671">
        <v>1029</v>
      </c>
      <c r="E671" t="s">
        <v>35</v>
      </c>
      <c r="F671">
        <v>33947212.399999999</v>
      </c>
      <c r="H671">
        <v>26215341.890000001</v>
      </c>
    </row>
    <row r="672" spans="1:11" x14ac:dyDescent="0.25">
      <c r="A672" t="s">
        <v>114</v>
      </c>
      <c r="B672" s="3">
        <v>45908</v>
      </c>
      <c r="C672" t="s">
        <v>104</v>
      </c>
      <c r="D672">
        <v>1030</v>
      </c>
      <c r="E672" t="s">
        <v>36</v>
      </c>
      <c r="F672">
        <v>12820211.35</v>
      </c>
      <c r="H672">
        <v>10084707.73</v>
      </c>
    </row>
    <row r="673" spans="1:11" x14ac:dyDescent="0.25">
      <c r="A673" t="s">
        <v>114</v>
      </c>
      <c r="B673" s="3">
        <v>45908</v>
      </c>
      <c r="C673" t="s">
        <v>104</v>
      </c>
      <c r="D673">
        <v>1031</v>
      </c>
      <c r="E673" t="s">
        <v>37</v>
      </c>
      <c r="F673">
        <v>52474260.43</v>
      </c>
      <c r="G673">
        <v>3064385.61</v>
      </c>
      <c r="H673">
        <v>41134786.369999997</v>
      </c>
      <c r="I673">
        <v>2375001.7599999998</v>
      </c>
      <c r="J673">
        <v>290</v>
      </c>
      <c r="K673">
        <v>19</v>
      </c>
    </row>
    <row r="674" spans="1:11" x14ac:dyDescent="0.25">
      <c r="A674" t="s">
        <v>114</v>
      </c>
      <c r="B674" s="3">
        <v>45908</v>
      </c>
      <c r="C674" t="s">
        <v>104</v>
      </c>
      <c r="D674">
        <v>1032</v>
      </c>
      <c r="E674" t="s">
        <v>38</v>
      </c>
      <c r="F674">
        <v>42457885.859999999</v>
      </c>
      <c r="H674">
        <v>33059543.09</v>
      </c>
    </row>
    <row r="675" spans="1:11" x14ac:dyDescent="0.25">
      <c r="A675" t="s">
        <v>114</v>
      </c>
      <c r="B675" s="3">
        <v>45908</v>
      </c>
      <c r="C675" t="s">
        <v>104</v>
      </c>
      <c r="D675">
        <v>1033</v>
      </c>
      <c r="E675" t="s">
        <v>39</v>
      </c>
      <c r="F675">
        <v>34962100.090000004</v>
      </c>
      <c r="H675">
        <v>27289646.16</v>
      </c>
    </row>
    <row r="676" spans="1:11" x14ac:dyDescent="0.25">
      <c r="A676" t="s">
        <v>114</v>
      </c>
      <c r="B676" s="3">
        <v>45908</v>
      </c>
      <c r="C676" t="s">
        <v>104</v>
      </c>
      <c r="D676">
        <v>1035</v>
      </c>
      <c r="E676" t="s">
        <v>40</v>
      </c>
      <c r="F676">
        <v>35122538.859999999</v>
      </c>
      <c r="G676">
        <v>5784222.0199999996</v>
      </c>
      <c r="H676">
        <v>25218742.57</v>
      </c>
      <c r="I676">
        <v>2648929.15</v>
      </c>
      <c r="J676">
        <v>279.59500000000003</v>
      </c>
      <c r="K676">
        <v>11</v>
      </c>
    </row>
    <row r="677" spans="1:11" x14ac:dyDescent="0.25">
      <c r="A677" t="s">
        <v>114</v>
      </c>
      <c r="B677" s="3">
        <v>45908</v>
      </c>
      <c r="C677" t="s">
        <v>104</v>
      </c>
      <c r="D677">
        <v>1036</v>
      </c>
      <c r="E677" t="s">
        <v>41</v>
      </c>
      <c r="F677">
        <v>15938404.68</v>
      </c>
      <c r="H677">
        <v>12455949.16</v>
      </c>
    </row>
    <row r="678" spans="1:11" x14ac:dyDescent="0.25">
      <c r="A678" t="s">
        <v>114</v>
      </c>
      <c r="B678" s="3">
        <v>45908</v>
      </c>
      <c r="C678" t="s">
        <v>104</v>
      </c>
      <c r="D678">
        <v>1037</v>
      </c>
      <c r="E678" t="s">
        <v>115</v>
      </c>
      <c r="F678">
        <v>11327401.289999999</v>
      </c>
      <c r="H678">
        <v>8847778.9499999993</v>
      </c>
    </row>
    <row r="679" spans="1:11" x14ac:dyDescent="0.25">
      <c r="A679" t="s">
        <v>114</v>
      </c>
      <c r="B679" s="3">
        <v>45908</v>
      </c>
      <c r="C679" t="s">
        <v>104</v>
      </c>
      <c r="D679">
        <v>1038</v>
      </c>
      <c r="E679" t="s">
        <v>42</v>
      </c>
      <c r="F679">
        <v>61664795.159999996</v>
      </c>
      <c r="G679">
        <v>1728455.89</v>
      </c>
      <c r="H679">
        <v>48116395.329999998</v>
      </c>
      <c r="I679">
        <v>1347719.4</v>
      </c>
      <c r="J679">
        <v>862.21400000000006</v>
      </c>
      <c r="K679">
        <v>23</v>
      </c>
    </row>
    <row r="680" spans="1:11" x14ac:dyDescent="0.25">
      <c r="A680" t="s">
        <v>114</v>
      </c>
      <c r="B680" s="3">
        <v>45908</v>
      </c>
      <c r="C680" t="s">
        <v>104</v>
      </c>
      <c r="D680">
        <v>1039</v>
      </c>
      <c r="E680" t="s">
        <v>43</v>
      </c>
      <c r="F680">
        <v>55797553.670000002</v>
      </c>
      <c r="H680">
        <v>43418425.039999999</v>
      </c>
    </row>
    <row r="681" spans="1:11" x14ac:dyDescent="0.25">
      <c r="A681" t="s">
        <v>114</v>
      </c>
      <c r="B681" s="3">
        <v>45908</v>
      </c>
      <c r="C681" t="s">
        <v>104</v>
      </c>
      <c r="D681">
        <v>1042</v>
      </c>
      <c r="E681" t="s">
        <v>44</v>
      </c>
      <c r="F681">
        <v>39354898.049999997</v>
      </c>
      <c r="G681">
        <v>11078.4</v>
      </c>
      <c r="H681">
        <v>30715424.27</v>
      </c>
      <c r="I681">
        <v>8583.4699999999993</v>
      </c>
      <c r="J681">
        <v>2</v>
      </c>
      <c r="K681">
        <v>1</v>
      </c>
    </row>
    <row r="682" spans="1:11" x14ac:dyDescent="0.25">
      <c r="A682" t="s">
        <v>114</v>
      </c>
      <c r="B682" s="3">
        <v>45908</v>
      </c>
      <c r="C682" t="s">
        <v>104</v>
      </c>
      <c r="D682">
        <v>1043</v>
      </c>
      <c r="E682" t="s">
        <v>45</v>
      </c>
      <c r="F682">
        <v>39945370.75</v>
      </c>
      <c r="H682">
        <v>30823486.91</v>
      </c>
    </row>
    <row r="683" spans="1:11" x14ac:dyDescent="0.25">
      <c r="A683" t="s">
        <v>114</v>
      </c>
      <c r="B683" s="3">
        <v>45908</v>
      </c>
      <c r="C683" t="s">
        <v>104</v>
      </c>
      <c r="D683">
        <v>1044</v>
      </c>
      <c r="E683" t="s">
        <v>46</v>
      </c>
      <c r="F683">
        <v>13714851.25</v>
      </c>
      <c r="H683">
        <v>10666969.109999999</v>
      </c>
    </row>
    <row r="684" spans="1:11" x14ac:dyDescent="0.25">
      <c r="A684" t="s">
        <v>114</v>
      </c>
      <c r="B684" s="3">
        <v>45908</v>
      </c>
      <c r="C684" t="s">
        <v>104</v>
      </c>
      <c r="D684">
        <v>1045</v>
      </c>
      <c r="E684" t="s">
        <v>47</v>
      </c>
      <c r="F684">
        <v>10878651.23</v>
      </c>
      <c r="H684">
        <v>8501225.3699999992</v>
      </c>
    </row>
    <row r="685" spans="1:11" x14ac:dyDescent="0.25">
      <c r="A685" t="s">
        <v>114</v>
      </c>
      <c r="B685" s="3">
        <v>45908</v>
      </c>
      <c r="C685" t="s">
        <v>104</v>
      </c>
      <c r="D685">
        <v>1046</v>
      </c>
      <c r="E685" t="s">
        <v>48</v>
      </c>
      <c r="F685">
        <v>14795906.82</v>
      </c>
      <c r="H685">
        <v>11562655.560000001</v>
      </c>
    </row>
    <row r="686" spans="1:11" x14ac:dyDescent="0.25">
      <c r="A686" t="s">
        <v>114</v>
      </c>
      <c r="B686" s="3">
        <v>45908</v>
      </c>
      <c r="C686" t="s">
        <v>104</v>
      </c>
      <c r="D686">
        <v>1050</v>
      </c>
      <c r="E686" t="s">
        <v>49</v>
      </c>
      <c r="F686">
        <v>35746456.990000002</v>
      </c>
      <c r="H686">
        <v>27906849.460000001</v>
      </c>
    </row>
    <row r="687" spans="1:11" x14ac:dyDescent="0.25">
      <c r="A687" t="s">
        <v>114</v>
      </c>
      <c r="B687" s="3">
        <v>45908</v>
      </c>
      <c r="C687" t="s">
        <v>104</v>
      </c>
      <c r="D687">
        <v>1051</v>
      </c>
      <c r="E687" t="s">
        <v>50</v>
      </c>
      <c r="F687">
        <v>36487408.960000001</v>
      </c>
      <c r="H687">
        <v>29154319.91</v>
      </c>
    </row>
    <row r="688" spans="1:11" x14ac:dyDescent="0.25">
      <c r="A688" t="s">
        <v>114</v>
      </c>
      <c r="B688" s="3">
        <v>45908</v>
      </c>
      <c r="C688" t="s">
        <v>104</v>
      </c>
      <c r="D688">
        <v>1052</v>
      </c>
      <c r="E688" t="s">
        <v>51</v>
      </c>
      <c r="F688">
        <v>32730124.370000001</v>
      </c>
      <c r="H688">
        <v>25548606.989999998</v>
      </c>
    </row>
    <row r="689" spans="1:11" x14ac:dyDescent="0.25">
      <c r="A689" t="s">
        <v>114</v>
      </c>
      <c r="B689" s="3">
        <v>45908</v>
      </c>
      <c r="C689" t="s">
        <v>104</v>
      </c>
      <c r="D689">
        <v>1053</v>
      </c>
      <c r="E689" t="s">
        <v>52</v>
      </c>
      <c r="F689">
        <v>40740498.479999997</v>
      </c>
      <c r="H689">
        <v>31757896.59</v>
      </c>
    </row>
    <row r="690" spans="1:11" x14ac:dyDescent="0.25">
      <c r="A690" t="s">
        <v>114</v>
      </c>
      <c r="B690" s="3">
        <v>45908</v>
      </c>
      <c r="C690" t="s">
        <v>104</v>
      </c>
      <c r="D690">
        <v>1054</v>
      </c>
      <c r="E690" t="s">
        <v>53</v>
      </c>
      <c r="F690">
        <v>35486557.18</v>
      </c>
      <c r="G690">
        <v>164975.60999999999</v>
      </c>
      <c r="H690">
        <v>27460463.52</v>
      </c>
      <c r="I690">
        <v>122711.05</v>
      </c>
      <c r="J690">
        <v>97</v>
      </c>
      <c r="K690">
        <v>3</v>
      </c>
    </row>
    <row r="691" spans="1:11" x14ac:dyDescent="0.25">
      <c r="A691" t="s">
        <v>114</v>
      </c>
      <c r="B691" s="3">
        <v>45908</v>
      </c>
      <c r="C691" t="s">
        <v>104</v>
      </c>
      <c r="D691">
        <v>1055</v>
      </c>
      <c r="E691" t="s">
        <v>54</v>
      </c>
      <c r="F691">
        <v>31334178.530000001</v>
      </c>
      <c r="G691">
        <v>1052270.97</v>
      </c>
      <c r="H691">
        <v>24312936.75</v>
      </c>
      <c r="I691">
        <v>821839.17</v>
      </c>
      <c r="J691">
        <v>231.94900000000001</v>
      </c>
      <c r="K691">
        <v>7</v>
      </c>
    </row>
    <row r="692" spans="1:11" x14ac:dyDescent="0.25">
      <c r="A692" t="s">
        <v>114</v>
      </c>
      <c r="B692" s="3">
        <v>45908</v>
      </c>
      <c r="C692" t="s">
        <v>104</v>
      </c>
      <c r="D692">
        <v>1056</v>
      </c>
      <c r="E692" t="s">
        <v>55</v>
      </c>
      <c r="F692">
        <v>21972522.879999999</v>
      </c>
      <c r="H692">
        <v>17222075.989999998</v>
      </c>
    </row>
    <row r="693" spans="1:11" x14ac:dyDescent="0.25">
      <c r="A693" t="s">
        <v>114</v>
      </c>
      <c r="B693" s="3">
        <v>45908</v>
      </c>
      <c r="C693" t="s">
        <v>104</v>
      </c>
      <c r="D693">
        <v>1057</v>
      </c>
      <c r="E693" t="s">
        <v>56</v>
      </c>
      <c r="F693">
        <v>84919368.629999995</v>
      </c>
      <c r="G693">
        <v>5060526.41</v>
      </c>
      <c r="H693">
        <v>66009579.560000002</v>
      </c>
      <c r="I693">
        <v>3910650.08</v>
      </c>
      <c r="J693">
        <v>1348.52</v>
      </c>
      <c r="K693">
        <v>37</v>
      </c>
    </row>
    <row r="694" spans="1:11" x14ac:dyDescent="0.25">
      <c r="A694" t="s">
        <v>114</v>
      </c>
      <c r="B694" s="3">
        <v>45908</v>
      </c>
      <c r="C694" t="s">
        <v>104</v>
      </c>
      <c r="D694">
        <v>1058</v>
      </c>
      <c r="E694" t="s">
        <v>57</v>
      </c>
      <c r="F694">
        <v>35870423.880000003</v>
      </c>
      <c r="G694">
        <v>441658.71</v>
      </c>
      <c r="H694">
        <v>27763698.52</v>
      </c>
      <c r="I694">
        <v>340097.68</v>
      </c>
      <c r="J694">
        <v>133.01499999999999</v>
      </c>
      <c r="K694">
        <v>10</v>
      </c>
    </row>
    <row r="695" spans="1:11" x14ac:dyDescent="0.25">
      <c r="A695" t="s">
        <v>114</v>
      </c>
      <c r="B695" s="3">
        <v>45908</v>
      </c>
      <c r="C695" t="s">
        <v>104</v>
      </c>
      <c r="D695">
        <v>1059</v>
      </c>
      <c r="E695" t="s">
        <v>58</v>
      </c>
      <c r="F695">
        <v>39054432.530000001</v>
      </c>
      <c r="H695">
        <v>30251164.219999999</v>
      </c>
    </row>
    <row r="696" spans="1:11" x14ac:dyDescent="0.25">
      <c r="A696" t="s">
        <v>114</v>
      </c>
      <c r="B696" s="3">
        <v>45908</v>
      </c>
      <c r="C696" t="s">
        <v>104</v>
      </c>
      <c r="D696">
        <v>1060</v>
      </c>
      <c r="E696" t="s">
        <v>59</v>
      </c>
      <c r="F696">
        <v>25621488.789999999</v>
      </c>
      <c r="H696">
        <v>20168062.670000002</v>
      </c>
    </row>
    <row r="697" spans="1:11" x14ac:dyDescent="0.25">
      <c r="A697" t="s">
        <v>114</v>
      </c>
      <c r="B697" s="3">
        <v>45908</v>
      </c>
      <c r="C697" t="s">
        <v>104</v>
      </c>
      <c r="D697">
        <v>1061</v>
      </c>
      <c r="E697" t="s">
        <v>60</v>
      </c>
      <c r="F697">
        <v>46163114.670000002</v>
      </c>
      <c r="H697">
        <v>35857834.280000001</v>
      </c>
    </row>
    <row r="698" spans="1:11" x14ac:dyDescent="0.25">
      <c r="A698" t="s">
        <v>114</v>
      </c>
      <c r="B698" s="3">
        <v>45908</v>
      </c>
      <c r="C698" t="s">
        <v>104</v>
      </c>
      <c r="D698">
        <v>1067</v>
      </c>
      <c r="E698" t="s">
        <v>61</v>
      </c>
      <c r="F698">
        <v>24683727.66</v>
      </c>
      <c r="H698">
        <v>19112876.260000002</v>
      </c>
    </row>
    <row r="699" spans="1:11" x14ac:dyDescent="0.25">
      <c r="A699" t="s">
        <v>114</v>
      </c>
      <c r="B699" s="3">
        <v>45908</v>
      </c>
      <c r="C699" t="s">
        <v>104</v>
      </c>
      <c r="D699">
        <v>1068</v>
      </c>
      <c r="E699" t="s">
        <v>62</v>
      </c>
      <c r="F699">
        <v>39439796.909999996</v>
      </c>
      <c r="H699">
        <v>30852556.890000001</v>
      </c>
    </row>
    <row r="700" spans="1:11" x14ac:dyDescent="0.25">
      <c r="A700" t="s">
        <v>114</v>
      </c>
      <c r="B700" s="3">
        <v>45908</v>
      </c>
      <c r="C700" t="s">
        <v>104</v>
      </c>
      <c r="D700">
        <v>1074</v>
      </c>
      <c r="E700" t="s">
        <v>63</v>
      </c>
      <c r="F700">
        <v>14518552.6</v>
      </c>
      <c r="H700">
        <v>11341498.810000001</v>
      </c>
    </row>
    <row r="701" spans="1:11" x14ac:dyDescent="0.25">
      <c r="A701" t="s">
        <v>114</v>
      </c>
      <c r="B701" s="3">
        <v>45908</v>
      </c>
      <c r="C701" t="s">
        <v>104</v>
      </c>
      <c r="D701">
        <v>1075</v>
      </c>
      <c r="E701" t="s">
        <v>64</v>
      </c>
      <c r="F701">
        <v>32436140.25</v>
      </c>
      <c r="H701">
        <v>25590745.34</v>
      </c>
    </row>
    <row r="702" spans="1:11" x14ac:dyDescent="0.25">
      <c r="A702" t="s">
        <v>114</v>
      </c>
      <c r="B702" s="3">
        <v>45908</v>
      </c>
      <c r="C702" t="s">
        <v>104</v>
      </c>
      <c r="D702">
        <v>1076</v>
      </c>
      <c r="E702" t="s">
        <v>65</v>
      </c>
      <c r="F702">
        <v>36572305.329999998</v>
      </c>
      <c r="H702">
        <v>28538497.539999999</v>
      </c>
    </row>
    <row r="703" spans="1:11" x14ac:dyDescent="0.25">
      <c r="A703" t="s">
        <v>114</v>
      </c>
      <c r="B703" s="3">
        <v>45908</v>
      </c>
      <c r="C703" t="s">
        <v>104</v>
      </c>
      <c r="D703">
        <v>1077</v>
      </c>
      <c r="E703" t="s">
        <v>66</v>
      </c>
      <c r="F703">
        <v>37646084.920000002</v>
      </c>
      <c r="H703">
        <v>29232841.379999999</v>
      </c>
    </row>
    <row r="704" spans="1:11" x14ac:dyDescent="0.25">
      <c r="A704" t="s">
        <v>114</v>
      </c>
      <c r="B704" s="3">
        <v>45908</v>
      </c>
      <c r="C704" t="s">
        <v>104</v>
      </c>
      <c r="D704">
        <v>1078</v>
      </c>
      <c r="E704" t="s">
        <v>67</v>
      </c>
      <c r="F704">
        <v>40012067.32</v>
      </c>
      <c r="H704">
        <v>31232172.32</v>
      </c>
    </row>
    <row r="705" spans="1:11" x14ac:dyDescent="0.25">
      <c r="A705" t="s">
        <v>114</v>
      </c>
      <c r="B705" s="3">
        <v>45908</v>
      </c>
      <c r="C705" t="s">
        <v>104</v>
      </c>
      <c r="D705">
        <v>1080</v>
      </c>
      <c r="E705" t="s">
        <v>68</v>
      </c>
      <c r="F705">
        <v>32228003.600000001</v>
      </c>
      <c r="G705">
        <v>4048958.08</v>
      </c>
      <c r="H705">
        <v>25175711.239999998</v>
      </c>
      <c r="I705">
        <v>3139578.89</v>
      </c>
      <c r="J705">
        <v>330.03</v>
      </c>
      <c r="K705">
        <v>20</v>
      </c>
    </row>
    <row r="706" spans="1:11" x14ac:dyDescent="0.25">
      <c r="A706" t="s">
        <v>114</v>
      </c>
      <c r="B706" s="3">
        <v>45908</v>
      </c>
      <c r="C706" t="s">
        <v>104</v>
      </c>
      <c r="D706">
        <v>1081</v>
      </c>
      <c r="E706" t="s">
        <v>69</v>
      </c>
      <c r="F706">
        <v>26921534.699999999</v>
      </c>
      <c r="H706">
        <v>21330669.18</v>
      </c>
    </row>
    <row r="707" spans="1:11" x14ac:dyDescent="0.25">
      <c r="A707" t="s">
        <v>114</v>
      </c>
      <c r="B707" s="3">
        <v>45908</v>
      </c>
      <c r="C707" t="s">
        <v>104</v>
      </c>
      <c r="D707">
        <v>1082</v>
      </c>
      <c r="E707" t="s">
        <v>70</v>
      </c>
      <c r="F707">
        <v>15952382.960000001</v>
      </c>
      <c r="H707">
        <v>12610935.279999999</v>
      </c>
    </row>
    <row r="708" spans="1:11" x14ac:dyDescent="0.25">
      <c r="A708" t="s">
        <v>114</v>
      </c>
      <c r="B708" s="3">
        <v>45908</v>
      </c>
      <c r="C708" t="s">
        <v>104</v>
      </c>
      <c r="D708">
        <v>1084</v>
      </c>
      <c r="E708" t="s">
        <v>71</v>
      </c>
      <c r="F708">
        <v>15057304.119999999</v>
      </c>
      <c r="H708">
        <v>11774749.93</v>
      </c>
    </row>
    <row r="709" spans="1:11" x14ac:dyDescent="0.25">
      <c r="A709" t="s">
        <v>114</v>
      </c>
      <c r="B709" s="3">
        <v>45908</v>
      </c>
      <c r="C709" t="s">
        <v>104</v>
      </c>
      <c r="D709">
        <v>1085</v>
      </c>
      <c r="E709" t="s">
        <v>72</v>
      </c>
      <c r="F709">
        <v>13464355.6</v>
      </c>
      <c r="H709">
        <v>10546425.82</v>
      </c>
    </row>
    <row r="710" spans="1:11" x14ac:dyDescent="0.25">
      <c r="A710" t="s">
        <v>114</v>
      </c>
      <c r="B710" s="3">
        <v>45908</v>
      </c>
      <c r="C710" t="s">
        <v>104</v>
      </c>
      <c r="D710">
        <v>1086</v>
      </c>
      <c r="E710" t="s">
        <v>73</v>
      </c>
      <c r="F710">
        <v>34984818.299999997</v>
      </c>
      <c r="H710">
        <v>27300241.329999998</v>
      </c>
    </row>
    <row r="711" spans="1:11" x14ac:dyDescent="0.25">
      <c r="A711" t="s">
        <v>114</v>
      </c>
      <c r="B711" s="3">
        <v>45908</v>
      </c>
      <c r="C711" t="s">
        <v>104</v>
      </c>
      <c r="D711">
        <v>1087</v>
      </c>
      <c r="E711" t="s">
        <v>74</v>
      </c>
      <c r="F711">
        <v>61121436.93</v>
      </c>
      <c r="G711">
        <v>8670743.6099999994</v>
      </c>
      <c r="H711">
        <v>47628334.07</v>
      </c>
      <c r="I711">
        <v>6693921.2000000002</v>
      </c>
      <c r="J711">
        <v>1444.713</v>
      </c>
      <c r="K711">
        <v>48</v>
      </c>
    </row>
    <row r="712" spans="1:11" x14ac:dyDescent="0.25">
      <c r="A712" t="s">
        <v>114</v>
      </c>
      <c r="B712" s="3">
        <v>45908</v>
      </c>
      <c r="C712" t="s">
        <v>104</v>
      </c>
      <c r="D712">
        <v>1088</v>
      </c>
      <c r="E712" t="s">
        <v>75</v>
      </c>
      <c r="F712">
        <v>32091854.359999999</v>
      </c>
      <c r="H712">
        <v>25514481.93</v>
      </c>
    </row>
    <row r="713" spans="1:11" x14ac:dyDescent="0.25">
      <c r="A713" t="s">
        <v>114</v>
      </c>
      <c r="B713" s="3">
        <v>45908</v>
      </c>
      <c r="C713" t="s">
        <v>104</v>
      </c>
      <c r="D713">
        <v>1092</v>
      </c>
      <c r="E713" t="s">
        <v>76</v>
      </c>
      <c r="F713">
        <v>28926446.940000001</v>
      </c>
      <c r="H713">
        <v>22510484.210000001</v>
      </c>
    </row>
    <row r="714" spans="1:11" x14ac:dyDescent="0.25">
      <c r="A714" t="s">
        <v>114</v>
      </c>
      <c r="B714" s="3">
        <v>45908</v>
      </c>
      <c r="C714" t="s">
        <v>104</v>
      </c>
      <c r="D714">
        <v>1093</v>
      </c>
      <c r="E714" t="s">
        <v>77</v>
      </c>
      <c r="F714">
        <v>59335509.579999998</v>
      </c>
      <c r="H714">
        <v>46171407.740000002</v>
      </c>
    </row>
    <row r="715" spans="1:11" x14ac:dyDescent="0.25">
      <c r="A715" t="s">
        <v>114</v>
      </c>
      <c r="B715" s="3">
        <v>45908</v>
      </c>
      <c r="C715" t="s">
        <v>104</v>
      </c>
      <c r="D715">
        <v>1096</v>
      </c>
      <c r="E715" t="s">
        <v>78</v>
      </c>
      <c r="F715">
        <v>36904536.899999999</v>
      </c>
      <c r="H715">
        <v>28887690.34</v>
      </c>
    </row>
    <row r="716" spans="1:11" x14ac:dyDescent="0.25">
      <c r="A716" t="s">
        <v>114</v>
      </c>
      <c r="B716" s="3">
        <v>45908</v>
      </c>
      <c r="C716" t="s">
        <v>104</v>
      </c>
      <c r="D716">
        <v>1097</v>
      </c>
      <c r="E716" t="s">
        <v>79</v>
      </c>
      <c r="F716">
        <v>32408889.68</v>
      </c>
      <c r="G716">
        <v>435198.64</v>
      </c>
      <c r="H716">
        <v>25607816.800000001</v>
      </c>
      <c r="I716">
        <v>337189.02</v>
      </c>
      <c r="J716">
        <v>2</v>
      </c>
      <c r="K716">
        <v>1</v>
      </c>
    </row>
    <row r="717" spans="1:11" x14ac:dyDescent="0.25">
      <c r="A717" t="s">
        <v>114</v>
      </c>
      <c r="B717" s="3">
        <v>45908</v>
      </c>
      <c r="C717" t="s">
        <v>104</v>
      </c>
      <c r="D717">
        <v>1098</v>
      </c>
      <c r="E717" t="s">
        <v>80</v>
      </c>
      <c r="F717">
        <v>22155031.25</v>
      </c>
      <c r="H717">
        <v>17198109.43</v>
      </c>
    </row>
    <row r="718" spans="1:11" x14ac:dyDescent="0.25">
      <c r="A718" t="s">
        <v>114</v>
      </c>
      <c r="B718" s="3">
        <v>45908</v>
      </c>
      <c r="C718" t="s">
        <v>104</v>
      </c>
      <c r="D718">
        <v>1099</v>
      </c>
      <c r="E718" t="s">
        <v>81</v>
      </c>
      <c r="F718">
        <v>28895272.73</v>
      </c>
      <c r="H718">
        <v>23246314.440000001</v>
      </c>
    </row>
    <row r="719" spans="1:11" x14ac:dyDescent="0.25">
      <c r="A719" t="s">
        <v>114</v>
      </c>
      <c r="B719" s="3">
        <v>45908</v>
      </c>
      <c r="C719" t="s">
        <v>104</v>
      </c>
      <c r="D719">
        <v>1100</v>
      </c>
      <c r="E719" t="s">
        <v>82</v>
      </c>
      <c r="F719">
        <v>28459934.109999999</v>
      </c>
      <c r="H719">
        <v>22314521.129999999</v>
      </c>
    </row>
    <row r="720" spans="1:11" x14ac:dyDescent="0.25">
      <c r="A720" t="s">
        <v>114</v>
      </c>
      <c r="B720" s="3">
        <v>45908</v>
      </c>
      <c r="C720" t="s">
        <v>104</v>
      </c>
      <c r="D720">
        <v>1106</v>
      </c>
      <c r="E720" t="s">
        <v>83</v>
      </c>
      <c r="F720">
        <v>21064321.120000001</v>
      </c>
      <c r="H720">
        <v>16626199.41</v>
      </c>
    </row>
    <row r="721" spans="1:11" x14ac:dyDescent="0.25">
      <c r="A721" t="s">
        <v>114</v>
      </c>
      <c r="B721" s="3">
        <v>45908</v>
      </c>
      <c r="C721" t="s">
        <v>104</v>
      </c>
      <c r="D721">
        <v>1108</v>
      </c>
      <c r="E721" t="s">
        <v>84</v>
      </c>
      <c r="F721">
        <v>49622688.659999996</v>
      </c>
      <c r="H721">
        <v>38692748.560000002</v>
      </c>
    </row>
    <row r="722" spans="1:11" x14ac:dyDescent="0.25">
      <c r="A722" t="s">
        <v>114</v>
      </c>
      <c r="B722" s="3">
        <v>45908</v>
      </c>
      <c r="C722" t="s">
        <v>104</v>
      </c>
      <c r="D722">
        <v>1110</v>
      </c>
      <c r="E722" t="s">
        <v>85</v>
      </c>
      <c r="F722">
        <v>23214143.739999998</v>
      </c>
      <c r="H722">
        <v>17958544.27</v>
      </c>
    </row>
    <row r="723" spans="1:11" x14ac:dyDescent="0.25">
      <c r="A723" t="s">
        <v>114</v>
      </c>
      <c r="B723" s="3">
        <v>45908</v>
      </c>
      <c r="C723" t="s">
        <v>104</v>
      </c>
      <c r="D723">
        <v>1111</v>
      </c>
      <c r="E723" t="s">
        <v>86</v>
      </c>
      <c r="F723">
        <v>26116980.440000001</v>
      </c>
      <c r="H723">
        <v>20326579.620000001</v>
      </c>
    </row>
    <row r="724" spans="1:11" x14ac:dyDescent="0.25">
      <c r="A724" t="s">
        <v>114</v>
      </c>
      <c r="B724" s="3">
        <v>45908</v>
      </c>
      <c r="C724" t="s">
        <v>104</v>
      </c>
      <c r="D724">
        <v>1114</v>
      </c>
      <c r="E724" t="s">
        <v>87</v>
      </c>
      <c r="F724">
        <v>18431709.25</v>
      </c>
      <c r="H724">
        <v>14389060.75</v>
      </c>
    </row>
    <row r="725" spans="1:11" x14ac:dyDescent="0.25">
      <c r="A725" t="s">
        <v>114</v>
      </c>
      <c r="B725" s="3">
        <v>45908</v>
      </c>
      <c r="C725" t="s">
        <v>104</v>
      </c>
      <c r="D725">
        <v>1115</v>
      </c>
      <c r="E725" t="s">
        <v>88</v>
      </c>
      <c r="F725">
        <v>36741833.020000003</v>
      </c>
      <c r="G725">
        <v>610759.84</v>
      </c>
      <c r="H725">
        <v>28661775.57</v>
      </c>
      <c r="I725">
        <v>476325.4</v>
      </c>
      <c r="J725">
        <v>162.233</v>
      </c>
      <c r="K725">
        <v>10</v>
      </c>
    </row>
    <row r="726" spans="1:11" x14ac:dyDescent="0.25">
      <c r="A726" t="s">
        <v>114</v>
      </c>
      <c r="B726" s="3">
        <v>45908</v>
      </c>
      <c r="C726" t="s">
        <v>104</v>
      </c>
      <c r="D726">
        <v>1116</v>
      </c>
      <c r="E726" t="s">
        <v>89</v>
      </c>
      <c r="F726">
        <v>28787162.41</v>
      </c>
      <c r="H726">
        <v>22324762.579999998</v>
      </c>
    </row>
    <row r="727" spans="1:11" x14ac:dyDescent="0.25">
      <c r="A727" t="s">
        <v>114</v>
      </c>
      <c r="B727" s="3">
        <v>45908</v>
      </c>
      <c r="C727" t="s">
        <v>104</v>
      </c>
      <c r="D727">
        <v>1119</v>
      </c>
      <c r="E727" t="s">
        <v>90</v>
      </c>
      <c r="F727">
        <v>26594970.289999999</v>
      </c>
      <c r="G727">
        <v>805999.12</v>
      </c>
      <c r="H727">
        <v>20385952.899999999</v>
      </c>
      <c r="I727">
        <v>620608.81999999995</v>
      </c>
      <c r="J727">
        <v>1</v>
      </c>
      <c r="K727">
        <v>1</v>
      </c>
    </row>
    <row r="728" spans="1:11" x14ac:dyDescent="0.25">
      <c r="A728" t="s">
        <v>114</v>
      </c>
      <c r="B728" s="3">
        <v>45908</v>
      </c>
      <c r="C728" t="s">
        <v>104</v>
      </c>
      <c r="D728">
        <v>2997</v>
      </c>
      <c r="E728" t="s">
        <v>91</v>
      </c>
      <c r="F728">
        <v>134743403.11000001</v>
      </c>
      <c r="G728">
        <v>6743491.2800000003</v>
      </c>
      <c r="H728">
        <v>107267221.55</v>
      </c>
      <c r="I728">
        <v>5118901.3</v>
      </c>
      <c r="J728">
        <v>3518.08</v>
      </c>
      <c r="K728">
        <v>114</v>
      </c>
    </row>
    <row r="729" spans="1:11" x14ac:dyDescent="0.25">
      <c r="A729" t="s">
        <v>114</v>
      </c>
      <c r="B729" s="3">
        <v>45908</v>
      </c>
      <c r="C729" t="s">
        <v>104</v>
      </c>
      <c r="D729">
        <v>2998</v>
      </c>
      <c r="E729" t="s">
        <v>92</v>
      </c>
      <c r="F729">
        <v>83955016.890000001</v>
      </c>
      <c r="G729">
        <v>8436290.5999999996</v>
      </c>
      <c r="H729">
        <v>65158065.630000003</v>
      </c>
      <c r="I729">
        <v>6448890.79</v>
      </c>
      <c r="J729">
        <v>4015.0619999999999</v>
      </c>
      <c r="K729">
        <v>123</v>
      </c>
    </row>
    <row r="730" spans="1:11" x14ac:dyDescent="0.25">
      <c r="A730" t="s">
        <v>114</v>
      </c>
      <c r="B730" s="3">
        <v>45908</v>
      </c>
      <c r="C730" t="s">
        <v>104</v>
      </c>
      <c r="D730">
        <v>2999</v>
      </c>
      <c r="E730" t="s">
        <v>93</v>
      </c>
      <c r="F730">
        <v>81698047.799999997</v>
      </c>
      <c r="G730">
        <v>8445165.3100000005</v>
      </c>
      <c r="H730">
        <v>63597418.189999998</v>
      </c>
      <c r="I730">
        <v>6436060.9400000004</v>
      </c>
      <c r="J730">
        <v>3971.9609999999998</v>
      </c>
      <c r="K730">
        <v>104</v>
      </c>
    </row>
    <row r="731" spans="1:11" x14ac:dyDescent="0.25">
      <c r="A731" t="s">
        <v>114</v>
      </c>
      <c r="B731" s="3">
        <v>45908</v>
      </c>
      <c r="C731" t="s">
        <v>104</v>
      </c>
      <c r="D731">
        <v>3601</v>
      </c>
      <c r="E731" t="s">
        <v>94</v>
      </c>
      <c r="F731">
        <v>90343188.230000004</v>
      </c>
      <c r="G731">
        <v>9282301.5299999993</v>
      </c>
      <c r="H731">
        <v>70315530.280000001</v>
      </c>
      <c r="I731">
        <v>7136921.4199999999</v>
      </c>
      <c r="J731">
        <v>3464.096</v>
      </c>
      <c r="K731">
        <v>103</v>
      </c>
    </row>
    <row r="732" spans="1:11" x14ac:dyDescent="0.25">
      <c r="A732" t="s">
        <v>114</v>
      </c>
      <c r="B732" s="3">
        <v>45908</v>
      </c>
      <c r="C732" t="s">
        <v>104</v>
      </c>
      <c r="D732">
        <v>3602</v>
      </c>
      <c r="E732" t="s">
        <v>95</v>
      </c>
      <c r="F732">
        <v>72267399.299999997</v>
      </c>
      <c r="G732">
        <v>6331735.9500000002</v>
      </c>
      <c r="H732">
        <v>56251300.060000002</v>
      </c>
      <c r="I732">
        <v>4864651.4800000004</v>
      </c>
      <c r="J732">
        <v>1403.2560000000001</v>
      </c>
      <c r="K732">
        <v>60</v>
      </c>
    </row>
    <row r="733" spans="1:11" x14ac:dyDescent="0.25">
      <c r="A733" t="s">
        <v>114</v>
      </c>
      <c r="B733" s="3">
        <v>45908</v>
      </c>
      <c r="C733" t="s">
        <v>104</v>
      </c>
      <c r="D733">
        <v>3603</v>
      </c>
      <c r="E733" t="s">
        <v>96</v>
      </c>
      <c r="F733">
        <v>68474393.579999998</v>
      </c>
      <c r="G733">
        <v>4458825.93</v>
      </c>
      <c r="H733">
        <v>53126872.240000002</v>
      </c>
      <c r="I733">
        <v>3397251.72</v>
      </c>
      <c r="J733">
        <v>1657.192</v>
      </c>
      <c r="K733">
        <v>55</v>
      </c>
    </row>
    <row r="734" spans="1:11" x14ac:dyDescent="0.25">
      <c r="A734" t="s">
        <v>114</v>
      </c>
      <c r="B734" s="3">
        <v>45908</v>
      </c>
      <c r="C734" t="s">
        <v>104</v>
      </c>
      <c r="D734">
        <v>3604</v>
      </c>
      <c r="E734" t="s">
        <v>97</v>
      </c>
      <c r="F734">
        <v>63417908.390000001</v>
      </c>
      <c r="G734">
        <v>6504599.7400000002</v>
      </c>
      <c r="H734">
        <v>49392825.359999999</v>
      </c>
      <c r="I734">
        <v>4992063.7300000004</v>
      </c>
      <c r="J734">
        <v>2538.2469999999998</v>
      </c>
      <c r="K734">
        <v>54</v>
      </c>
    </row>
    <row r="735" spans="1:11" x14ac:dyDescent="0.25">
      <c r="A735" t="s">
        <v>114</v>
      </c>
      <c r="B735" s="3">
        <v>45908</v>
      </c>
      <c r="C735" t="s">
        <v>104</v>
      </c>
      <c r="D735">
        <v>3605</v>
      </c>
      <c r="E735" t="s">
        <v>98</v>
      </c>
      <c r="F735">
        <v>125393046.33</v>
      </c>
      <c r="G735">
        <v>4525303.93</v>
      </c>
      <c r="H735">
        <v>98580504.629999995</v>
      </c>
      <c r="I735">
        <v>3486520.49</v>
      </c>
      <c r="J735">
        <v>1643.97</v>
      </c>
      <c r="K735">
        <v>49</v>
      </c>
    </row>
    <row r="736" spans="1:11" x14ac:dyDescent="0.25">
      <c r="A736" t="s">
        <v>114</v>
      </c>
      <c r="B736" s="3">
        <v>45908</v>
      </c>
      <c r="C736" t="s">
        <v>104</v>
      </c>
      <c r="D736">
        <v>3606</v>
      </c>
      <c r="E736" t="s">
        <v>99</v>
      </c>
      <c r="F736">
        <v>82740535.480000004</v>
      </c>
      <c r="G736">
        <v>2209682.5499999998</v>
      </c>
      <c r="H736">
        <v>64614797.32</v>
      </c>
      <c r="I736">
        <v>1651021.12</v>
      </c>
      <c r="J736">
        <v>812</v>
      </c>
      <c r="K736">
        <v>21</v>
      </c>
    </row>
    <row r="737" spans="1:11" x14ac:dyDescent="0.25">
      <c r="A737" t="s">
        <v>114</v>
      </c>
      <c r="B737" s="3">
        <v>45908</v>
      </c>
      <c r="C737" t="s">
        <v>104</v>
      </c>
      <c r="D737">
        <v>3608</v>
      </c>
      <c r="E737" t="s">
        <v>100</v>
      </c>
      <c r="F737">
        <v>122843135.95</v>
      </c>
      <c r="G737">
        <v>6189771.9500000002</v>
      </c>
      <c r="H737">
        <v>95567766.209999993</v>
      </c>
      <c r="I737">
        <v>4801032.8</v>
      </c>
      <c r="J737">
        <v>1421.683</v>
      </c>
      <c r="K737">
        <v>47</v>
      </c>
    </row>
    <row r="738" spans="1:11" x14ac:dyDescent="0.25">
      <c r="A738" t="s">
        <v>114</v>
      </c>
      <c r="B738" s="3">
        <v>45908</v>
      </c>
      <c r="C738" t="s">
        <v>104</v>
      </c>
      <c r="D738">
        <v>3613</v>
      </c>
      <c r="E738" t="s">
        <v>101</v>
      </c>
      <c r="F738">
        <v>79909683.030000001</v>
      </c>
      <c r="G738">
        <v>3959174.3</v>
      </c>
      <c r="H738">
        <v>62297657.409999996</v>
      </c>
      <c r="I738">
        <v>3082591.93</v>
      </c>
      <c r="J738">
        <v>1439.2380000000001</v>
      </c>
      <c r="K738">
        <v>43</v>
      </c>
    </row>
    <row r="739" spans="1:11" x14ac:dyDescent="0.25">
      <c r="A739" t="s">
        <v>114</v>
      </c>
      <c r="B739" s="3">
        <v>45908</v>
      </c>
      <c r="C739" t="s">
        <v>104</v>
      </c>
      <c r="D739">
        <v>4001</v>
      </c>
      <c r="E739" t="s">
        <v>102</v>
      </c>
      <c r="F739">
        <v>15083050.07</v>
      </c>
      <c r="H739">
        <v>11823722.640000001</v>
      </c>
    </row>
    <row r="740" spans="1:11" x14ac:dyDescent="0.25">
      <c r="A740" t="s">
        <v>114</v>
      </c>
      <c r="B740" s="3">
        <v>45909</v>
      </c>
      <c r="C740" t="s">
        <v>106</v>
      </c>
      <c r="D740">
        <v>1002</v>
      </c>
      <c r="E740" t="s">
        <v>11</v>
      </c>
      <c r="F740">
        <v>56164468.859999999</v>
      </c>
      <c r="G740">
        <v>733600.03</v>
      </c>
      <c r="H740">
        <v>43843256.030000001</v>
      </c>
      <c r="I740">
        <v>571808.18000000005</v>
      </c>
      <c r="J740">
        <v>640.69500000000005</v>
      </c>
      <c r="K740">
        <v>26</v>
      </c>
    </row>
    <row r="741" spans="1:11" x14ac:dyDescent="0.25">
      <c r="A741" t="s">
        <v>114</v>
      </c>
      <c r="B741" s="3">
        <v>45909</v>
      </c>
      <c r="C741" t="s">
        <v>106</v>
      </c>
      <c r="D741">
        <v>1003</v>
      </c>
      <c r="E741" t="s">
        <v>12</v>
      </c>
      <c r="F741">
        <v>67987524.810000002</v>
      </c>
      <c r="G741">
        <v>4080327.41</v>
      </c>
      <c r="H741">
        <v>53332441.409999996</v>
      </c>
      <c r="I741">
        <v>3178918.28</v>
      </c>
      <c r="J741">
        <v>684.82799999999997</v>
      </c>
      <c r="K741">
        <v>31</v>
      </c>
    </row>
    <row r="742" spans="1:11" x14ac:dyDescent="0.25">
      <c r="A742" t="s">
        <v>114</v>
      </c>
      <c r="B742" s="3">
        <v>45909</v>
      </c>
      <c r="C742" t="s">
        <v>106</v>
      </c>
      <c r="D742">
        <v>1004</v>
      </c>
      <c r="E742" t="s">
        <v>13</v>
      </c>
      <c r="F742">
        <v>65072632.25</v>
      </c>
      <c r="G742">
        <v>3097495.44</v>
      </c>
      <c r="H742">
        <v>51044446.280000001</v>
      </c>
      <c r="I742">
        <v>2361851.9500000002</v>
      </c>
      <c r="J742">
        <v>1433.6890000000001</v>
      </c>
      <c r="K742">
        <v>47</v>
      </c>
    </row>
    <row r="743" spans="1:11" x14ac:dyDescent="0.25">
      <c r="A743" t="s">
        <v>114</v>
      </c>
      <c r="B743" s="3">
        <v>45909</v>
      </c>
      <c r="C743" t="s">
        <v>106</v>
      </c>
      <c r="D743">
        <v>1005</v>
      </c>
      <c r="E743" t="s">
        <v>14</v>
      </c>
      <c r="F743">
        <v>37071149.299999997</v>
      </c>
      <c r="H743">
        <v>28784083.399999999</v>
      </c>
    </row>
    <row r="744" spans="1:11" x14ac:dyDescent="0.25">
      <c r="A744" t="s">
        <v>114</v>
      </c>
      <c r="B744" s="3">
        <v>45909</v>
      </c>
      <c r="C744" t="s">
        <v>106</v>
      </c>
      <c r="D744">
        <v>1006</v>
      </c>
      <c r="E744" t="s">
        <v>15</v>
      </c>
      <c r="F744">
        <v>46841975.640000001</v>
      </c>
      <c r="G744">
        <v>1214967.0900000001</v>
      </c>
      <c r="H744">
        <v>36804142.740000002</v>
      </c>
      <c r="I744">
        <v>956432.55</v>
      </c>
      <c r="J744">
        <v>625.91</v>
      </c>
      <c r="K744">
        <v>18</v>
      </c>
    </row>
    <row r="745" spans="1:11" x14ac:dyDescent="0.25">
      <c r="A745" t="s">
        <v>114</v>
      </c>
      <c r="B745" s="3">
        <v>45909</v>
      </c>
      <c r="C745" t="s">
        <v>106</v>
      </c>
      <c r="D745">
        <v>1007</v>
      </c>
      <c r="E745" t="s">
        <v>16</v>
      </c>
      <c r="F745">
        <v>73063895.299999997</v>
      </c>
      <c r="H745">
        <v>57310243.609999999</v>
      </c>
    </row>
    <row r="746" spans="1:11" x14ac:dyDescent="0.25">
      <c r="A746" t="s">
        <v>114</v>
      </c>
      <c r="B746" s="3">
        <v>45909</v>
      </c>
      <c r="C746" t="s">
        <v>106</v>
      </c>
      <c r="D746">
        <v>1008</v>
      </c>
      <c r="E746" t="s">
        <v>17</v>
      </c>
      <c r="F746">
        <v>53136200.719999999</v>
      </c>
      <c r="G746">
        <v>465217.89</v>
      </c>
      <c r="H746">
        <v>41397678.079999998</v>
      </c>
      <c r="I746">
        <v>368885.09</v>
      </c>
      <c r="J746">
        <v>222.6</v>
      </c>
      <c r="K746">
        <v>21</v>
      </c>
    </row>
    <row r="747" spans="1:11" x14ac:dyDescent="0.25">
      <c r="A747" t="s">
        <v>114</v>
      </c>
      <c r="B747" s="3">
        <v>45909</v>
      </c>
      <c r="C747" t="s">
        <v>106</v>
      </c>
      <c r="D747">
        <v>1010</v>
      </c>
      <c r="E747" t="s">
        <v>18</v>
      </c>
      <c r="F747">
        <v>61418693.18</v>
      </c>
      <c r="H747">
        <v>47987974.460000001</v>
      </c>
    </row>
    <row r="748" spans="1:11" x14ac:dyDescent="0.25">
      <c r="A748" t="s">
        <v>114</v>
      </c>
      <c r="B748" s="3">
        <v>45909</v>
      </c>
      <c r="C748" t="s">
        <v>106</v>
      </c>
      <c r="D748">
        <v>1011</v>
      </c>
      <c r="E748" t="s">
        <v>19</v>
      </c>
      <c r="F748">
        <v>47590904.259999998</v>
      </c>
      <c r="G748">
        <v>1323451.01</v>
      </c>
      <c r="H748">
        <v>37325828.859999999</v>
      </c>
      <c r="I748">
        <v>1037102.06</v>
      </c>
      <c r="J748">
        <v>279.64499999999998</v>
      </c>
      <c r="K748">
        <v>16</v>
      </c>
    </row>
    <row r="749" spans="1:11" x14ac:dyDescent="0.25">
      <c r="A749" t="s">
        <v>114</v>
      </c>
      <c r="B749" s="3">
        <v>45909</v>
      </c>
      <c r="C749" t="s">
        <v>106</v>
      </c>
      <c r="D749">
        <v>1012</v>
      </c>
      <c r="E749" t="s">
        <v>20</v>
      </c>
      <c r="F749">
        <v>52635176.810000002</v>
      </c>
      <c r="H749">
        <v>41074813.630000003</v>
      </c>
    </row>
    <row r="750" spans="1:11" x14ac:dyDescent="0.25">
      <c r="A750" t="s">
        <v>114</v>
      </c>
      <c r="B750" s="3">
        <v>45909</v>
      </c>
      <c r="C750" t="s">
        <v>106</v>
      </c>
      <c r="D750">
        <v>1013</v>
      </c>
      <c r="E750" t="s">
        <v>21</v>
      </c>
      <c r="F750">
        <v>39229295.590000004</v>
      </c>
      <c r="H750">
        <v>30525171.440000001</v>
      </c>
    </row>
    <row r="751" spans="1:11" x14ac:dyDescent="0.25">
      <c r="A751" t="s">
        <v>114</v>
      </c>
      <c r="B751" s="3">
        <v>45909</v>
      </c>
      <c r="C751" t="s">
        <v>106</v>
      </c>
      <c r="D751">
        <v>1014</v>
      </c>
      <c r="E751" t="s">
        <v>22</v>
      </c>
      <c r="F751">
        <v>33981203.990000002</v>
      </c>
      <c r="G751">
        <v>870983.77</v>
      </c>
      <c r="H751">
        <v>26347454.25</v>
      </c>
      <c r="I751">
        <v>670031.05000000005</v>
      </c>
      <c r="J751">
        <v>425</v>
      </c>
      <c r="K751">
        <v>12</v>
      </c>
    </row>
    <row r="752" spans="1:11" x14ac:dyDescent="0.25">
      <c r="A752" t="s">
        <v>114</v>
      </c>
      <c r="B752" s="3">
        <v>45909</v>
      </c>
      <c r="C752" t="s">
        <v>106</v>
      </c>
      <c r="D752">
        <v>1015</v>
      </c>
      <c r="E752" t="s">
        <v>23</v>
      </c>
      <c r="F752">
        <v>35396722.200000003</v>
      </c>
      <c r="H752">
        <v>27521329.68</v>
      </c>
    </row>
    <row r="753" spans="1:11" x14ac:dyDescent="0.25">
      <c r="A753" t="s">
        <v>114</v>
      </c>
      <c r="B753" s="3">
        <v>45909</v>
      </c>
      <c r="C753" t="s">
        <v>106</v>
      </c>
      <c r="D753">
        <v>1016</v>
      </c>
      <c r="E753" t="s">
        <v>24</v>
      </c>
      <c r="F753">
        <v>51461841.240000002</v>
      </c>
      <c r="H753">
        <v>39824401.670000002</v>
      </c>
    </row>
    <row r="754" spans="1:11" x14ac:dyDescent="0.25">
      <c r="A754" t="s">
        <v>114</v>
      </c>
      <c r="B754" s="3">
        <v>45909</v>
      </c>
      <c r="C754" t="s">
        <v>106</v>
      </c>
      <c r="D754">
        <v>1017</v>
      </c>
      <c r="E754" t="s">
        <v>25</v>
      </c>
      <c r="F754">
        <v>40187543.229999997</v>
      </c>
      <c r="H754">
        <v>31324461.5</v>
      </c>
    </row>
    <row r="755" spans="1:11" x14ac:dyDescent="0.25">
      <c r="A755" t="s">
        <v>114</v>
      </c>
      <c r="B755" s="3">
        <v>45909</v>
      </c>
      <c r="C755" t="s">
        <v>106</v>
      </c>
      <c r="D755">
        <v>1018</v>
      </c>
      <c r="E755" t="s">
        <v>26</v>
      </c>
      <c r="F755">
        <v>104914311.97</v>
      </c>
      <c r="H755">
        <v>81393888.629999995</v>
      </c>
    </row>
    <row r="756" spans="1:11" x14ac:dyDescent="0.25">
      <c r="A756" t="s">
        <v>114</v>
      </c>
      <c r="B756" s="3">
        <v>45909</v>
      </c>
      <c r="C756" t="s">
        <v>106</v>
      </c>
      <c r="D756">
        <v>1020</v>
      </c>
      <c r="E756" t="s">
        <v>27</v>
      </c>
      <c r="F756">
        <v>38037871.869999997</v>
      </c>
      <c r="G756">
        <v>2856902.5</v>
      </c>
      <c r="H756">
        <v>29963033.98</v>
      </c>
      <c r="I756">
        <v>2215187.13</v>
      </c>
      <c r="J756">
        <v>1240.01</v>
      </c>
      <c r="K756">
        <v>40</v>
      </c>
    </row>
    <row r="757" spans="1:11" x14ac:dyDescent="0.25">
      <c r="A757" t="s">
        <v>114</v>
      </c>
      <c r="B757" s="3">
        <v>45909</v>
      </c>
      <c r="C757" t="s">
        <v>106</v>
      </c>
      <c r="D757">
        <v>1021</v>
      </c>
      <c r="E757" t="s">
        <v>28</v>
      </c>
      <c r="F757">
        <v>52403930.07</v>
      </c>
      <c r="H757">
        <v>40973187.200000003</v>
      </c>
    </row>
    <row r="758" spans="1:11" x14ac:dyDescent="0.25">
      <c r="A758" t="s">
        <v>114</v>
      </c>
      <c r="B758" s="3">
        <v>45909</v>
      </c>
      <c r="C758" t="s">
        <v>106</v>
      </c>
      <c r="D758">
        <v>1022</v>
      </c>
      <c r="E758" t="s">
        <v>29</v>
      </c>
      <c r="F758">
        <v>53521925.93</v>
      </c>
      <c r="G758">
        <v>599999</v>
      </c>
      <c r="H758">
        <v>41964153.57</v>
      </c>
      <c r="I758">
        <v>464875.26</v>
      </c>
      <c r="J758">
        <v>1</v>
      </c>
      <c r="K758">
        <v>1</v>
      </c>
    </row>
    <row r="759" spans="1:11" x14ac:dyDescent="0.25">
      <c r="A759" t="s">
        <v>114</v>
      </c>
      <c r="B759" s="3">
        <v>45909</v>
      </c>
      <c r="C759" t="s">
        <v>106</v>
      </c>
      <c r="D759">
        <v>1023</v>
      </c>
      <c r="E759" t="s">
        <v>30</v>
      </c>
      <c r="F759">
        <v>42176289.890000001</v>
      </c>
      <c r="G759">
        <v>592499.25</v>
      </c>
      <c r="H759">
        <v>32811571.039999999</v>
      </c>
      <c r="I759">
        <v>459064.49</v>
      </c>
      <c r="J759">
        <v>1</v>
      </c>
      <c r="K759">
        <v>1</v>
      </c>
    </row>
    <row r="760" spans="1:11" x14ac:dyDescent="0.25">
      <c r="A760" t="s">
        <v>114</v>
      </c>
      <c r="B760" s="3">
        <v>45909</v>
      </c>
      <c r="C760" t="s">
        <v>106</v>
      </c>
      <c r="D760">
        <v>1024</v>
      </c>
      <c r="E760" t="s">
        <v>31</v>
      </c>
      <c r="F760">
        <v>70322030.950000003</v>
      </c>
      <c r="G760">
        <v>3655783.12</v>
      </c>
      <c r="H760">
        <v>54892170.539999999</v>
      </c>
      <c r="I760">
        <v>2841628.72</v>
      </c>
      <c r="J760">
        <v>1875.5139999999999</v>
      </c>
      <c r="K760">
        <v>48</v>
      </c>
    </row>
    <row r="761" spans="1:11" x14ac:dyDescent="0.25">
      <c r="A761" t="s">
        <v>114</v>
      </c>
      <c r="B761" s="3">
        <v>45909</v>
      </c>
      <c r="C761" t="s">
        <v>106</v>
      </c>
      <c r="D761">
        <v>1026</v>
      </c>
      <c r="E761" t="s">
        <v>32</v>
      </c>
      <c r="F761">
        <v>41159054.310000002</v>
      </c>
      <c r="G761">
        <v>78597</v>
      </c>
      <c r="H761">
        <v>32274227.850000001</v>
      </c>
      <c r="I761">
        <v>60896.43</v>
      </c>
      <c r="J761">
        <v>1</v>
      </c>
      <c r="K761">
        <v>1</v>
      </c>
    </row>
    <row r="762" spans="1:11" x14ac:dyDescent="0.25">
      <c r="A762" t="s">
        <v>114</v>
      </c>
      <c r="B762" s="3">
        <v>45909</v>
      </c>
      <c r="C762" t="s">
        <v>106</v>
      </c>
      <c r="D762">
        <v>1027</v>
      </c>
      <c r="E762" t="s">
        <v>33</v>
      </c>
      <c r="F762">
        <v>11756479.33</v>
      </c>
      <c r="H762">
        <v>9219189.7899999991</v>
      </c>
    </row>
    <row r="763" spans="1:11" x14ac:dyDescent="0.25">
      <c r="A763" t="s">
        <v>114</v>
      </c>
      <c r="B763" s="3">
        <v>45909</v>
      </c>
      <c r="C763" t="s">
        <v>106</v>
      </c>
      <c r="D763">
        <v>1028</v>
      </c>
      <c r="E763" t="s">
        <v>34</v>
      </c>
      <c r="F763">
        <v>32517745.489999998</v>
      </c>
      <c r="H763">
        <v>25407782.27</v>
      </c>
    </row>
    <row r="764" spans="1:11" x14ac:dyDescent="0.25">
      <c r="A764" t="s">
        <v>114</v>
      </c>
      <c r="B764" s="3">
        <v>45909</v>
      </c>
      <c r="C764" t="s">
        <v>106</v>
      </c>
      <c r="D764">
        <v>1029</v>
      </c>
      <c r="E764" t="s">
        <v>35</v>
      </c>
      <c r="F764">
        <v>21368734.170000002</v>
      </c>
      <c r="H764">
        <v>16537169.24</v>
      </c>
    </row>
    <row r="765" spans="1:11" x14ac:dyDescent="0.25">
      <c r="A765" t="s">
        <v>114</v>
      </c>
      <c r="B765" s="3">
        <v>45909</v>
      </c>
      <c r="C765" t="s">
        <v>106</v>
      </c>
      <c r="D765">
        <v>1030</v>
      </c>
      <c r="E765" t="s">
        <v>36</v>
      </c>
      <c r="F765">
        <v>13529700.51</v>
      </c>
      <c r="H765">
        <v>10583344.73</v>
      </c>
    </row>
    <row r="766" spans="1:11" x14ac:dyDescent="0.25">
      <c r="A766" t="s">
        <v>114</v>
      </c>
      <c r="B766" s="3">
        <v>45909</v>
      </c>
      <c r="C766" t="s">
        <v>106</v>
      </c>
      <c r="D766">
        <v>1031</v>
      </c>
      <c r="E766" t="s">
        <v>37</v>
      </c>
      <c r="F766">
        <v>51971406.359999999</v>
      </c>
      <c r="G766">
        <v>1273485.1599999999</v>
      </c>
      <c r="H766">
        <v>40831111.770000003</v>
      </c>
      <c r="I766">
        <v>989488.46</v>
      </c>
      <c r="J766">
        <v>353.6</v>
      </c>
      <c r="K766">
        <v>15</v>
      </c>
    </row>
    <row r="767" spans="1:11" x14ac:dyDescent="0.25">
      <c r="A767" t="s">
        <v>114</v>
      </c>
      <c r="B767" s="3">
        <v>45909</v>
      </c>
      <c r="C767" t="s">
        <v>106</v>
      </c>
      <c r="D767">
        <v>1032</v>
      </c>
      <c r="E767" t="s">
        <v>38</v>
      </c>
      <c r="F767">
        <v>35041730.93</v>
      </c>
      <c r="H767">
        <v>27304717.940000001</v>
      </c>
    </row>
    <row r="768" spans="1:11" x14ac:dyDescent="0.25">
      <c r="A768" t="s">
        <v>114</v>
      </c>
      <c r="B768" s="3">
        <v>45909</v>
      </c>
      <c r="C768" t="s">
        <v>106</v>
      </c>
      <c r="D768">
        <v>1033</v>
      </c>
      <c r="E768" t="s">
        <v>39</v>
      </c>
      <c r="F768">
        <v>32979021.170000002</v>
      </c>
      <c r="G768">
        <v>1187917.25</v>
      </c>
      <c r="H768">
        <v>25713878.68</v>
      </c>
      <c r="I768">
        <v>920390.43</v>
      </c>
      <c r="J768">
        <v>3</v>
      </c>
      <c r="K768">
        <v>3</v>
      </c>
    </row>
    <row r="769" spans="1:11" x14ac:dyDescent="0.25">
      <c r="A769" t="s">
        <v>114</v>
      </c>
      <c r="B769" s="3">
        <v>45909</v>
      </c>
      <c r="C769" t="s">
        <v>106</v>
      </c>
      <c r="D769">
        <v>1035</v>
      </c>
      <c r="E769" t="s">
        <v>40</v>
      </c>
      <c r="F769">
        <v>31135057.82</v>
      </c>
      <c r="G769">
        <v>1929861.98</v>
      </c>
      <c r="H769">
        <v>24309977.579999998</v>
      </c>
      <c r="I769">
        <v>1478051.81</v>
      </c>
      <c r="J769">
        <v>446.19</v>
      </c>
      <c r="K769">
        <v>17</v>
      </c>
    </row>
    <row r="770" spans="1:11" x14ac:dyDescent="0.25">
      <c r="A770" t="s">
        <v>114</v>
      </c>
      <c r="B770" s="3">
        <v>45909</v>
      </c>
      <c r="C770" t="s">
        <v>106</v>
      </c>
      <c r="D770">
        <v>1036</v>
      </c>
      <c r="E770" t="s">
        <v>41</v>
      </c>
      <c r="F770">
        <v>12587822.15</v>
      </c>
      <c r="H770">
        <v>9855885.7200000007</v>
      </c>
    </row>
    <row r="771" spans="1:11" x14ac:dyDescent="0.25">
      <c r="A771" t="s">
        <v>114</v>
      </c>
      <c r="B771" s="3">
        <v>45909</v>
      </c>
      <c r="C771" t="s">
        <v>106</v>
      </c>
      <c r="D771">
        <v>1037</v>
      </c>
      <c r="E771" t="s">
        <v>115</v>
      </c>
      <c r="F771">
        <v>11356949.140000001</v>
      </c>
      <c r="H771">
        <v>8904279.5199999996</v>
      </c>
    </row>
    <row r="772" spans="1:11" x14ac:dyDescent="0.25">
      <c r="A772" t="s">
        <v>114</v>
      </c>
      <c r="B772" s="3">
        <v>45909</v>
      </c>
      <c r="C772" t="s">
        <v>106</v>
      </c>
      <c r="D772">
        <v>1038</v>
      </c>
      <c r="E772" t="s">
        <v>42</v>
      </c>
      <c r="F772">
        <v>60762997.259999998</v>
      </c>
      <c r="G772">
        <v>1787479.59</v>
      </c>
      <c r="H772">
        <v>47241251.990000002</v>
      </c>
      <c r="I772">
        <v>1414022.84</v>
      </c>
      <c r="J772">
        <v>862.08399999999995</v>
      </c>
      <c r="K772">
        <v>22</v>
      </c>
    </row>
    <row r="773" spans="1:11" x14ac:dyDescent="0.25">
      <c r="A773" t="s">
        <v>114</v>
      </c>
      <c r="B773" s="3">
        <v>45909</v>
      </c>
      <c r="C773" t="s">
        <v>106</v>
      </c>
      <c r="D773">
        <v>1039</v>
      </c>
      <c r="E773" t="s">
        <v>43</v>
      </c>
      <c r="F773">
        <v>48000228.530000001</v>
      </c>
      <c r="H773">
        <v>37478964.880000003</v>
      </c>
    </row>
    <row r="774" spans="1:11" x14ac:dyDescent="0.25">
      <c r="A774" t="s">
        <v>114</v>
      </c>
      <c r="B774" s="3">
        <v>45909</v>
      </c>
      <c r="C774" t="s">
        <v>106</v>
      </c>
      <c r="D774">
        <v>1042</v>
      </c>
      <c r="E774" t="s">
        <v>44</v>
      </c>
      <c r="F774">
        <v>41422870.280000001</v>
      </c>
      <c r="H774">
        <v>32347006.09</v>
      </c>
    </row>
    <row r="775" spans="1:11" x14ac:dyDescent="0.25">
      <c r="A775" t="s">
        <v>114</v>
      </c>
      <c r="B775" s="3">
        <v>45909</v>
      </c>
      <c r="C775" t="s">
        <v>106</v>
      </c>
      <c r="D775">
        <v>1043</v>
      </c>
      <c r="E775" t="s">
        <v>45</v>
      </c>
      <c r="F775">
        <v>35730731.420000002</v>
      </c>
      <c r="H775">
        <v>27842035.989999998</v>
      </c>
    </row>
    <row r="776" spans="1:11" x14ac:dyDescent="0.25">
      <c r="A776" t="s">
        <v>114</v>
      </c>
      <c r="B776" s="3">
        <v>45909</v>
      </c>
      <c r="C776" t="s">
        <v>106</v>
      </c>
      <c r="D776">
        <v>1044</v>
      </c>
      <c r="E776" t="s">
        <v>46</v>
      </c>
      <c r="F776">
        <v>11483955.359999999</v>
      </c>
      <c r="H776">
        <v>8991318.0700000003</v>
      </c>
    </row>
    <row r="777" spans="1:11" x14ac:dyDescent="0.25">
      <c r="A777" t="s">
        <v>114</v>
      </c>
      <c r="B777" s="3">
        <v>45909</v>
      </c>
      <c r="C777" t="s">
        <v>106</v>
      </c>
      <c r="D777">
        <v>1045</v>
      </c>
      <c r="E777" t="s">
        <v>47</v>
      </c>
      <c r="F777">
        <v>12032499.199999999</v>
      </c>
      <c r="H777">
        <v>9399095.5800000001</v>
      </c>
    </row>
    <row r="778" spans="1:11" x14ac:dyDescent="0.25">
      <c r="A778" t="s">
        <v>114</v>
      </c>
      <c r="B778" s="3">
        <v>45909</v>
      </c>
      <c r="C778" t="s">
        <v>106</v>
      </c>
      <c r="D778">
        <v>1046</v>
      </c>
      <c r="E778" t="s">
        <v>48</v>
      </c>
      <c r="F778">
        <v>16785617.510000002</v>
      </c>
      <c r="H778">
        <v>13112612.9</v>
      </c>
    </row>
    <row r="779" spans="1:11" x14ac:dyDescent="0.25">
      <c r="A779" t="s">
        <v>114</v>
      </c>
      <c r="B779" s="3">
        <v>45909</v>
      </c>
      <c r="C779" t="s">
        <v>106</v>
      </c>
      <c r="D779">
        <v>1050</v>
      </c>
      <c r="E779" t="s">
        <v>49</v>
      </c>
      <c r="F779">
        <v>25312667.050000001</v>
      </c>
      <c r="H779">
        <v>19677316.27</v>
      </c>
    </row>
    <row r="780" spans="1:11" x14ac:dyDescent="0.25">
      <c r="A780" t="s">
        <v>114</v>
      </c>
      <c r="B780" s="3">
        <v>45909</v>
      </c>
      <c r="C780" t="s">
        <v>106</v>
      </c>
      <c r="D780">
        <v>1051</v>
      </c>
      <c r="E780" t="s">
        <v>50</v>
      </c>
      <c r="F780">
        <v>51557818.579999998</v>
      </c>
      <c r="H780">
        <v>41113652.740000002</v>
      </c>
    </row>
    <row r="781" spans="1:11" x14ac:dyDescent="0.25">
      <c r="A781" t="s">
        <v>114</v>
      </c>
      <c r="B781" s="3">
        <v>45909</v>
      </c>
      <c r="C781" t="s">
        <v>106</v>
      </c>
      <c r="D781">
        <v>1052</v>
      </c>
      <c r="E781" t="s">
        <v>51</v>
      </c>
      <c r="F781">
        <v>29930062.050000001</v>
      </c>
      <c r="H781">
        <v>23395377.02</v>
      </c>
    </row>
    <row r="782" spans="1:11" x14ac:dyDescent="0.25">
      <c r="A782" t="s">
        <v>114</v>
      </c>
      <c r="B782" s="3">
        <v>45909</v>
      </c>
      <c r="C782" t="s">
        <v>106</v>
      </c>
      <c r="D782">
        <v>1053</v>
      </c>
      <c r="E782" t="s">
        <v>52</v>
      </c>
      <c r="F782">
        <v>33026970</v>
      </c>
      <c r="H782">
        <v>25780879.870000001</v>
      </c>
    </row>
    <row r="783" spans="1:11" x14ac:dyDescent="0.25">
      <c r="A783" t="s">
        <v>114</v>
      </c>
      <c r="B783" s="3">
        <v>45909</v>
      </c>
      <c r="C783" t="s">
        <v>106</v>
      </c>
      <c r="D783">
        <v>1054</v>
      </c>
      <c r="E783" t="s">
        <v>53</v>
      </c>
      <c r="F783">
        <v>34501698.149999999</v>
      </c>
      <c r="G783">
        <v>2333927.37</v>
      </c>
      <c r="H783">
        <v>26756849.899999999</v>
      </c>
      <c r="I783">
        <v>1818809.98</v>
      </c>
      <c r="J783">
        <v>1076.4280000000001</v>
      </c>
      <c r="K783">
        <v>34</v>
      </c>
    </row>
    <row r="784" spans="1:11" x14ac:dyDescent="0.25">
      <c r="A784" t="s">
        <v>114</v>
      </c>
      <c r="B784" s="3">
        <v>45909</v>
      </c>
      <c r="C784" t="s">
        <v>106</v>
      </c>
      <c r="D784">
        <v>1055</v>
      </c>
      <c r="E784" t="s">
        <v>54</v>
      </c>
      <c r="F784">
        <v>30021859.09</v>
      </c>
      <c r="G784">
        <v>770431.45</v>
      </c>
      <c r="H784">
        <v>23459198.469999999</v>
      </c>
      <c r="I784">
        <v>604026.35</v>
      </c>
      <c r="J784">
        <v>144.1</v>
      </c>
      <c r="K784">
        <v>9</v>
      </c>
    </row>
    <row r="785" spans="1:11" x14ac:dyDescent="0.25">
      <c r="A785" t="s">
        <v>114</v>
      </c>
      <c r="B785" s="3">
        <v>45909</v>
      </c>
      <c r="C785" t="s">
        <v>106</v>
      </c>
      <c r="D785">
        <v>1056</v>
      </c>
      <c r="E785" t="s">
        <v>55</v>
      </c>
      <c r="F785">
        <v>26384018.68</v>
      </c>
      <c r="G785">
        <v>592499.25</v>
      </c>
      <c r="H785">
        <v>20613671.879999999</v>
      </c>
      <c r="I785">
        <v>459064.49</v>
      </c>
      <c r="J785">
        <v>1</v>
      </c>
      <c r="K785">
        <v>1</v>
      </c>
    </row>
    <row r="786" spans="1:11" x14ac:dyDescent="0.25">
      <c r="A786" t="s">
        <v>114</v>
      </c>
      <c r="B786" s="3">
        <v>45909</v>
      </c>
      <c r="C786" t="s">
        <v>106</v>
      </c>
      <c r="D786">
        <v>1057</v>
      </c>
      <c r="E786" t="s">
        <v>56</v>
      </c>
      <c r="F786">
        <v>72423696.930000007</v>
      </c>
      <c r="G786">
        <v>3796644.29</v>
      </c>
      <c r="H786">
        <v>56296931.43</v>
      </c>
      <c r="I786">
        <v>2915493.31</v>
      </c>
      <c r="J786">
        <v>1372.675</v>
      </c>
      <c r="K786">
        <v>42</v>
      </c>
    </row>
    <row r="787" spans="1:11" x14ac:dyDescent="0.25">
      <c r="A787" t="s">
        <v>114</v>
      </c>
      <c r="B787" s="3">
        <v>45909</v>
      </c>
      <c r="C787" t="s">
        <v>106</v>
      </c>
      <c r="D787">
        <v>1058</v>
      </c>
      <c r="E787" t="s">
        <v>57</v>
      </c>
      <c r="F787">
        <v>35322331.810000002</v>
      </c>
      <c r="G787">
        <v>1355708.8</v>
      </c>
      <c r="H787">
        <v>27170506.550000001</v>
      </c>
      <c r="I787">
        <v>1047753.73</v>
      </c>
      <c r="J787">
        <v>562.26</v>
      </c>
      <c r="K787">
        <v>20</v>
      </c>
    </row>
    <row r="788" spans="1:11" x14ac:dyDescent="0.25">
      <c r="A788" t="s">
        <v>114</v>
      </c>
      <c r="B788" s="3">
        <v>45909</v>
      </c>
      <c r="C788" t="s">
        <v>106</v>
      </c>
      <c r="D788">
        <v>1059</v>
      </c>
      <c r="E788" t="s">
        <v>58</v>
      </c>
      <c r="F788">
        <v>30937049.890000001</v>
      </c>
      <c r="H788">
        <v>23982264.469999999</v>
      </c>
    </row>
    <row r="789" spans="1:11" x14ac:dyDescent="0.25">
      <c r="A789" t="s">
        <v>114</v>
      </c>
      <c r="B789" s="3">
        <v>45909</v>
      </c>
      <c r="C789" t="s">
        <v>106</v>
      </c>
      <c r="D789">
        <v>1060</v>
      </c>
      <c r="E789" t="s">
        <v>59</v>
      </c>
      <c r="F789">
        <v>32160995.469999999</v>
      </c>
      <c r="H789">
        <v>25633313.050000001</v>
      </c>
    </row>
    <row r="790" spans="1:11" x14ac:dyDescent="0.25">
      <c r="A790" t="s">
        <v>114</v>
      </c>
      <c r="B790" s="3">
        <v>45909</v>
      </c>
      <c r="C790" t="s">
        <v>106</v>
      </c>
      <c r="D790">
        <v>1061</v>
      </c>
      <c r="E790" t="s">
        <v>60</v>
      </c>
      <c r="F790">
        <v>44288020.439999998</v>
      </c>
      <c r="H790">
        <v>34111992.82</v>
      </c>
    </row>
    <row r="791" spans="1:11" x14ac:dyDescent="0.25">
      <c r="A791" t="s">
        <v>114</v>
      </c>
      <c r="B791" s="3">
        <v>45909</v>
      </c>
      <c r="C791" t="s">
        <v>106</v>
      </c>
      <c r="D791">
        <v>1067</v>
      </c>
      <c r="E791" t="s">
        <v>61</v>
      </c>
      <c r="F791">
        <v>24171512.859999999</v>
      </c>
      <c r="H791">
        <v>18873348.710000001</v>
      </c>
    </row>
    <row r="792" spans="1:11" x14ac:dyDescent="0.25">
      <c r="A792" t="s">
        <v>114</v>
      </c>
      <c r="B792" s="3">
        <v>45909</v>
      </c>
      <c r="C792" t="s">
        <v>106</v>
      </c>
      <c r="D792">
        <v>1068</v>
      </c>
      <c r="E792" t="s">
        <v>62</v>
      </c>
      <c r="F792">
        <v>45003856.689999998</v>
      </c>
      <c r="H792">
        <v>35092993.049999997</v>
      </c>
    </row>
    <row r="793" spans="1:11" x14ac:dyDescent="0.25">
      <c r="A793" t="s">
        <v>114</v>
      </c>
      <c r="B793" s="3">
        <v>45909</v>
      </c>
      <c r="C793" t="s">
        <v>106</v>
      </c>
      <c r="D793">
        <v>1074</v>
      </c>
      <c r="E793" t="s">
        <v>63</v>
      </c>
      <c r="F793">
        <v>16008987.15</v>
      </c>
      <c r="H793">
        <v>12427778.380000001</v>
      </c>
    </row>
    <row r="794" spans="1:11" x14ac:dyDescent="0.25">
      <c r="A794" t="s">
        <v>114</v>
      </c>
      <c r="B794" s="3">
        <v>45909</v>
      </c>
      <c r="C794" t="s">
        <v>106</v>
      </c>
      <c r="D794">
        <v>1075</v>
      </c>
      <c r="E794" t="s">
        <v>64</v>
      </c>
      <c r="F794">
        <v>32776910.16</v>
      </c>
      <c r="H794">
        <v>25770171.23</v>
      </c>
    </row>
    <row r="795" spans="1:11" x14ac:dyDescent="0.25">
      <c r="A795" t="s">
        <v>114</v>
      </c>
      <c r="B795" s="3">
        <v>45909</v>
      </c>
      <c r="C795" t="s">
        <v>106</v>
      </c>
      <c r="D795">
        <v>1076</v>
      </c>
      <c r="E795" t="s">
        <v>65</v>
      </c>
      <c r="F795">
        <v>30651533.199999999</v>
      </c>
      <c r="G795">
        <v>618198.46</v>
      </c>
      <c r="H795">
        <v>23978591.219999999</v>
      </c>
      <c r="I795">
        <v>475102.13</v>
      </c>
      <c r="J795">
        <v>2</v>
      </c>
      <c r="K795">
        <v>2</v>
      </c>
    </row>
    <row r="796" spans="1:11" x14ac:dyDescent="0.25">
      <c r="A796" t="s">
        <v>114</v>
      </c>
      <c r="B796" s="3">
        <v>45909</v>
      </c>
      <c r="C796" t="s">
        <v>106</v>
      </c>
      <c r="D796">
        <v>1077</v>
      </c>
      <c r="E796" t="s">
        <v>66</v>
      </c>
      <c r="F796">
        <v>33519829.149999999</v>
      </c>
      <c r="G796">
        <v>122009</v>
      </c>
      <c r="H796">
        <v>26083333.48</v>
      </c>
      <c r="I796">
        <v>94531.76</v>
      </c>
      <c r="J796">
        <v>1</v>
      </c>
      <c r="K796">
        <v>1</v>
      </c>
    </row>
    <row r="797" spans="1:11" x14ac:dyDescent="0.25">
      <c r="A797" t="s">
        <v>114</v>
      </c>
      <c r="B797" s="3">
        <v>45909</v>
      </c>
      <c r="C797" t="s">
        <v>106</v>
      </c>
      <c r="D797">
        <v>1078</v>
      </c>
      <c r="E797" t="s">
        <v>67</v>
      </c>
      <c r="F797">
        <v>38489146.950000003</v>
      </c>
      <c r="H797">
        <v>30037911.75</v>
      </c>
    </row>
    <row r="798" spans="1:11" x14ac:dyDescent="0.25">
      <c r="A798" t="s">
        <v>114</v>
      </c>
      <c r="B798" s="3">
        <v>45909</v>
      </c>
      <c r="C798" t="s">
        <v>106</v>
      </c>
      <c r="D798">
        <v>1080</v>
      </c>
      <c r="E798" t="s">
        <v>68</v>
      </c>
      <c r="F798">
        <v>30150203.18</v>
      </c>
      <c r="G798">
        <v>1784855.64</v>
      </c>
      <c r="H798">
        <v>23459682.129999999</v>
      </c>
      <c r="I798">
        <v>1383977.19</v>
      </c>
      <c r="J798">
        <v>452.95</v>
      </c>
      <c r="K798">
        <v>26</v>
      </c>
    </row>
    <row r="799" spans="1:11" x14ac:dyDescent="0.25">
      <c r="A799" t="s">
        <v>114</v>
      </c>
      <c r="B799" s="3">
        <v>45909</v>
      </c>
      <c r="C799" t="s">
        <v>106</v>
      </c>
      <c r="D799">
        <v>1081</v>
      </c>
      <c r="E799" t="s">
        <v>69</v>
      </c>
      <c r="F799">
        <v>25549828.510000002</v>
      </c>
      <c r="H799">
        <v>20101268.649999999</v>
      </c>
    </row>
    <row r="800" spans="1:11" x14ac:dyDescent="0.25">
      <c r="A800" t="s">
        <v>114</v>
      </c>
      <c r="B800" s="3">
        <v>45909</v>
      </c>
      <c r="C800" t="s">
        <v>106</v>
      </c>
      <c r="D800">
        <v>1082</v>
      </c>
      <c r="E800" t="s">
        <v>70</v>
      </c>
      <c r="F800">
        <v>12096724.15</v>
      </c>
      <c r="H800">
        <v>9821055.6999999993</v>
      </c>
    </row>
    <row r="801" spans="1:11" x14ac:dyDescent="0.25">
      <c r="A801" t="s">
        <v>114</v>
      </c>
      <c r="B801" s="3">
        <v>45909</v>
      </c>
      <c r="C801" t="s">
        <v>106</v>
      </c>
      <c r="D801">
        <v>1084</v>
      </c>
      <c r="E801" t="s">
        <v>71</v>
      </c>
      <c r="F801">
        <v>10867207.189999999</v>
      </c>
      <c r="H801">
        <v>8473974.5299999993</v>
      </c>
    </row>
    <row r="802" spans="1:11" x14ac:dyDescent="0.25">
      <c r="A802" t="s">
        <v>114</v>
      </c>
      <c r="B802" s="3">
        <v>45909</v>
      </c>
      <c r="C802" t="s">
        <v>106</v>
      </c>
      <c r="D802">
        <v>1085</v>
      </c>
      <c r="E802" t="s">
        <v>72</v>
      </c>
      <c r="F802">
        <v>20187229.420000002</v>
      </c>
      <c r="H802">
        <v>15656832.35</v>
      </c>
    </row>
    <row r="803" spans="1:11" x14ac:dyDescent="0.25">
      <c r="A803" t="s">
        <v>114</v>
      </c>
      <c r="B803" s="3">
        <v>45909</v>
      </c>
      <c r="C803" t="s">
        <v>106</v>
      </c>
      <c r="D803">
        <v>1086</v>
      </c>
      <c r="E803" t="s">
        <v>73</v>
      </c>
      <c r="F803">
        <v>40315188.990000002</v>
      </c>
      <c r="H803">
        <v>31494990.579999998</v>
      </c>
    </row>
    <row r="804" spans="1:11" x14ac:dyDescent="0.25">
      <c r="A804" t="s">
        <v>114</v>
      </c>
      <c r="B804" s="3">
        <v>45909</v>
      </c>
      <c r="C804" t="s">
        <v>106</v>
      </c>
      <c r="D804">
        <v>1087</v>
      </c>
      <c r="E804" t="s">
        <v>74</v>
      </c>
      <c r="F804">
        <v>54217714.130000003</v>
      </c>
      <c r="G804">
        <v>5077983.5999999996</v>
      </c>
      <c r="H804">
        <v>42470151.990000002</v>
      </c>
      <c r="I804">
        <v>3930938.93</v>
      </c>
      <c r="J804">
        <v>1374.3779999999999</v>
      </c>
      <c r="K804">
        <v>33</v>
      </c>
    </row>
    <row r="805" spans="1:11" x14ac:dyDescent="0.25">
      <c r="A805" t="s">
        <v>114</v>
      </c>
      <c r="B805" s="3">
        <v>45909</v>
      </c>
      <c r="C805" t="s">
        <v>106</v>
      </c>
      <c r="D805">
        <v>1088</v>
      </c>
      <c r="E805" t="s">
        <v>75</v>
      </c>
      <c r="F805">
        <v>29688292.5</v>
      </c>
      <c r="H805">
        <v>23698682.489999998</v>
      </c>
    </row>
    <row r="806" spans="1:11" x14ac:dyDescent="0.25">
      <c r="A806" t="s">
        <v>114</v>
      </c>
      <c r="B806" s="3">
        <v>45909</v>
      </c>
      <c r="C806" t="s">
        <v>106</v>
      </c>
      <c r="D806">
        <v>1092</v>
      </c>
      <c r="E806" t="s">
        <v>76</v>
      </c>
      <c r="F806">
        <v>31023179.289999999</v>
      </c>
      <c r="H806">
        <v>24131405.73</v>
      </c>
    </row>
    <row r="807" spans="1:11" x14ac:dyDescent="0.25">
      <c r="A807" t="s">
        <v>114</v>
      </c>
      <c r="B807" s="3">
        <v>45909</v>
      </c>
      <c r="C807" t="s">
        <v>106</v>
      </c>
      <c r="D807">
        <v>1093</v>
      </c>
      <c r="E807" t="s">
        <v>77</v>
      </c>
      <c r="F807">
        <v>59727997.369999997</v>
      </c>
      <c r="H807">
        <v>46672972.009999998</v>
      </c>
    </row>
    <row r="808" spans="1:11" x14ac:dyDescent="0.25">
      <c r="A808" t="s">
        <v>114</v>
      </c>
      <c r="B808" s="3">
        <v>45909</v>
      </c>
      <c r="C808" t="s">
        <v>106</v>
      </c>
      <c r="D808">
        <v>1096</v>
      </c>
      <c r="E808" t="s">
        <v>78</v>
      </c>
      <c r="F808">
        <v>30558276.039999999</v>
      </c>
      <c r="H808">
        <v>23960779.210000001</v>
      </c>
    </row>
    <row r="809" spans="1:11" x14ac:dyDescent="0.25">
      <c r="A809" t="s">
        <v>114</v>
      </c>
      <c r="B809" s="3">
        <v>45909</v>
      </c>
      <c r="C809" t="s">
        <v>106</v>
      </c>
      <c r="D809">
        <v>1097</v>
      </c>
      <c r="E809" t="s">
        <v>79</v>
      </c>
      <c r="F809">
        <v>30683306.84</v>
      </c>
      <c r="H809">
        <v>24221005.16</v>
      </c>
    </row>
    <row r="810" spans="1:11" x14ac:dyDescent="0.25">
      <c r="A810" t="s">
        <v>114</v>
      </c>
      <c r="B810" s="3">
        <v>45909</v>
      </c>
      <c r="C810" t="s">
        <v>106</v>
      </c>
      <c r="D810">
        <v>1098</v>
      </c>
      <c r="E810" t="s">
        <v>80</v>
      </c>
      <c r="F810">
        <v>23644004.629999999</v>
      </c>
      <c r="H810">
        <v>18290573.57</v>
      </c>
    </row>
    <row r="811" spans="1:11" x14ac:dyDescent="0.25">
      <c r="A811" t="s">
        <v>114</v>
      </c>
      <c r="B811" s="3">
        <v>45909</v>
      </c>
      <c r="C811" t="s">
        <v>106</v>
      </c>
      <c r="D811">
        <v>1099</v>
      </c>
      <c r="E811" t="s">
        <v>81</v>
      </c>
      <c r="F811">
        <v>34405217.060000002</v>
      </c>
      <c r="H811">
        <v>27478860.48</v>
      </c>
    </row>
    <row r="812" spans="1:11" x14ac:dyDescent="0.25">
      <c r="A812" t="s">
        <v>114</v>
      </c>
      <c r="B812" s="3">
        <v>45909</v>
      </c>
      <c r="C812" t="s">
        <v>106</v>
      </c>
      <c r="D812">
        <v>1100</v>
      </c>
      <c r="E812" t="s">
        <v>82</v>
      </c>
      <c r="F812">
        <v>34237598.259999998</v>
      </c>
      <c r="H812">
        <v>26485834.690000001</v>
      </c>
    </row>
    <row r="813" spans="1:11" x14ac:dyDescent="0.25">
      <c r="A813" t="s">
        <v>114</v>
      </c>
      <c r="B813" s="3">
        <v>45909</v>
      </c>
      <c r="C813" t="s">
        <v>106</v>
      </c>
      <c r="D813">
        <v>1106</v>
      </c>
      <c r="E813" t="s">
        <v>83</v>
      </c>
      <c r="F813">
        <v>18262130.879999999</v>
      </c>
      <c r="H813">
        <v>14350403.210000001</v>
      </c>
    </row>
    <row r="814" spans="1:11" x14ac:dyDescent="0.25">
      <c r="A814" t="s">
        <v>114</v>
      </c>
      <c r="B814" s="3">
        <v>45909</v>
      </c>
      <c r="C814" t="s">
        <v>106</v>
      </c>
      <c r="D814">
        <v>1108</v>
      </c>
      <c r="E814" t="s">
        <v>84</v>
      </c>
      <c r="F814">
        <v>49181672.579999998</v>
      </c>
      <c r="H814">
        <v>38447017.219999999</v>
      </c>
    </row>
    <row r="815" spans="1:11" x14ac:dyDescent="0.25">
      <c r="A815" t="s">
        <v>114</v>
      </c>
      <c r="B815" s="3">
        <v>45909</v>
      </c>
      <c r="C815" t="s">
        <v>106</v>
      </c>
      <c r="D815">
        <v>1110</v>
      </c>
      <c r="E815" t="s">
        <v>85</v>
      </c>
      <c r="F815">
        <v>24034728.82</v>
      </c>
      <c r="G815">
        <v>688498</v>
      </c>
      <c r="H815">
        <v>18388273.329999998</v>
      </c>
      <c r="I815">
        <v>526857.94999999995</v>
      </c>
      <c r="J815">
        <v>2</v>
      </c>
      <c r="K815">
        <v>2</v>
      </c>
    </row>
    <row r="816" spans="1:11" x14ac:dyDescent="0.25">
      <c r="A816" t="s">
        <v>114</v>
      </c>
      <c r="B816" s="3">
        <v>45909</v>
      </c>
      <c r="C816" t="s">
        <v>106</v>
      </c>
      <c r="D816">
        <v>1111</v>
      </c>
      <c r="E816" t="s">
        <v>86</v>
      </c>
      <c r="F816">
        <v>27258123.969999999</v>
      </c>
      <c r="H816">
        <v>21306991.579999998</v>
      </c>
    </row>
    <row r="817" spans="1:11" x14ac:dyDescent="0.25">
      <c r="A817" t="s">
        <v>114</v>
      </c>
      <c r="B817" s="3">
        <v>45909</v>
      </c>
      <c r="C817" t="s">
        <v>106</v>
      </c>
      <c r="D817">
        <v>1114</v>
      </c>
      <c r="E817" t="s">
        <v>87</v>
      </c>
      <c r="F817">
        <v>24755383.870000001</v>
      </c>
      <c r="H817">
        <v>19341001</v>
      </c>
    </row>
    <row r="818" spans="1:11" x14ac:dyDescent="0.25">
      <c r="A818" t="s">
        <v>114</v>
      </c>
      <c r="B818" s="3">
        <v>45909</v>
      </c>
      <c r="C818" t="s">
        <v>106</v>
      </c>
      <c r="D818">
        <v>1115</v>
      </c>
      <c r="E818" t="s">
        <v>88</v>
      </c>
      <c r="F818">
        <v>34944295.759999998</v>
      </c>
      <c r="G818">
        <v>992528.73</v>
      </c>
      <c r="H818">
        <v>27293851.890000001</v>
      </c>
      <c r="I818">
        <v>769338.87</v>
      </c>
      <c r="J818">
        <v>31</v>
      </c>
      <c r="K818">
        <v>4</v>
      </c>
    </row>
    <row r="819" spans="1:11" x14ac:dyDescent="0.25">
      <c r="A819" t="s">
        <v>114</v>
      </c>
      <c r="B819" s="3">
        <v>45909</v>
      </c>
      <c r="C819" t="s">
        <v>106</v>
      </c>
      <c r="D819">
        <v>1116</v>
      </c>
      <c r="E819" t="s">
        <v>89</v>
      </c>
      <c r="F819">
        <v>31236615.170000002</v>
      </c>
      <c r="H819">
        <v>23815604.739999998</v>
      </c>
    </row>
    <row r="820" spans="1:11" x14ac:dyDescent="0.25">
      <c r="A820" t="s">
        <v>114</v>
      </c>
      <c r="B820" s="3">
        <v>45909</v>
      </c>
      <c r="C820" t="s">
        <v>106</v>
      </c>
      <c r="D820">
        <v>1119</v>
      </c>
      <c r="E820" t="s">
        <v>90</v>
      </c>
      <c r="F820">
        <v>20647144.670000002</v>
      </c>
      <c r="H820">
        <v>16105739.699999999</v>
      </c>
    </row>
    <row r="821" spans="1:11" x14ac:dyDescent="0.25">
      <c r="A821" t="s">
        <v>114</v>
      </c>
      <c r="B821" s="3">
        <v>45909</v>
      </c>
      <c r="C821" t="s">
        <v>106</v>
      </c>
      <c r="D821">
        <v>2997</v>
      </c>
      <c r="E821" t="s">
        <v>91</v>
      </c>
      <c r="F821">
        <v>103934874.23</v>
      </c>
      <c r="G821">
        <v>10177190.32</v>
      </c>
      <c r="H821">
        <v>82455936.780000001</v>
      </c>
      <c r="I821">
        <v>7799789.1200000001</v>
      </c>
      <c r="J821">
        <v>3470.1080000000002</v>
      </c>
      <c r="K821">
        <v>112</v>
      </c>
    </row>
    <row r="822" spans="1:11" x14ac:dyDescent="0.25">
      <c r="A822" t="s">
        <v>114</v>
      </c>
      <c r="B822" s="3">
        <v>45909</v>
      </c>
      <c r="C822" t="s">
        <v>106</v>
      </c>
      <c r="D822">
        <v>2998</v>
      </c>
      <c r="E822" t="s">
        <v>92</v>
      </c>
      <c r="F822">
        <v>69890859.150000006</v>
      </c>
      <c r="G822">
        <v>9086422.3200000003</v>
      </c>
      <c r="H822">
        <v>54347344.950000003</v>
      </c>
      <c r="I822">
        <v>6956686.8899999997</v>
      </c>
      <c r="J822">
        <v>2750.0680000000002</v>
      </c>
      <c r="K822">
        <v>97</v>
      </c>
    </row>
    <row r="823" spans="1:11" x14ac:dyDescent="0.25">
      <c r="A823" t="s">
        <v>114</v>
      </c>
      <c r="B823" s="3">
        <v>45909</v>
      </c>
      <c r="C823" t="s">
        <v>106</v>
      </c>
      <c r="D823">
        <v>2999</v>
      </c>
      <c r="E823" t="s">
        <v>93</v>
      </c>
      <c r="F823">
        <v>75802978.640000001</v>
      </c>
      <c r="G823">
        <v>8523837.1799999997</v>
      </c>
      <c r="H823">
        <v>58958458.189999998</v>
      </c>
      <c r="I823">
        <v>6520941.9100000001</v>
      </c>
      <c r="J823">
        <v>2601.15</v>
      </c>
      <c r="K823">
        <v>84</v>
      </c>
    </row>
    <row r="824" spans="1:11" x14ac:dyDescent="0.25">
      <c r="A824" t="s">
        <v>114</v>
      </c>
      <c r="B824" s="3">
        <v>45909</v>
      </c>
      <c r="C824" t="s">
        <v>106</v>
      </c>
      <c r="D824">
        <v>3601</v>
      </c>
      <c r="E824" t="s">
        <v>94</v>
      </c>
      <c r="F824">
        <v>109206346.93000001</v>
      </c>
      <c r="G824">
        <v>8464208.4199999999</v>
      </c>
      <c r="H824">
        <v>85197914.290000007</v>
      </c>
      <c r="I824">
        <v>6537928.4100000001</v>
      </c>
      <c r="J824">
        <v>2749.913</v>
      </c>
      <c r="K824">
        <v>85</v>
      </c>
    </row>
    <row r="825" spans="1:11" x14ac:dyDescent="0.25">
      <c r="A825" t="s">
        <v>114</v>
      </c>
      <c r="B825" s="3">
        <v>45909</v>
      </c>
      <c r="C825" t="s">
        <v>106</v>
      </c>
      <c r="D825">
        <v>3602</v>
      </c>
      <c r="E825" t="s">
        <v>95</v>
      </c>
      <c r="F825">
        <v>67241925.810000002</v>
      </c>
      <c r="G825">
        <v>4517465.57</v>
      </c>
      <c r="H825">
        <v>52335020.329999998</v>
      </c>
      <c r="I825">
        <v>3467215.79</v>
      </c>
      <c r="J825">
        <v>1932.731</v>
      </c>
      <c r="K825">
        <v>43</v>
      </c>
    </row>
    <row r="826" spans="1:11" x14ac:dyDescent="0.25">
      <c r="A826" t="s">
        <v>114</v>
      </c>
      <c r="B826" s="3">
        <v>45909</v>
      </c>
      <c r="C826" t="s">
        <v>106</v>
      </c>
      <c r="D826">
        <v>3603</v>
      </c>
      <c r="E826" t="s">
        <v>96</v>
      </c>
      <c r="F826">
        <v>70399638.689999998</v>
      </c>
      <c r="G826">
        <v>3551085.14</v>
      </c>
      <c r="H826">
        <v>54519637.020000003</v>
      </c>
      <c r="I826">
        <v>2740088.36</v>
      </c>
      <c r="J826">
        <v>1471.7470000000001</v>
      </c>
      <c r="K826">
        <v>50</v>
      </c>
    </row>
    <row r="827" spans="1:11" x14ac:dyDescent="0.25">
      <c r="A827" t="s">
        <v>114</v>
      </c>
      <c r="B827" s="3">
        <v>45909</v>
      </c>
      <c r="C827" t="s">
        <v>106</v>
      </c>
      <c r="D827">
        <v>3604</v>
      </c>
      <c r="E827" t="s">
        <v>97</v>
      </c>
      <c r="F827">
        <v>72826451.060000002</v>
      </c>
      <c r="G827">
        <v>3644697.33</v>
      </c>
      <c r="H827">
        <v>56404853.640000001</v>
      </c>
      <c r="I827">
        <v>2804055.31</v>
      </c>
      <c r="J827">
        <v>1093.424</v>
      </c>
      <c r="K827">
        <v>38</v>
      </c>
    </row>
    <row r="828" spans="1:11" x14ac:dyDescent="0.25">
      <c r="A828" t="s">
        <v>114</v>
      </c>
      <c r="B828" s="3">
        <v>45909</v>
      </c>
      <c r="C828" t="s">
        <v>106</v>
      </c>
      <c r="D828">
        <v>3605</v>
      </c>
      <c r="E828" t="s">
        <v>98</v>
      </c>
      <c r="F828">
        <v>108502306.95</v>
      </c>
      <c r="G828">
        <v>9005346.1199999992</v>
      </c>
      <c r="H828">
        <v>85478928.790000007</v>
      </c>
      <c r="I828">
        <v>6945459.5999999996</v>
      </c>
      <c r="J828">
        <v>3409.9720000000002</v>
      </c>
      <c r="K828">
        <v>99</v>
      </c>
    </row>
    <row r="829" spans="1:11" x14ac:dyDescent="0.25">
      <c r="A829" t="s">
        <v>114</v>
      </c>
      <c r="B829" s="3">
        <v>45909</v>
      </c>
      <c r="C829" t="s">
        <v>106</v>
      </c>
      <c r="D829">
        <v>3606</v>
      </c>
      <c r="E829" t="s">
        <v>99</v>
      </c>
      <c r="F829">
        <v>68399028.310000002</v>
      </c>
      <c r="G829">
        <v>3331340.87</v>
      </c>
      <c r="H829">
        <v>53540296.869999997</v>
      </c>
      <c r="I829">
        <v>2544231.6800000002</v>
      </c>
      <c r="J829">
        <v>1631.204</v>
      </c>
      <c r="K829">
        <v>48</v>
      </c>
    </row>
    <row r="830" spans="1:11" x14ac:dyDescent="0.25">
      <c r="A830" t="s">
        <v>114</v>
      </c>
      <c r="B830" s="3">
        <v>45909</v>
      </c>
      <c r="C830" t="s">
        <v>106</v>
      </c>
      <c r="D830">
        <v>3608</v>
      </c>
      <c r="E830" t="s">
        <v>100</v>
      </c>
      <c r="F830">
        <v>111764653.19</v>
      </c>
      <c r="G830">
        <v>2880134.32</v>
      </c>
      <c r="H830">
        <v>86739085.780000001</v>
      </c>
      <c r="I830">
        <v>2222231.12</v>
      </c>
      <c r="J830">
        <v>1217.2349999999999</v>
      </c>
      <c r="K830">
        <v>47</v>
      </c>
    </row>
    <row r="831" spans="1:11" x14ac:dyDescent="0.25">
      <c r="A831" t="s">
        <v>114</v>
      </c>
      <c r="B831" s="3">
        <v>45909</v>
      </c>
      <c r="C831" t="s">
        <v>106</v>
      </c>
      <c r="D831">
        <v>3613</v>
      </c>
      <c r="E831" t="s">
        <v>101</v>
      </c>
      <c r="F831">
        <v>71887561.950000003</v>
      </c>
      <c r="G831">
        <v>4480068.2300000004</v>
      </c>
      <c r="H831">
        <v>56555474.329999998</v>
      </c>
      <c r="I831">
        <v>3459005.63</v>
      </c>
      <c r="J831">
        <v>1843.0340000000001</v>
      </c>
      <c r="K831">
        <v>50</v>
      </c>
    </row>
    <row r="832" spans="1:11" x14ac:dyDescent="0.25">
      <c r="A832" t="s">
        <v>114</v>
      </c>
      <c r="B832" s="3">
        <v>45909</v>
      </c>
      <c r="C832" t="s">
        <v>106</v>
      </c>
      <c r="D832">
        <v>4001</v>
      </c>
      <c r="E832" t="s">
        <v>102</v>
      </c>
      <c r="F832">
        <v>16357289.779999999</v>
      </c>
      <c r="G832">
        <v>592499.25</v>
      </c>
      <c r="H832">
        <v>12836262.33</v>
      </c>
      <c r="I832">
        <v>459064.49</v>
      </c>
      <c r="J832">
        <v>1</v>
      </c>
      <c r="K832">
        <v>1</v>
      </c>
    </row>
    <row r="833" spans="1:11" x14ac:dyDescent="0.25">
      <c r="A833" t="s">
        <v>114</v>
      </c>
      <c r="B833" s="3">
        <v>45910</v>
      </c>
      <c r="C833" t="s">
        <v>109</v>
      </c>
      <c r="D833">
        <v>1002</v>
      </c>
      <c r="E833" t="s">
        <v>11</v>
      </c>
      <c r="F833">
        <v>55406600.840000004</v>
      </c>
      <c r="G833">
        <v>2454779.7799999998</v>
      </c>
      <c r="H833">
        <v>43311027.149999999</v>
      </c>
      <c r="I833">
        <v>1894228.04</v>
      </c>
      <c r="J833">
        <v>936.69500000000005</v>
      </c>
      <c r="K833">
        <v>36</v>
      </c>
    </row>
    <row r="834" spans="1:11" x14ac:dyDescent="0.25">
      <c r="A834" t="s">
        <v>114</v>
      </c>
      <c r="B834" s="3">
        <v>45910</v>
      </c>
      <c r="C834" t="s">
        <v>109</v>
      </c>
      <c r="D834">
        <v>1003</v>
      </c>
      <c r="E834" t="s">
        <v>12</v>
      </c>
      <c r="F834">
        <v>64676040.009999998</v>
      </c>
      <c r="G834">
        <v>2074689.5</v>
      </c>
      <c r="H834">
        <v>50805608.770000003</v>
      </c>
      <c r="I834">
        <v>1612505.34</v>
      </c>
      <c r="J834">
        <v>1002.208</v>
      </c>
      <c r="K834">
        <v>53</v>
      </c>
    </row>
    <row r="835" spans="1:11" x14ac:dyDescent="0.25">
      <c r="A835" t="s">
        <v>114</v>
      </c>
      <c r="B835" s="3">
        <v>45910</v>
      </c>
      <c r="C835" t="s">
        <v>109</v>
      </c>
      <c r="D835">
        <v>1004</v>
      </c>
      <c r="E835" t="s">
        <v>13</v>
      </c>
      <c r="F835">
        <v>71798961.439999998</v>
      </c>
      <c r="G835">
        <v>11240915.380000001</v>
      </c>
      <c r="H835">
        <v>56114934.75</v>
      </c>
      <c r="I835">
        <v>8574453.7100000009</v>
      </c>
      <c r="J835">
        <v>826.31899999999996</v>
      </c>
      <c r="K835">
        <v>57</v>
      </c>
    </row>
    <row r="836" spans="1:11" x14ac:dyDescent="0.25">
      <c r="A836" t="s">
        <v>114</v>
      </c>
      <c r="B836" s="3">
        <v>45910</v>
      </c>
      <c r="C836" t="s">
        <v>109</v>
      </c>
      <c r="D836">
        <v>1005</v>
      </c>
      <c r="E836" t="s">
        <v>14</v>
      </c>
      <c r="F836">
        <v>55417480</v>
      </c>
      <c r="H836">
        <v>43830652.560000002</v>
      </c>
    </row>
    <row r="837" spans="1:11" x14ac:dyDescent="0.25">
      <c r="A837" t="s">
        <v>114</v>
      </c>
      <c r="B837" s="3">
        <v>45910</v>
      </c>
      <c r="C837" t="s">
        <v>109</v>
      </c>
      <c r="D837">
        <v>1006</v>
      </c>
      <c r="E837" t="s">
        <v>15</v>
      </c>
      <c r="F837">
        <v>54789383.420000002</v>
      </c>
      <c r="G837">
        <v>4576941.82</v>
      </c>
      <c r="H837">
        <v>42660776.460000001</v>
      </c>
      <c r="I837">
        <v>3536880.03</v>
      </c>
      <c r="J837">
        <v>1023.32</v>
      </c>
      <c r="K837">
        <v>41</v>
      </c>
    </row>
    <row r="838" spans="1:11" x14ac:dyDescent="0.25">
      <c r="A838" t="s">
        <v>114</v>
      </c>
      <c r="B838" s="3">
        <v>45910</v>
      </c>
      <c r="C838" t="s">
        <v>109</v>
      </c>
      <c r="D838">
        <v>1007</v>
      </c>
      <c r="E838" t="s">
        <v>16</v>
      </c>
      <c r="F838">
        <v>68823724.019999996</v>
      </c>
      <c r="H838">
        <v>54209345.189999998</v>
      </c>
    </row>
    <row r="839" spans="1:11" x14ac:dyDescent="0.25">
      <c r="A839" t="s">
        <v>114</v>
      </c>
      <c r="B839" s="3">
        <v>45910</v>
      </c>
      <c r="C839" t="s">
        <v>109</v>
      </c>
      <c r="D839">
        <v>1008</v>
      </c>
      <c r="E839" t="s">
        <v>17</v>
      </c>
      <c r="F839">
        <v>72056055.400000006</v>
      </c>
      <c r="G839">
        <v>4156132.09</v>
      </c>
      <c r="H839">
        <v>56016847.509999998</v>
      </c>
      <c r="I839">
        <v>3218377.52</v>
      </c>
      <c r="J839">
        <v>1245.4000000000001</v>
      </c>
      <c r="K839">
        <v>42</v>
      </c>
    </row>
    <row r="840" spans="1:11" x14ac:dyDescent="0.25">
      <c r="A840" t="s">
        <v>114</v>
      </c>
      <c r="B840" s="3">
        <v>45910</v>
      </c>
      <c r="C840" t="s">
        <v>109</v>
      </c>
      <c r="D840">
        <v>1010</v>
      </c>
      <c r="E840" t="s">
        <v>18</v>
      </c>
      <c r="F840">
        <v>39664646.969999999</v>
      </c>
      <c r="H840">
        <v>31095039.530000001</v>
      </c>
    </row>
    <row r="841" spans="1:11" x14ac:dyDescent="0.25">
      <c r="A841" t="s">
        <v>114</v>
      </c>
      <c r="B841" s="3">
        <v>45910</v>
      </c>
      <c r="C841" t="s">
        <v>109</v>
      </c>
      <c r="D841">
        <v>1011</v>
      </c>
      <c r="E841" t="s">
        <v>19</v>
      </c>
      <c r="F841">
        <v>48323877.289999999</v>
      </c>
      <c r="G841">
        <v>1958999.51</v>
      </c>
      <c r="H841">
        <v>38178987.780000001</v>
      </c>
      <c r="I841">
        <v>1519944.54</v>
      </c>
      <c r="J841">
        <v>282.8</v>
      </c>
      <c r="K841">
        <v>17</v>
      </c>
    </row>
    <row r="842" spans="1:11" x14ac:dyDescent="0.25">
      <c r="A842" t="s">
        <v>114</v>
      </c>
      <c r="B842" s="3">
        <v>45910</v>
      </c>
      <c r="C842" t="s">
        <v>109</v>
      </c>
      <c r="D842">
        <v>1012</v>
      </c>
      <c r="E842" t="s">
        <v>20</v>
      </c>
      <c r="F842">
        <v>49786393.829999998</v>
      </c>
      <c r="H842">
        <v>38877485.280000001</v>
      </c>
    </row>
    <row r="843" spans="1:11" x14ac:dyDescent="0.25">
      <c r="A843" t="s">
        <v>114</v>
      </c>
      <c r="B843" s="3">
        <v>45910</v>
      </c>
      <c r="C843" t="s">
        <v>109</v>
      </c>
      <c r="D843">
        <v>1013</v>
      </c>
      <c r="E843" t="s">
        <v>21</v>
      </c>
      <c r="F843">
        <v>35452932.93</v>
      </c>
      <c r="H843">
        <v>27516194.350000001</v>
      </c>
    </row>
    <row r="844" spans="1:11" x14ac:dyDescent="0.25">
      <c r="A844" t="s">
        <v>114</v>
      </c>
      <c r="B844" s="3">
        <v>45910</v>
      </c>
      <c r="C844" t="s">
        <v>109</v>
      </c>
      <c r="D844">
        <v>1014</v>
      </c>
      <c r="E844" t="s">
        <v>22</v>
      </c>
      <c r="F844">
        <v>31688933.489999998</v>
      </c>
      <c r="G844">
        <v>648342.22</v>
      </c>
      <c r="H844">
        <v>24644320.420000002</v>
      </c>
      <c r="I844">
        <v>489888.48</v>
      </c>
      <c r="J844">
        <v>303.01799999999997</v>
      </c>
      <c r="K844">
        <v>17</v>
      </c>
    </row>
    <row r="845" spans="1:11" x14ac:dyDescent="0.25">
      <c r="A845" t="s">
        <v>114</v>
      </c>
      <c r="B845" s="3">
        <v>45910</v>
      </c>
      <c r="C845" t="s">
        <v>109</v>
      </c>
      <c r="D845">
        <v>1015</v>
      </c>
      <c r="E845" t="s">
        <v>23</v>
      </c>
      <c r="F845">
        <v>42126895.969999999</v>
      </c>
      <c r="H845">
        <v>32881935.140000001</v>
      </c>
    </row>
    <row r="846" spans="1:11" x14ac:dyDescent="0.25">
      <c r="A846" t="s">
        <v>114</v>
      </c>
      <c r="B846" s="3">
        <v>45910</v>
      </c>
      <c r="C846" t="s">
        <v>109</v>
      </c>
      <c r="D846">
        <v>1016</v>
      </c>
      <c r="E846" t="s">
        <v>24</v>
      </c>
      <c r="F846">
        <v>42032947.549999997</v>
      </c>
      <c r="H846">
        <v>32697236.920000002</v>
      </c>
    </row>
    <row r="847" spans="1:11" x14ac:dyDescent="0.25">
      <c r="A847" t="s">
        <v>114</v>
      </c>
      <c r="B847" s="3">
        <v>45910</v>
      </c>
      <c r="C847" t="s">
        <v>109</v>
      </c>
      <c r="D847">
        <v>1017</v>
      </c>
      <c r="E847" t="s">
        <v>25</v>
      </c>
      <c r="F847">
        <v>49320223.450000003</v>
      </c>
      <c r="H847">
        <v>38066100.520000003</v>
      </c>
    </row>
    <row r="848" spans="1:11" x14ac:dyDescent="0.25">
      <c r="A848" t="s">
        <v>114</v>
      </c>
      <c r="B848" s="3">
        <v>45910</v>
      </c>
      <c r="C848" t="s">
        <v>109</v>
      </c>
      <c r="D848">
        <v>1018</v>
      </c>
      <c r="E848" t="s">
        <v>26</v>
      </c>
      <c r="F848">
        <v>66448251.25</v>
      </c>
      <c r="G848">
        <v>1439498.31</v>
      </c>
      <c r="H848">
        <v>51494433.560000002</v>
      </c>
      <c r="I848">
        <v>1115313.78</v>
      </c>
      <c r="J848">
        <v>2</v>
      </c>
      <c r="K848">
        <v>2</v>
      </c>
    </row>
    <row r="849" spans="1:11" x14ac:dyDescent="0.25">
      <c r="A849" t="s">
        <v>114</v>
      </c>
      <c r="B849" s="3">
        <v>45910</v>
      </c>
      <c r="C849" t="s">
        <v>109</v>
      </c>
      <c r="D849">
        <v>1020</v>
      </c>
      <c r="E849" t="s">
        <v>27</v>
      </c>
      <c r="F849">
        <v>49981630.579999998</v>
      </c>
      <c r="G849">
        <v>2604882.63</v>
      </c>
      <c r="H849">
        <v>39159653.119999997</v>
      </c>
      <c r="I849">
        <v>1997983.22</v>
      </c>
      <c r="J849">
        <v>585.99400000000003</v>
      </c>
      <c r="K849">
        <v>40</v>
      </c>
    </row>
    <row r="850" spans="1:11" x14ac:dyDescent="0.25">
      <c r="A850" t="s">
        <v>114</v>
      </c>
      <c r="B850" s="3">
        <v>45910</v>
      </c>
      <c r="C850" t="s">
        <v>109</v>
      </c>
      <c r="D850">
        <v>1021</v>
      </c>
      <c r="E850" t="s">
        <v>28</v>
      </c>
      <c r="F850">
        <v>59985017.210000001</v>
      </c>
      <c r="H850">
        <v>46282870.840000004</v>
      </c>
    </row>
    <row r="851" spans="1:11" x14ac:dyDescent="0.25">
      <c r="A851" t="s">
        <v>114</v>
      </c>
      <c r="B851" s="3">
        <v>45910</v>
      </c>
      <c r="C851" t="s">
        <v>109</v>
      </c>
      <c r="D851">
        <v>1022</v>
      </c>
      <c r="E851" t="s">
        <v>29</v>
      </c>
      <c r="F851">
        <v>63075650.100000001</v>
      </c>
      <c r="H851">
        <v>49204035.170000002</v>
      </c>
    </row>
    <row r="852" spans="1:11" x14ac:dyDescent="0.25">
      <c r="A852" t="s">
        <v>114</v>
      </c>
      <c r="B852" s="3">
        <v>45910</v>
      </c>
      <c r="C852" t="s">
        <v>109</v>
      </c>
      <c r="D852">
        <v>1023</v>
      </c>
      <c r="E852" t="s">
        <v>30</v>
      </c>
      <c r="F852">
        <v>43230073.729999997</v>
      </c>
      <c r="H852">
        <v>33765859.969999999</v>
      </c>
    </row>
    <row r="853" spans="1:11" x14ac:dyDescent="0.25">
      <c r="A853" t="s">
        <v>114</v>
      </c>
      <c r="B853" s="3">
        <v>45910</v>
      </c>
      <c r="C853" t="s">
        <v>109</v>
      </c>
      <c r="D853">
        <v>1024</v>
      </c>
      <c r="E853" t="s">
        <v>31</v>
      </c>
      <c r="F853">
        <v>59523018.700000003</v>
      </c>
      <c r="G853">
        <v>3639607.16</v>
      </c>
      <c r="H853">
        <v>46390290.030000001</v>
      </c>
      <c r="I853">
        <v>2825016.71</v>
      </c>
      <c r="J853">
        <v>967.25</v>
      </c>
      <c r="K853">
        <v>42</v>
      </c>
    </row>
    <row r="854" spans="1:11" x14ac:dyDescent="0.25">
      <c r="A854" t="s">
        <v>114</v>
      </c>
      <c r="B854" s="3">
        <v>45910</v>
      </c>
      <c r="C854" t="s">
        <v>109</v>
      </c>
      <c r="D854">
        <v>1026</v>
      </c>
      <c r="E854" t="s">
        <v>32</v>
      </c>
      <c r="F854">
        <v>54688334.530000001</v>
      </c>
      <c r="H854">
        <v>42943435.060000002</v>
      </c>
    </row>
    <row r="855" spans="1:11" x14ac:dyDescent="0.25">
      <c r="A855" t="s">
        <v>114</v>
      </c>
      <c r="B855" s="3">
        <v>45910</v>
      </c>
      <c r="C855" t="s">
        <v>109</v>
      </c>
      <c r="D855">
        <v>1027</v>
      </c>
      <c r="E855" t="s">
        <v>33</v>
      </c>
      <c r="F855">
        <v>12529799</v>
      </c>
      <c r="H855">
        <v>9871369.2699999996</v>
      </c>
    </row>
    <row r="856" spans="1:11" x14ac:dyDescent="0.25">
      <c r="A856" t="s">
        <v>114</v>
      </c>
      <c r="B856" s="3">
        <v>45910</v>
      </c>
      <c r="C856" t="s">
        <v>109</v>
      </c>
      <c r="D856">
        <v>1028</v>
      </c>
      <c r="E856" t="s">
        <v>34</v>
      </c>
      <c r="F856">
        <v>38231031.770000003</v>
      </c>
      <c r="G856">
        <v>1466690.49</v>
      </c>
      <c r="H856">
        <v>29648410.48</v>
      </c>
      <c r="I856">
        <v>1133670.32</v>
      </c>
      <c r="J856">
        <v>5</v>
      </c>
      <c r="K856">
        <v>5</v>
      </c>
    </row>
    <row r="857" spans="1:11" x14ac:dyDescent="0.25">
      <c r="A857" t="s">
        <v>114</v>
      </c>
      <c r="B857" s="3">
        <v>45910</v>
      </c>
      <c r="C857" t="s">
        <v>109</v>
      </c>
      <c r="D857">
        <v>1029</v>
      </c>
      <c r="E857" t="s">
        <v>35</v>
      </c>
      <c r="F857">
        <v>23141181.370000001</v>
      </c>
      <c r="H857">
        <v>17649920.649999999</v>
      </c>
    </row>
    <row r="858" spans="1:11" x14ac:dyDescent="0.25">
      <c r="A858" t="s">
        <v>114</v>
      </c>
      <c r="B858" s="3">
        <v>45910</v>
      </c>
      <c r="C858" t="s">
        <v>109</v>
      </c>
      <c r="D858">
        <v>1030</v>
      </c>
      <c r="E858" t="s">
        <v>36</v>
      </c>
      <c r="F858">
        <v>10141621.060000001</v>
      </c>
      <c r="H858">
        <v>7981910.0099999998</v>
      </c>
    </row>
    <row r="859" spans="1:11" x14ac:dyDescent="0.25">
      <c r="A859" t="s">
        <v>114</v>
      </c>
      <c r="B859" s="3">
        <v>45910</v>
      </c>
      <c r="C859" t="s">
        <v>109</v>
      </c>
      <c r="D859">
        <v>1031</v>
      </c>
      <c r="E859" t="s">
        <v>37</v>
      </c>
      <c r="F859">
        <v>53380136.740000002</v>
      </c>
      <c r="G859">
        <v>2448922.92</v>
      </c>
      <c r="H859">
        <v>42001896.539999999</v>
      </c>
      <c r="I859">
        <v>1913113.2</v>
      </c>
      <c r="J859">
        <v>206.35599999999999</v>
      </c>
      <c r="K859">
        <v>18</v>
      </c>
    </row>
    <row r="860" spans="1:11" x14ac:dyDescent="0.25">
      <c r="A860" t="s">
        <v>114</v>
      </c>
      <c r="B860" s="3">
        <v>45910</v>
      </c>
      <c r="C860" t="s">
        <v>109</v>
      </c>
      <c r="D860">
        <v>1032</v>
      </c>
      <c r="E860" t="s">
        <v>38</v>
      </c>
      <c r="F860">
        <v>34682012.140000001</v>
      </c>
      <c r="H860">
        <v>27228330.32</v>
      </c>
    </row>
    <row r="861" spans="1:11" x14ac:dyDescent="0.25">
      <c r="A861" t="s">
        <v>114</v>
      </c>
      <c r="B861" s="3">
        <v>45910</v>
      </c>
      <c r="C861" t="s">
        <v>109</v>
      </c>
      <c r="D861">
        <v>1033</v>
      </c>
      <c r="E861" t="s">
        <v>39</v>
      </c>
      <c r="F861">
        <v>30669661.280000001</v>
      </c>
      <c r="H861">
        <v>23998584.050000001</v>
      </c>
    </row>
    <row r="862" spans="1:11" x14ac:dyDescent="0.25">
      <c r="A862" t="s">
        <v>114</v>
      </c>
      <c r="B862" s="3">
        <v>45910</v>
      </c>
      <c r="C862" t="s">
        <v>109</v>
      </c>
      <c r="D862">
        <v>1035</v>
      </c>
      <c r="E862" t="s">
        <v>40</v>
      </c>
      <c r="F862">
        <v>22511443.219999999</v>
      </c>
      <c r="G862">
        <v>2724810.23</v>
      </c>
      <c r="H862">
        <v>17605216.84</v>
      </c>
      <c r="I862">
        <v>2056664.66</v>
      </c>
      <c r="J862">
        <v>303.79000000000002</v>
      </c>
      <c r="K862">
        <v>18</v>
      </c>
    </row>
    <row r="863" spans="1:11" x14ac:dyDescent="0.25">
      <c r="A863" t="s">
        <v>114</v>
      </c>
      <c r="B863" s="3">
        <v>45910</v>
      </c>
      <c r="C863" t="s">
        <v>109</v>
      </c>
      <c r="D863">
        <v>1036</v>
      </c>
      <c r="E863" t="s">
        <v>41</v>
      </c>
      <c r="F863">
        <v>13304363.699999999</v>
      </c>
      <c r="H863">
        <v>10450905.369999999</v>
      </c>
    </row>
    <row r="864" spans="1:11" x14ac:dyDescent="0.25">
      <c r="A864" t="s">
        <v>114</v>
      </c>
      <c r="B864" s="3">
        <v>45910</v>
      </c>
      <c r="C864" t="s">
        <v>109</v>
      </c>
      <c r="D864">
        <v>1037</v>
      </c>
      <c r="E864" t="s">
        <v>115</v>
      </c>
      <c r="F864">
        <v>9265986.3699999992</v>
      </c>
      <c r="H864">
        <v>7318663.1500000004</v>
      </c>
    </row>
    <row r="865" spans="1:11" x14ac:dyDescent="0.25">
      <c r="A865" t="s">
        <v>114</v>
      </c>
      <c r="B865" s="3">
        <v>45910</v>
      </c>
      <c r="C865" t="s">
        <v>109</v>
      </c>
      <c r="D865">
        <v>1038</v>
      </c>
      <c r="E865" t="s">
        <v>42</v>
      </c>
      <c r="F865">
        <v>56124409.68</v>
      </c>
      <c r="G865">
        <v>1280601.06</v>
      </c>
      <c r="H865">
        <v>43966605.75</v>
      </c>
      <c r="I865">
        <v>1000478.25</v>
      </c>
      <c r="J865">
        <v>565.6</v>
      </c>
      <c r="K865">
        <v>26</v>
      </c>
    </row>
    <row r="866" spans="1:11" x14ac:dyDescent="0.25">
      <c r="A866" t="s">
        <v>114</v>
      </c>
      <c r="B866" s="3">
        <v>45910</v>
      </c>
      <c r="C866" t="s">
        <v>109</v>
      </c>
      <c r="D866">
        <v>1039</v>
      </c>
      <c r="E866" t="s">
        <v>43</v>
      </c>
      <c r="F866">
        <v>45016206.649999999</v>
      </c>
      <c r="H866">
        <v>35044709.969999999</v>
      </c>
    </row>
    <row r="867" spans="1:11" x14ac:dyDescent="0.25">
      <c r="A867" t="s">
        <v>114</v>
      </c>
      <c r="B867" s="3">
        <v>45910</v>
      </c>
      <c r="C867" t="s">
        <v>109</v>
      </c>
      <c r="D867">
        <v>1042</v>
      </c>
      <c r="E867" t="s">
        <v>44</v>
      </c>
      <c r="F867">
        <v>34976434.57</v>
      </c>
      <c r="H867">
        <v>27199502.859999999</v>
      </c>
    </row>
    <row r="868" spans="1:11" x14ac:dyDescent="0.25">
      <c r="A868" t="s">
        <v>114</v>
      </c>
      <c r="B868" s="3">
        <v>45910</v>
      </c>
      <c r="C868" t="s">
        <v>109</v>
      </c>
      <c r="D868">
        <v>1043</v>
      </c>
      <c r="E868" t="s">
        <v>45</v>
      </c>
      <c r="F868">
        <v>28796555.18</v>
      </c>
      <c r="H868">
        <v>22316136.75</v>
      </c>
    </row>
    <row r="869" spans="1:11" x14ac:dyDescent="0.25">
      <c r="A869" t="s">
        <v>114</v>
      </c>
      <c r="B869" s="3">
        <v>45910</v>
      </c>
      <c r="C869" t="s">
        <v>109</v>
      </c>
      <c r="D869">
        <v>1044</v>
      </c>
      <c r="E869" t="s">
        <v>46</v>
      </c>
      <c r="F869">
        <v>10239894.1</v>
      </c>
      <c r="H869">
        <v>8043381.0700000003</v>
      </c>
    </row>
    <row r="870" spans="1:11" x14ac:dyDescent="0.25">
      <c r="A870" t="s">
        <v>114</v>
      </c>
      <c r="B870" s="3">
        <v>45910</v>
      </c>
      <c r="C870" t="s">
        <v>109</v>
      </c>
      <c r="D870">
        <v>1045</v>
      </c>
      <c r="E870" t="s">
        <v>47</v>
      </c>
      <c r="F870">
        <v>8391262.1999999993</v>
      </c>
      <c r="H870">
        <v>6586419.2000000002</v>
      </c>
    </row>
    <row r="871" spans="1:11" x14ac:dyDescent="0.25">
      <c r="A871" t="s">
        <v>114</v>
      </c>
      <c r="B871" s="3">
        <v>45910</v>
      </c>
      <c r="C871" t="s">
        <v>109</v>
      </c>
      <c r="D871">
        <v>1046</v>
      </c>
      <c r="E871" t="s">
        <v>48</v>
      </c>
      <c r="F871">
        <v>14302869.550000001</v>
      </c>
      <c r="H871">
        <v>11159548.35</v>
      </c>
    </row>
    <row r="872" spans="1:11" x14ac:dyDescent="0.25">
      <c r="A872" t="s">
        <v>114</v>
      </c>
      <c r="B872" s="3">
        <v>45910</v>
      </c>
      <c r="C872" t="s">
        <v>109</v>
      </c>
      <c r="D872">
        <v>1050</v>
      </c>
      <c r="E872" t="s">
        <v>49</v>
      </c>
      <c r="F872">
        <v>27198698.140000001</v>
      </c>
      <c r="H872">
        <v>21229095.699999999</v>
      </c>
    </row>
    <row r="873" spans="1:11" x14ac:dyDescent="0.25">
      <c r="A873" t="s">
        <v>114</v>
      </c>
      <c r="B873" s="3">
        <v>45910</v>
      </c>
      <c r="C873" t="s">
        <v>109</v>
      </c>
      <c r="D873">
        <v>1051</v>
      </c>
      <c r="E873" t="s">
        <v>50</v>
      </c>
      <c r="F873">
        <v>53903431.030000001</v>
      </c>
      <c r="H873">
        <v>43125308.590000004</v>
      </c>
    </row>
    <row r="874" spans="1:11" x14ac:dyDescent="0.25">
      <c r="A874" t="s">
        <v>114</v>
      </c>
      <c r="B874" s="3">
        <v>45910</v>
      </c>
      <c r="C874" t="s">
        <v>109</v>
      </c>
      <c r="D874">
        <v>1052</v>
      </c>
      <c r="E874" t="s">
        <v>51</v>
      </c>
      <c r="F874">
        <v>34748103.950000003</v>
      </c>
      <c r="H874">
        <v>27231776.690000001</v>
      </c>
    </row>
    <row r="875" spans="1:11" x14ac:dyDescent="0.25">
      <c r="A875" t="s">
        <v>114</v>
      </c>
      <c r="B875" s="3">
        <v>45910</v>
      </c>
      <c r="C875" t="s">
        <v>109</v>
      </c>
      <c r="D875">
        <v>1053</v>
      </c>
      <c r="E875" t="s">
        <v>52</v>
      </c>
      <c r="F875">
        <v>36598926.469999999</v>
      </c>
      <c r="H875">
        <v>28519683.100000001</v>
      </c>
    </row>
    <row r="876" spans="1:11" x14ac:dyDescent="0.25">
      <c r="A876" t="s">
        <v>114</v>
      </c>
      <c r="B876" s="3">
        <v>45910</v>
      </c>
      <c r="C876" t="s">
        <v>109</v>
      </c>
      <c r="D876">
        <v>1054</v>
      </c>
      <c r="E876" t="s">
        <v>53</v>
      </c>
      <c r="F876">
        <v>33168754.449999999</v>
      </c>
      <c r="G876">
        <v>4256424.53</v>
      </c>
      <c r="H876">
        <v>25536951.780000001</v>
      </c>
      <c r="I876">
        <v>3144585.26</v>
      </c>
      <c r="J876">
        <v>319.44</v>
      </c>
      <c r="K876">
        <v>19</v>
      </c>
    </row>
    <row r="877" spans="1:11" x14ac:dyDescent="0.25">
      <c r="A877" t="s">
        <v>114</v>
      </c>
      <c r="B877" s="3">
        <v>45910</v>
      </c>
      <c r="C877" t="s">
        <v>109</v>
      </c>
      <c r="D877">
        <v>1055</v>
      </c>
      <c r="E877" t="s">
        <v>54</v>
      </c>
      <c r="F877">
        <v>31089368.329999998</v>
      </c>
      <c r="G877">
        <v>989077.38</v>
      </c>
      <c r="H877">
        <v>24352193.260000002</v>
      </c>
      <c r="I877">
        <v>767872.85</v>
      </c>
      <c r="J877">
        <v>404.91500000000002</v>
      </c>
      <c r="K877">
        <v>21</v>
      </c>
    </row>
    <row r="878" spans="1:11" x14ac:dyDescent="0.25">
      <c r="A878" t="s">
        <v>114</v>
      </c>
      <c r="B878" s="3">
        <v>45910</v>
      </c>
      <c r="C878" t="s">
        <v>109</v>
      </c>
      <c r="D878">
        <v>1056</v>
      </c>
      <c r="E878" t="s">
        <v>55</v>
      </c>
      <c r="F878">
        <v>28565103.23</v>
      </c>
      <c r="H878">
        <v>22377083.800000001</v>
      </c>
    </row>
    <row r="879" spans="1:11" x14ac:dyDescent="0.25">
      <c r="A879" t="s">
        <v>114</v>
      </c>
      <c r="B879" s="3">
        <v>45910</v>
      </c>
      <c r="C879" t="s">
        <v>109</v>
      </c>
      <c r="D879">
        <v>1057</v>
      </c>
      <c r="E879" t="s">
        <v>56</v>
      </c>
      <c r="F879">
        <v>47357307.549999997</v>
      </c>
      <c r="G879">
        <v>2643664.9700000002</v>
      </c>
      <c r="H879">
        <v>37039016.590000004</v>
      </c>
      <c r="I879">
        <v>2040251.5</v>
      </c>
      <c r="J879">
        <v>1087.0419999999999</v>
      </c>
      <c r="K879">
        <v>36</v>
      </c>
    </row>
    <row r="880" spans="1:11" x14ac:dyDescent="0.25">
      <c r="A880" t="s">
        <v>114</v>
      </c>
      <c r="B880" s="3">
        <v>45910</v>
      </c>
      <c r="C880" t="s">
        <v>109</v>
      </c>
      <c r="D880">
        <v>1058</v>
      </c>
      <c r="E880" t="s">
        <v>57</v>
      </c>
      <c r="F880">
        <v>35394696.329999998</v>
      </c>
      <c r="G880">
        <v>480256</v>
      </c>
      <c r="H880">
        <v>27332517.48</v>
      </c>
      <c r="I880">
        <v>374582.76</v>
      </c>
      <c r="J880">
        <v>229.92</v>
      </c>
      <c r="K880">
        <v>12</v>
      </c>
    </row>
    <row r="881" spans="1:11" x14ac:dyDescent="0.25">
      <c r="A881" t="s">
        <v>114</v>
      </c>
      <c r="B881" s="3">
        <v>45910</v>
      </c>
      <c r="C881" t="s">
        <v>109</v>
      </c>
      <c r="D881">
        <v>1059</v>
      </c>
      <c r="E881" t="s">
        <v>58</v>
      </c>
      <c r="F881">
        <v>24675115.02</v>
      </c>
      <c r="H881">
        <v>19058327.300000001</v>
      </c>
    </row>
    <row r="882" spans="1:11" x14ac:dyDescent="0.25">
      <c r="A882" t="s">
        <v>114</v>
      </c>
      <c r="B882" s="3">
        <v>45910</v>
      </c>
      <c r="C882" t="s">
        <v>109</v>
      </c>
      <c r="D882">
        <v>1060</v>
      </c>
      <c r="E882" t="s">
        <v>59</v>
      </c>
      <c r="F882">
        <v>27942395.289999999</v>
      </c>
      <c r="H882">
        <v>22075748.809999999</v>
      </c>
    </row>
    <row r="883" spans="1:11" x14ac:dyDescent="0.25">
      <c r="A883" t="s">
        <v>114</v>
      </c>
      <c r="B883" s="3">
        <v>45910</v>
      </c>
      <c r="C883" t="s">
        <v>109</v>
      </c>
      <c r="D883">
        <v>1061</v>
      </c>
      <c r="E883" t="s">
        <v>60</v>
      </c>
      <c r="F883">
        <v>38919362.219999999</v>
      </c>
      <c r="H883">
        <v>30234758.989999998</v>
      </c>
    </row>
    <row r="884" spans="1:11" x14ac:dyDescent="0.25">
      <c r="A884" t="s">
        <v>114</v>
      </c>
      <c r="B884" s="3">
        <v>45910</v>
      </c>
      <c r="C884" t="s">
        <v>109</v>
      </c>
      <c r="D884">
        <v>1067</v>
      </c>
      <c r="E884" t="s">
        <v>61</v>
      </c>
      <c r="F884">
        <v>31224987.100000001</v>
      </c>
      <c r="H884">
        <v>24023539.039999999</v>
      </c>
    </row>
    <row r="885" spans="1:11" x14ac:dyDescent="0.25">
      <c r="A885" t="s">
        <v>114</v>
      </c>
      <c r="B885" s="3">
        <v>45910</v>
      </c>
      <c r="C885" t="s">
        <v>109</v>
      </c>
      <c r="D885">
        <v>1068</v>
      </c>
      <c r="E885" t="s">
        <v>62</v>
      </c>
      <c r="F885">
        <v>54847628.630000003</v>
      </c>
      <c r="H885">
        <v>42779171.659999996</v>
      </c>
    </row>
    <row r="886" spans="1:11" x14ac:dyDescent="0.25">
      <c r="A886" t="s">
        <v>114</v>
      </c>
      <c r="B886" s="3">
        <v>45910</v>
      </c>
      <c r="C886" t="s">
        <v>109</v>
      </c>
      <c r="D886">
        <v>1074</v>
      </c>
      <c r="E886" t="s">
        <v>63</v>
      </c>
      <c r="F886">
        <v>18342308.079999998</v>
      </c>
      <c r="H886">
        <v>14300502.49</v>
      </c>
    </row>
    <row r="887" spans="1:11" x14ac:dyDescent="0.25">
      <c r="A887" t="s">
        <v>114</v>
      </c>
      <c r="B887" s="3">
        <v>45910</v>
      </c>
      <c r="C887" t="s">
        <v>109</v>
      </c>
      <c r="D887">
        <v>1075</v>
      </c>
      <c r="E887" t="s">
        <v>64</v>
      </c>
      <c r="F887">
        <v>35485389.789999999</v>
      </c>
      <c r="H887">
        <v>28008231.449999999</v>
      </c>
    </row>
    <row r="888" spans="1:11" x14ac:dyDescent="0.25">
      <c r="A888" t="s">
        <v>114</v>
      </c>
      <c r="B888" s="3">
        <v>45910</v>
      </c>
      <c r="C888" t="s">
        <v>109</v>
      </c>
      <c r="D888">
        <v>1076</v>
      </c>
      <c r="E888" t="s">
        <v>65</v>
      </c>
      <c r="F888">
        <v>30819988.329999998</v>
      </c>
      <c r="H888">
        <v>24094569.629999999</v>
      </c>
    </row>
    <row r="889" spans="1:11" x14ac:dyDescent="0.25">
      <c r="A889" t="s">
        <v>114</v>
      </c>
      <c r="B889" s="3">
        <v>45910</v>
      </c>
      <c r="C889" t="s">
        <v>109</v>
      </c>
      <c r="D889">
        <v>1077</v>
      </c>
      <c r="E889" t="s">
        <v>66</v>
      </c>
      <c r="F889">
        <v>37885477.280000001</v>
      </c>
      <c r="H889">
        <v>29610224.359999999</v>
      </c>
    </row>
    <row r="890" spans="1:11" x14ac:dyDescent="0.25">
      <c r="A890" t="s">
        <v>114</v>
      </c>
      <c r="B890" s="3">
        <v>45910</v>
      </c>
      <c r="C890" t="s">
        <v>109</v>
      </c>
      <c r="D890">
        <v>1078</v>
      </c>
      <c r="E890" t="s">
        <v>67</v>
      </c>
      <c r="F890">
        <v>38269757.950000003</v>
      </c>
      <c r="H890">
        <v>29910263.91</v>
      </c>
    </row>
    <row r="891" spans="1:11" x14ac:dyDescent="0.25">
      <c r="A891" t="s">
        <v>114</v>
      </c>
      <c r="B891" s="3">
        <v>45910</v>
      </c>
      <c r="C891" t="s">
        <v>109</v>
      </c>
      <c r="D891">
        <v>1080</v>
      </c>
      <c r="E891" t="s">
        <v>68</v>
      </c>
      <c r="F891">
        <v>30142298.469999999</v>
      </c>
      <c r="G891">
        <v>2202079.4300000002</v>
      </c>
      <c r="H891">
        <v>23465841.170000002</v>
      </c>
      <c r="I891">
        <v>1693647.56</v>
      </c>
      <c r="J891">
        <v>584.13499999999999</v>
      </c>
      <c r="K891">
        <v>23</v>
      </c>
    </row>
    <row r="892" spans="1:11" x14ac:dyDescent="0.25">
      <c r="A892" t="s">
        <v>114</v>
      </c>
      <c r="B892" s="3">
        <v>45910</v>
      </c>
      <c r="C892" t="s">
        <v>109</v>
      </c>
      <c r="D892">
        <v>1081</v>
      </c>
      <c r="E892" t="s">
        <v>69</v>
      </c>
      <c r="F892">
        <v>27672209.579999998</v>
      </c>
      <c r="H892">
        <v>21816558.420000002</v>
      </c>
    </row>
    <row r="893" spans="1:11" x14ac:dyDescent="0.25">
      <c r="A893" t="s">
        <v>114</v>
      </c>
      <c r="B893" s="3">
        <v>45910</v>
      </c>
      <c r="C893" t="s">
        <v>109</v>
      </c>
      <c r="D893">
        <v>1082</v>
      </c>
      <c r="E893" t="s">
        <v>70</v>
      </c>
      <c r="F893">
        <v>12099268.390000001</v>
      </c>
      <c r="H893">
        <v>9634948.0099999998</v>
      </c>
    </row>
    <row r="894" spans="1:11" x14ac:dyDescent="0.25">
      <c r="A894" t="s">
        <v>114</v>
      </c>
      <c r="B894" s="3">
        <v>45910</v>
      </c>
      <c r="C894" t="s">
        <v>109</v>
      </c>
      <c r="D894">
        <v>1084</v>
      </c>
      <c r="E894" t="s">
        <v>71</v>
      </c>
      <c r="F894">
        <v>10563406.16</v>
      </c>
      <c r="H894">
        <v>8268814.1699999999</v>
      </c>
    </row>
    <row r="895" spans="1:11" x14ac:dyDescent="0.25">
      <c r="A895" t="s">
        <v>114</v>
      </c>
      <c r="B895" s="3">
        <v>45910</v>
      </c>
      <c r="C895" t="s">
        <v>109</v>
      </c>
      <c r="D895">
        <v>1085</v>
      </c>
      <c r="E895" t="s">
        <v>72</v>
      </c>
      <c r="F895">
        <v>20603728.93</v>
      </c>
      <c r="H895">
        <v>15974035</v>
      </c>
    </row>
    <row r="896" spans="1:11" x14ac:dyDescent="0.25">
      <c r="A896" t="s">
        <v>114</v>
      </c>
      <c r="B896" s="3">
        <v>45910</v>
      </c>
      <c r="C896" t="s">
        <v>109</v>
      </c>
      <c r="D896">
        <v>1086</v>
      </c>
      <c r="E896" t="s">
        <v>73</v>
      </c>
      <c r="F896">
        <v>36574760.969999999</v>
      </c>
      <c r="H896">
        <v>28570042.670000002</v>
      </c>
    </row>
    <row r="897" spans="1:11" x14ac:dyDescent="0.25">
      <c r="A897" t="s">
        <v>114</v>
      </c>
      <c r="B897" s="3">
        <v>45910</v>
      </c>
      <c r="C897" t="s">
        <v>109</v>
      </c>
      <c r="D897">
        <v>1087</v>
      </c>
      <c r="E897" t="s">
        <v>74</v>
      </c>
      <c r="F897">
        <v>46203539.030000001</v>
      </c>
      <c r="G897">
        <v>2400954.14</v>
      </c>
      <c r="H897">
        <v>36225173.549999997</v>
      </c>
      <c r="I897">
        <v>1860753.63</v>
      </c>
      <c r="J897">
        <v>564.995</v>
      </c>
      <c r="K897">
        <v>25</v>
      </c>
    </row>
    <row r="898" spans="1:11" x14ac:dyDescent="0.25">
      <c r="A898" t="s">
        <v>114</v>
      </c>
      <c r="B898" s="3">
        <v>45910</v>
      </c>
      <c r="C898" t="s">
        <v>109</v>
      </c>
      <c r="D898">
        <v>1088</v>
      </c>
      <c r="E898" t="s">
        <v>75</v>
      </c>
      <c r="F898">
        <v>30365298.579999998</v>
      </c>
      <c r="H898">
        <v>24505733.27</v>
      </c>
    </row>
    <row r="899" spans="1:11" x14ac:dyDescent="0.25">
      <c r="A899" t="s">
        <v>114</v>
      </c>
      <c r="B899" s="3">
        <v>45910</v>
      </c>
      <c r="C899" t="s">
        <v>109</v>
      </c>
      <c r="D899">
        <v>1092</v>
      </c>
      <c r="E899" t="s">
        <v>76</v>
      </c>
      <c r="F899">
        <v>31034976.010000002</v>
      </c>
      <c r="H899">
        <v>24054544.02</v>
      </c>
    </row>
    <row r="900" spans="1:11" x14ac:dyDescent="0.25">
      <c r="A900" t="s">
        <v>114</v>
      </c>
      <c r="B900" s="3">
        <v>45910</v>
      </c>
      <c r="C900" t="s">
        <v>109</v>
      </c>
      <c r="D900">
        <v>1093</v>
      </c>
      <c r="E900" t="s">
        <v>77</v>
      </c>
      <c r="F900">
        <v>52135676.890000001</v>
      </c>
      <c r="H900">
        <v>40565923.079999998</v>
      </c>
    </row>
    <row r="901" spans="1:11" x14ac:dyDescent="0.25">
      <c r="A901" t="s">
        <v>114</v>
      </c>
      <c r="B901" s="3">
        <v>45910</v>
      </c>
      <c r="C901" t="s">
        <v>109</v>
      </c>
      <c r="D901">
        <v>1096</v>
      </c>
      <c r="E901" t="s">
        <v>78</v>
      </c>
      <c r="F901">
        <v>30319129.629999999</v>
      </c>
      <c r="H901">
        <v>23620986.52</v>
      </c>
    </row>
    <row r="902" spans="1:11" x14ac:dyDescent="0.25">
      <c r="A902" t="s">
        <v>114</v>
      </c>
      <c r="B902" s="3">
        <v>45910</v>
      </c>
      <c r="C902" t="s">
        <v>109</v>
      </c>
      <c r="D902">
        <v>1097</v>
      </c>
      <c r="E902" t="s">
        <v>79</v>
      </c>
      <c r="F902">
        <v>27244069.52</v>
      </c>
      <c r="H902">
        <v>21190447.260000002</v>
      </c>
    </row>
    <row r="903" spans="1:11" x14ac:dyDescent="0.25">
      <c r="A903" t="s">
        <v>114</v>
      </c>
      <c r="B903" s="3">
        <v>45910</v>
      </c>
      <c r="C903" t="s">
        <v>109</v>
      </c>
      <c r="D903">
        <v>1098</v>
      </c>
      <c r="E903" t="s">
        <v>80</v>
      </c>
      <c r="F903">
        <v>21306143.640000001</v>
      </c>
      <c r="H903">
        <v>16608949.24</v>
      </c>
    </row>
    <row r="904" spans="1:11" x14ac:dyDescent="0.25">
      <c r="A904" t="s">
        <v>114</v>
      </c>
      <c r="B904" s="3">
        <v>45910</v>
      </c>
      <c r="C904" t="s">
        <v>109</v>
      </c>
      <c r="D904">
        <v>1099</v>
      </c>
      <c r="E904" t="s">
        <v>81</v>
      </c>
      <c r="F904">
        <v>31281829.449999999</v>
      </c>
      <c r="G904">
        <v>1307995.8</v>
      </c>
      <c r="H904">
        <v>25069335.780000001</v>
      </c>
      <c r="I904">
        <v>1013426.48</v>
      </c>
      <c r="J904">
        <v>5</v>
      </c>
      <c r="K904">
        <v>4</v>
      </c>
    </row>
    <row r="905" spans="1:11" x14ac:dyDescent="0.25">
      <c r="A905" t="s">
        <v>114</v>
      </c>
      <c r="B905" s="3">
        <v>45910</v>
      </c>
      <c r="C905" t="s">
        <v>109</v>
      </c>
      <c r="D905">
        <v>1100</v>
      </c>
      <c r="E905" t="s">
        <v>82</v>
      </c>
      <c r="F905">
        <v>32826311.379999999</v>
      </c>
      <c r="H905">
        <v>25596323.329999998</v>
      </c>
    </row>
    <row r="906" spans="1:11" x14ac:dyDescent="0.25">
      <c r="A906" t="s">
        <v>114</v>
      </c>
      <c r="B906" s="3">
        <v>45910</v>
      </c>
      <c r="C906" t="s">
        <v>109</v>
      </c>
      <c r="D906">
        <v>1106</v>
      </c>
      <c r="E906" t="s">
        <v>83</v>
      </c>
      <c r="F906">
        <v>16508744.85</v>
      </c>
      <c r="H906">
        <v>13046919.16</v>
      </c>
    </row>
    <row r="907" spans="1:11" x14ac:dyDescent="0.25">
      <c r="A907" t="s">
        <v>114</v>
      </c>
      <c r="B907" s="3">
        <v>45910</v>
      </c>
      <c r="C907" t="s">
        <v>109</v>
      </c>
      <c r="D907">
        <v>1108</v>
      </c>
      <c r="E907" t="s">
        <v>84</v>
      </c>
      <c r="F907">
        <v>41846712.270000003</v>
      </c>
      <c r="H907">
        <v>32641856.670000002</v>
      </c>
    </row>
    <row r="908" spans="1:11" x14ac:dyDescent="0.25">
      <c r="A908" t="s">
        <v>114</v>
      </c>
      <c r="B908" s="3">
        <v>45910</v>
      </c>
      <c r="C908" t="s">
        <v>109</v>
      </c>
      <c r="D908">
        <v>1110</v>
      </c>
      <c r="E908" t="s">
        <v>85</v>
      </c>
      <c r="F908">
        <v>21797558.16</v>
      </c>
      <c r="H908">
        <v>16984050.93</v>
      </c>
    </row>
    <row r="909" spans="1:11" x14ac:dyDescent="0.25">
      <c r="A909" t="s">
        <v>114</v>
      </c>
      <c r="B909" s="3">
        <v>45910</v>
      </c>
      <c r="C909" t="s">
        <v>109</v>
      </c>
      <c r="D909">
        <v>1111</v>
      </c>
      <c r="E909" t="s">
        <v>86</v>
      </c>
      <c r="F909">
        <v>25329127.5</v>
      </c>
      <c r="G909">
        <v>592499.25</v>
      </c>
      <c r="H909">
        <v>19859605.469999999</v>
      </c>
      <c r="I909">
        <v>459064.49</v>
      </c>
      <c r="J909">
        <v>1</v>
      </c>
      <c r="K909">
        <v>1</v>
      </c>
    </row>
    <row r="910" spans="1:11" x14ac:dyDescent="0.25">
      <c r="A910" t="s">
        <v>114</v>
      </c>
      <c r="B910" s="3">
        <v>45910</v>
      </c>
      <c r="C910" t="s">
        <v>109</v>
      </c>
      <c r="D910">
        <v>1114</v>
      </c>
      <c r="E910" t="s">
        <v>87</v>
      </c>
      <c r="F910">
        <v>21490497.809999999</v>
      </c>
      <c r="H910">
        <v>16869559.399999999</v>
      </c>
    </row>
    <row r="911" spans="1:11" x14ac:dyDescent="0.25">
      <c r="A911" t="s">
        <v>114</v>
      </c>
      <c r="B911" s="3">
        <v>45910</v>
      </c>
      <c r="C911" t="s">
        <v>109</v>
      </c>
      <c r="D911">
        <v>1115</v>
      </c>
      <c r="E911" t="s">
        <v>88</v>
      </c>
      <c r="F911">
        <v>31926725.800000001</v>
      </c>
      <c r="G911">
        <v>483319.1</v>
      </c>
      <c r="H911">
        <v>25086145.25</v>
      </c>
      <c r="I911">
        <v>375253.18</v>
      </c>
      <c r="J911">
        <v>130.38900000000001</v>
      </c>
      <c r="K911">
        <v>9</v>
      </c>
    </row>
    <row r="912" spans="1:11" x14ac:dyDescent="0.25">
      <c r="A912" t="s">
        <v>114</v>
      </c>
      <c r="B912" s="3">
        <v>45910</v>
      </c>
      <c r="C912" t="s">
        <v>109</v>
      </c>
      <c r="D912">
        <v>1116</v>
      </c>
      <c r="E912" t="s">
        <v>89</v>
      </c>
      <c r="F912">
        <v>27260749.57</v>
      </c>
      <c r="H912">
        <v>21165296.059999999</v>
      </c>
    </row>
    <row r="913" spans="1:11" x14ac:dyDescent="0.25">
      <c r="A913" t="s">
        <v>114</v>
      </c>
      <c r="B913" s="3">
        <v>45910</v>
      </c>
      <c r="C913" t="s">
        <v>109</v>
      </c>
      <c r="D913">
        <v>1119</v>
      </c>
      <c r="E913" t="s">
        <v>90</v>
      </c>
      <c r="F913">
        <v>20844621.550000001</v>
      </c>
      <c r="H913">
        <v>16286197.460000001</v>
      </c>
    </row>
    <row r="914" spans="1:11" x14ac:dyDescent="0.25">
      <c r="A914" t="s">
        <v>114</v>
      </c>
      <c r="B914" s="3">
        <v>45910</v>
      </c>
      <c r="C914" t="s">
        <v>109</v>
      </c>
      <c r="D914">
        <v>2997</v>
      </c>
      <c r="E914" t="s">
        <v>91</v>
      </c>
      <c r="F914">
        <v>125270989.54000001</v>
      </c>
      <c r="G914">
        <v>16415155.289999999</v>
      </c>
      <c r="H914">
        <v>99008747.780000001</v>
      </c>
      <c r="I914">
        <v>12582320.380000001</v>
      </c>
      <c r="J914">
        <v>2137.5160000000001</v>
      </c>
      <c r="K914">
        <v>116</v>
      </c>
    </row>
    <row r="915" spans="1:11" x14ac:dyDescent="0.25">
      <c r="A915" t="s">
        <v>114</v>
      </c>
      <c r="B915" s="3">
        <v>45910</v>
      </c>
      <c r="C915" t="s">
        <v>109</v>
      </c>
      <c r="D915">
        <v>2998</v>
      </c>
      <c r="E915" t="s">
        <v>92</v>
      </c>
      <c r="F915">
        <v>66285114.149999999</v>
      </c>
      <c r="G915">
        <v>4661139.5999999996</v>
      </c>
      <c r="H915">
        <v>51636861.009999998</v>
      </c>
      <c r="I915">
        <v>3565467.43</v>
      </c>
      <c r="J915">
        <v>1956.549</v>
      </c>
      <c r="K915">
        <v>75</v>
      </c>
    </row>
    <row r="916" spans="1:11" x14ac:dyDescent="0.25">
      <c r="A916" t="s">
        <v>114</v>
      </c>
      <c r="B916" s="3">
        <v>45910</v>
      </c>
      <c r="C916" t="s">
        <v>109</v>
      </c>
      <c r="D916">
        <v>2999</v>
      </c>
      <c r="E916" t="s">
        <v>93</v>
      </c>
      <c r="F916">
        <v>73268028.670000002</v>
      </c>
      <c r="G916">
        <v>5636496.0300000003</v>
      </c>
      <c r="H916">
        <v>57072374.109999999</v>
      </c>
      <c r="I916">
        <v>4342384.97</v>
      </c>
      <c r="J916">
        <v>2035.8489999999999</v>
      </c>
      <c r="K916">
        <v>74</v>
      </c>
    </row>
    <row r="917" spans="1:11" x14ac:dyDescent="0.25">
      <c r="A917" t="s">
        <v>114</v>
      </c>
      <c r="B917" s="3">
        <v>45910</v>
      </c>
      <c r="C917" t="s">
        <v>109</v>
      </c>
      <c r="D917">
        <v>3601</v>
      </c>
      <c r="E917" t="s">
        <v>94</v>
      </c>
      <c r="F917">
        <v>78864482.670000002</v>
      </c>
      <c r="G917">
        <v>6360283.1799999997</v>
      </c>
      <c r="H917">
        <v>61506293.960000001</v>
      </c>
      <c r="I917">
        <v>4917883.05</v>
      </c>
      <c r="J917">
        <v>2685.788</v>
      </c>
      <c r="K917">
        <v>90</v>
      </c>
    </row>
    <row r="918" spans="1:11" x14ac:dyDescent="0.25">
      <c r="A918" t="s">
        <v>114</v>
      </c>
      <c r="B918" s="3">
        <v>45910</v>
      </c>
      <c r="C918" t="s">
        <v>109</v>
      </c>
      <c r="D918">
        <v>3602</v>
      </c>
      <c r="E918" t="s">
        <v>95</v>
      </c>
      <c r="F918">
        <v>76504729.790000007</v>
      </c>
      <c r="G918">
        <v>3251433.05</v>
      </c>
      <c r="H918">
        <v>59705568.600000001</v>
      </c>
      <c r="I918">
        <v>2500465.69</v>
      </c>
      <c r="J918">
        <v>1295.8219999999999</v>
      </c>
      <c r="K918">
        <v>60</v>
      </c>
    </row>
    <row r="919" spans="1:11" x14ac:dyDescent="0.25">
      <c r="A919" t="s">
        <v>114</v>
      </c>
      <c r="B919" s="3">
        <v>45910</v>
      </c>
      <c r="C919" t="s">
        <v>109</v>
      </c>
      <c r="D919">
        <v>3603</v>
      </c>
      <c r="E919" t="s">
        <v>96</v>
      </c>
      <c r="F919">
        <v>68417105.299999997</v>
      </c>
      <c r="G919">
        <v>4992723.8099999996</v>
      </c>
      <c r="H919">
        <v>53214586.219999999</v>
      </c>
      <c r="I919">
        <v>3804427.6</v>
      </c>
      <c r="J919">
        <v>2136.0360000000001</v>
      </c>
      <c r="K919">
        <v>80</v>
      </c>
    </row>
    <row r="920" spans="1:11" x14ac:dyDescent="0.25">
      <c r="A920" t="s">
        <v>114</v>
      </c>
      <c r="B920" s="3">
        <v>45910</v>
      </c>
      <c r="C920" t="s">
        <v>109</v>
      </c>
      <c r="D920">
        <v>3604</v>
      </c>
      <c r="E920" t="s">
        <v>97</v>
      </c>
      <c r="F920">
        <v>66697119.479999997</v>
      </c>
      <c r="G920">
        <v>4150336.41</v>
      </c>
      <c r="H920">
        <v>51878519.689999998</v>
      </c>
      <c r="I920">
        <v>3169997.53</v>
      </c>
      <c r="J920">
        <v>1352.7860000000001</v>
      </c>
      <c r="K920">
        <v>42</v>
      </c>
    </row>
    <row r="921" spans="1:11" x14ac:dyDescent="0.25">
      <c r="A921" t="s">
        <v>114</v>
      </c>
      <c r="B921" s="3">
        <v>45910</v>
      </c>
      <c r="C921" t="s">
        <v>109</v>
      </c>
      <c r="D921">
        <v>3605</v>
      </c>
      <c r="E921" t="s">
        <v>98</v>
      </c>
      <c r="F921">
        <v>123196086.15000001</v>
      </c>
      <c r="G921">
        <v>7349349.0700000003</v>
      </c>
      <c r="H921">
        <v>96787785.620000005</v>
      </c>
      <c r="I921">
        <v>5671250.1299999999</v>
      </c>
      <c r="J921">
        <v>2958.6190000000001</v>
      </c>
      <c r="K921">
        <v>107</v>
      </c>
    </row>
    <row r="922" spans="1:11" x14ac:dyDescent="0.25">
      <c r="A922" t="s">
        <v>114</v>
      </c>
      <c r="B922" s="3">
        <v>45910</v>
      </c>
      <c r="C922" t="s">
        <v>109</v>
      </c>
      <c r="D922">
        <v>3606</v>
      </c>
      <c r="E922" t="s">
        <v>99</v>
      </c>
      <c r="F922">
        <v>71681916</v>
      </c>
      <c r="G922">
        <v>2723728.36</v>
      </c>
      <c r="H922">
        <v>56057656.030000001</v>
      </c>
      <c r="I922">
        <v>2061197</v>
      </c>
      <c r="J922">
        <v>881.44299999999998</v>
      </c>
      <c r="K922">
        <v>35</v>
      </c>
    </row>
    <row r="923" spans="1:11" x14ac:dyDescent="0.25">
      <c r="A923" t="s">
        <v>114</v>
      </c>
      <c r="B923" s="3">
        <v>45910</v>
      </c>
      <c r="C923" t="s">
        <v>109</v>
      </c>
      <c r="D923">
        <v>3608</v>
      </c>
      <c r="E923" t="s">
        <v>100</v>
      </c>
      <c r="F923">
        <v>102586130.65000001</v>
      </c>
      <c r="G923">
        <v>2516509.34</v>
      </c>
      <c r="H923">
        <v>79629114.439999998</v>
      </c>
      <c r="I923">
        <v>1958577.88</v>
      </c>
      <c r="J923">
        <v>882.58500000000004</v>
      </c>
      <c r="K923">
        <v>32</v>
      </c>
    </row>
    <row r="924" spans="1:11" x14ac:dyDescent="0.25">
      <c r="A924" t="s">
        <v>114</v>
      </c>
      <c r="B924" s="3">
        <v>45910</v>
      </c>
      <c r="C924" t="s">
        <v>109</v>
      </c>
      <c r="D924">
        <v>3613</v>
      </c>
      <c r="E924" t="s">
        <v>101</v>
      </c>
      <c r="F924">
        <v>101492638.76000001</v>
      </c>
      <c r="G924">
        <v>3781590.65</v>
      </c>
      <c r="H924">
        <v>79962779.709999993</v>
      </c>
      <c r="I924">
        <v>2878472.57</v>
      </c>
      <c r="J924">
        <v>2352.7950000000001</v>
      </c>
      <c r="K924">
        <v>96</v>
      </c>
    </row>
    <row r="925" spans="1:11" x14ac:dyDescent="0.25">
      <c r="A925" t="s">
        <v>114</v>
      </c>
      <c r="B925" s="3">
        <v>45910</v>
      </c>
      <c r="C925" t="s">
        <v>109</v>
      </c>
      <c r="D925">
        <v>4001</v>
      </c>
      <c r="E925" t="s">
        <v>102</v>
      </c>
      <c r="F925">
        <v>11637987.84</v>
      </c>
      <c r="H925">
        <v>9175475.2899999991</v>
      </c>
    </row>
    <row r="926" spans="1:11" x14ac:dyDescent="0.25">
      <c r="A926" t="s">
        <v>114</v>
      </c>
      <c r="B926" s="3">
        <v>45911</v>
      </c>
      <c r="C926" t="s">
        <v>110</v>
      </c>
      <c r="D926">
        <v>1002</v>
      </c>
      <c r="E926" t="s">
        <v>11</v>
      </c>
      <c r="F926">
        <v>65083891.950000003</v>
      </c>
      <c r="G926">
        <v>1875703.58</v>
      </c>
      <c r="H926">
        <v>50890764.810000002</v>
      </c>
      <c r="I926">
        <v>1449497.55</v>
      </c>
      <c r="J926">
        <v>708.47900000000004</v>
      </c>
      <c r="K926">
        <v>33</v>
      </c>
    </row>
    <row r="927" spans="1:11" x14ac:dyDescent="0.25">
      <c r="A927" t="s">
        <v>114</v>
      </c>
      <c r="B927" s="3">
        <v>45911</v>
      </c>
      <c r="C927" t="s">
        <v>110</v>
      </c>
      <c r="D927">
        <v>1003</v>
      </c>
      <c r="E927" t="s">
        <v>12</v>
      </c>
      <c r="F927">
        <v>66667850.670000002</v>
      </c>
      <c r="G927">
        <v>4085305.21</v>
      </c>
      <c r="H927">
        <v>52276772.43</v>
      </c>
      <c r="I927">
        <v>3181208.46</v>
      </c>
      <c r="J927">
        <v>1303.9639999999999</v>
      </c>
      <c r="K927">
        <v>56</v>
      </c>
    </row>
    <row r="928" spans="1:11" x14ac:dyDescent="0.25">
      <c r="A928" t="s">
        <v>114</v>
      </c>
      <c r="B928" s="3">
        <v>45911</v>
      </c>
      <c r="C928" t="s">
        <v>110</v>
      </c>
      <c r="D928">
        <v>1004</v>
      </c>
      <c r="E928" t="s">
        <v>13</v>
      </c>
      <c r="F928">
        <v>69549121.200000003</v>
      </c>
      <c r="G928">
        <v>3088914.05</v>
      </c>
      <c r="H928">
        <v>54757887.079999998</v>
      </c>
      <c r="I928">
        <v>2377466.65</v>
      </c>
      <c r="J928">
        <v>1368.26</v>
      </c>
      <c r="K928">
        <v>68</v>
      </c>
    </row>
    <row r="929" spans="1:11" x14ac:dyDescent="0.25">
      <c r="A929" t="s">
        <v>114</v>
      </c>
      <c r="B929" s="3">
        <v>45911</v>
      </c>
      <c r="C929" t="s">
        <v>110</v>
      </c>
      <c r="D929">
        <v>1005</v>
      </c>
      <c r="E929" t="s">
        <v>14</v>
      </c>
      <c r="F929">
        <v>39731469.119999997</v>
      </c>
      <c r="H929">
        <v>31198810.98</v>
      </c>
    </row>
    <row r="930" spans="1:11" x14ac:dyDescent="0.25">
      <c r="A930" t="s">
        <v>114</v>
      </c>
      <c r="B930" s="3">
        <v>45911</v>
      </c>
      <c r="C930" t="s">
        <v>110</v>
      </c>
      <c r="D930">
        <v>1006</v>
      </c>
      <c r="E930" t="s">
        <v>15</v>
      </c>
      <c r="F930">
        <v>56745384.979999997</v>
      </c>
      <c r="G930">
        <v>3711362.02</v>
      </c>
      <c r="H930">
        <v>44675118.100000001</v>
      </c>
      <c r="I930">
        <v>2888764.99</v>
      </c>
      <c r="J930">
        <v>688.06</v>
      </c>
      <c r="K930">
        <v>50</v>
      </c>
    </row>
    <row r="931" spans="1:11" x14ac:dyDescent="0.25">
      <c r="A931" t="s">
        <v>114</v>
      </c>
      <c r="B931" s="3">
        <v>45911</v>
      </c>
      <c r="C931" t="s">
        <v>110</v>
      </c>
      <c r="D931">
        <v>1007</v>
      </c>
      <c r="E931" t="s">
        <v>16</v>
      </c>
      <c r="F931">
        <v>82764684.620000005</v>
      </c>
      <c r="H931">
        <v>65135049.289999999</v>
      </c>
    </row>
    <row r="932" spans="1:11" x14ac:dyDescent="0.25">
      <c r="A932" t="s">
        <v>114</v>
      </c>
      <c r="B932" s="3">
        <v>45911</v>
      </c>
      <c r="C932" t="s">
        <v>110</v>
      </c>
      <c r="D932">
        <v>1008</v>
      </c>
      <c r="E932" t="s">
        <v>17</v>
      </c>
      <c r="F932">
        <v>73087725.060000002</v>
      </c>
      <c r="G932">
        <v>2270557.9</v>
      </c>
      <c r="H932">
        <v>57045017.829999998</v>
      </c>
      <c r="I932">
        <v>1768452.04</v>
      </c>
      <c r="J932">
        <v>869.1</v>
      </c>
      <c r="K932">
        <v>34</v>
      </c>
    </row>
    <row r="933" spans="1:11" x14ac:dyDescent="0.25">
      <c r="A933" t="s">
        <v>114</v>
      </c>
      <c r="B933" s="3">
        <v>45911</v>
      </c>
      <c r="C933" t="s">
        <v>110</v>
      </c>
      <c r="D933">
        <v>1010</v>
      </c>
      <c r="E933" t="s">
        <v>18</v>
      </c>
      <c r="F933">
        <v>40900291.969999999</v>
      </c>
      <c r="H933">
        <v>32128222.91</v>
      </c>
    </row>
    <row r="934" spans="1:11" x14ac:dyDescent="0.25">
      <c r="A934" t="s">
        <v>114</v>
      </c>
      <c r="B934" s="3">
        <v>45911</v>
      </c>
      <c r="C934" t="s">
        <v>110</v>
      </c>
      <c r="D934">
        <v>1011</v>
      </c>
      <c r="E934" t="s">
        <v>19</v>
      </c>
      <c r="F934">
        <v>54952843.420000002</v>
      </c>
      <c r="G934">
        <v>4579094.26</v>
      </c>
      <c r="H934">
        <v>43290010.939999998</v>
      </c>
      <c r="I934">
        <v>3557156.68</v>
      </c>
      <c r="J934">
        <v>227.7</v>
      </c>
      <c r="K934">
        <v>20</v>
      </c>
    </row>
    <row r="935" spans="1:11" x14ac:dyDescent="0.25">
      <c r="A935" t="s">
        <v>114</v>
      </c>
      <c r="B935" s="3">
        <v>45911</v>
      </c>
      <c r="C935" t="s">
        <v>110</v>
      </c>
      <c r="D935">
        <v>1012</v>
      </c>
      <c r="E935" t="s">
        <v>20</v>
      </c>
      <c r="F935">
        <v>59202783.509999998</v>
      </c>
      <c r="H935">
        <v>46248855.619999997</v>
      </c>
    </row>
    <row r="936" spans="1:11" x14ac:dyDescent="0.25">
      <c r="A936" t="s">
        <v>114</v>
      </c>
      <c r="B936" s="3">
        <v>45911</v>
      </c>
      <c r="C936" t="s">
        <v>110</v>
      </c>
      <c r="D936">
        <v>1013</v>
      </c>
      <c r="E936" t="s">
        <v>21</v>
      </c>
      <c r="F936">
        <v>44555023.689999998</v>
      </c>
      <c r="H936">
        <v>34754307.32</v>
      </c>
    </row>
    <row r="937" spans="1:11" x14ac:dyDescent="0.25">
      <c r="A937" t="s">
        <v>114</v>
      </c>
      <c r="B937" s="3">
        <v>45911</v>
      </c>
      <c r="C937" t="s">
        <v>110</v>
      </c>
      <c r="D937">
        <v>1014</v>
      </c>
      <c r="E937" t="s">
        <v>22</v>
      </c>
      <c r="F937">
        <v>34010662.280000001</v>
      </c>
      <c r="G937">
        <v>642155.61</v>
      </c>
      <c r="H937">
        <v>26517725.850000001</v>
      </c>
      <c r="I937">
        <v>500524.89</v>
      </c>
      <c r="J937">
        <v>357.9</v>
      </c>
      <c r="K937">
        <v>14</v>
      </c>
    </row>
    <row r="938" spans="1:11" x14ac:dyDescent="0.25">
      <c r="A938" t="s">
        <v>114</v>
      </c>
      <c r="B938" s="3">
        <v>45911</v>
      </c>
      <c r="C938" t="s">
        <v>110</v>
      </c>
      <c r="D938">
        <v>1015</v>
      </c>
      <c r="E938" t="s">
        <v>23</v>
      </c>
      <c r="F938">
        <v>31629469.969999999</v>
      </c>
      <c r="H938">
        <v>24750706.100000001</v>
      </c>
    </row>
    <row r="939" spans="1:11" x14ac:dyDescent="0.25">
      <c r="A939" t="s">
        <v>114</v>
      </c>
      <c r="B939" s="3">
        <v>45911</v>
      </c>
      <c r="C939" t="s">
        <v>110</v>
      </c>
      <c r="D939">
        <v>1016</v>
      </c>
      <c r="E939" t="s">
        <v>24</v>
      </c>
      <c r="F939">
        <v>55570365.719999999</v>
      </c>
      <c r="H939">
        <v>43395432.600000001</v>
      </c>
    </row>
    <row r="940" spans="1:11" x14ac:dyDescent="0.25">
      <c r="A940" t="s">
        <v>114</v>
      </c>
      <c r="B940" s="3">
        <v>45911</v>
      </c>
      <c r="C940" t="s">
        <v>110</v>
      </c>
      <c r="D940">
        <v>1017</v>
      </c>
      <c r="E940" t="s">
        <v>25</v>
      </c>
      <c r="F940">
        <v>46557282.25</v>
      </c>
      <c r="H940">
        <v>36223510.030000001</v>
      </c>
    </row>
    <row r="941" spans="1:11" x14ac:dyDescent="0.25">
      <c r="A941" t="s">
        <v>114</v>
      </c>
      <c r="B941" s="3">
        <v>45911</v>
      </c>
      <c r="C941" t="s">
        <v>110</v>
      </c>
      <c r="D941">
        <v>1018</v>
      </c>
      <c r="E941" t="s">
        <v>26</v>
      </c>
      <c r="F941">
        <v>102016563.19</v>
      </c>
      <c r="H941">
        <v>79549659.069999993</v>
      </c>
    </row>
    <row r="942" spans="1:11" x14ac:dyDescent="0.25">
      <c r="A942" t="s">
        <v>114</v>
      </c>
      <c r="B942" s="3">
        <v>45911</v>
      </c>
      <c r="C942" t="s">
        <v>110</v>
      </c>
      <c r="D942">
        <v>1020</v>
      </c>
      <c r="E942" t="s">
        <v>27</v>
      </c>
      <c r="F942">
        <v>50018854.380000003</v>
      </c>
      <c r="G942">
        <v>2452325.2599999998</v>
      </c>
      <c r="H942">
        <v>39425145.170000002</v>
      </c>
      <c r="I942">
        <v>1887890.12</v>
      </c>
      <c r="J942">
        <v>1033.905</v>
      </c>
      <c r="K942">
        <v>45</v>
      </c>
    </row>
    <row r="943" spans="1:11" x14ac:dyDescent="0.25">
      <c r="A943" t="s">
        <v>114</v>
      </c>
      <c r="B943" s="3">
        <v>45911</v>
      </c>
      <c r="C943" t="s">
        <v>110</v>
      </c>
      <c r="D943">
        <v>1021</v>
      </c>
      <c r="E943" t="s">
        <v>28</v>
      </c>
      <c r="F943">
        <v>57598281.770000003</v>
      </c>
      <c r="H943">
        <v>44329883.590000004</v>
      </c>
    </row>
    <row r="944" spans="1:11" x14ac:dyDescent="0.25">
      <c r="A944" t="s">
        <v>114</v>
      </c>
      <c r="B944" s="3">
        <v>45911</v>
      </c>
      <c r="C944" t="s">
        <v>110</v>
      </c>
      <c r="D944">
        <v>1022</v>
      </c>
      <c r="E944" t="s">
        <v>29</v>
      </c>
      <c r="F944">
        <v>55126721.789999999</v>
      </c>
      <c r="G944">
        <v>-263707.53999999998</v>
      </c>
      <c r="H944">
        <v>43387590.140000001</v>
      </c>
      <c r="I944">
        <v>-243671.87</v>
      </c>
      <c r="J944">
        <v>-1</v>
      </c>
      <c r="K944">
        <v>3</v>
      </c>
    </row>
    <row r="945" spans="1:11" x14ac:dyDescent="0.25">
      <c r="A945" t="s">
        <v>114</v>
      </c>
      <c r="B945" s="3">
        <v>45911</v>
      </c>
      <c r="C945" t="s">
        <v>110</v>
      </c>
      <c r="D945">
        <v>1023</v>
      </c>
      <c r="E945" t="s">
        <v>30</v>
      </c>
      <c r="F945">
        <v>40372791.109999999</v>
      </c>
      <c r="H945">
        <v>31417971.699999999</v>
      </c>
    </row>
    <row r="946" spans="1:11" x14ac:dyDescent="0.25">
      <c r="A946" t="s">
        <v>114</v>
      </c>
      <c r="B946" s="3">
        <v>45911</v>
      </c>
      <c r="C946" t="s">
        <v>110</v>
      </c>
      <c r="D946">
        <v>1024</v>
      </c>
      <c r="E946" t="s">
        <v>31</v>
      </c>
      <c r="F946">
        <v>65627329.710000001</v>
      </c>
      <c r="G946">
        <v>3060269.36</v>
      </c>
      <c r="H946">
        <v>51258839.729999997</v>
      </c>
      <c r="I946">
        <v>2380625.5</v>
      </c>
      <c r="J946">
        <v>1157.0999999999999</v>
      </c>
      <c r="K946">
        <v>39</v>
      </c>
    </row>
    <row r="947" spans="1:11" x14ac:dyDescent="0.25">
      <c r="A947" t="s">
        <v>114</v>
      </c>
      <c r="B947" s="3">
        <v>45911</v>
      </c>
      <c r="C947" t="s">
        <v>110</v>
      </c>
      <c r="D947">
        <v>1026</v>
      </c>
      <c r="E947" t="s">
        <v>32</v>
      </c>
      <c r="F947">
        <v>60476604.579999998</v>
      </c>
      <c r="H947">
        <v>47407333.009999998</v>
      </c>
    </row>
    <row r="948" spans="1:11" x14ac:dyDescent="0.25">
      <c r="A948" t="s">
        <v>114</v>
      </c>
      <c r="B948" s="3">
        <v>45911</v>
      </c>
      <c r="C948" t="s">
        <v>110</v>
      </c>
      <c r="D948">
        <v>1027</v>
      </c>
      <c r="E948" t="s">
        <v>33</v>
      </c>
      <c r="F948">
        <v>13945499.130000001</v>
      </c>
      <c r="H948">
        <v>11024266.029999999</v>
      </c>
    </row>
    <row r="949" spans="1:11" x14ac:dyDescent="0.25">
      <c r="A949" t="s">
        <v>114</v>
      </c>
      <c r="B949" s="3">
        <v>45911</v>
      </c>
      <c r="C949" t="s">
        <v>110</v>
      </c>
      <c r="D949">
        <v>1028</v>
      </c>
      <c r="E949" t="s">
        <v>34</v>
      </c>
      <c r="F949">
        <v>41053421.630000003</v>
      </c>
      <c r="G949">
        <v>1079999</v>
      </c>
      <c r="H949">
        <v>32074701.489999998</v>
      </c>
      <c r="I949">
        <v>836776.08</v>
      </c>
      <c r="J949">
        <v>1</v>
      </c>
      <c r="K949">
        <v>3</v>
      </c>
    </row>
    <row r="950" spans="1:11" x14ac:dyDescent="0.25">
      <c r="A950" t="s">
        <v>114</v>
      </c>
      <c r="B950" s="3">
        <v>45911</v>
      </c>
      <c r="C950" t="s">
        <v>110</v>
      </c>
      <c r="D950">
        <v>1029</v>
      </c>
      <c r="E950" t="s">
        <v>35</v>
      </c>
      <c r="F950">
        <v>28599107.539999999</v>
      </c>
      <c r="H950">
        <v>22262426.27</v>
      </c>
    </row>
    <row r="951" spans="1:11" x14ac:dyDescent="0.25">
      <c r="A951" t="s">
        <v>114</v>
      </c>
      <c r="B951" s="3">
        <v>45911</v>
      </c>
      <c r="C951" t="s">
        <v>110</v>
      </c>
      <c r="D951">
        <v>1030</v>
      </c>
      <c r="E951" t="s">
        <v>36</v>
      </c>
      <c r="F951">
        <v>14753804.51</v>
      </c>
      <c r="H951">
        <v>11549220.390000001</v>
      </c>
    </row>
    <row r="952" spans="1:11" x14ac:dyDescent="0.25">
      <c r="A952" t="s">
        <v>114</v>
      </c>
      <c r="B952" s="3">
        <v>45911</v>
      </c>
      <c r="C952" t="s">
        <v>110</v>
      </c>
      <c r="D952">
        <v>1031</v>
      </c>
      <c r="E952" t="s">
        <v>37</v>
      </c>
      <c r="F952">
        <v>66091937.799999997</v>
      </c>
      <c r="G952">
        <v>1080515.6100000001</v>
      </c>
      <c r="H952">
        <v>51992311.07</v>
      </c>
      <c r="I952">
        <v>837767.75</v>
      </c>
      <c r="J952">
        <v>428.17</v>
      </c>
      <c r="K952">
        <v>18</v>
      </c>
    </row>
    <row r="953" spans="1:11" x14ac:dyDescent="0.25">
      <c r="A953" t="s">
        <v>114</v>
      </c>
      <c r="B953" s="3">
        <v>45911</v>
      </c>
      <c r="C953" t="s">
        <v>110</v>
      </c>
      <c r="D953">
        <v>1032</v>
      </c>
      <c r="E953" t="s">
        <v>38</v>
      </c>
      <c r="F953">
        <v>37717006.140000001</v>
      </c>
      <c r="H953">
        <v>29492923.920000002</v>
      </c>
    </row>
    <row r="954" spans="1:11" x14ac:dyDescent="0.25">
      <c r="A954" t="s">
        <v>114</v>
      </c>
      <c r="B954" s="3">
        <v>45911</v>
      </c>
      <c r="C954" t="s">
        <v>110</v>
      </c>
      <c r="D954">
        <v>1033</v>
      </c>
      <c r="E954" t="s">
        <v>39</v>
      </c>
      <c r="F954">
        <v>33894551.829999998</v>
      </c>
      <c r="G954">
        <v>287964</v>
      </c>
      <c r="H954">
        <v>26601166.73</v>
      </c>
      <c r="I954">
        <v>223112.61</v>
      </c>
      <c r="J954">
        <v>3</v>
      </c>
      <c r="K954">
        <v>1</v>
      </c>
    </row>
    <row r="955" spans="1:11" x14ac:dyDescent="0.25">
      <c r="A955" t="s">
        <v>114</v>
      </c>
      <c r="B955" s="3">
        <v>45911</v>
      </c>
      <c r="C955" t="s">
        <v>110</v>
      </c>
      <c r="D955">
        <v>1035</v>
      </c>
      <c r="E955" t="s">
        <v>40</v>
      </c>
      <c r="F955">
        <v>27803045.510000002</v>
      </c>
      <c r="G955">
        <v>288657.18</v>
      </c>
      <c r="H955">
        <v>21832978.859999999</v>
      </c>
      <c r="I955">
        <v>223701.35</v>
      </c>
      <c r="J955">
        <v>138.72900000000001</v>
      </c>
      <c r="K955">
        <v>8</v>
      </c>
    </row>
    <row r="956" spans="1:11" x14ac:dyDescent="0.25">
      <c r="A956" t="s">
        <v>114</v>
      </c>
      <c r="B956" s="3">
        <v>45911</v>
      </c>
      <c r="C956" t="s">
        <v>110</v>
      </c>
      <c r="D956">
        <v>1036</v>
      </c>
      <c r="E956" t="s">
        <v>41</v>
      </c>
      <c r="F956">
        <v>16629081.66</v>
      </c>
      <c r="G956">
        <v>551997.6</v>
      </c>
      <c r="H956">
        <v>13018351.4</v>
      </c>
      <c r="I956">
        <v>427684.08</v>
      </c>
      <c r="J956">
        <v>3</v>
      </c>
      <c r="K956">
        <v>1</v>
      </c>
    </row>
    <row r="957" spans="1:11" x14ac:dyDescent="0.25">
      <c r="A957" t="s">
        <v>114</v>
      </c>
      <c r="B957" s="3">
        <v>45911</v>
      </c>
      <c r="C957" t="s">
        <v>110</v>
      </c>
      <c r="D957">
        <v>1037</v>
      </c>
      <c r="E957" t="s">
        <v>115</v>
      </c>
      <c r="F957">
        <v>10927806.789999999</v>
      </c>
      <c r="H957">
        <v>8569448.8699999992</v>
      </c>
    </row>
    <row r="958" spans="1:11" x14ac:dyDescent="0.25">
      <c r="A958" t="s">
        <v>114</v>
      </c>
      <c r="B958" s="3">
        <v>45911</v>
      </c>
      <c r="C958" t="s">
        <v>110</v>
      </c>
      <c r="D958">
        <v>1038</v>
      </c>
      <c r="E958" t="s">
        <v>42</v>
      </c>
      <c r="F958">
        <v>57279364.270000003</v>
      </c>
      <c r="G958">
        <v>1083005.68</v>
      </c>
      <c r="H958">
        <v>44767639.189999998</v>
      </c>
      <c r="I958">
        <v>852955.67</v>
      </c>
      <c r="J958">
        <v>660</v>
      </c>
      <c r="K958">
        <v>20</v>
      </c>
    </row>
    <row r="959" spans="1:11" x14ac:dyDescent="0.25">
      <c r="A959" t="s">
        <v>114</v>
      </c>
      <c r="B959" s="3">
        <v>45911</v>
      </c>
      <c r="C959" t="s">
        <v>110</v>
      </c>
      <c r="D959">
        <v>1039</v>
      </c>
      <c r="E959" t="s">
        <v>43</v>
      </c>
      <c r="F959">
        <v>54910508.57</v>
      </c>
      <c r="H959">
        <v>42808265.090000004</v>
      </c>
    </row>
    <row r="960" spans="1:11" x14ac:dyDescent="0.25">
      <c r="A960" t="s">
        <v>114</v>
      </c>
      <c r="B960" s="3">
        <v>45911</v>
      </c>
      <c r="C960" t="s">
        <v>110</v>
      </c>
      <c r="D960">
        <v>1042</v>
      </c>
      <c r="E960" t="s">
        <v>44</v>
      </c>
      <c r="F960">
        <v>42947283.789999999</v>
      </c>
      <c r="G960">
        <v>781497.85</v>
      </c>
      <c r="H960">
        <v>33628923.600000001</v>
      </c>
      <c r="I960">
        <v>605499.37</v>
      </c>
      <c r="J960">
        <v>3</v>
      </c>
      <c r="K960">
        <v>3</v>
      </c>
    </row>
    <row r="961" spans="1:11" x14ac:dyDescent="0.25">
      <c r="A961" t="s">
        <v>114</v>
      </c>
      <c r="B961" s="3">
        <v>45911</v>
      </c>
      <c r="C961" t="s">
        <v>110</v>
      </c>
      <c r="D961">
        <v>1043</v>
      </c>
      <c r="E961" t="s">
        <v>45</v>
      </c>
      <c r="F961">
        <v>34021086.990000002</v>
      </c>
      <c r="H961">
        <v>26515035.57</v>
      </c>
    </row>
    <row r="962" spans="1:11" x14ac:dyDescent="0.25">
      <c r="A962" t="s">
        <v>114</v>
      </c>
      <c r="B962" s="3">
        <v>45911</v>
      </c>
      <c r="C962" t="s">
        <v>110</v>
      </c>
      <c r="D962">
        <v>1044</v>
      </c>
      <c r="E962" t="s">
        <v>46</v>
      </c>
      <c r="F962">
        <v>13123099.539999999</v>
      </c>
      <c r="H962">
        <v>10310437.59</v>
      </c>
    </row>
    <row r="963" spans="1:11" x14ac:dyDescent="0.25">
      <c r="A963" t="s">
        <v>114</v>
      </c>
      <c r="B963" s="3">
        <v>45911</v>
      </c>
      <c r="C963" t="s">
        <v>110</v>
      </c>
      <c r="D963">
        <v>1045</v>
      </c>
      <c r="E963" t="s">
        <v>47</v>
      </c>
      <c r="F963">
        <v>14208559.710000001</v>
      </c>
      <c r="H963">
        <v>11141950.109999999</v>
      </c>
    </row>
    <row r="964" spans="1:11" x14ac:dyDescent="0.25">
      <c r="A964" t="s">
        <v>114</v>
      </c>
      <c r="B964" s="3">
        <v>45911</v>
      </c>
      <c r="C964" t="s">
        <v>110</v>
      </c>
      <c r="D964">
        <v>1046</v>
      </c>
      <c r="E964" t="s">
        <v>48</v>
      </c>
      <c r="F964">
        <v>15717614.57</v>
      </c>
      <c r="H964">
        <v>12279976.369999999</v>
      </c>
    </row>
    <row r="965" spans="1:11" x14ac:dyDescent="0.25">
      <c r="A965" t="s">
        <v>114</v>
      </c>
      <c r="B965" s="3">
        <v>45911</v>
      </c>
      <c r="C965" t="s">
        <v>110</v>
      </c>
      <c r="D965">
        <v>1050</v>
      </c>
      <c r="E965" t="s">
        <v>49</v>
      </c>
      <c r="F965">
        <v>29143884.260000002</v>
      </c>
      <c r="H965">
        <v>22796233.91</v>
      </c>
    </row>
    <row r="966" spans="1:11" x14ac:dyDescent="0.25">
      <c r="A966" t="s">
        <v>114</v>
      </c>
      <c r="B966" s="3">
        <v>45911</v>
      </c>
      <c r="C966" t="s">
        <v>110</v>
      </c>
      <c r="D966">
        <v>1051</v>
      </c>
      <c r="E966" t="s">
        <v>50</v>
      </c>
      <c r="F966">
        <v>46816828.57</v>
      </c>
      <c r="H966">
        <v>37339411.969999999</v>
      </c>
    </row>
    <row r="967" spans="1:11" x14ac:dyDescent="0.25">
      <c r="A967" t="s">
        <v>114</v>
      </c>
      <c r="B967" s="3">
        <v>45911</v>
      </c>
      <c r="C967" t="s">
        <v>110</v>
      </c>
      <c r="D967">
        <v>1052</v>
      </c>
      <c r="E967" t="s">
        <v>51</v>
      </c>
      <c r="F967">
        <v>30295149.350000001</v>
      </c>
      <c r="H967">
        <v>23810301.100000001</v>
      </c>
    </row>
    <row r="968" spans="1:11" x14ac:dyDescent="0.25">
      <c r="A968" t="s">
        <v>114</v>
      </c>
      <c r="B968" s="3">
        <v>45911</v>
      </c>
      <c r="C968" t="s">
        <v>110</v>
      </c>
      <c r="D968">
        <v>1053</v>
      </c>
      <c r="E968" t="s">
        <v>52</v>
      </c>
      <c r="F968">
        <v>32088823.359999999</v>
      </c>
      <c r="H968">
        <v>24621937.879999999</v>
      </c>
    </row>
    <row r="969" spans="1:11" x14ac:dyDescent="0.25">
      <c r="A969" t="s">
        <v>114</v>
      </c>
      <c r="B969" s="3">
        <v>45911</v>
      </c>
      <c r="C969" t="s">
        <v>110</v>
      </c>
      <c r="D969">
        <v>1054</v>
      </c>
      <c r="E969" t="s">
        <v>53</v>
      </c>
      <c r="F969">
        <v>43228592.840000004</v>
      </c>
      <c r="G969">
        <v>1430686.69</v>
      </c>
      <c r="H969">
        <v>33684811.119999997</v>
      </c>
      <c r="I969">
        <v>1116076.08</v>
      </c>
      <c r="J969">
        <v>613.66300000000001</v>
      </c>
      <c r="K969">
        <v>29</v>
      </c>
    </row>
    <row r="970" spans="1:11" x14ac:dyDescent="0.25">
      <c r="A970" t="s">
        <v>114</v>
      </c>
      <c r="B970" s="3">
        <v>45911</v>
      </c>
      <c r="C970" t="s">
        <v>110</v>
      </c>
      <c r="D970">
        <v>1055</v>
      </c>
      <c r="E970" t="s">
        <v>54</v>
      </c>
      <c r="F970">
        <v>31961747.57</v>
      </c>
      <c r="G970">
        <v>2141097.65</v>
      </c>
      <c r="H970">
        <v>24926049.640000001</v>
      </c>
      <c r="I970">
        <v>1655759.7</v>
      </c>
      <c r="J970">
        <v>272.505</v>
      </c>
      <c r="K970">
        <v>16</v>
      </c>
    </row>
    <row r="971" spans="1:11" x14ac:dyDescent="0.25">
      <c r="A971" t="s">
        <v>114</v>
      </c>
      <c r="B971" s="3">
        <v>45911</v>
      </c>
      <c r="C971" t="s">
        <v>110</v>
      </c>
      <c r="D971">
        <v>1056</v>
      </c>
      <c r="E971" t="s">
        <v>55</v>
      </c>
      <c r="F971">
        <v>25007726.440000001</v>
      </c>
      <c r="H971">
        <v>19724751.93</v>
      </c>
    </row>
    <row r="972" spans="1:11" x14ac:dyDescent="0.25">
      <c r="A972" t="s">
        <v>114</v>
      </c>
      <c r="B972" s="3">
        <v>45911</v>
      </c>
      <c r="C972" t="s">
        <v>110</v>
      </c>
      <c r="D972">
        <v>1057</v>
      </c>
      <c r="E972" t="s">
        <v>56</v>
      </c>
      <c r="F972">
        <v>69847153.650000006</v>
      </c>
      <c r="G972">
        <v>2304763.12</v>
      </c>
      <c r="H972">
        <v>54565494.670000002</v>
      </c>
      <c r="I972">
        <v>1781715.2</v>
      </c>
      <c r="J972">
        <v>791.93</v>
      </c>
      <c r="K972">
        <v>30</v>
      </c>
    </row>
    <row r="973" spans="1:11" x14ac:dyDescent="0.25">
      <c r="A973" t="s">
        <v>114</v>
      </c>
      <c r="B973" s="3">
        <v>45911</v>
      </c>
      <c r="C973" t="s">
        <v>110</v>
      </c>
      <c r="D973">
        <v>1058</v>
      </c>
      <c r="E973" t="s">
        <v>57</v>
      </c>
      <c r="F973">
        <v>45795646.240000002</v>
      </c>
      <c r="G973">
        <v>1324175.8700000001</v>
      </c>
      <c r="H973">
        <v>35521927.770000003</v>
      </c>
      <c r="I973">
        <v>1021094.78</v>
      </c>
      <c r="J973">
        <v>431</v>
      </c>
      <c r="K973">
        <v>23</v>
      </c>
    </row>
    <row r="974" spans="1:11" x14ac:dyDescent="0.25">
      <c r="A974" t="s">
        <v>114</v>
      </c>
      <c r="B974" s="3">
        <v>45911</v>
      </c>
      <c r="C974" t="s">
        <v>110</v>
      </c>
      <c r="D974">
        <v>1059</v>
      </c>
      <c r="E974" t="s">
        <v>58</v>
      </c>
      <c r="F974">
        <v>37215815.350000001</v>
      </c>
      <c r="H974">
        <v>28952325.309999999</v>
      </c>
    </row>
    <row r="975" spans="1:11" x14ac:dyDescent="0.25">
      <c r="A975" t="s">
        <v>114</v>
      </c>
      <c r="B975" s="3">
        <v>45911</v>
      </c>
      <c r="C975" t="s">
        <v>110</v>
      </c>
      <c r="D975">
        <v>1060</v>
      </c>
      <c r="E975" t="s">
        <v>59</v>
      </c>
      <c r="F975">
        <v>35629078</v>
      </c>
      <c r="H975">
        <v>28128608.75</v>
      </c>
    </row>
    <row r="976" spans="1:11" x14ac:dyDescent="0.25">
      <c r="A976" t="s">
        <v>114</v>
      </c>
      <c r="B976" s="3">
        <v>45911</v>
      </c>
      <c r="C976" t="s">
        <v>110</v>
      </c>
      <c r="D976">
        <v>1061</v>
      </c>
      <c r="E976" t="s">
        <v>60</v>
      </c>
      <c r="F976">
        <v>44734738.210000001</v>
      </c>
      <c r="G976">
        <v>82006.69</v>
      </c>
      <c r="H976">
        <v>34970790.82</v>
      </c>
      <c r="I976">
        <v>64518.49</v>
      </c>
      <c r="J976">
        <v>23</v>
      </c>
      <c r="K976">
        <v>3</v>
      </c>
    </row>
    <row r="977" spans="1:11" x14ac:dyDescent="0.25">
      <c r="A977" t="s">
        <v>114</v>
      </c>
      <c r="B977" s="3">
        <v>45911</v>
      </c>
      <c r="C977" t="s">
        <v>110</v>
      </c>
      <c r="D977">
        <v>1067</v>
      </c>
      <c r="E977" t="s">
        <v>61</v>
      </c>
      <c r="F977">
        <v>25680501.969999999</v>
      </c>
      <c r="H977">
        <v>20009297.23</v>
      </c>
    </row>
    <row r="978" spans="1:11" x14ac:dyDescent="0.25">
      <c r="A978" t="s">
        <v>114</v>
      </c>
      <c r="B978" s="3">
        <v>45911</v>
      </c>
      <c r="C978" t="s">
        <v>110</v>
      </c>
      <c r="D978">
        <v>1068</v>
      </c>
      <c r="E978" t="s">
        <v>62</v>
      </c>
      <c r="F978">
        <v>43136646.409999996</v>
      </c>
      <c r="H978">
        <v>33839339.609999999</v>
      </c>
    </row>
    <row r="979" spans="1:11" x14ac:dyDescent="0.25">
      <c r="A979" t="s">
        <v>114</v>
      </c>
      <c r="B979" s="3">
        <v>45911</v>
      </c>
      <c r="C979" t="s">
        <v>110</v>
      </c>
      <c r="D979">
        <v>1074</v>
      </c>
      <c r="E979" t="s">
        <v>63</v>
      </c>
      <c r="F979">
        <v>22002058.280000001</v>
      </c>
      <c r="H979">
        <v>17242723.350000001</v>
      </c>
    </row>
    <row r="980" spans="1:11" x14ac:dyDescent="0.25">
      <c r="A980" t="s">
        <v>114</v>
      </c>
      <c r="B980" s="3">
        <v>45911</v>
      </c>
      <c r="C980" t="s">
        <v>110</v>
      </c>
      <c r="D980">
        <v>1075</v>
      </c>
      <c r="E980" t="s">
        <v>64</v>
      </c>
      <c r="F980">
        <v>35514006.310000002</v>
      </c>
      <c r="H980">
        <v>28135670.879999999</v>
      </c>
    </row>
    <row r="981" spans="1:11" x14ac:dyDescent="0.25">
      <c r="A981" t="s">
        <v>114</v>
      </c>
      <c r="B981" s="3">
        <v>45911</v>
      </c>
      <c r="C981" t="s">
        <v>110</v>
      </c>
      <c r="D981">
        <v>1076</v>
      </c>
      <c r="E981" t="s">
        <v>65</v>
      </c>
      <c r="F981">
        <v>38959346.549999997</v>
      </c>
      <c r="H981">
        <v>30609697.25</v>
      </c>
    </row>
    <row r="982" spans="1:11" x14ac:dyDescent="0.25">
      <c r="A982" t="s">
        <v>114</v>
      </c>
      <c r="B982" s="3">
        <v>45911</v>
      </c>
      <c r="C982" t="s">
        <v>110</v>
      </c>
      <c r="D982">
        <v>1077</v>
      </c>
      <c r="E982" t="s">
        <v>66</v>
      </c>
      <c r="F982">
        <v>34318032.869999997</v>
      </c>
      <c r="G982">
        <v>43987.35</v>
      </c>
      <c r="H982">
        <v>26870124.66</v>
      </c>
      <c r="I982">
        <v>34081.120000000003</v>
      </c>
      <c r="J982">
        <v>7</v>
      </c>
      <c r="K982">
        <v>1</v>
      </c>
    </row>
    <row r="983" spans="1:11" x14ac:dyDescent="0.25">
      <c r="A983" t="s">
        <v>114</v>
      </c>
      <c r="B983" s="3">
        <v>45911</v>
      </c>
      <c r="C983" t="s">
        <v>110</v>
      </c>
      <c r="D983">
        <v>1078</v>
      </c>
      <c r="E983" t="s">
        <v>67</v>
      </c>
      <c r="F983">
        <v>37584330.640000001</v>
      </c>
      <c r="H983">
        <v>29467965.960000001</v>
      </c>
    </row>
    <row r="984" spans="1:11" x14ac:dyDescent="0.25">
      <c r="A984" t="s">
        <v>114</v>
      </c>
      <c r="B984" s="3">
        <v>45911</v>
      </c>
      <c r="C984" t="s">
        <v>110</v>
      </c>
      <c r="D984">
        <v>1080</v>
      </c>
      <c r="E984" t="s">
        <v>68</v>
      </c>
      <c r="F984">
        <v>40316233.640000001</v>
      </c>
      <c r="G984">
        <v>2610305.0299999998</v>
      </c>
      <c r="H984">
        <v>31307973.449999999</v>
      </c>
      <c r="I984">
        <v>1877852.01</v>
      </c>
      <c r="J984">
        <v>261</v>
      </c>
      <c r="K984">
        <v>21</v>
      </c>
    </row>
    <row r="985" spans="1:11" x14ac:dyDescent="0.25">
      <c r="A985" t="s">
        <v>114</v>
      </c>
      <c r="B985" s="3">
        <v>45911</v>
      </c>
      <c r="C985" t="s">
        <v>110</v>
      </c>
      <c r="D985">
        <v>1081</v>
      </c>
      <c r="E985" t="s">
        <v>69</v>
      </c>
      <c r="F985">
        <v>26227509</v>
      </c>
      <c r="H985">
        <v>20723307.050000001</v>
      </c>
    </row>
    <row r="986" spans="1:11" x14ac:dyDescent="0.25">
      <c r="A986" t="s">
        <v>114</v>
      </c>
      <c r="B986" s="3">
        <v>45911</v>
      </c>
      <c r="C986" t="s">
        <v>110</v>
      </c>
      <c r="D986">
        <v>1082</v>
      </c>
      <c r="E986" t="s">
        <v>70</v>
      </c>
      <c r="F986">
        <v>20922199.789999999</v>
      </c>
      <c r="H986">
        <v>16407819.27</v>
      </c>
    </row>
    <row r="987" spans="1:11" x14ac:dyDescent="0.25">
      <c r="A987" t="s">
        <v>114</v>
      </c>
      <c r="B987" s="3">
        <v>45911</v>
      </c>
      <c r="C987" t="s">
        <v>110</v>
      </c>
      <c r="D987">
        <v>1084</v>
      </c>
      <c r="E987" t="s">
        <v>71</v>
      </c>
      <c r="F987">
        <v>11648561.5</v>
      </c>
      <c r="H987">
        <v>9203375.6500000004</v>
      </c>
    </row>
    <row r="988" spans="1:11" x14ac:dyDescent="0.25">
      <c r="A988" t="s">
        <v>114</v>
      </c>
      <c r="B988" s="3">
        <v>45911</v>
      </c>
      <c r="C988" t="s">
        <v>110</v>
      </c>
      <c r="D988">
        <v>1085</v>
      </c>
      <c r="E988" t="s">
        <v>72</v>
      </c>
      <c r="F988">
        <v>24424612.399999999</v>
      </c>
      <c r="H988">
        <v>19173045.43</v>
      </c>
    </row>
    <row r="989" spans="1:11" x14ac:dyDescent="0.25">
      <c r="A989" t="s">
        <v>114</v>
      </c>
      <c r="B989" s="3">
        <v>45911</v>
      </c>
      <c r="C989" t="s">
        <v>110</v>
      </c>
      <c r="D989">
        <v>1086</v>
      </c>
      <c r="E989" t="s">
        <v>73</v>
      </c>
      <c r="F989">
        <v>40990435.700000003</v>
      </c>
      <c r="H989">
        <v>32253449.379999999</v>
      </c>
    </row>
    <row r="990" spans="1:11" x14ac:dyDescent="0.25">
      <c r="A990" t="s">
        <v>114</v>
      </c>
      <c r="B990" s="3">
        <v>45911</v>
      </c>
      <c r="C990" t="s">
        <v>110</v>
      </c>
      <c r="D990">
        <v>1087</v>
      </c>
      <c r="E990" t="s">
        <v>74</v>
      </c>
      <c r="F990">
        <v>51225528.990000002</v>
      </c>
      <c r="G990">
        <v>2074095.73</v>
      </c>
      <c r="H990">
        <v>40305500.969999999</v>
      </c>
      <c r="I990">
        <v>1596490.06</v>
      </c>
      <c r="J990">
        <v>892.60900000000004</v>
      </c>
      <c r="K990">
        <v>36</v>
      </c>
    </row>
    <row r="991" spans="1:11" x14ac:dyDescent="0.25">
      <c r="A991" t="s">
        <v>114</v>
      </c>
      <c r="B991" s="3">
        <v>45911</v>
      </c>
      <c r="C991" t="s">
        <v>110</v>
      </c>
      <c r="D991">
        <v>1088</v>
      </c>
      <c r="E991" t="s">
        <v>75</v>
      </c>
      <c r="F991">
        <v>38783173.229999997</v>
      </c>
      <c r="G991">
        <v>1167493.1200000001</v>
      </c>
      <c r="H991">
        <v>30938218.489999998</v>
      </c>
      <c r="I991">
        <v>904565.95</v>
      </c>
      <c r="J991">
        <v>2</v>
      </c>
      <c r="K991">
        <v>1</v>
      </c>
    </row>
    <row r="992" spans="1:11" x14ac:dyDescent="0.25">
      <c r="A992" t="s">
        <v>114</v>
      </c>
      <c r="B992" s="3">
        <v>45911</v>
      </c>
      <c r="C992" t="s">
        <v>110</v>
      </c>
      <c r="D992">
        <v>1092</v>
      </c>
      <c r="E992" t="s">
        <v>76</v>
      </c>
      <c r="F992">
        <v>31926474.449999999</v>
      </c>
      <c r="H992">
        <v>24797520.16</v>
      </c>
    </row>
    <row r="993" spans="1:11" x14ac:dyDescent="0.25">
      <c r="A993" t="s">
        <v>114</v>
      </c>
      <c r="B993" s="3">
        <v>45911</v>
      </c>
      <c r="C993" t="s">
        <v>110</v>
      </c>
      <c r="D993">
        <v>1093</v>
      </c>
      <c r="E993" t="s">
        <v>77</v>
      </c>
      <c r="F993">
        <v>50899448.369999997</v>
      </c>
      <c r="H993">
        <v>39883476.600000001</v>
      </c>
    </row>
    <row r="994" spans="1:11" x14ac:dyDescent="0.25">
      <c r="A994" t="s">
        <v>114</v>
      </c>
      <c r="B994" s="3">
        <v>45911</v>
      </c>
      <c r="C994" t="s">
        <v>110</v>
      </c>
      <c r="D994">
        <v>1096</v>
      </c>
      <c r="E994" t="s">
        <v>78</v>
      </c>
      <c r="F994">
        <v>39393419.490000002</v>
      </c>
      <c r="H994">
        <v>30927517.399999999</v>
      </c>
    </row>
    <row r="995" spans="1:11" x14ac:dyDescent="0.25">
      <c r="A995" t="s">
        <v>114</v>
      </c>
      <c r="B995" s="3">
        <v>45911</v>
      </c>
      <c r="C995" t="s">
        <v>110</v>
      </c>
      <c r="D995">
        <v>1097</v>
      </c>
      <c r="E995" t="s">
        <v>79</v>
      </c>
      <c r="F995">
        <v>33537280.27</v>
      </c>
      <c r="H995">
        <v>26462533.91</v>
      </c>
    </row>
    <row r="996" spans="1:11" x14ac:dyDescent="0.25">
      <c r="A996" t="s">
        <v>114</v>
      </c>
      <c r="B996" s="3">
        <v>45911</v>
      </c>
      <c r="C996" t="s">
        <v>110</v>
      </c>
      <c r="D996">
        <v>1098</v>
      </c>
      <c r="E996" t="s">
        <v>80</v>
      </c>
      <c r="F996">
        <v>29459070.41</v>
      </c>
      <c r="H996">
        <v>22827289.870000001</v>
      </c>
    </row>
    <row r="997" spans="1:11" x14ac:dyDescent="0.25">
      <c r="A997" t="s">
        <v>114</v>
      </c>
      <c r="B997" s="3">
        <v>45911</v>
      </c>
      <c r="C997" t="s">
        <v>110</v>
      </c>
      <c r="D997">
        <v>1099</v>
      </c>
      <c r="E997" t="s">
        <v>81</v>
      </c>
      <c r="F997">
        <v>31296623.390000001</v>
      </c>
      <c r="H997">
        <v>25515238.199999999</v>
      </c>
    </row>
    <row r="998" spans="1:11" x14ac:dyDescent="0.25">
      <c r="A998" t="s">
        <v>114</v>
      </c>
      <c r="B998" s="3">
        <v>45911</v>
      </c>
      <c r="C998" t="s">
        <v>110</v>
      </c>
      <c r="D998">
        <v>1100</v>
      </c>
      <c r="E998" t="s">
        <v>82</v>
      </c>
      <c r="F998">
        <v>28219951.890000001</v>
      </c>
      <c r="H998">
        <v>22206899.93</v>
      </c>
    </row>
    <row r="999" spans="1:11" x14ac:dyDescent="0.25">
      <c r="A999" t="s">
        <v>114</v>
      </c>
      <c r="B999" s="3">
        <v>45911</v>
      </c>
      <c r="C999" t="s">
        <v>110</v>
      </c>
      <c r="D999">
        <v>1106</v>
      </c>
      <c r="E999" t="s">
        <v>83</v>
      </c>
      <c r="F999">
        <v>24740103.690000001</v>
      </c>
      <c r="H999">
        <v>19533010.829999998</v>
      </c>
    </row>
    <row r="1000" spans="1:11" x14ac:dyDescent="0.25">
      <c r="A1000" t="s">
        <v>114</v>
      </c>
      <c r="B1000" s="3">
        <v>45911</v>
      </c>
      <c r="C1000" t="s">
        <v>110</v>
      </c>
      <c r="D1000">
        <v>1108</v>
      </c>
      <c r="E1000" t="s">
        <v>84</v>
      </c>
      <c r="F1000">
        <v>44978437.869999997</v>
      </c>
      <c r="G1000">
        <v>389388.64</v>
      </c>
      <c r="H1000">
        <v>35054899.149999999</v>
      </c>
      <c r="I1000">
        <v>301695.76</v>
      </c>
      <c r="J1000">
        <v>12</v>
      </c>
      <c r="K1000">
        <v>2</v>
      </c>
    </row>
    <row r="1001" spans="1:11" x14ac:dyDescent="0.25">
      <c r="A1001" t="s">
        <v>114</v>
      </c>
      <c r="B1001" s="3">
        <v>45911</v>
      </c>
      <c r="C1001" t="s">
        <v>110</v>
      </c>
      <c r="D1001">
        <v>1110</v>
      </c>
      <c r="E1001" t="s">
        <v>85</v>
      </c>
      <c r="F1001">
        <v>25024570.18</v>
      </c>
      <c r="H1001">
        <v>19493307.719999999</v>
      </c>
    </row>
    <row r="1002" spans="1:11" x14ac:dyDescent="0.25">
      <c r="A1002" t="s">
        <v>114</v>
      </c>
      <c r="B1002" s="3">
        <v>45911</v>
      </c>
      <c r="C1002" t="s">
        <v>110</v>
      </c>
      <c r="D1002">
        <v>1111</v>
      </c>
      <c r="E1002" t="s">
        <v>86</v>
      </c>
      <c r="F1002">
        <v>26360771.489999998</v>
      </c>
      <c r="H1002">
        <v>20635726.84</v>
      </c>
    </row>
    <row r="1003" spans="1:11" x14ac:dyDescent="0.25">
      <c r="A1003" t="s">
        <v>114</v>
      </c>
      <c r="B1003" s="3">
        <v>45911</v>
      </c>
      <c r="C1003" t="s">
        <v>110</v>
      </c>
      <c r="D1003">
        <v>1114</v>
      </c>
      <c r="E1003" t="s">
        <v>87</v>
      </c>
      <c r="F1003">
        <v>25576033.949999999</v>
      </c>
      <c r="H1003">
        <v>20077825.890000001</v>
      </c>
    </row>
    <row r="1004" spans="1:11" x14ac:dyDescent="0.25">
      <c r="A1004" t="s">
        <v>114</v>
      </c>
      <c r="B1004" s="3">
        <v>45911</v>
      </c>
      <c r="C1004" t="s">
        <v>110</v>
      </c>
      <c r="D1004">
        <v>1115</v>
      </c>
      <c r="E1004" t="s">
        <v>88</v>
      </c>
      <c r="F1004">
        <v>37722059.369999997</v>
      </c>
      <c r="G1004">
        <v>525826.98</v>
      </c>
      <c r="H1004">
        <v>29598430.010000002</v>
      </c>
      <c r="I1004">
        <v>416067.55</v>
      </c>
      <c r="J1004">
        <v>215.26900000000001</v>
      </c>
      <c r="K1004">
        <v>18</v>
      </c>
    </row>
    <row r="1005" spans="1:11" x14ac:dyDescent="0.25">
      <c r="A1005" t="s">
        <v>114</v>
      </c>
      <c r="B1005" s="3">
        <v>45911</v>
      </c>
      <c r="C1005" t="s">
        <v>110</v>
      </c>
      <c r="D1005">
        <v>1116</v>
      </c>
      <c r="E1005" t="s">
        <v>89</v>
      </c>
      <c r="F1005">
        <v>30784279.420000002</v>
      </c>
      <c r="H1005">
        <v>24061540.149999999</v>
      </c>
    </row>
    <row r="1006" spans="1:11" x14ac:dyDescent="0.25">
      <c r="A1006" t="s">
        <v>114</v>
      </c>
      <c r="B1006" s="3">
        <v>45911</v>
      </c>
      <c r="C1006" t="s">
        <v>110</v>
      </c>
      <c r="D1006">
        <v>1119</v>
      </c>
      <c r="E1006" t="s">
        <v>90</v>
      </c>
      <c r="F1006">
        <v>24342149.16</v>
      </c>
      <c r="H1006">
        <v>18894162.710000001</v>
      </c>
    </row>
    <row r="1007" spans="1:11" x14ac:dyDescent="0.25">
      <c r="A1007" t="s">
        <v>114</v>
      </c>
      <c r="B1007" s="3">
        <v>45911</v>
      </c>
      <c r="C1007" t="s">
        <v>110</v>
      </c>
      <c r="D1007">
        <v>2997</v>
      </c>
      <c r="E1007" t="s">
        <v>91</v>
      </c>
      <c r="F1007">
        <v>133254581.73</v>
      </c>
      <c r="G1007">
        <v>9553542.7300000004</v>
      </c>
      <c r="H1007">
        <v>105996738.09</v>
      </c>
      <c r="I1007">
        <v>7320935.0999999996</v>
      </c>
      <c r="J1007">
        <v>3451.125</v>
      </c>
      <c r="K1007">
        <v>163</v>
      </c>
    </row>
    <row r="1008" spans="1:11" x14ac:dyDescent="0.25">
      <c r="A1008" t="s">
        <v>114</v>
      </c>
      <c r="B1008" s="3">
        <v>45911</v>
      </c>
      <c r="C1008" t="s">
        <v>110</v>
      </c>
      <c r="D1008">
        <v>2998</v>
      </c>
      <c r="E1008" t="s">
        <v>92</v>
      </c>
      <c r="F1008">
        <v>91238436.920000002</v>
      </c>
      <c r="G1008">
        <v>10900640.24</v>
      </c>
      <c r="H1008">
        <v>71076248.870000005</v>
      </c>
      <c r="I1008">
        <v>8391577.8699999992</v>
      </c>
      <c r="J1008">
        <v>2514.232</v>
      </c>
      <c r="K1008">
        <v>128</v>
      </c>
    </row>
    <row r="1009" spans="1:11" x14ac:dyDescent="0.25">
      <c r="A1009" t="s">
        <v>114</v>
      </c>
      <c r="B1009" s="3">
        <v>45911</v>
      </c>
      <c r="C1009" t="s">
        <v>110</v>
      </c>
      <c r="D1009">
        <v>2999</v>
      </c>
      <c r="E1009" t="s">
        <v>93</v>
      </c>
      <c r="F1009">
        <v>85086239.430000007</v>
      </c>
      <c r="G1009">
        <v>8932620.4000000004</v>
      </c>
      <c r="H1009">
        <v>66282930.859999999</v>
      </c>
      <c r="I1009">
        <v>6894277.6100000003</v>
      </c>
      <c r="J1009">
        <v>2547.4380000000001</v>
      </c>
      <c r="K1009">
        <v>110</v>
      </c>
    </row>
    <row r="1010" spans="1:11" x14ac:dyDescent="0.25">
      <c r="A1010" t="s">
        <v>114</v>
      </c>
      <c r="B1010" s="3">
        <v>45911</v>
      </c>
      <c r="C1010" t="s">
        <v>110</v>
      </c>
      <c r="D1010">
        <v>3601</v>
      </c>
      <c r="E1010" t="s">
        <v>94</v>
      </c>
      <c r="F1010">
        <v>131743522.23999999</v>
      </c>
      <c r="G1010">
        <v>10487309.630000001</v>
      </c>
      <c r="H1010">
        <v>102996043.81</v>
      </c>
      <c r="I1010">
        <v>8102002.5800000001</v>
      </c>
      <c r="J1010">
        <v>3688.3339999999998</v>
      </c>
      <c r="K1010">
        <v>151</v>
      </c>
    </row>
    <row r="1011" spans="1:11" x14ac:dyDescent="0.25">
      <c r="A1011" t="s">
        <v>114</v>
      </c>
      <c r="B1011" s="3">
        <v>45911</v>
      </c>
      <c r="C1011" t="s">
        <v>110</v>
      </c>
      <c r="D1011">
        <v>3602</v>
      </c>
      <c r="E1011" t="s">
        <v>95</v>
      </c>
      <c r="F1011">
        <v>97325059.719999999</v>
      </c>
      <c r="G1011">
        <v>8035530.0999999996</v>
      </c>
      <c r="H1011">
        <v>75973946.950000003</v>
      </c>
      <c r="I1011">
        <v>6192630.1600000001</v>
      </c>
      <c r="J1011">
        <v>1797.444</v>
      </c>
      <c r="K1011">
        <v>81</v>
      </c>
    </row>
    <row r="1012" spans="1:11" x14ac:dyDescent="0.25">
      <c r="A1012" t="s">
        <v>114</v>
      </c>
      <c r="B1012" s="3">
        <v>45911</v>
      </c>
      <c r="C1012" t="s">
        <v>110</v>
      </c>
      <c r="D1012">
        <v>3603</v>
      </c>
      <c r="E1012" t="s">
        <v>96</v>
      </c>
      <c r="F1012">
        <v>83039971.090000004</v>
      </c>
      <c r="G1012">
        <v>4418671.53</v>
      </c>
      <c r="H1012">
        <v>64317036.200000003</v>
      </c>
      <c r="I1012">
        <v>3394268.94</v>
      </c>
      <c r="J1012">
        <v>1772.4380000000001</v>
      </c>
      <c r="K1012">
        <v>91</v>
      </c>
    </row>
    <row r="1013" spans="1:11" x14ac:dyDescent="0.25">
      <c r="A1013" t="s">
        <v>114</v>
      </c>
      <c r="B1013" s="3">
        <v>45911</v>
      </c>
      <c r="C1013" t="s">
        <v>110</v>
      </c>
      <c r="D1013">
        <v>3604</v>
      </c>
      <c r="E1013" t="s">
        <v>97</v>
      </c>
      <c r="F1013">
        <v>80913124.280000001</v>
      </c>
      <c r="G1013">
        <v>3353415.67</v>
      </c>
      <c r="H1013">
        <v>63046157.75</v>
      </c>
      <c r="I1013">
        <v>2587940.23</v>
      </c>
      <c r="J1013">
        <v>1154.2370000000001</v>
      </c>
      <c r="K1013">
        <v>50</v>
      </c>
    </row>
    <row r="1014" spans="1:11" x14ac:dyDescent="0.25">
      <c r="A1014" t="s">
        <v>114</v>
      </c>
      <c r="B1014" s="3">
        <v>45911</v>
      </c>
      <c r="C1014" t="s">
        <v>110</v>
      </c>
      <c r="D1014">
        <v>3605</v>
      </c>
      <c r="E1014" t="s">
        <v>98</v>
      </c>
      <c r="F1014">
        <v>123037430.53</v>
      </c>
      <c r="G1014">
        <v>6107758.3399999999</v>
      </c>
      <c r="H1014">
        <v>96874487.239999995</v>
      </c>
      <c r="I1014">
        <v>4682247.3899999997</v>
      </c>
      <c r="J1014">
        <v>2550.855</v>
      </c>
      <c r="K1014">
        <v>122</v>
      </c>
    </row>
    <row r="1015" spans="1:11" x14ac:dyDescent="0.25">
      <c r="A1015" t="s">
        <v>114</v>
      </c>
      <c r="B1015" s="3">
        <v>45911</v>
      </c>
      <c r="C1015" t="s">
        <v>110</v>
      </c>
      <c r="D1015">
        <v>3606</v>
      </c>
      <c r="E1015" t="s">
        <v>99</v>
      </c>
      <c r="F1015">
        <v>89139081.719999999</v>
      </c>
      <c r="G1015">
        <v>4402343.55</v>
      </c>
      <c r="H1015">
        <v>69950868.019999996</v>
      </c>
      <c r="I1015">
        <v>3396634.92</v>
      </c>
      <c r="J1015">
        <v>1152.098</v>
      </c>
      <c r="K1015">
        <v>53</v>
      </c>
    </row>
    <row r="1016" spans="1:11" x14ac:dyDescent="0.25">
      <c r="A1016" t="s">
        <v>114</v>
      </c>
      <c r="B1016" s="3">
        <v>45911</v>
      </c>
      <c r="C1016" t="s">
        <v>110</v>
      </c>
      <c r="D1016">
        <v>3608</v>
      </c>
      <c r="E1016" t="s">
        <v>100</v>
      </c>
      <c r="F1016">
        <v>90092338.489999995</v>
      </c>
      <c r="G1016">
        <v>3096217.88</v>
      </c>
      <c r="H1016">
        <v>70031785.099999994</v>
      </c>
      <c r="I1016">
        <v>2422187.89</v>
      </c>
      <c r="J1016">
        <v>1068.4000000000001</v>
      </c>
      <c r="K1016">
        <v>39</v>
      </c>
    </row>
    <row r="1017" spans="1:11" x14ac:dyDescent="0.25">
      <c r="A1017" t="s">
        <v>114</v>
      </c>
      <c r="B1017" s="3">
        <v>45911</v>
      </c>
      <c r="C1017" t="s">
        <v>110</v>
      </c>
      <c r="D1017">
        <v>3613</v>
      </c>
      <c r="E1017" t="s">
        <v>101</v>
      </c>
      <c r="F1017">
        <v>78826575.180000007</v>
      </c>
      <c r="G1017">
        <v>5564599.21</v>
      </c>
      <c r="H1017">
        <v>61938028.060000002</v>
      </c>
      <c r="I1017">
        <v>4281550.5</v>
      </c>
      <c r="J1017">
        <v>2346.4949999999999</v>
      </c>
      <c r="K1017">
        <v>119</v>
      </c>
    </row>
    <row r="1018" spans="1:11" x14ac:dyDescent="0.25">
      <c r="A1018" t="s">
        <v>114</v>
      </c>
      <c r="B1018" s="3">
        <v>45911</v>
      </c>
      <c r="C1018" t="s">
        <v>110</v>
      </c>
      <c r="D1018">
        <v>4001</v>
      </c>
      <c r="E1018" t="s">
        <v>102</v>
      </c>
      <c r="F1018">
        <v>15254032.07</v>
      </c>
      <c r="H1018">
        <v>12020507.9</v>
      </c>
    </row>
    <row r="1019" spans="1:11" x14ac:dyDescent="0.25">
      <c r="A1019" t="s">
        <v>114</v>
      </c>
      <c r="B1019" s="3">
        <v>45912</v>
      </c>
      <c r="C1019" t="s">
        <v>111</v>
      </c>
      <c r="D1019">
        <v>1002</v>
      </c>
      <c r="E1019" t="s">
        <v>11</v>
      </c>
      <c r="F1019">
        <v>57355348.630000003</v>
      </c>
      <c r="G1019">
        <v>3115388.87</v>
      </c>
      <c r="H1019">
        <v>44703827.579999998</v>
      </c>
      <c r="I1019">
        <v>2416566.4300000002</v>
      </c>
      <c r="J1019">
        <v>1340.539</v>
      </c>
      <c r="K1019">
        <v>45</v>
      </c>
    </row>
    <row r="1020" spans="1:11" x14ac:dyDescent="0.25">
      <c r="A1020" t="s">
        <v>114</v>
      </c>
      <c r="B1020" s="3">
        <v>45912</v>
      </c>
      <c r="C1020" t="s">
        <v>111</v>
      </c>
      <c r="D1020">
        <v>1003</v>
      </c>
      <c r="E1020" t="s">
        <v>12</v>
      </c>
      <c r="F1020">
        <v>68357223.230000004</v>
      </c>
      <c r="G1020">
        <v>1612877.49</v>
      </c>
      <c r="H1020">
        <v>53831753.340000004</v>
      </c>
      <c r="I1020">
        <v>1268048.02</v>
      </c>
      <c r="J1020">
        <v>766.16</v>
      </c>
      <c r="K1020">
        <v>25</v>
      </c>
    </row>
    <row r="1021" spans="1:11" x14ac:dyDescent="0.25">
      <c r="A1021" t="s">
        <v>114</v>
      </c>
      <c r="B1021" s="3">
        <v>45912</v>
      </c>
      <c r="C1021" t="s">
        <v>111</v>
      </c>
      <c r="D1021">
        <v>1004</v>
      </c>
      <c r="E1021" t="s">
        <v>13</v>
      </c>
      <c r="F1021">
        <v>72867130.980000004</v>
      </c>
      <c r="G1021">
        <v>8263179.4500000002</v>
      </c>
      <c r="H1021">
        <v>57219651.759999998</v>
      </c>
      <c r="I1021">
        <v>6356769.0199999996</v>
      </c>
      <c r="J1021">
        <v>1540.6479999999999</v>
      </c>
      <c r="K1021">
        <v>61</v>
      </c>
    </row>
    <row r="1022" spans="1:11" x14ac:dyDescent="0.25">
      <c r="A1022" t="s">
        <v>114</v>
      </c>
      <c r="B1022" s="3">
        <v>45912</v>
      </c>
      <c r="C1022" t="s">
        <v>111</v>
      </c>
      <c r="D1022">
        <v>1005</v>
      </c>
      <c r="E1022" t="s">
        <v>14</v>
      </c>
      <c r="F1022">
        <v>42857416.359999999</v>
      </c>
      <c r="H1022">
        <v>33585144.109999999</v>
      </c>
    </row>
    <row r="1023" spans="1:11" x14ac:dyDescent="0.25">
      <c r="A1023" t="s">
        <v>114</v>
      </c>
      <c r="B1023" s="3">
        <v>45912</v>
      </c>
      <c r="C1023" t="s">
        <v>111</v>
      </c>
      <c r="D1023">
        <v>1006</v>
      </c>
      <c r="E1023" t="s">
        <v>15</v>
      </c>
      <c r="F1023">
        <v>50520898.840000004</v>
      </c>
      <c r="G1023">
        <v>1406927.58</v>
      </c>
      <c r="H1023">
        <v>39725187.799999997</v>
      </c>
      <c r="I1023">
        <v>1104507.56</v>
      </c>
      <c r="J1023">
        <v>625.96</v>
      </c>
      <c r="K1023">
        <v>29</v>
      </c>
    </row>
    <row r="1024" spans="1:11" x14ac:dyDescent="0.25">
      <c r="A1024" t="s">
        <v>114</v>
      </c>
      <c r="B1024" s="3">
        <v>45912</v>
      </c>
      <c r="C1024" t="s">
        <v>111</v>
      </c>
      <c r="D1024">
        <v>1007</v>
      </c>
      <c r="E1024" t="s">
        <v>16</v>
      </c>
      <c r="F1024">
        <v>73311950.180000007</v>
      </c>
      <c r="H1024">
        <v>57356089.170000002</v>
      </c>
    </row>
    <row r="1025" spans="1:11" x14ac:dyDescent="0.25">
      <c r="A1025" t="s">
        <v>114</v>
      </c>
      <c r="B1025" s="3">
        <v>45912</v>
      </c>
      <c r="C1025" t="s">
        <v>111</v>
      </c>
      <c r="D1025">
        <v>1008</v>
      </c>
      <c r="E1025" t="s">
        <v>17</v>
      </c>
      <c r="F1025">
        <v>62982118.399999999</v>
      </c>
      <c r="G1025">
        <v>3634179.55</v>
      </c>
      <c r="H1025">
        <v>49161645.68</v>
      </c>
      <c r="I1025">
        <v>2827172.17</v>
      </c>
      <c r="J1025">
        <v>711.9</v>
      </c>
      <c r="K1025">
        <v>33</v>
      </c>
    </row>
    <row r="1026" spans="1:11" x14ac:dyDescent="0.25">
      <c r="A1026" t="s">
        <v>114</v>
      </c>
      <c r="B1026" s="3">
        <v>45912</v>
      </c>
      <c r="C1026" t="s">
        <v>111</v>
      </c>
      <c r="D1026">
        <v>1010</v>
      </c>
      <c r="E1026" t="s">
        <v>18</v>
      </c>
      <c r="F1026">
        <v>59293414.920000002</v>
      </c>
      <c r="G1026">
        <v>1823997.38</v>
      </c>
      <c r="H1026">
        <v>46298342.149999999</v>
      </c>
      <c r="I1026">
        <v>1413221.13</v>
      </c>
      <c r="J1026">
        <v>3</v>
      </c>
      <c r="K1026">
        <v>3</v>
      </c>
    </row>
    <row r="1027" spans="1:11" x14ac:dyDescent="0.25">
      <c r="A1027" t="s">
        <v>114</v>
      </c>
      <c r="B1027" s="3">
        <v>45912</v>
      </c>
      <c r="C1027" t="s">
        <v>111</v>
      </c>
      <c r="D1027">
        <v>1011</v>
      </c>
      <c r="E1027" t="s">
        <v>19</v>
      </c>
      <c r="F1027">
        <v>51898129.149999999</v>
      </c>
      <c r="G1027">
        <v>874063.23</v>
      </c>
      <c r="H1027">
        <v>40956050.390000001</v>
      </c>
      <c r="I1027">
        <v>684601.25</v>
      </c>
      <c r="J1027">
        <v>42.7</v>
      </c>
      <c r="K1027">
        <v>7</v>
      </c>
    </row>
    <row r="1028" spans="1:11" x14ac:dyDescent="0.25">
      <c r="A1028" t="s">
        <v>114</v>
      </c>
      <c r="B1028" s="3">
        <v>45912</v>
      </c>
      <c r="C1028" t="s">
        <v>111</v>
      </c>
      <c r="D1028">
        <v>1012</v>
      </c>
      <c r="E1028" t="s">
        <v>20</v>
      </c>
      <c r="F1028">
        <v>48676895.579999998</v>
      </c>
      <c r="H1028">
        <v>38092799.859999999</v>
      </c>
    </row>
    <row r="1029" spans="1:11" x14ac:dyDescent="0.25">
      <c r="A1029" t="s">
        <v>114</v>
      </c>
      <c r="B1029" s="3">
        <v>45912</v>
      </c>
      <c r="C1029" t="s">
        <v>111</v>
      </c>
      <c r="D1029">
        <v>1013</v>
      </c>
      <c r="E1029" t="s">
        <v>21</v>
      </c>
      <c r="F1029">
        <v>49318553.380000003</v>
      </c>
      <c r="H1029">
        <v>38445140.990000002</v>
      </c>
    </row>
    <row r="1030" spans="1:11" x14ac:dyDescent="0.25">
      <c r="A1030" t="s">
        <v>114</v>
      </c>
      <c r="B1030" s="3">
        <v>45912</v>
      </c>
      <c r="C1030" t="s">
        <v>111</v>
      </c>
      <c r="D1030">
        <v>1014</v>
      </c>
      <c r="E1030" t="s">
        <v>22</v>
      </c>
      <c r="F1030">
        <v>37706878.890000001</v>
      </c>
      <c r="G1030">
        <v>1145723.97</v>
      </c>
      <c r="H1030">
        <v>29402933.640000001</v>
      </c>
      <c r="I1030">
        <v>895167.84</v>
      </c>
      <c r="J1030">
        <v>390.74099999999999</v>
      </c>
      <c r="K1030">
        <v>25</v>
      </c>
    </row>
    <row r="1031" spans="1:11" x14ac:dyDescent="0.25">
      <c r="A1031" t="s">
        <v>114</v>
      </c>
      <c r="B1031" s="3">
        <v>45912</v>
      </c>
      <c r="C1031" t="s">
        <v>111</v>
      </c>
      <c r="D1031">
        <v>1015</v>
      </c>
      <c r="E1031" t="s">
        <v>23</v>
      </c>
      <c r="F1031">
        <v>33866128.299999997</v>
      </c>
      <c r="H1031">
        <v>26425451.899999999</v>
      </c>
    </row>
    <row r="1032" spans="1:11" x14ac:dyDescent="0.25">
      <c r="A1032" t="s">
        <v>114</v>
      </c>
      <c r="B1032" s="3">
        <v>45912</v>
      </c>
      <c r="C1032" t="s">
        <v>111</v>
      </c>
      <c r="D1032">
        <v>1016</v>
      </c>
      <c r="E1032" t="s">
        <v>24</v>
      </c>
      <c r="F1032">
        <v>58683962.57</v>
      </c>
      <c r="H1032">
        <v>45839617.619999997</v>
      </c>
    </row>
    <row r="1033" spans="1:11" x14ac:dyDescent="0.25">
      <c r="A1033" t="s">
        <v>114</v>
      </c>
      <c r="B1033" s="3">
        <v>45912</v>
      </c>
      <c r="C1033" t="s">
        <v>111</v>
      </c>
      <c r="D1033">
        <v>1017</v>
      </c>
      <c r="E1033" t="s">
        <v>25</v>
      </c>
      <c r="F1033">
        <v>45784986.869999997</v>
      </c>
      <c r="H1033">
        <v>35825822.579999998</v>
      </c>
    </row>
    <row r="1034" spans="1:11" x14ac:dyDescent="0.25">
      <c r="A1034" t="s">
        <v>114</v>
      </c>
      <c r="B1034" s="3">
        <v>45912</v>
      </c>
      <c r="C1034" t="s">
        <v>111</v>
      </c>
      <c r="D1034">
        <v>1018</v>
      </c>
      <c r="E1034" t="s">
        <v>26</v>
      </c>
      <c r="F1034">
        <v>103532172.72</v>
      </c>
      <c r="H1034">
        <v>80400693.950000003</v>
      </c>
    </row>
    <row r="1035" spans="1:11" x14ac:dyDescent="0.25">
      <c r="A1035" t="s">
        <v>114</v>
      </c>
      <c r="B1035" s="3">
        <v>45912</v>
      </c>
      <c r="C1035" t="s">
        <v>111</v>
      </c>
      <c r="D1035">
        <v>1020</v>
      </c>
      <c r="E1035" t="s">
        <v>27</v>
      </c>
      <c r="F1035">
        <v>44982082.719999999</v>
      </c>
      <c r="G1035">
        <v>5270098.6900000004</v>
      </c>
      <c r="H1035">
        <v>35363768.270000003</v>
      </c>
      <c r="I1035">
        <v>4079013.18</v>
      </c>
      <c r="J1035">
        <v>1601.08</v>
      </c>
      <c r="K1035">
        <v>63</v>
      </c>
    </row>
    <row r="1036" spans="1:11" x14ac:dyDescent="0.25">
      <c r="A1036" t="s">
        <v>114</v>
      </c>
      <c r="B1036" s="3">
        <v>45912</v>
      </c>
      <c r="C1036" t="s">
        <v>111</v>
      </c>
      <c r="D1036">
        <v>1021</v>
      </c>
      <c r="E1036" t="s">
        <v>28</v>
      </c>
      <c r="F1036">
        <v>49584271.909999996</v>
      </c>
      <c r="H1036">
        <v>38770653.640000001</v>
      </c>
    </row>
    <row r="1037" spans="1:11" x14ac:dyDescent="0.25">
      <c r="A1037" t="s">
        <v>114</v>
      </c>
      <c r="B1037" s="3">
        <v>45912</v>
      </c>
      <c r="C1037" t="s">
        <v>111</v>
      </c>
      <c r="D1037">
        <v>1022</v>
      </c>
      <c r="E1037" t="s">
        <v>29</v>
      </c>
      <c r="F1037">
        <v>54822387.450000003</v>
      </c>
      <c r="G1037">
        <v>509999</v>
      </c>
      <c r="H1037">
        <v>43359821.270000003</v>
      </c>
      <c r="I1037">
        <v>395143.85</v>
      </c>
      <c r="J1037">
        <v>1</v>
      </c>
      <c r="K1037">
        <v>1</v>
      </c>
    </row>
    <row r="1038" spans="1:11" x14ac:dyDescent="0.25">
      <c r="A1038" t="s">
        <v>114</v>
      </c>
      <c r="B1038" s="3">
        <v>45912</v>
      </c>
      <c r="C1038" t="s">
        <v>111</v>
      </c>
      <c r="D1038">
        <v>1023</v>
      </c>
      <c r="E1038" t="s">
        <v>30</v>
      </c>
      <c r="F1038">
        <v>45461444.109999999</v>
      </c>
      <c r="G1038">
        <v>1432998.31</v>
      </c>
      <c r="H1038">
        <v>35593686.939999998</v>
      </c>
      <c r="I1038">
        <v>1110277.6200000001</v>
      </c>
      <c r="J1038">
        <v>2</v>
      </c>
      <c r="K1038">
        <v>2</v>
      </c>
    </row>
    <row r="1039" spans="1:11" x14ac:dyDescent="0.25">
      <c r="A1039" t="s">
        <v>114</v>
      </c>
      <c r="B1039" s="3">
        <v>45912</v>
      </c>
      <c r="C1039" t="s">
        <v>111</v>
      </c>
      <c r="D1039">
        <v>1024</v>
      </c>
      <c r="E1039" t="s">
        <v>31</v>
      </c>
      <c r="F1039">
        <v>57928339.100000001</v>
      </c>
      <c r="G1039">
        <v>3103114.49</v>
      </c>
      <c r="H1039">
        <v>45294208.200000003</v>
      </c>
      <c r="I1039">
        <v>2430034.9500000002</v>
      </c>
      <c r="J1039">
        <v>934.67</v>
      </c>
      <c r="K1039">
        <v>44</v>
      </c>
    </row>
    <row r="1040" spans="1:11" x14ac:dyDescent="0.25">
      <c r="A1040" t="s">
        <v>114</v>
      </c>
      <c r="B1040" s="3">
        <v>45912</v>
      </c>
      <c r="C1040" t="s">
        <v>111</v>
      </c>
      <c r="D1040">
        <v>1026</v>
      </c>
      <c r="E1040" t="s">
        <v>32</v>
      </c>
      <c r="F1040">
        <v>48723358.299999997</v>
      </c>
      <c r="G1040">
        <v>67496.05</v>
      </c>
      <c r="H1040">
        <v>38212992.219999999</v>
      </c>
      <c r="I1040">
        <v>52295.5</v>
      </c>
      <c r="J1040">
        <v>4</v>
      </c>
      <c r="K1040">
        <v>2</v>
      </c>
    </row>
    <row r="1041" spans="1:11" x14ac:dyDescent="0.25">
      <c r="A1041" t="s">
        <v>114</v>
      </c>
      <c r="B1041" s="3">
        <v>45912</v>
      </c>
      <c r="C1041" t="s">
        <v>111</v>
      </c>
      <c r="D1041">
        <v>1027</v>
      </c>
      <c r="E1041" t="s">
        <v>33</v>
      </c>
      <c r="F1041">
        <v>13001061.65</v>
      </c>
      <c r="H1041">
        <v>10280401.24</v>
      </c>
    </row>
    <row r="1042" spans="1:11" x14ac:dyDescent="0.25">
      <c r="A1042" t="s">
        <v>114</v>
      </c>
      <c r="B1042" s="3">
        <v>45912</v>
      </c>
      <c r="C1042" t="s">
        <v>111</v>
      </c>
      <c r="D1042">
        <v>1028</v>
      </c>
      <c r="E1042" t="s">
        <v>34</v>
      </c>
      <c r="F1042">
        <v>42912458.479999997</v>
      </c>
      <c r="G1042">
        <v>259999</v>
      </c>
      <c r="H1042">
        <v>33666905.920000002</v>
      </c>
      <c r="I1042">
        <v>201445.51</v>
      </c>
      <c r="J1042">
        <v>1</v>
      </c>
      <c r="K1042">
        <v>1</v>
      </c>
    </row>
    <row r="1043" spans="1:11" x14ac:dyDescent="0.25">
      <c r="A1043" t="s">
        <v>114</v>
      </c>
      <c r="B1043" s="3">
        <v>45912</v>
      </c>
      <c r="C1043" t="s">
        <v>111</v>
      </c>
      <c r="D1043">
        <v>1029</v>
      </c>
      <c r="E1043" t="s">
        <v>35</v>
      </c>
      <c r="F1043">
        <v>34080181.950000003</v>
      </c>
      <c r="G1043">
        <v>1550493.19</v>
      </c>
      <c r="H1043">
        <v>26684824.530000001</v>
      </c>
      <c r="I1043">
        <v>1194726.1399999999</v>
      </c>
      <c r="J1043">
        <v>7</v>
      </c>
      <c r="K1043">
        <v>4</v>
      </c>
    </row>
    <row r="1044" spans="1:11" x14ac:dyDescent="0.25">
      <c r="A1044" t="s">
        <v>114</v>
      </c>
      <c r="B1044" s="3">
        <v>45912</v>
      </c>
      <c r="C1044" t="s">
        <v>111</v>
      </c>
      <c r="D1044">
        <v>1030</v>
      </c>
      <c r="E1044" t="s">
        <v>36</v>
      </c>
      <c r="F1044">
        <v>11190038.5</v>
      </c>
      <c r="H1044">
        <v>8767039.0299999993</v>
      </c>
    </row>
    <row r="1045" spans="1:11" x14ac:dyDescent="0.25">
      <c r="A1045" t="s">
        <v>114</v>
      </c>
      <c r="B1045" s="3">
        <v>45912</v>
      </c>
      <c r="C1045" t="s">
        <v>111</v>
      </c>
      <c r="D1045">
        <v>1031</v>
      </c>
      <c r="E1045" t="s">
        <v>37</v>
      </c>
      <c r="F1045">
        <v>60151852.479999997</v>
      </c>
      <c r="G1045">
        <v>305344.87</v>
      </c>
      <c r="H1045">
        <v>47606111.100000001</v>
      </c>
      <c r="I1045">
        <v>246060.95</v>
      </c>
      <c r="J1045">
        <v>197.87</v>
      </c>
      <c r="K1045">
        <v>14</v>
      </c>
    </row>
    <row r="1046" spans="1:11" x14ac:dyDescent="0.25">
      <c r="A1046" t="s">
        <v>114</v>
      </c>
      <c r="B1046" s="3">
        <v>45912</v>
      </c>
      <c r="C1046" t="s">
        <v>111</v>
      </c>
      <c r="D1046">
        <v>1032</v>
      </c>
      <c r="E1046" t="s">
        <v>38</v>
      </c>
      <c r="F1046">
        <v>39490998.520000003</v>
      </c>
      <c r="H1046">
        <v>30740982.629999999</v>
      </c>
    </row>
    <row r="1047" spans="1:11" x14ac:dyDescent="0.25">
      <c r="A1047" t="s">
        <v>114</v>
      </c>
      <c r="B1047" s="3">
        <v>45912</v>
      </c>
      <c r="C1047" t="s">
        <v>111</v>
      </c>
      <c r="D1047">
        <v>1033</v>
      </c>
      <c r="E1047" t="s">
        <v>39</v>
      </c>
      <c r="F1047">
        <v>33054802.949999999</v>
      </c>
      <c r="G1047">
        <v>2023969</v>
      </c>
      <c r="H1047">
        <v>26046142.449999999</v>
      </c>
      <c r="I1047">
        <v>1568157.8</v>
      </c>
      <c r="J1047">
        <v>5</v>
      </c>
      <c r="K1047">
        <v>5</v>
      </c>
    </row>
    <row r="1048" spans="1:11" x14ac:dyDescent="0.25">
      <c r="A1048" t="s">
        <v>114</v>
      </c>
      <c r="B1048" s="3">
        <v>45912</v>
      </c>
      <c r="C1048" t="s">
        <v>111</v>
      </c>
      <c r="D1048">
        <v>1035</v>
      </c>
      <c r="E1048" t="s">
        <v>40</v>
      </c>
      <c r="F1048">
        <v>28396165.27</v>
      </c>
      <c r="G1048">
        <v>1009717.85</v>
      </c>
      <c r="H1048">
        <v>22228818.079999998</v>
      </c>
      <c r="I1048">
        <v>784627.18</v>
      </c>
      <c r="J1048">
        <v>492.46</v>
      </c>
      <c r="K1048">
        <v>24</v>
      </c>
    </row>
    <row r="1049" spans="1:11" x14ac:dyDescent="0.25">
      <c r="A1049" t="s">
        <v>114</v>
      </c>
      <c r="B1049" s="3">
        <v>45912</v>
      </c>
      <c r="C1049" t="s">
        <v>111</v>
      </c>
      <c r="D1049">
        <v>1036</v>
      </c>
      <c r="E1049" t="s">
        <v>41</v>
      </c>
      <c r="F1049">
        <v>15230235.779999999</v>
      </c>
      <c r="G1049">
        <v>212499.15</v>
      </c>
      <c r="H1049">
        <v>11919517.220000001</v>
      </c>
      <c r="I1049">
        <v>164642.94</v>
      </c>
      <c r="J1049">
        <v>1</v>
      </c>
      <c r="K1049">
        <v>1</v>
      </c>
    </row>
    <row r="1050" spans="1:11" x14ac:dyDescent="0.25">
      <c r="A1050" t="s">
        <v>114</v>
      </c>
      <c r="B1050" s="3">
        <v>45912</v>
      </c>
      <c r="C1050" t="s">
        <v>111</v>
      </c>
      <c r="D1050">
        <v>1037</v>
      </c>
      <c r="E1050" t="s">
        <v>115</v>
      </c>
      <c r="F1050">
        <v>12468947.310000001</v>
      </c>
      <c r="H1050">
        <v>9832915.6300000008</v>
      </c>
    </row>
    <row r="1051" spans="1:11" x14ac:dyDescent="0.25">
      <c r="A1051" t="s">
        <v>114</v>
      </c>
      <c r="B1051" s="3">
        <v>45912</v>
      </c>
      <c r="C1051" t="s">
        <v>111</v>
      </c>
      <c r="D1051">
        <v>1038</v>
      </c>
      <c r="E1051" t="s">
        <v>42</v>
      </c>
      <c r="F1051">
        <v>58039745.07</v>
      </c>
      <c r="G1051">
        <v>961960.83</v>
      </c>
      <c r="H1051">
        <v>45236251.549999997</v>
      </c>
      <c r="I1051">
        <v>760032.86</v>
      </c>
      <c r="J1051">
        <v>388.6</v>
      </c>
      <c r="K1051">
        <v>15</v>
      </c>
    </row>
    <row r="1052" spans="1:11" x14ac:dyDescent="0.25">
      <c r="A1052" t="s">
        <v>114</v>
      </c>
      <c r="B1052" s="3">
        <v>45912</v>
      </c>
      <c r="C1052" t="s">
        <v>111</v>
      </c>
      <c r="D1052">
        <v>1039</v>
      </c>
      <c r="E1052" t="s">
        <v>43</v>
      </c>
      <c r="F1052">
        <v>44276803.219999999</v>
      </c>
      <c r="H1052">
        <v>34399142.899999999</v>
      </c>
    </row>
    <row r="1053" spans="1:11" x14ac:dyDescent="0.25">
      <c r="A1053" t="s">
        <v>114</v>
      </c>
      <c r="B1053" s="3">
        <v>45912</v>
      </c>
      <c r="C1053" t="s">
        <v>111</v>
      </c>
      <c r="D1053">
        <v>1042</v>
      </c>
      <c r="E1053" t="s">
        <v>44</v>
      </c>
      <c r="F1053">
        <v>42762942.170000002</v>
      </c>
      <c r="G1053">
        <v>631999.18999999994</v>
      </c>
      <c r="H1053">
        <v>33450238.329999998</v>
      </c>
      <c r="I1053">
        <v>489668.8</v>
      </c>
      <c r="J1053">
        <v>1</v>
      </c>
      <c r="K1053">
        <v>1</v>
      </c>
    </row>
    <row r="1054" spans="1:11" x14ac:dyDescent="0.25">
      <c r="A1054" t="s">
        <v>114</v>
      </c>
      <c r="B1054" s="3">
        <v>45912</v>
      </c>
      <c r="C1054" t="s">
        <v>111</v>
      </c>
      <c r="D1054">
        <v>1043</v>
      </c>
      <c r="E1054" t="s">
        <v>45</v>
      </c>
      <c r="F1054">
        <v>34688628.619999997</v>
      </c>
      <c r="H1054">
        <v>27079555.649999999</v>
      </c>
    </row>
    <row r="1055" spans="1:11" x14ac:dyDescent="0.25">
      <c r="A1055" t="s">
        <v>114</v>
      </c>
      <c r="B1055" s="3">
        <v>45912</v>
      </c>
      <c r="C1055" t="s">
        <v>111</v>
      </c>
      <c r="D1055">
        <v>1044</v>
      </c>
      <c r="E1055" t="s">
        <v>46</v>
      </c>
      <c r="F1055">
        <v>13182071.16</v>
      </c>
      <c r="H1055">
        <v>10347492.65</v>
      </c>
    </row>
    <row r="1056" spans="1:11" x14ac:dyDescent="0.25">
      <c r="A1056" t="s">
        <v>114</v>
      </c>
      <c r="B1056" s="3">
        <v>45912</v>
      </c>
      <c r="C1056" t="s">
        <v>111</v>
      </c>
      <c r="D1056">
        <v>1045</v>
      </c>
      <c r="E1056" t="s">
        <v>47</v>
      </c>
      <c r="F1056">
        <v>13485952.65</v>
      </c>
      <c r="H1056">
        <v>10561939.939999999</v>
      </c>
    </row>
    <row r="1057" spans="1:11" x14ac:dyDescent="0.25">
      <c r="A1057" t="s">
        <v>114</v>
      </c>
      <c r="B1057" s="3">
        <v>45912</v>
      </c>
      <c r="C1057" t="s">
        <v>111</v>
      </c>
      <c r="D1057">
        <v>1046</v>
      </c>
      <c r="E1057" t="s">
        <v>48</v>
      </c>
      <c r="F1057">
        <v>16529047.02</v>
      </c>
      <c r="H1057">
        <v>12931393.42</v>
      </c>
    </row>
    <row r="1058" spans="1:11" x14ac:dyDescent="0.25">
      <c r="A1058" t="s">
        <v>114</v>
      </c>
      <c r="B1058" s="3">
        <v>45912</v>
      </c>
      <c r="C1058" t="s">
        <v>111</v>
      </c>
      <c r="D1058">
        <v>1050</v>
      </c>
      <c r="E1058" t="s">
        <v>49</v>
      </c>
      <c r="F1058">
        <v>37394538.479999997</v>
      </c>
      <c r="H1058">
        <v>29142952.93</v>
      </c>
    </row>
    <row r="1059" spans="1:11" x14ac:dyDescent="0.25">
      <c r="A1059" t="s">
        <v>114</v>
      </c>
      <c r="B1059" s="3">
        <v>45912</v>
      </c>
      <c r="C1059" t="s">
        <v>111</v>
      </c>
      <c r="D1059">
        <v>1051</v>
      </c>
      <c r="E1059" t="s">
        <v>50</v>
      </c>
      <c r="F1059">
        <v>43800384.390000001</v>
      </c>
      <c r="H1059">
        <v>35041357.359999999</v>
      </c>
    </row>
    <row r="1060" spans="1:11" x14ac:dyDescent="0.25">
      <c r="A1060" t="s">
        <v>114</v>
      </c>
      <c r="B1060" s="3">
        <v>45912</v>
      </c>
      <c r="C1060" t="s">
        <v>111</v>
      </c>
      <c r="D1060">
        <v>1052</v>
      </c>
      <c r="E1060" t="s">
        <v>51</v>
      </c>
      <c r="F1060">
        <v>32738201.68</v>
      </c>
      <c r="G1060">
        <v>659998.49</v>
      </c>
      <c r="H1060">
        <v>25814042.260000002</v>
      </c>
      <c r="I1060">
        <v>511362.47</v>
      </c>
      <c r="J1060">
        <v>2</v>
      </c>
      <c r="K1060">
        <v>2</v>
      </c>
    </row>
    <row r="1061" spans="1:11" x14ac:dyDescent="0.25">
      <c r="A1061" t="s">
        <v>114</v>
      </c>
      <c r="B1061" s="3">
        <v>45912</v>
      </c>
      <c r="C1061" t="s">
        <v>111</v>
      </c>
      <c r="D1061">
        <v>1053</v>
      </c>
      <c r="E1061" t="s">
        <v>52</v>
      </c>
      <c r="F1061">
        <v>38178704.799999997</v>
      </c>
      <c r="H1061">
        <v>29831274.57</v>
      </c>
    </row>
    <row r="1062" spans="1:11" x14ac:dyDescent="0.25">
      <c r="A1062" t="s">
        <v>114</v>
      </c>
      <c r="B1062" s="3">
        <v>45912</v>
      </c>
      <c r="C1062" t="s">
        <v>111</v>
      </c>
      <c r="D1062">
        <v>1054</v>
      </c>
      <c r="E1062" t="s">
        <v>53</v>
      </c>
      <c r="F1062">
        <v>38242297.640000001</v>
      </c>
      <c r="G1062">
        <v>1431060.91</v>
      </c>
      <c r="H1062">
        <v>29679489.890000001</v>
      </c>
      <c r="I1062">
        <v>1112316.07</v>
      </c>
      <c r="J1062">
        <v>692.50300000000004</v>
      </c>
      <c r="K1062">
        <v>28</v>
      </c>
    </row>
    <row r="1063" spans="1:11" x14ac:dyDescent="0.25">
      <c r="A1063" t="s">
        <v>114</v>
      </c>
      <c r="B1063" s="3">
        <v>45912</v>
      </c>
      <c r="C1063" t="s">
        <v>111</v>
      </c>
      <c r="D1063">
        <v>1055</v>
      </c>
      <c r="E1063" t="s">
        <v>54</v>
      </c>
      <c r="F1063">
        <v>31872298.420000002</v>
      </c>
      <c r="G1063">
        <v>468039.47</v>
      </c>
      <c r="H1063">
        <v>24911890.600000001</v>
      </c>
      <c r="I1063">
        <v>366670.3</v>
      </c>
      <c r="J1063">
        <v>233.67</v>
      </c>
      <c r="K1063">
        <v>10</v>
      </c>
    </row>
    <row r="1064" spans="1:11" x14ac:dyDescent="0.25">
      <c r="A1064" t="s">
        <v>114</v>
      </c>
      <c r="B1064" s="3">
        <v>45912</v>
      </c>
      <c r="C1064" t="s">
        <v>111</v>
      </c>
      <c r="D1064">
        <v>1056</v>
      </c>
      <c r="E1064" t="s">
        <v>55</v>
      </c>
      <c r="F1064">
        <v>21631861.23</v>
      </c>
      <c r="H1064">
        <v>17075990.190000001</v>
      </c>
    </row>
    <row r="1065" spans="1:11" x14ac:dyDescent="0.25">
      <c r="A1065" t="s">
        <v>114</v>
      </c>
      <c r="B1065" s="3">
        <v>45912</v>
      </c>
      <c r="C1065" t="s">
        <v>111</v>
      </c>
      <c r="D1065">
        <v>1057</v>
      </c>
      <c r="E1065" t="s">
        <v>56</v>
      </c>
      <c r="F1065">
        <v>64763278.909999996</v>
      </c>
      <c r="G1065">
        <v>2294863.4900000002</v>
      </c>
      <c r="H1065">
        <v>50461461.689999998</v>
      </c>
      <c r="I1065">
        <v>1790246.17</v>
      </c>
      <c r="J1065">
        <v>880.72500000000002</v>
      </c>
      <c r="K1065">
        <v>36</v>
      </c>
    </row>
    <row r="1066" spans="1:11" x14ac:dyDescent="0.25">
      <c r="A1066" t="s">
        <v>114</v>
      </c>
      <c r="B1066" s="3">
        <v>45912</v>
      </c>
      <c r="C1066" t="s">
        <v>111</v>
      </c>
      <c r="D1066">
        <v>1058</v>
      </c>
      <c r="E1066" t="s">
        <v>57</v>
      </c>
      <c r="F1066">
        <v>41550231.770000003</v>
      </c>
      <c r="G1066">
        <v>1776227.55</v>
      </c>
      <c r="H1066">
        <v>32309155.289999999</v>
      </c>
      <c r="I1066">
        <v>1362587.97</v>
      </c>
      <c r="J1066">
        <v>841.94</v>
      </c>
      <c r="K1066">
        <v>27</v>
      </c>
    </row>
    <row r="1067" spans="1:11" x14ac:dyDescent="0.25">
      <c r="A1067" t="s">
        <v>114</v>
      </c>
      <c r="B1067" s="3">
        <v>45912</v>
      </c>
      <c r="C1067" t="s">
        <v>111</v>
      </c>
      <c r="D1067">
        <v>1059</v>
      </c>
      <c r="E1067" t="s">
        <v>58</v>
      </c>
      <c r="F1067">
        <v>30624159.859999999</v>
      </c>
      <c r="H1067">
        <v>23780465.98</v>
      </c>
    </row>
    <row r="1068" spans="1:11" x14ac:dyDescent="0.25">
      <c r="A1068" t="s">
        <v>114</v>
      </c>
      <c r="B1068" s="3">
        <v>45912</v>
      </c>
      <c r="C1068" t="s">
        <v>111</v>
      </c>
      <c r="D1068">
        <v>1060</v>
      </c>
      <c r="E1068" t="s">
        <v>59</v>
      </c>
      <c r="F1068">
        <v>28897088.670000002</v>
      </c>
      <c r="H1068">
        <v>22993994.199999999</v>
      </c>
    </row>
    <row r="1069" spans="1:11" x14ac:dyDescent="0.25">
      <c r="A1069" t="s">
        <v>114</v>
      </c>
      <c r="B1069" s="3">
        <v>45912</v>
      </c>
      <c r="C1069" t="s">
        <v>111</v>
      </c>
      <c r="D1069">
        <v>1061</v>
      </c>
      <c r="E1069" t="s">
        <v>60</v>
      </c>
      <c r="F1069">
        <v>47615121.950000003</v>
      </c>
      <c r="G1069">
        <v>41994</v>
      </c>
      <c r="H1069">
        <v>37106945.509999998</v>
      </c>
      <c r="I1069">
        <v>32536.67</v>
      </c>
      <c r="J1069">
        <v>1</v>
      </c>
      <c r="K1069">
        <v>1</v>
      </c>
    </row>
    <row r="1070" spans="1:11" x14ac:dyDescent="0.25">
      <c r="A1070" t="s">
        <v>114</v>
      </c>
      <c r="B1070" s="3">
        <v>45912</v>
      </c>
      <c r="C1070" t="s">
        <v>111</v>
      </c>
      <c r="D1070">
        <v>1067</v>
      </c>
      <c r="E1070" t="s">
        <v>61</v>
      </c>
      <c r="F1070">
        <v>27774626.260000002</v>
      </c>
      <c r="H1070">
        <v>21849400.960000001</v>
      </c>
    </row>
    <row r="1071" spans="1:11" x14ac:dyDescent="0.25">
      <c r="A1071" t="s">
        <v>114</v>
      </c>
      <c r="B1071" s="3">
        <v>45912</v>
      </c>
      <c r="C1071" t="s">
        <v>111</v>
      </c>
      <c r="D1071">
        <v>1068</v>
      </c>
      <c r="E1071" t="s">
        <v>62</v>
      </c>
      <c r="F1071">
        <v>51982784.079999998</v>
      </c>
      <c r="H1071">
        <v>40603443.219999999</v>
      </c>
    </row>
    <row r="1072" spans="1:11" x14ac:dyDescent="0.25">
      <c r="A1072" t="s">
        <v>114</v>
      </c>
      <c r="B1072" s="3">
        <v>45912</v>
      </c>
      <c r="C1072" t="s">
        <v>111</v>
      </c>
      <c r="D1072">
        <v>1074</v>
      </c>
      <c r="E1072" t="s">
        <v>63</v>
      </c>
      <c r="F1072">
        <v>17279372.5</v>
      </c>
      <c r="H1072">
        <v>13561800</v>
      </c>
    </row>
    <row r="1073" spans="1:11" x14ac:dyDescent="0.25">
      <c r="A1073" t="s">
        <v>114</v>
      </c>
      <c r="B1073" s="3">
        <v>45912</v>
      </c>
      <c r="C1073" t="s">
        <v>111</v>
      </c>
      <c r="D1073">
        <v>1075</v>
      </c>
      <c r="E1073" t="s">
        <v>64</v>
      </c>
      <c r="F1073">
        <v>41961606.390000001</v>
      </c>
      <c r="H1073">
        <v>33122142.57</v>
      </c>
    </row>
    <row r="1074" spans="1:11" x14ac:dyDescent="0.25">
      <c r="A1074" t="s">
        <v>114</v>
      </c>
      <c r="B1074" s="3">
        <v>45912</v>
      </c>
      <c r="C1074" t="s">
        <v>111</v>
      </c>
      <c r="D1074">
        <v>1076</v>
      </c>
      <c r="E1074" t="s">
        <v>65</v>
      </c>
      <c r="F1074">
        <v>37423301.899999999</v>
      </c>
      <c r="H1074">
        <v>29288672.350000001</v>
      </c>
    </row>
    <row r="1075" spans="1:11" x14ac:dyDescent="0.25">
      <c r="A1075" t="s">
        <v>114</v>
      </c>
      <c r="B1075" s="3">
        <v>45912</v>
      </c>
      <c r="C1075" t="s">
        <v>111</v>
      </c>
      <c r="D1075">
        <v>1077</v>
      </c>
      <c r="E1075" t="s">
        <v>66</v>
      </c>
      <c r="F1075">
        <v>38422477.060000002</v>
      </c>
      <c r="G1075">
        <v>-122009</v>
      </c>
      <c r="H1075">
        <v>30313393.469999999</v>
      </c>
      <c r="I1075">
        <v>-94531.76</v>
      </c>
      <c r="J1075">
        <v>-1</v>
      </c>
      <c r="K1075">
        <v>1</v>
      </c>
    </row>
    <row r="1076" spans="1:11" x14ac:dyDescent="0.25">
      <c r="A1076" t="s">
        <v>114</v>
      </c>
      <c r="B1076" s="3">
        <v>45912</v>
      </c>
      <c r="C1076" t="s">
        <v>111</v>
      </c>
      <c r="D1076">
        <v>1078</v>
      </c>
      <c r="E1076" t="s">
        <v>67</v>
      </c>
      <c r="F1076">
        <v>48459775.140000001</v>
      </c>
      <c r="H1076">
        <v>38062860.609999999</v>
      </c>
    </row>
    <row r="1077" spans="1:11" x14ac:dyDescent="0.25">
      <c r="A1077" t="s">
        <v>114</v>
      </c>
      <c r="B1077" s="3">
        <v>45912</v>
      </c>
      <c r="C1077" t="s">
        <v>111</v>
      </c>
      <c r="D1077">
        <v>1080</v>
      </c>
      <c r="E1077" t="s">
        <v>68</v>
      </c>
      <c r="F1077">
        <v>41841953.670000002</v>
      </c>
      <c r="G1077">
        <v>8839597.6500000004</v>
      </c>
      <c r="H1077">
        <v>32531933.420000002</v>
      </c>
      <c r="I1077">
        <v>6841681.7199999997</v>
      </c>
      <c r="J1077">
        <v>1030.3150000000001</v>
      </c>
      <c r="K1077">
        <v>44</v>
      </c>
    </row>
    <row r="1078" spans="1:11" x14ac:dyDescent="0.25">
      <c r="A1078" t="s">
        <v>114</v>
      </c>
      <c r="B1078" s="3">
        <v>45912</v>
      </c>
      <c r="C1078" t="s">
        <v>111</v>
      </c>
      <c r="D1078">
        <v>1081</v>
      </c>
      <c r="E1078" t="s">
        <v>69</v>
      </c>
      <c r="F1078">
        <v>24405830.539999999</v>
      </c>
      <c r="H1078">
        <v>19209394.370000001</v>
      </c>
    </row>
    <row r="1079" spans="1:11" x14ac:dyDescent="0.25">
      <c r="A1079" t="s">
        <v>114</v>
      </c>
      <c r="B1079" s="3">
        <v>45912</v>
      </c>
      <c r="C1079" t="s">
        <v>111</v>
      </c>
      <c r="D1079">
        <v>1082</v>
      </c>
      <c r="E1079" t="s">
        <v>70</v>
      </c>
      <c r="F1079">
        <v>18594813.600000001</v>
      </c>
      <c r="H1079">
        <v>14918543.26</v>
      </c>
    </row>
    <row r="1080" spans="1:11" x14ac:dyDescent="0.25">
      <c r="A1080" t="s">
        <v>114</v>
      </c>
      <c r="B1080" s="3">
        <v>45912</v>
      </c>
      <c r="C1080" t="s">
        <v>111</v>
      </c>
      <c r="D1080">
        <v>1084</v>
      </c>
      <c r="E1080" t="s">
        <v>71</v>
      </c>
      <c r="F1080">
        <v>12939773.130000001</v>
      </c>
      <c r="G1080">
        <v>594999</v>
      </c>
      <c r="H1080">
        <v>10198256.609999999</v>
      </c>
      <c r="I1080">
        <v>461001.29</v>
      </c>
      <c r="J1080">
        <v>1</v>
      </c>
      <c r="K1080">
        <v>1</v>
      </c>
    </row>
    <row r="1081" spans="1:11" x14ac:dyDescent="0.25">
      <c r="A1081" t="s">
        <v>114</v>
      </c>
      <c r="B1081" s="3">
        <v>45912</v>
      </c>
      <c r="C1081" t="s">
        <v>111</v>
      </c>
      <c r="D1081">
        <v>1085</v>
      </c>
      <c r="E1081" t="s">
        <v>72</v>
      </c>
      <c r="F1081">
        <v>16991987.68</v>
      </c>
      <c r="H1081">
        <v>13356330.470000001</v>
      </c>
    </row>
    <row r="1082" spans="1:11" x14ac:dyDescent="0.25">
      <c r="A1082" t="s">
        <v>114</v>
      </c>
      <c r="B1082" s="3">
        <v>45912</v>
      </c>
      <c r="C1082" t="s">
        <v>111</v>
      </c>
      <c r="D1082">
        <v>1086</v>
      </c>
      <c r="E1082" t="s">
        <v>73</v>
      </c>
      <c r="F1082">
        <v>37173511.210000001</v>
      </c>
      <c r="H1082">
        <v>29239498.469999999</v>
      </c>
    </row>
    <row r="1083" spans="1:11" x14ac:dyDescent="0.25">
      <c r="A1083" t="s">
        <v>114</v>
      </c>
      <c r="B1083" s="3">
        <v>45912</v>
      </c>
      <c r="C1083" t="s">
        <v>111</v>
      </c>
      <c r="D1083">
        <v>1087</v>
      </c>
      <c r="E1083" t="s">
        <v>74</v>
      </c>
      <c r="F1083">
        <v>57007174.969999999</v>
      </c>
      <c r="G1083">
        <v>3334136.95</v>
      </c>
      <c r="H1083">
        <v>44671925.810000002</v>
      </c>
      <c r="I1083">
        <v>2586928.36</v>
      </c>
      <c r="J1083">
        <v>1318.5239999999999</v>
      </c>
      <c r="K1083">
        <v>46</v>
      </c>
    </row>
    <row r="1084" spans="1:11" x14ac:dyDescent="0.25">
      <c r="A1084" t="s">
        <v>114</v>
      </c>
      <c r="B1084" s="3">
        <v>45912</v>
      </c>
      <c r="C1084" t="s">
        <v>111</v>
      </c>
      <c r="D1084">
        <v>1088</v>
      </c>
      <c r="E1084" t="s">
        <v>75</v>
      </c>
      <c r="F1084">
        <v>30379448.760000002</v>
      </c>
      <c r="G1084">
        <v>2326856.34</v>
      </c>
      <c r="H1084">
        <v>24258414.18</v>
      </c>
      <c r="I1084">
        <v>1802848.89</v>
      </c>
      <c r="J1084">
        <v>9</v>
      </c>
      <c r="K1084">
        <v>5</v>
      </c>
    </row>
    <row r="1085" spans="1:11" x14ac:dyDescent="0.25">
      <c r="A1085" t="s">
        <v>114</v>
      </c>
      <c r="B1085" s="3">
        <v>45912</v>
      </c>
      <c r="C1085" t="s">
        <v>111</v>
      </c>
      <c r="D1085">
        <v>1092</v>
      </c>
      <c r="E1085" t="s">
        <v>76</v>
      </c>
      <c r="F1085">
        <v>24709370.23</v>
      </c>
      <c r="H1085">
        <v>19206166.800000001</v>
      </c>
    </row>
    <row r="1086" spans="1:11" x14ac:dyDescent="0.25">
      <c r="A1086" t="s">
        <v>114</v>
      </c>
      <c r="B1086" s="3">
        <v>45912</v>
      </c>
      <c r="C1086" t="s">
        <v>111</v>
      </c>
      <c r="D1086">
        <v>1093</v>
      </c>
      <c r="E1086" t="s">
        <v>77</v>
      </c>
      <c r="F1086">
        <v>45147985.479999997</v>
      </c>
      <c r="H1086">
        <v>35405911.740000002</v>
      </c>
    </row>
    <row r="1087" spans="1:11" x14ac:dyDescent="0.25">
      <c r="A1087" t="s">
        <v>114</v>
      </c>
      <c r="B1087" s="3">
        <v>45912</v>
      </c>
      <c r="C1087" t="s">
        <v>111</v>
      </c>
      <c r="D1087">
        <v>1096</v>
      </c>
      <c r="E1087" t="s">
        <v>78</v>
      </c>
      <c r="F1087">
        <v>39613090.729999997</v>
      </c>
      <c r="H1087">
        <v>31085926.829999998</v>
      </c>
    </row>
    <row r="1088" spans="1:11" x14ac:dyDescent="0.25">
      <c r="A1088" t="s">
        <v>114</v>
      </c>
      <c r="B1088" s="3">
        <v>45912</v>
      </c>
      <c r="C1088" t="s">
        <v>111</v>
      </c>
      <c r="D1088">
        <v>1097</v>
      </c>
      <c r="E1088" t="s">
        <v>79</v>
      </c>
      <c r="F1088">
        <v>29789520.91</v>
      </c>
      <c r="H1088">
        <v>23450764.77</v>
      </c>
    </row>
    <row r="1089" spans="1:11" x14ac:dyDescent="0.25">
      <c r="A1089" t="s">
        <v>114</v>
      </c>
      <c r="B1089" s="3">
        <v>45912</v>
      </c>
      <c r="C1089" t="s">
        <v>111</v>
      </c>
      <c r="D1089">
        <v>1098</v>
      </c>
      <c r="E1089" t="s">
        <v>80</v>
      </c>
      <c r="F1089">
        <v>27360204.739999998</v>
      </c>
      <c r="H1089">
        <v>21321319</v>
      </c>
    </row>
    <row r="1090" spans="1:11" x14ac:dyDescent="0.25">
      <c r="A1090" t="s">
        <v>114</v>
      </c>
      <c r="B1090" s="3">
        <v>45912</v>
      </c>
      <c r="C1090" t="s">
        <v>111</v>
      </c>
      <c r="D1090">
        <v>1099</v>
      </c>
      <c r="E1090" t="s">
        <v>81</v>
      </c>
      <c r="F1090">
        <v>35471638.109999999</v>
      </c>
      <c r="G1090">
        <v>1686496.64</v>
      </c>
      <c r="H1090">
        <v>28532874.27</v>
      </c>
      <c r="I1090">
        <v>1306686.43</v>
      </c>
      <c r="J1090">
        <v>4</v>
      </c>
      <c r="K1090">
        <v>4</v>
      </c>
    </row>
    <row r="1091" spans="1:11" x14ac:dyDescent="0.25">
      <c r="A1091" t="s">
        <v>114</v>
      </c>
      <c r="B1091" s="3">
        <v>45912</v>
      </c>
      <c r="C1091" t="s">
        <v>111</v>
      </c>
      <c r="D1091">
        <v>1100</v>
      </c>
      <c r="E1091" t="s">
        <v>82</v>
      </c>
      <c r="F1091">
        <v>36784072.530000001</v>
      </c>
      <c r="G1091">
        <v>236945.42</v>
      </c>
      <c r="H1091">
        <v>28849495.68</v>
      </c>
      <c r="I1091">
        <v>158057.47</v>
      </c>
      <c r="J1091">
        <v>1</v>
      </c>
      <c r="K1091">
        <v>1</v>
      </c>
    </row>
    <row r="1092" spans="1:11" x14ac:dyDescent="0.25">
      <c r="A1092" t="s">
        <v>114</v>
      </c>
      <c r="B1092" s="3">
        <v>45912</v>
      </c>
      <c r="C1092" t="s">
        <v>111</v>
      </c>
      <c r="D1092">
        <v>1106</v>
      </c>
      <c r="E1092" t="s">
        <v>83</v>
      </c>
      <c r="F1092">
        <v>15510354.27</v>
      </c>
      <c r="H1092">
        <v>12281004.5</v>
      </c>
    </row>
    <row r="1093" spans="1:11" x14ac:dyDescent="0.25">
      <c r="A1093" t="s">
        <v>114</v>
      </c>
      <c r="B1093" s="3">
        <v>45912</v>
      </c>
      <c r="C1093" t="s">
        <v>111</v>
      </c>
      <c r="D1093">
        <v>1108</v>
      </c>
      <c r="E1093" t="s">
        <v>84</v>
      </c>
      <c r="F1093">
        <v>42918281.619999997</v>
      </c>
      <c r="H1093">
        <v>33565698.030000001</v>
      </c>
    </row>
    <row r="1094" spans="1:11" x14ac:dyDescent="0.25">
      <c r="A1094" t="s">
        <v>114</v>
      </c>
      <c r="B1094" s="3">
        <v>45912</v>
      </c>
      <c r="C1094" t="s">
        <v>111</v>
      </c>
      <c r="D1094">
        <v>1110</v>
      </c>
      <c r="E1094" t="s">
        <v>85</v>
      </c>
      <c r="F1094">
        <v>25328804.190000001</v>
      </c>
      <c r="H1094">
        <v>19603910.16</v>
      </c>
    </row>
    <row r="1095" spans="1:11" x14ac:dyDescent="0.25">
      <c r="A1095" t="s">
        <v>114</v>
      </c>
      <c r="B1095" s="3">
        <v>45912</v>
      </c>
      <c r="C1095" t="s">
        <v>111</v>
      </c>
      <c r="D1095">
        <v>1111</v>
      </c>
      <c r="E1095" t="s">
        <v>86</v>
      </c>
      <c r="F1095">
        <v>26632584.280000001</v>
      </c>
      <c r="G1095">
        <v>1047498.25</v>
      </c>
      <c r="H1095">
        <v>20951116.16</v>
      </c>
      <c r="I1095">
        <v>811594.71</v>
      </c>
      <c r="J1095">
        <v>2</v>
      </c>
      <c r="K1095">
        <v>2</v>
      </c>
    </row>
    <row r="1096" spans="1:11" x14ac:dyDescent="0.25">
      <c r="A1096" t="s">
        <v>114</v>
      </c>
      <c r="B1096" s="3">
        <v>45912</v>
      </c>
      <c r="C1096" t="s">
        <v>111</v>
      </c>
      <c r="D1096">
        <v>1114</v>
      </c>
      <c r="E1096" t="s">
        <v>87</v>
      </c>
      <c r="F1096">
        <v>25603150.309999999</v>
      </c>
      <c r="H1096">
        <v>20135962.620000001</v>
      </c>
    </row>
    <row r="1097" spans="1:11" x14ac:dyDescent="0.25">
      <c r="A1097" t="s">
        <v>114</v>
      </c>
      <c r="B1097" s="3">
        <v>45912</v>
      </c>
      <c r="C1097" t="s">
        <v>111</v>
      </c>
      <c r="D1097">
        <v>1115</v>
      </c>
      <c r="E1097" t="s">
        <v>88</v>
      </c>
      <c r="F1097">
        <v>32728571.43</v>
      </c>
      <c r="G1097">
        <v>353508.68</v>
      </c>
      <c r="H1097">
        <v>25646622.34</v>
      </c>
      <c r="I1097">
        <v>278547.34999999998</v>
      </c>
      <c r="J1097">
        <v>188.15</v>
      </c>
      <c r="K1097">
        <v>9</v>
      </c>
    </row>
    <row r="1098" spans="1:11" x14ac:dyDescent="0.25">
      <c r="A1098" t="s">
        <v>114</v>
      </c>
      <c r="B1098" s="3">
        <v>45912</v>
      </c>
      <c r="C1098" t="s">
        <v>111</v>
      </c>
      <c r="D1098">
        <v>1116</v>
      </c>
      <c r="E1098" t="s">
        <v>89</v>
      </c>
      <c r="F1098">
        <v>30205333.359999999</v>
      </c>
      <c r="H1098">
        <v>23688578.640000001</v>
      </c>
    </row>
    <row r="1099" spans="1:11" x14ac:dyDescent="0.25">
      <c r="A1099" t="s">
        <v>114</v>
      </c>
      <c r="B1099" s="3">
        <v>45912</v>
      </c>
      <c r="C1099" t="s">
        <v>111</v>
      </c>
      <c r="D1099">
        <v>1119</v>
      </c>
      <c r="E1099" t="s">
        <v>90</v>
      </c>
      <c r="F1099">
        <v>22748871.739999998</v>
      </c>
      <c r="H1099">
        <v>17811801.890000001</v>
      </c>
    </row>
    <row r="1100" spans="1:11" x14ac:dyDescent="0.25">
      <c r="A1100" t="s">
        <v>114</v>
      </c>
      <c r="B1100" s="3">
        <v>45912</v>
      </c>
      <c r="C1100" t="s">
        <v>111</v>
      </c>
      <c r="D1100">
        <v>2997</v>
      </c>
      <c r="E1100" t="s">
        <v>91</v>
      </c>
      <c r="F1100">
        <v>148909159.78999999</v>
      </c>
      <c r="G1100">
        <v>12262580.710000001</v>
      </c>
      <c r="H1100">
        <v>118681051.81</v>
      </c>
      <c r="I1100">
        <v>9380560.8000000007</v>
      </c>
      <c r="J1100">
        <v>3985.0050000000001</v>
      </c>
      <c r="K1100">
        <v>174</v>
      </c>
    </row>
    <row r="1101" spans="1:11" x14ac:dyDescent="0.25">
      <c r="A1101" t="s">
        <v>114</v>
      </c>
      <c r="B1101" s="3">
        <v>45912</v>
      </c>
      <c r="C1101" t="s">
        <v>111</v>
      </c>
      <c r="D1101">
        <v>2998</v>
      </c>
      <c r="E1101" t="s">
        <v>92</v>
      </c>
      <c r="F1101">
        <v>77368993.549999997</v>
      </c>
      <c r="G1101">
        <v>6101582.3799999999</v>
      </c>
      <c r="H1101">
        <v>60395428.840000004</v>
      </c>
      <c r="I1101">
        <v>4717013.29</v>
      </c>
      <c r="J1101">
        <v>2720.17</v>
      </c>
      <c r="K1101">
        <v>111</v>
      </c>
    </row>
    <row r="1102" spans="1:11" x14ac:dyDescent="0.25">
      <c r="A1102" t="s">
        <v>114</v>
      </c>
      <c r="B1102" s="3">
        <v>45912</v>
      </c>
      <c r="C1102" t="s">
        <v>111</v>
      </c>
      <c r="D1102">
        <v>2999</v>
      </c>
      <c r="E1102" t="s">
        <v>93</v>
      </c>
      <c r="F1102">
        <v>75059002.799999997</v>
      </c>
      <c r="G1102">
        <v>7857126.7800000003</v>
      </c>
      <c r="H1102">
        <v>58649297.469999999</v>
      </c>
      <c r="I1102">
        <v>5949115.29</v>
      </c>
      <c r="J1102">
        <v>3062.67</v>
      </c>
      <c r="K1102">
        <v>121</v>
      </c>
    </row>
    <row r="1103" spans="1:11" x14ac:dyDescent="0.25">
      <c r="A1103" t="s">
        <v>114</v>
      </c>
      <c r="B1103" s="3">
        <v>45912</v>
      </c>
      <c r="C1103" t="s">
        <v>111</v>
      </c>
      <c r="D1103">
        <v>3601</v>
      </c>
      <c r="E1103" t="s">
        <v>94</v>
      </c>
      <c r="F1103">
        <v>110346027.13</v>
      </c>
      <c r="G1103">
        <v>6747279.3099999996</v>
      </c>
      <c r="H1103">
        <v>86062121.579999998</v>
      </c>
      <c r="I1103">
        <v>5208050.05</v>
      </c>
      <c r="J1103">
        <v>2682.223</v>
      </c>
      <c r="K1103">
        <v>113</v>
      </c>
    </row>
    <row r="1104" spans="1:11" x14ac:dyDescent="0.25">
      <c r="A1104" t="s">
        <v>114</v>
      </c>
      <c r="B1104" s="3">
        <v>45912</v>
      </c>
      <c r="C1104" t="s">
        <v>111</v>
      </c>
      <c r="D1104">
        <v>3602</v>
      </c>
      <c r="E1104" t="s">
        <v>95</v>
      </c>
      <c r="F1104">
        <v>81721983.090000004</v>
      </c>
      <c r="G1104">
        <v>11298320.560000001</v>
      </c>
      <c r="H1104">
        <v>63764137.240000002</v>
      </c>
      <c r="I1104">
        <v>8719783.8200000003</v>
      </c>
      <c r="J1104">
        <v>1859.6659999999999</v>
      </c>
      <c r="K1104">
        <v>98</v>
      </c>
    </row>
    <row r="1105" spans="1:11" x14ac:dyDescent="0.25">
      <c r="A1105" t="s">
        <v>114</v>
      </c>
      <c r="B1105" s="3">
        <v>45912</v>
      </c>
      <c r="C1105" t="s">
        <v>111</v>
      </c>
      <c r="D1105">
        <v>3603</v>
      </c>
      <c r="E1105" t="s">
        <v>96</v>
      </c>
      <c r="F1105">
        <v>110478753.77</v>
      </c>
      <c r="G1105">
        <v>5791785.5899999999</v>
      </c>
      <c r="H1105">
        <v>85818722.709999993</v>
      </c>
      <c r="I1105">
        <v>4454678.51</v>
      </c>
      <c r="J1105">
        <v>2263.5050000000001</v>
      </c>
      <c r="K1105">
        <v>101</v>
      </c>
    </row>
    <row r="1106" spans="1:11" x14ac:dyDescent="0.25">
      <c r="A1106" t="s">
        <v>114</v>
      </c>
      <c r="B1106" s="3">
        <v>45912</v>
      </c>
      <c r="C1106" t="s">
        <v>111</v>
      </c>
      <c r="D1106">
        <v>3604</v>
      </c>
      <c r="E1106" t="s">
        <v>97</v>
      </c>
      <c r="F1106">
        <v>63979286.189999998</v>
      </c>
      <c r="G1106">
        <v>4800021.71</v>
      </c>
      <c r="H1106">
        <v>49929197.119999997</v>
      </c>
      <c r="I1106">
        <v>3683217.47</v>
      </c>
      <c r="J1106">
        <v>1617.73</v>
      </c>
      <c r="K1106">
        <v>62</v>
      </c>
    </row>
    <row r="1107" spans="1:11" x14ac:dyDescent="0.25">
      <c r="A1107" t="s">
        <v>114</v>
      </c>
      <c r="B1107" s="3">
        <v>45912</v>
      </c>
      <c r="C1107" t="s">
        <v>111</v>
      </c>
      <c r="D1107">
        <v>3605</v>
      </c>
      <c r="E1107" t="s">
        <v>98</v>
      </c>
      <c r="F1107">
        <v>129020794.56999999</v>
      </c>
      <c r="G1107">
        <v>10515964.439999999</v>
      </c>
      <c r="H1107">
        <v>101594205.56</v>
      </c>
      <c r="I1107">
        <v>8123163.2000000002</v>
      </c>
      <c r="J1107">
        <v>2009.41</v>
      </c>
      <c r="K1107">
        <v>99</v>
      </c>
    </row>
    <row r="1108" spans="1:11" x14ac:dyDescent="0.25">
      <c r="A1108" t="s">
        <v>114</v>
      </c>
      <c r="B1108" s="3">
        <v>45912</v>
      </c>
      <c r="C1108" t="s">
        <v>111</v>
      </c>
      <c r="D1108">
        <v>3606</v>
      </c>
      <c r="E1108" t="s">
        <v>99</v>
      </c>
      <c r="F1108">
        <v>82628792.390000001</v>
      </c>
      <c r="G1108">
        <v>4479421.4400000004</v>
      </c>
      <c r="H1108">
        <v>64627800.359999999</v>
      </c>
      <c r="I1108">
        <v>3451400.29</v>
      </c>
      <c r="J1108">
        <v>1248.9179999999999</v>
      </c>
      <c r="K1108">
        <v>56</v>
      </c>
    </row>
    <row r="1109" spans="1:11" x14ac:dyDescent="0.25">
      <c r="A1109" t="s">
        <v>114</v>
      </c>
      <c r="B1109" s="3">
        <v>45912</v>
      </c>
      <c r="C1109" t="s">
        <v>111</v>
      </c>
      <c r="D1109">
        <v>3608</v>
      </c>
      <c r="E1109" t="s">
        <v>100</v>
      </c>
      <c r="F1109">
        <v>102171733.15000001</v>
      </c>
      <c r="G1109">
        <v>1715635.44</v>
      </c>
      <c r="H1109">
        <v>79554920.189999998</v>
      </c>
      <c r="I1109">
        <v>1348701.48</v>
      </c>
      <c r="J1109">
        <v>734.53</v>
      </c>
      <c r="K1109">
        <v>28</v>
      </c>
    </row>
    <row r="1110" spans="1:11" x14ac:dyDescent="0.25">
      <c r="A1110" t="s">
        <v>114</v>
      </c>
      <c r="B1110" s="3">
        <v>45912</v>
      </c>
      <c r="C1110" t="s">
        <v>111</v>
      </c>
      <c r="D1110">
        <v>3613</v>
      </c>
      <c r="E1110" t="s">
        <v>101</v>
      </c>
      <c r="F1110">
        <v>93406033.569999993</v>
      </c>
      <c r="G1110">
        <v>23596325.73</v>
      </c>
      <c r="H1110">
        <v>73175439.010000005</v>
      </c>
      <c r="I1110">
        <v>18202460.600000001</v>
      </c>
      <c r="J1110">
        <v>3324.8440000000001</v>
      </c>
      <c r="K1110">
        <v>158</v>
      </c>
    </row>
    <row r="1111" spans="1:11" x14ac:dyDescent="0.25">
      <c r="A1111" t="s">
        <v>114</v>
      </c>
      <c r="B1111" s="3">
        <v>45912</v>
      </c>
      <c r="C1111" t="s">
        <v>111</v>
      </c>
      <c r="D1111">
        <v>4001</v>
      </c>
      <c r="E1111" t="s">
        <v>102</v>
      </c>
      <c r="F1111">
        <v>14168784.76</v>
      </c>
      <c r="H1111">
        <v>11133732.17</v>
      </c>
    </row>
    <row r="1112" spans="1:11" x14ac:dyDescent="0.25">
      <c r="A1112" t="s">
        <v>114</v>
      </c>
      <c r="B1112" s="3">
        <v>45913</v>
      </c>
      <c r="C1112" t="s">
        <v>10</v>
      </c>
      <c r="D1112">
        <v>1002</v>
      </c>
      <c r="E1112" t="s">
        <v>11</v>
      </c>
      <c r="F1112">
        <v>97657851.280000001</v>
      </c>
      <c r="G1112">
        <v>4761808.58</v>
      </c>
      <c r="H1112">
        <v>76019230.909999996</v>
      </c>
      <c r="I1112">
        <v>3674140.68</v>
      </c>
      <c r="J1112">
        <v>757.27599999999995</v>
      </c>
      <c r="K1112">
        <v>24</v>
      </c>
    </row>
    <row r="1113" spans="1:11" x14ac:dyDescent="0.25">
      <c r="A1113" t="s">
        <v>114</v>
      </c>
      <c r="B1113" s="3">
        <v>45913</v>
      </c>
      <c r="C1113" t="s">
        <v>10</v>
      </c>
      <c r="D1113">
        <v>1003</v>
      </c>
      <c r="E1113" t="s">
        <v>12</v>
      </c>
      <c r="F1113">
        <v>100753618.81</v>
      </c>
      <c r="G1113">
        <v>948905.74</v>
      </c>
      <c r="H1113">
        <v>78723037.829999998</v>
      </c>
      <c r="I1113">
        <v>757805.29</v>
      </c>
      <c r="J1113">
        <v>743.79</v>
      </c>
      <c r="K1113">
        <v>22</v>
      </c>
    </row>
    <row r="1114" spans="1:11" x14ac:dyDescent="0.25">
      <c r="A1114" t="s">
        <v>114</v>
      </c>
      <c r="B1114" s="3">
        <v>45913</v>
      </c>
      <c r="C1114" t="s">
        <v>10</v>
      </c>
      <c r="D1114">
        <v>1004</v>
      </c>
      <c r="E1114" t="s">
        <v>13</v>
      </c>
      <c r="F1114">
        <v>93986371.819999993</v>
      </c>
      <c r="G1114">
        <v>4711209.4000000004</v>
      </c>
      <c r="H1114">
        <v>73834431.709999993</v>
      </c>
      <c r="I1114">
        <v>3620634.25</v>
      </c>
      <c r="J1114">
        <v>1573.4</v>
      </c>
      <c r="K1114">
        <v>61</v>
      </c>
    </row>
    <row r="1115" spans="1:11" x14ac:dyDescent="0.25">
      <c r="A1115" t="s">
        <v>114</v>
      </c>
      <c r="B1115" s="3">
        <v>45913</v>
      </c>
      <c r="C1115" t="s">
        <v>10</v>
      </c>
      <c r="D1115">
        <v>1005</v>
      </c>
      <c r="E1115" t="s">
        <v>14</v>
      </c>
      <c r="F1115">
        <v>65835906.219999999</v>
      </c>
      <c r="H1115">
        <v>51560127.899999999</v>
      </c>
    </row>
    <row r="1116" spans="1:11" x14ac:dyDescent="0.25">
      <c r="A1116" t="s">
        <v>114</v>
      </c>
      <c r="B1116" s="3">
        <v>45913</v>
      </c>
      <c r="C1116" t="s">
        <v>10</v>
      </c>
      <c r="D1116">
        <v>1006</v>
      </c>
      <c r="E1116" t="s">
        <v>15</v>
      </c>
      <c r="F1116">
        <v>72268937.989999995</v>
      </c>
      <c r="G1116">
        <v>5442954.9299999997</v>
      </c>
      <c r="H1116">
        <v>56898800.439999998</v>
      </c>
      <c r="I1116">
        <v>4232341.09</v>
      </c>
      <c r="J1116">
        <v>1380.0350000000001</v>
      </c>
      <c r="K1116">
        <v>56</v>
      </c>
    </row>
    <row r="1117" spans="1:11" x14ac:dyDescent="0.25">
      <c r="A1117" t="s">
        <v>114</v>
      </c>
      <c r="B1117" s="3">
        <v>45913</v>
      </c>
      <c r="C1117" t="s">
        <v>10</v>
      </c>
      <c r="D1117">
        <v>1007</v>
      </c>
      <c r="E1117" t="s">
        <v>16</v>
      </c>
      <c r="F1117">
        <v>118561383.66</v>
      </c>
      <c r="G1117">
        <v>1977496.78</v>
      </c>
      <c r="H1117">
        <v>92799971.840000004</v>
      </c>
      <c r="I1117">
        <v>1532151.41</v>
      </c>
      <c r="J1117">
        <v>4</v>
      </c>
      <c r="K1117">
        <v>4</v>
      </c>
    </row>
    <row r="1118" spans="1:11" x14ac:dyDescent="0.25">
      <c r="A1118" t="s">
        <v>114</v>
      </c>
      <c r="B1118" s="3">
        <v>45913</v>
      </c>
      <c r="C1118" t="s">
        <v>10</v>
      </c>
      <c r="D1118">
        <v>1008</v>
      </c>
      <c r="E1118" t="s">
        <v>17</v>
      </c>
      <c r="F1118">
        <v>95804787.989999995</v>
      </c>
      <c r="G1118">
        <v>4140187.97</v>
      </c>
      <c r="H1118">
        <v>74437502.420000002</v>
      </c>
      <c r="I1118">
        <v>2904744.87</v>
      </c>
      <c r="J1118">
        <v>405.88</v>
      </c>
      <c r="K1118">
        <v>25</v>
      </c>
    </row>
    <row r="1119" spans="1:11" x14ac:dyDescent="0.25">
      <c r="A1119" t="s">
        <v>114</v>
      </c>
      <c r="B1119" s="3">
        <v>45913</v>
      </c>
      <c r="C1119" t="s">
        <v>10</v>
      </c>
      <c r="D1119">
        <v>1010</v>
      </c>
      <c r="E1119" t="s">
        <v>18</v>
      </c>
      <c r="F1119">
        <v>47214463.57</v>
      </c>
      <c r="H1119">
        <v>37027803.340000004</v>
      </c>
    </row>
    <row r="1120" spans="1:11" x14ac:dyDescent="0.25">
      <c r="A1120" t="s">
        <v>114</v>
      </c>
      <c r="B1120" s="3">
        <v>45913</v>
      </c>
      <c r="C1120" t="s">
        <v>10</v>
      </c>
      <c r="D1120">
        <v>1011</v>
      </c>
      <c r="E1120" t="s">
        <v>19</v>
      </c>
      <c r="F1120">
        <v>70019098.75</v>
      </c>
      <c r="G1120">
        <v>5715536.8300000001</v>
      </c>
      <c r="H1120">
        <v>55198347.979999997</v>
      </c>
      <c r="I1120">
        <v>4417015.71</v>
      </c>
      <c r="J1120">
        <v>390.524</v>
      </c>
      <c r="K1120">
        <v>20</v>
      </c>
    </row>
    <row r="1121" spans="1:11" x14ac:dyDescent="0.25">
      <c r="A1121" t="s">
        <v>114</v>
      </c>
      <c r="B1121" s="3">
        <v>45913</v>
      </c>
      <c r="C1121" t="s">
        <v>10</v>
      </c>
      <c r="D1121">
        <v>1012</v>
      </c>
      <c r="E1121" t="s">
        <v>20</v>
      </c>
      <c r="F1121">
        <v>63610165.859999999</v>
      </c>
      <c r="H1121">
        <v>49640660.359999999</v>
      </c>
    </row>
    <row r="1122" spans="1:11" x14ac:dyDescent="0.25">
      <c r="A1122" t="s">
        <v>114</v>
      </c>
      <c r="B1122" s="3">
        <v>45913</v>
      </c>
      <c r="C1122" t="s">
        <v>10</v>
      </c>
      <c r="D1122">
        <v>1013</v>
      </c>
      <c r="E1122" t="s">
        <v>21</v>
      </c>
      <c r="F1122">
        <v>60371582.850000001</v>
      </c>
      <c r="H1122">
        <v>47313169.450000003</v>
      </c>
    </row>
    <row r="1123" spans="1:11" x14ac:dyDescent="0.25">
      <c r="A1123" t="s">
        <v>114</v>
      </c>
      <c r="B1123" s="3">
        <v>45913</v>
      </c>
      <c r="C1123" t="s">
        <v>10</v>
      </c>
      <c r="D1123">
        <v>1014</v>
      </c>
      <c r="E1123" t="s">
        <v>22</v>
      </c>
      <c r="F1123">
        <v>73459239.310000002</v>
      </c>
      <c r="G1123">
        <v>3765372.82</v>
      </c>
      <c r="H1123">
        <v>57179656.759999998</v>
      </c>
      <c r="I1123">
        <v>2907515.14</v>
      </c>
      <c r="J1123">
        <v>147.74600000000001</v>
      </c>
      <c r="K1123">
        <v>14</v>
      </c>
    </row>
    <row r="1124" spans="1:11" x14ac:dyDescent="0.25">
      <c r="A1124" t="s">
        <v>114</v>
      </c>
      <c r="B1124" s="3">
        <v>45913</v>
      </c>
      <c r="C1124" t="s">
        <v>10</v>
      </c>
      <c r="D1124">
        <v>1015</v>
      </c>
      <c r="E1124" t="s">
        <v>23</v>
      </c>
      <c r="F1124">
        <v>61610041.079999998</v>
      </c>
      <c r="H1124">
        <v>48008313.020000003</v>
      </c>
    </row>
    <row r="1125" spans="1:11" x14ac:dyDescent="0.25">
      <c r="A1125" t="s">
        <v>114</v>
      </c>
      <c r="B1125" s="3">
        <v>45913</v>
      </c>
      <c r="C1125" t="s">
        <v>10</v>
      </c>
      <c r="D1125">
        <v>1016</v>
      </c>
      <c r="E1125" t="s">
        <v>24</v>
      </c>
      <c r="F1125">
        <v>94973954.780000001</v>
      </c>
      <c r="H1125">
        <v>74115498.060000002</v>
      </c>
    </row>
    <row r="1126" spans="1:11" x14ac:dyDescent="0.25">
      <c r="A1126" t="s">
        <v>114</v>
      </c>
      <c r="B1126" s="3">
        <v>45913</v>
      </c>
      <c r="C1126" t="s">
        <v>10</v>
      </c>
      <c r="D1126">
        <v>1017</v>
      </c>
      <c r="E1126" t="s">
        <v>25</v>
      </c>
      <c r="F1126">
        <v>77682821.609999999</v>
      </c>
      <c r="H1126">
        <v>60540742.090000004</v>
      </c>
    </row>
    <row r="1127" spans="1:11" x14ac:dyDescent="0.25">
      <c r="A1127" t="s">
        <v>114</v>
      </c>
      <c r="B1127" s="3">
        <v>45913</v>
      </c>
      <c r="C1127" t="s">
        <v>10</v>
      </c>
      <c r="D1127">
        <v>1018</v>
      </c>
      <c r="E1127" t="s">
        <v>26</v>
      </c>
      <c r="F1127">
        <v>103537825.34</v>
      </c>
      <c r="H1127">
        <v>80521332.810000002</v>
      </c>
    </row>
    <row r="1128" spans="1:11" x14ac:dyDescent="0.25">
      <c r="A1128" t="s">
        <v>114</v>
      </c>
      <c r="B1128" s="3">
        <v>45913</v>
      </c>
      <c r="C1128" t="s">
        <v>10</v>
      </c>
      <c r="D1128">
        <v>1020</v>
      </c>
      <c r="E1128" t="s">
        <v>27</v>
      </c>
      <c r="F1128">
        <v>62702637.049999997</v>
      </c>
      <c r="G1128">
        <v>3962822.53</v>
      </c>
      <c r="H1128">
        <v>49260986.950000003</v>
      </c>
      <c r="I1128">
        <v>3049228.61</v>
      </c>
      <c r="J1128">
        <v>782.19</v>
      </c>
      <c r="K1128">
        <v>38</v>
      </c>
    </row>
    <row r="1129" spans="1:11" x14ac:dyDescent="0.25">
      <c r="A1129" t="s">
        <v>114</v>
      </c>
      <c r="B1129" s="3">
        <v>45913</v>
      </c>
      <c r="C1129" t="s">
        <v>10</v>
      </c>
      <c r="D1129">
        <v>1021</v>
      </c>
      <c r="E1129" t="s">
        <v>28</v>
      </c>
      <c r="F1129">
        <v>66292661.829999998</v>
      </c>
      <c r="H1129">
        <v>51521657.240000002</v>
      </c>
    </row>
    <row r="1130" spans="1:11" x14ac:dyDescent="0.25">
      <c r="A1130" t="s">
        <v>114</v>
      </c>
      <c r="B1130" s="3">
        <v>45913</v>
      </c>
      <c r="C1130" t="s">
        <v>10</v>
      </c>
      <c r="D1130">
        <v>1022</v>
      </c>
      <c r="E1130" t="s">
        <v>29</v>
      </c>
      <c r="F1130">
        <v>92319282.329999998</v>
      </c>
      <c r="H1130">
        <v>72780960.930000007</v>
      </c>
    </row>
    <row r="1131" spans="1:11" x14ac:dyDescent="0.25">
      <c r="A1131" t="s">
        <v>114</v>
      </c>
      <c r="B1131" s="3">
        <v>45913</v>
      </c>
      <c r="C1131" t="s">
        <v>10</v>
      </c>
      <c r="D1131">
        <v>1023</v>
      </c>
      <c r="E1131" t="s">
        <v>30</v>
      </c>
      <c r="F1131">
        <v>84070305.930000007</v>
      </c>
      <c r="H1131">
        <v>65369278.039999999</v>
      </c>
    </row>
    <row r="1132" spans="1:11" x14ac:dyDescent="0.25">
      <c r="A1132" t="s">
        <v>114</v>
      </c>
      <c r="B1132" s="3">
        <v>45913</v>
      </c>
      <c r="C1132" t="s">
        <v>10</v>
      </c>
      <c r="D1132">
        <v>1024</v>
      </c>
      <c r="E1132" t="s">
        <v>31</v>
      </c>
      <c r="F1132">
        <v>75547045.579999998</v>
      </c>
      <c r="G1132">
        <v>2173128.15</v>
      </c>
      <c r="H1132">
        <v>59000205.5</v>
      </c>
      <c r="I1132">
        <v>1684936.12</v>
      </c>
      <c r="J1132">
        <v>929.67</v>
      </c>
      <c r="K1132">
        <v>37</v>
      </c>
    </row>
    <row r="1133" spans="1:11" x14ac:dyDescent="0.25">
      <c r="A1133" t="s">
        <v>114</v>
      </c>
      <c r="B1133" s="3">
        <v>45913</v>
      </c>
      <c r="C1133" t="s">
        <v>10</v>
      </c>
      <c r="D1133">
        <v>1026</v>
      </c>
      <c r="E1133" t="s">
        <v>32</v>
      </c>
      <c r="F1133">
        <v>76294293.829999998</v>
      </c>
      <c r="H1133">
        <v>59917090.640000001</v>
      </c>
    </row>
    <row r="1134" spans="1:11" x14ac:dyDescent="0.25">
      <c r="A1134" t="s">
        <v>114</v>
      </c>
      <c r="B1134" s="3">
        <v>45913</v>
      </c>
      <c r="C1134" t="s">
        <v>10</v>
      </c>
      <c r="D1134">
        <v>1027</v>
      </c>
      <c r="E1134" t="s">
        <v>33</v>
      </c>
      <c r="F1134">
        <v>17460941.050000001</v>
      </c>
      <c r="H1134">
        <v>13789799.789999999</v>
      </c>
    </row>
    <row r="1135" spans="1:11" x14ac:dyDescent="0.25">
      <c r="A1135" t="s">
        <v>114</v>
      </c>
      <c r="B1135" s="3">
        <v>45913</v>
      </c>
      <c r="C1135" t="s">
        <v>10</v>
      </c>
      <c r="D1135">
        <v>1028</v>
      </c>
      <c r="E1135" t="s">
        <v>34</v>
      </c>
      <c r="F1135">
        <v>60778274.649999999</v>
      </c>
      <c r="G1135">
        <v>2839835.84</v>
      </c>
      <c r="H1135">
        <v>47538146.789999999</v>
      </c>
      <c r="I1135">
        <v>2117507.2599999998</v>
      </c>
      <c r="J1135">
        <v>4</v>
      </c>
      <c r="K1135">
        <v>4</v>
      </c>
    </row>
    <row r="1136" spans="1:11" x14ac:dyDescent="0.25">
      <c r="A1136" t="s">
        <v>114</v>
      </c>
      <c r="B1136" s="3">
        <v>45913</v>
      </c>
      <c r="C1136" t="s">
        <v>10</v>
      </c>
      <c r="D1136">
        <v>1029</v>
      </c>
      <c r="E1136" t="s">
        <v>35</v>
      </c>
      <c r="F1136">
        <v>46499593.82</v>
      </c>
      <c r="H1136">
        <v>36177600.020000003</v>
      </c>
    </row>
    <row r="1137" spans="1:11" x14ac:dyDescent="0.25">
      <c r="A1137" t="s">
        <v>114</v>
      </c>
      <c r="B1137" s="3">
        <v>45913</v>
      </c>
      <c r="C1137" t="s">
        <v>10</v>
      </c>
      <c r="D1137">
        <v>1030</v>
      </c>
      <c r="E1137" t="s">
        <v>36</v>
      </c>
      <c r="F1137">
        <v>19135429.48</v>
      </c>
      <c r="H1137">
        <v>14908291.380000001</v>
      </c>
    </row>
    <row r="1138" spans="1:11" x14ac:dyDescent="0.25">
      <c r="A1138" t="s">
        <v>114</v>
      </c>
      <c r="B1138" s="3">
        <v>45913</v>
      </c>
      <c r="C1138" t="s">
        <v>10</v>
      </c>
      <c r="D1138">
        <v>1031</v>
      </c>
      <c r="E1138" t="s">
        <v>37</v>
      </c>
      <c r="F1138">
        <v>88301297.790000007</v>
      </c>
      <c r="G1138">
        <v>246895.28</v>
      </c>
      <c r="H1138">
        <v>69451027.400000006</v>
      </c>
      <c r="I1138">
        <v>196595.6</v>
      </c>
      <c r="J1138">
        <v>124.32</v>
      </c>
      <c r="K1138">
        <v>9</v>
      </c>
    </row>
    <row r="1139" spans="1:11" x14ac:dyDescent="0.25">
      <c r="A1139" t="s">
        <v>114</v>
      </c>
      <c r="B1139" s="3">
        <v>45913</v>
      </c>
      <c r="C1139" t="s">
        <v>10</v>
      </c>
      <c r="D1139">
        <v>1032</v>
      </c>
      <c r="E1139" t="s">
        <v>38</v>
      </c>
      <c r="F1139">
        <v>53610640.969999999</v>
      </c>
      <c r="H1139">
        <v>41800815.399999999</v>
      </c>
    </row>
    <row r="1140" spans="1:11" x14ac:dyDescent="0.25">
      <c r="A1140" t="s">
        <v>114</v>
      </c>
      <c r="B1140" s="3">
        <v>45913</v>
      </c>
      <c r="C1140" t="s">
        <v>10</v>
      </c>
      <c r="D1140">
        <v>1033</v>
      </c>
      <c r="E1140" t="s">
        <v>39</v>
      </c>
      <c r="F1140">
        <v>44386125.530000001</v>
      </c>
      <c r="G1140">
        <v>631999.18999999994</v>
      </c>
      <c r="H1140">
        <v>34508731.799999997</v>
      </c>
      <c r="I1140">
        <v>489668.8</v>
      </c>
      <c r="J1140">
        <v>1</v>
      </c>
      <c r="K1140">
        <v>1</v>
      </c>
    </row>
    <row r="1141" spans="1:11" x14ac:dyDescent="0.25">
      <c r="A1141" t="s">
        <v>114</v>
      </c>
      <c r="B1141" s="3">
        <v>45913</v>
      </c>
      <c r="C1141" t="s">
        <v>10</v>
      </c>
      <c r="D1141">
        <v>1035</v>
      </c>
      <c r="E1141" t="s">
        <v>40</v>
      </c>
      <c r="F1141">
        <v>38618456.310000002</v>
      </c>
      <c r="G1141">
        <v>183669.95</v>
      </c>
      <c r="H1141">
        <v>30306723.469999999</v>
      </c>
      <c r="I1141">
        <v>149458.23000000001</v>
      </c>
      <c r="J1141">
        <v>40.591000000000001</v>
      </c>
      <c r="K1141">
        <v>4</v>
      </c>
    </row>
    <row r="1142" spans="1:11" x14ac:dyDescent="0.25">
      <c r="A1142" t="s">
        <v>114</v>
      </c>
      <c r="B1142" s="3">
        <v>45913</v>
      </c>
      <c r="C1142" t="s">
        <v>10</v>
      </c>
      <c r="D1142">
        <v>1036</v>
      </c>
      <c r="E1142" t="s">
        <v>41</v>
      </c>
      <c r="F1142">
        <v>18682952.82</v>
      </c>
      <c r="H1142">
        <v>14734924.390000001</v>
      </c>
    </row>
    <row r="1143" spans="1:11" x14ac:dyDescent="0.25">
      <c r="A1143" t="s">
        <v>114</v>
      </c>
      <c r="B1143" s="3">
        <v>45913</v>
      </c>
      <c r="C1143" t="s">
        <v>10</v>
      </c>
      <c r="D1143">
        <v>1037</v>
      </c>
      <c r="E1143" t="s">
        <v>115</v>
      </c>
      <c r="F1143">
        <v>15522524.869999999</v>
      </c>
      <c r="H1143">
        <v>12198083.27</v>
      </c>
    </row>
    <row r="1144" spans="1:11" x14ac:dyDescent="0.25">
      <c r="A1144" t="s">
        <v>114</v>
      </c>
      <c r="B1144" s="3">
        <v>45913</v>
      </c>
      <c r="C1144" t="s">
        <v>10</v>
      </c>
      <c r="D1144">
        <v>1038</v>
      </c>
      <c r="E1144" t="s">
        <v>42</v>
      </c>
      <c r="F1144">
        <v>79420783.219999999</v>
      </c>
      <c r="G1144">
        <v>537011.75</v>
      </c>
      <c r="H1144">
        <v>62155293.57</v>
      </c>
      <c r="I1144">
        <v>429055.28</v>
      </c>
      <c r="J1144">
        <v>227.685</v>
      </c>
      <c r="K1144">
        <v>10</v>
      </c>
    </row>
    <row r="1145" spans="1:11" x14ac:dyDescent="0.25">
      <c r="A1145" t="s">
        <v>114</v>
      </c>
      <c r="B1145" s="3">
        <v>45913</v>
      </c>
      <c r="C1145" t="s">
        <v>10</v>
      </c>
      <c r="D1145">
        <v>1039</v>
      </c>
      <c r="E1145" t="s">
        <v>43</v>
      </c>
      <c r="F1145">
        <v>60423354.890000001</v>
      </c>
      <c r="H1145">
        <v>47362405.619999997</v>
      </c>
    </row>
    <row r="1146" spans="1:11" x14ac:dyDescent="0.25">
      <c r="A1146" t="s">
        <v>114</v>
      </c>
      <c r="B1146" s="3">
        <v>45913</v>
      </c>
      <c r="C1146" t="s">
        <v>10</v>
      </c>
      <c r="D1146">
        <v>1042</v>
      </c>
      <c r="E1146" t="s">
        <v>44</v>
      </c>
      <c r="F1146">
        <v>58575374.82</v>
      </c>
      <c r="G1146">
        <v>800999.12</v>
      </c>
      <c r="H1146">
        <v>45986228</v>
      </c>
      <c r="I1146">
        <v>620608.81999999995</v>
      </c>
      <c r="J1146">
        <v>1</v>
      </c>
      <c r="K1146">
        <v>1</v>
      </c>
    </row>
    <row r="1147" spans="1:11" x14ac:dyDescent="0.25">
      <c r="A1147" t="s">
        <v>114</v>
      </c>
      <c r="B1147" s="3">
        <v>45913</v>
      </c>
      <c r="C1147" t="s">
        <v>10</v>
      </c>
      <c r="D1147">
        <v>1043</v>
      </c>
      <c r="E1147" t="s">
        <v>45</v>
      </c>
      <c r="F1147">
        <v>67591827.549999997</v>
      </c>
      <c r="H1147">
        <v>52657051.789999999</v>
      </c>
    </row>
    <row r="1148" spans="1:11" x14ac:dyDescent="0.25">
      <c r="A1148" t="s">
        <v>114</v>
      </c>
      <c r="B1148" s="3">
        <v>45913</v>
      </c>
      <c r="C1148" t="s">
        <v>10</v>
      </c>
      <c r="D1148">
        <v>1044</v>
      </c>
      <c r="E1148" t="s">
        <v>46</v>
      </c>
      <c r="F1148">
        <v>16730526.9</v>
      </c>
      <c r="H1148">
        <v>13133901.050000001</v>
      </c>
    </row>
    <row r="1149" spans="1:11" x14ac:dyDescent="0.25">
      <c r="A1149" t="s">
        <v>114</v>
      </c>
      <c r="B1149" s="3">
        <v>45913</v>
      </c>
      <c r="C1149" t="s">
        <v>10</v>
      </c>
      <c r="D1149">
        <v>1045</v>
      </c>
      <c r="E1149" t="s">
        <v>47</v>
      </c>
      <c r="F1149">
        <v>16422946.289999999</v>
      </c>
      <c r="H1149">
        <v>12793445.02</v>
      </c>
    </row>
    <row r="1150" spans="1:11" x14ac:dyDescent="0.25">
      <c r="A1150" t="s">
        <v>114</v>
      </c>
      <c r="B1150" s="3">
        <v>45913</v>
      </c>
      <c r="C1150" t="s">
        <v>10</v>
      </c>
      <c r="D1150">
        <v>1046</v>
      </c>
      <c r="E1150" t="s">
        <v>48</v>
      </c>
      <c r="F1150">
        <v>22614179.84</v>
      </c>
      <c r="G1150">
        <v>807499.12</v>
      </c>
      <c r="H1150">
        <v>17663377.809999999</v>
      </c>
      <c r="I1150">
        <v>625644.98</v>
      </c>
      <c r="J1150">
        <v>1</v>
      </c>
      <c r="K1150">
        <v>1</v>
      </c>
    </row>
    <row r="1151" spans="1:11" x14ac:dyDescent="0.25">
      <c r="A1151" t="s">
        <v>114</v>
      </c>
      <c r="B1151" s="3">
        <v>45913</v>
      </c>
      <c r="C1151" t="s">
        <v>10</v>
      </c>
      <c r="D1151">
        <v>1050</v>
      </c>
      <c r="E1151" t="s">
        <v>49</v>
      </c>
      <c r="F1151">
        <v>39456801.359999999</v>
      </c>
      <c r="H1151">
        <v>30907824.68</v>
      </c>
    </row>
    <row r="1152" spans="1:11" x14ac:dyDescent="0.25">
      <c r="A1152" t="s">
        <v>114</v>
      </c>
      <c r="B1152" s="3">
        <v>45913</v>
      </c>
      <c r="C1152" t="s">
        <v>10</v>
      </c>
      <c r="D1152">
        <v>1051</v>
      </c>
      <c r="E1152" t="s">
        <v>50</v>
      </c>
      <c r="F1152">
        <v>64250887.719999999</v>
      </c>
      <c r="G1152">
        <v>2118996.4</v>
      </c>
      <c r="H1152">
        <v>51134737.969999999</v>
      </c>
      <c r="I1152">
        <v>1616758.7</v>
      </c>
      <c r="J1152">
        <v>4</v>
      </c>
      <c r="K1152">
        <v>4</v>
      </c>
    </row>
    <row r="1153" spans="1:11" x14ac:dyDescent="0.25">
      <c r="A1153" t="s">
        <v>114</v>
      </c>
      <c r="B1153" s="3">
        <v>45913</v>
      </c>
      <c r="C1153" t="s">
        <v>10</v>
      </c>
      <c r="D1153">
        <v>1052</v>
      </c>
      <c r="E1153" t="s">
        <v>51</v>
      </c>
      <c r="F1153">
        <v>44834781.079999998</v>
      </c>
      <c r="H1153">
        <v>35185524.149999999</v>
      </c>
    </row>
    <row r="1154" spans="1:11" x14ac:dyDescent="0.25">
      <c r="A1154" t="s">
        <v>114</v>
      </c>
      <c r="B1154" s="3">
        <v>45913</v>
      </c>
      <c r="C1154" t="s">
        <v>10</v>
      </c>
      <c r="D1154">
        <v>1053</v>
      </c>
      <c r="E1154" t="s">
        <v>52</v>
      </c>
      <c r="F1154">
        <v>52742927.869999997</v>
      </c>
      <c r="H1154">
        <v>41182373.619999997</v>
      </c>
    </row>
    <row r="1155" spans="1:11" x14ac:dyDescent="0.25">
      <c r="A1155" t="s">
        <v>114</v>
      </c>
      <c r="B1155" s="3">
        <v>45913</v>
      </c>
      <c r="C1155" t="s">
        <v>10</v>
      </c>
      <c r="D1155">
        <v>1054</v>
      </c>
      <c r="E1155" t="s">
        <v>53</v>
      </c>
      <c r="F1155">
        <v>60967389.009999998</v>
      </c>
      <c r="G1155">
        <v>2100629.5699999998</v>
      </c>
      <c r="H1155">
        <v>47249025.740000002</v>
      </c>
      <c r="I1155">
        <v>1626686.59</v>
      </c>
      <c r="J1155">
        <v>331.49900000000002</v>
      </c>
      <c r="K1155">
        <v>13</v>
      </c>
    </row>
    <row r="1156" spans="1:11" x14ac:dyDescent="0.25">
      <c r="A1156" t="s">
        <v>114</v>
      </c>
      <c r="B1156" s="3">
        <v>45913</v>
      </c>
      <c r="C1156" t="s">
        <v>10</v>
      </c>
      <c r="D1156">
        <v>1055</v>
      </c>
      <c r="E1156" t="s">
        <v>54</v>
      </c>
      <c r="F1156">
        <v>51926951.659999996</v>
      </c>
      <c r="G1156">
        <v>1707797.45</v>
      </c>
      <c r="H1156">
        <v>40623055.149999999</v>
      </c>
      <c r="I1156">
        <v>1332059.8799999999</v>
      </c>
      <c r="J1156">
        <v>188</v>
      </c>
      <c r="K1156">
        <v>8</v>
      </c>
    </row>
    <row r="1157" spans="1:11" x14ac:dyDescent="0.25">
      <c r="A1157" t="s">
        <v>114</v>
      </c>
      <c r="B1157" s="3">
        <v>45913</v>
      </c>
      <c r="C1157" t="s">
        <v>10</v>
      </c>
      <c r="D1157">
        <v>1056</v>
      </c>
      <c r="E1157" t="s">
        <v>55</v>
      </c>
      <c r="F1157">
        <v>42080953.409999996</v>
      </c>
      <c r="H1157">
        <v>32974911.350000001</v>
      </c>
    </row>
    <row r="1158" spans="1:11" x14ac:dyDescent="0.25">
      <c r="A1158" t="s">
        <v>114</v>
      </c>
      <c r="B1158" s="3">
        <v>45913</v>
      </c>
      <c r="C1158" t="s">
        <v>10</v>
      </c>
      <c r="D1158">
        <v>1057</v>
      </c>
      <c r="E1158" t="s">
        <v>56</v>
      </c>
      <c r="F1158">
        <v>89174302.450000003</v>
      </c>
      <c r="G1158">
        <v>2454748.31</v>
      </c>
      <c r="H1158">
        <v>69315159.219999999</v>
      </c>
      <c r="I1158">
        <v>1902998.58</v>
      </c>
      <c r="J1158">
        <v>847.58699999999999</v>
      </c>
      <c r="K1158">
        <v>29</v>
      </c>
    </row>
    <row r="1159" spans="1:11" x14ac:dyDescent="0.25">
      <c r="A1159" t="s">
        <v>114</v>
      </c>
      <c r="B1159" s="3">
        <v>45913</v>
      </c>
      <c r="C1159" t="s">
        <v>10</v>
      </c>
      <c r="D1159">
        <v>1058</v>
      </c>
      <c r="E1159" t="s">
        <v>57</v>
      </c>
      <c r="F1159">
        <v>64508670.539999999</v>
      </c>
      <c r="G1159">
        <v>1420186.66</v>
      </c>
      <c r="H1159">
        <v>50145563.189999998</v>
      </c>
      <c r="I1159">
        <v>1092622.94</v>
      </c>
      <c r="J1159">
        <v>705.30899999999997</v>
      </c>
      <c r="K1159">
        <v>25</v>
      </c>
    </row>
    <row r="1160" spans="1:11" x14ac:dyDescent="0.25">
      <c r="A1160" t="s">
        <v>114</v>
      </c>
      <c r="B1160" s="3">
        <v>45913</v>
      </c>
      <c r="C1160" t="s">
        <v>10</v>
      </c>
      <c r="D1160">
        <v>1059</v>
      </c>
      <c r="E1160" t="s">
        <v>58</v>
      </c>
      <c r="F1160">
        <v>49292860.840000004</v>
      </c>
      <c r="H1160">
        <v>38227557.350000001</v>
      </c>
    </row>
    <row r="1161" spans="1:11" x14ac:dyDescent="0.25">
      <c r="A1161" t="s">
        <v>114</v>
      </c>
      <c r="B1161" s="3">
        <v>45913</v>
      </c>
      <c r="C1161" t="s">
        <v>10</v>
      </c>
      <c r="D1161">
        <v>1060</v>
      </c>
      <c r="E1161" t="s">
        <v>59</v>
      </c>
      <c r="F1161">
        <v>37396507.649999999</v>
      </c>
      <c r="H1161">
        <v>29663118.48</v>
      </c>
    </row>
    <row r="1162" spans="1:11" x14ac:dyDescent="0.25">
      <c r="A1162" t="s">
        <v>114</v>
      </c>
      <c r="B1162" s="3">
        <v>45913</v>
      </c>
      <c r="C1162" t="s">
        <v>10</v>
      </c>
      <c r="D1162">
        <v>1061</v>
      </c>
      <c r="E1162" t="s">
        <v>60</v>
      </c>
      <c r="F1162">
        <v>59253897.07</v>
      </c>
      <c r="H1162">
        <v>46097340.219999999</v>
      </c>
    </row>
    <row r="1163" spans="1:11" x14ac:dyDescent="0.25">
      <c r="A1163" t="s">
        <v>114</v>
      </c>
      <c r="B1163" s="3">
        <v>45913</v>
      </c>
      <c r="C1163" t="s">
        <v>10</v>
      </c>
      <c r="D1163">
        <v>1067</v>
      </c>
      <c r="E1163" t="s">
        <v>61</v>
      </c>
      <c r="F1163">
        <v>38482511.950000003</v>
      </c>
      <c r="H1163">
        <v>30121865.09</v>
      </c>
    </row>
    <row r="1164" spans="1:11" x14ac:dyDescent="0.25">
      <c r="A1164" t="s">
        <v>114</v>
      </c>
      <c r="B1164" s="3">
        <v>45913</v>
      </c>
      <c r="C1164" t="s">
        <v>10</v>
      </c>
      <c r="D1164">
        <v>1068</v>
      </c>
      <c r="E1164" t="s">
        <v>62</v>
      </c>
      <c r="F1164">
        <v>65383940.509999998</v>
      </c>
      <c r="H1164">
        <v>51238064.93</v>
      </c>
    </row>
    <row r="1165" spans="1:11" x14ac:dyDescent="0.25">
      <c r="A1165" t="s">
        <v>114</v>
      </c>
      <c r="B1165" s="3">
        <v>45913</v>
      </c>
      <c r="C1165" t="s">
        <v>10</v>
      </c>
      <c r="D1165">
        <v>1074</v>
      </c>
      <c r="E1165" t="s">
        <v>63</v>
      </c>
      <c r="F1165">
        <v>29208559.359999999</v>
      </c>
      <c r="G1165">
        <v>2072065.28</v>
      </c>
      <c r="H1165">
        <v>22820769.850000001</v>
      </c>
      <c r="I1165">
        <v>1605422.53</v>
      </c>
      <c r="J1165">
        <v>15</v>
      </c>
      <c r="K1165">
        <v>6</v>
      </c>
    </row>
    <row r="1166" spans="1:11" x14ac:dyDescent="0.25">
      <c r="A1166" t="s">
        <v>114</v>
      </c>
      <c r="B1166" s="3">
        <v>45913</v>
      </c>
      <c r="C1166" t="s">
        <v>10</v>
      </c>
      <c r="D1166">
        <v>1075</v>
      </c>
      <c r="E1166" t="s">
        <v>64</v>
      </c>
      <c r="F1166">
        <v>53330720.740000002</v>
      </c>
      <c r="H1166">
        <v>41843933.890000001</v>
      </c>
    </row>
    <row r="1167" spans="1:11" x14ac:dyDescent="0.25">
      <c r="A1167" t="s">
        <v>114</v>
      </c>
      <c r="B1167" s="3">
        <v>45913</v>
      </c>
      <c r="C1167" t="s">
        <v>10</v>
      </c>
      <c r="D1167">
        <v>1076</v>
      </c>
      <c r="E1167" t="s">
        <v>65</v>
      </c>
      <c r="F1167">
        <v>59784063.520000003</v>
      </c>
      <c r="H1167">
        <v>46585497.310000002</v>
      </c>
    </row>
    <row r="1168" spans="1:11" x14ac:dyDescent="0.25">
      <c r="A1168" t="s">
        <v>114</v>
      </c>
      <c r="B1168" s="3">
        <v>45913</v>
      </c>
      <c r="C1168" t="s">
        <v>10</v>
      </c>
      <c r="D1168">
        <v>1077</v>
      </c>
      <c r="E1168" t="s">
        <v>66</v>
      </c>
      <c r="F1168">
        <v>68586621.019999996</v>
      </c>
      <c r="H1168">
        <v>53668169.469999999</v>
      </c>
    </row>
    <row r="1169" spans="1:11" x14ac:dyDescent="0.25">
      <c r="A1169" t="s">
        <v>114</v>
      </c>
      <c r="B1169" s="3">
        <v>45913</v>
      </c>
      <c r="C1169" t="s">
        <v>10</v>
      </c>
      <c r="D1169">
        <v>1078</v>
      </c>
      <c r="E1169" t="s">
        <v>67</v>
      </c>
      <c r="F1169">
        <v>56187211.57</v>
      </c>
      <c r="G1169">
        <v>2899482.25</v>
      </c>
      <c r="H1169">
        <v>43934342.079999998</v>
      </c>
      <c r="I1169">
        <v>2246499.66</v>
      </c>
      <c r="J1169">
        <v>7</v>
      </c>
      <c r="K1169">
        <v>8</v>
      </c>
    </row>
    <row r="1170" spans="1:11" x14ac:dyDescent="0.25">
      <c r="A1170" t="s">
        <v>114</v>
      </c>
      <c r="B1170" s="3">
        <v>45913</v>
      </c>
      <c r="C1170" t="s">
        <v>10</v>
      </c>
      <c r="D1170">
        <v>1080</v>
      </c>
      <c r="E1170" t="s">
        <v>68</v>
      </c>
      <c r="F1170">
        <v>46750266.060000002</v>
      </c>
      <c r="G1170">
        <v>2207812.38</v>
      </c>
      <c r="H1170">
        <v>35999869.310000002</v>
      </c>
      <c r="I1170">
        <v>1698935.05</v>
      </c>
      <c r="J1170">
        <v>426.44</v>
      </c>
      <c r="K1170">
        <v>25</v>
      </c>
    </row>
    <row r="1171" spans="1:11" x14ac:dyDescent="0.25">
      <c r="A1171" t="s">
        <v>114</v>
      </c>
      <c r="B1171" s="3">
        <v>45913</v>
      </c>
      <c r="C1171" t="s">
        <v>10</v>
      </c>
      <c r="D1171">
        <v>1081</v>
      </c>
      <c r="E1171" t="s">
        <v>69</v>
      </c>
      <c r="F1171">
        <v>35691231.590000004</v>
      </c>
      <c r="H1171">
        <v>28078612.710000001</v>
      </c>
    </row>
    <row r="1172" spans="1:11" x14ac:dyDescent="0.25">
      <c r="A1172" t="s">
        <v>114</v>
      </c>
      <c r="B1172" s="3">
        <v>45913</v>
      </c>
      <c r="C1172" t="s">
        <v>10</v>
      </c>
      <c r="D1172">
        <v>1082</v>
      </c>
      <c r="E1172" t="s">
        <v>70</v>
      </c>
      <c r="F1172">
        <v>20819473.039999999</v>
      </c>
      <c r="H1172">
        <v>16621281.33</v>
      </c>
    </row>
    <row r="1173" spans="1:11" x14ac:dyDescent="0.25">
      <c r="A1173" t="s">
        <v>114</v>
      </c>
      <c r="B1173" s="3">
        <v>45913</v>
      </c>
      <c r="C1173" t="s">
        <v>10</v>
      </c>
      <c r="D1173">
        <v>1084</v>
      </c>
      <c r="E1173" t="s">
        <v>71</v>
      </c>
      <c r="F1173">
        <v>18413875.690000001</v>
      </c>
      <c r="H1173">
        <v>14470391.890000001</v>
      </c>
    </row>
    <row r="1174" spans="1:11" x14ac:dyDescent="0.25">
      <c r="A1174" t="s">
        <v>114</v>
      </c>
      <c r="B1174" s="3">
        <v>45913</v>
      </c>
      <c r="C1174" t="s">
        <v>10</v>
      </c>
      <c r="D1174">
        <v>1085</v>
      </c>
      <c r="E1174" t="s">
        <v>72</v>
      </c>
      <c r="F1174">
        <v>27150935.34</v>
      </c>
      <c r="H1174">
        <v>21306114.219999999</v>
      </c>
    </row>
    <row r="1175" spans="1:11" x14ac:dyDescent="0.25">
      <c r="A1175" t="s">
        <v>114</v>
      </c>
      <c r="B1175" s="3">
        <v>45913</v>
      </c>
      <c r="C1175" t="s">
        <v>10</v>
      </c>
      <c r="D1175">
        <v>1086</v>
      </c>
      <c r="E1175" t="s">
        <v>73</v>
      </c>
      <c r="F1175">
        <v>50933497.060000002</v>
      </c>
      <c r="H1175">
        <v>39821975.07</v>
      </c>
    </row>
    <row r="1176" spans="1:11" x14ac:dyDescent="0.25">
      <c r="A1176" t="s">
        <v>114</v>
      </c>
      <c r="B1176" s="3">
        <v>45913</v>
      </c>
      <c r="C1176" t="s">
        <v>10</v>
      </c>
      <c r="D1176">
        <v>1087</v>
      </c>
      <c r="E1176" t="s">
        <v>74</v>
      </c>
      <c r="F1176">
        <v>77193820.400000006</v>
      </c>
      <c r="G1176">
        <v>1987817.07</v>
      </c>
      <c r="H1176">
        <v>60696932.770000003</v>
      </c>
      <c r="I1176">
        <v>1537034.53</v>
      </c>
      <c r="J1176">
        <v>807.03300000000002</v>
      </c>
      <c r="K1176">
        <v>26</v>
      </c>
    </row>
    <row r="1177" spans="1:11" x14ac:dyDescent="0.25">
      <c r="A1177" t="s">
        <v>114</v>
      </c>
      <c r="B1177" s="3">
        <v>45913</v>
      </c>
      <c r="C1177" t="s">
        <v>10</v>
      </c>
      <c r="D1177">
        <v>1088</v>
      </c>
      <c r="E1177" t="s">
        <v>75</v>
      </c>
      <c r="F1177">
        <v>46119447.57</v>
      </c>
      <c r="H1177">
        <v>36621085.799999997</v>
      </c>
    </row>
    <row r="1178" spans="1:11" x14ac:dyDescent="0.25">
      <c r="A1178" t="s">
        <v>114</v>
      </c>
      <c r="B1178" s="3">
        <v>45913</v>
      </c>
      <c r="C1178" t="s">
        <v>10</v>
      </c>
      <c r="D1178">
        <v>1092</v>
      </c>
      <c r="E1178" t="s">
        <v>76</v>
      </c>
      <c r="F1178">
        <v>45452675.57</v>
      </c>
      <c r="H1178">
        <v>35618125.240000002</v>
      </c>
    </row>
    <row r="1179" spans="1:11" x14ac:dyDescent="0.25">
      <c r="A1179" t="s">
        <v>114</v>
      </c>
      <c r="B1179" s="3">
        <v>45913</v>
      </c>
      <c r="C1179" t="s">
        <v>10</v>
      </c>
      <c r="D1179">
        <v>1093</v>
      </c>
      <c r="E1179" t="s">
        <v>77</v>
      </c>
      <c r="F1179">
        <v>67920901.739999995</v>
      </c>
      <c r="H1179">
        <v>53048202.619999997</v>
      </c>
    </row>
    <row r="1180" spans="1:11" x14ac:dyDescent="0.25">
      <c r="A1180" t="s">
        <v>114</v>
      </c>
      <c r="B1180" s="3">
        <v>45913</v>
      </c>
      <c r="C1180" t="s">
        <v>10</v>
      </c>
      <c r="D1180">
        <v>1096</v>
      </c>
      <c r="E1180" t="s">
        <v>78</v>
      </c>
      <c r="F1180">
        <v>50241566.100000001</v>
      </c>
      <c r="H1180">
        <v>39414779.090000004</v>
      </c>
    </row>
    <row r="1181" spans="1:11" x14ac:dyDescent="0.25">
      <c r="A1181" t="s">
        <v>114</v>
      </c>
      <c r="B1181" s="3">
        <v>45913</v>
      </c>
      <c r="C1181" t="s">
        <v>10</v>
      </c>
      <c r="D1181">
        <v>1097</v>
      </c>
      <c r="E1181" t="s">
        <v>79</v>
      </c>
      <c r="F1181">
        <v>42539997.210000001</v>
      </c>
      <c r="H1181">
        <v>33527409.52</v>
      </c>
    </row>
    <row r="1182" spans="1:11" x14ac:dyDescent="0.25">
      <c r="A1182" t="s">
        <v>114</v>
      </c>
      <c r="B1182" s="3">
        <v>45913</v>
      </c>
      <c r="C1182" t="s">
        <v>10</v>
      </c>
      <c r="D1182">
        <v>1098</v>
      </c>
      <c r="E1182" t="s">
        <v>80</v>
      </c>
      <c r="F1182">
        <v>44189656.07</v>
      </c>
      <c r="H1182">
        <v>34493814.079999998</v>
      </c>
    </row>
    <row r="1183" spans="1:11" x14ac:dyDescent="0.25">
      <c r="A1183" t="s">
        <v>114</v>
      </c>
      <c r="B1183" s="3">
        <v>45913</v>
      </c>
      <c r="C1183" t="s">
        <v>10</v>
      </c>
      <c r="D1183">
        <v>1099</v>
      </c>
      <c r="E1183" t="s">
        <v>81</v>
      </c>
      <c r="F1183">
        <v>60617103.869999997</v>
      </c>
      <c r="H1183">
        <v>48018355.460000001</v>
      </c>
    </row>
    <row r="1184" spans="1:11" x14ac:dyDescent="0.25">
      <c r="A1184" t="s">
        <v>114</v>
      </c>
      <c r="B1184" s="3">
        <v>45913</v>
      </c>
      <c r="C1184" t="s">
        <v>10</v>
      </c>
      <c r="D1184">
        <v>1100</v>
      </c>
      <c r="E1184" t="s">
        <v>82</v>
      </c>
      <c r="F1184">
        <v>54489183.659999996</v>
      </c>
      <c r="H1184">
        <v>42890614.890000001</v>
      </c>
    </row>
    <row r="1185" spans="1:11" x14ac:dyDescent="0.25">
      <c r="A1185" t="s">
        <v>114</v>
      </c>
      <c r="B1185" s="3">
        <v>45913</v>
      </c>
      <c r="C1185" t="s">
        <v>10</v>
      </c>
      <c r="D1185">
        <v>1106</v>
      </c>
      <c r="E1185" t="s">
        <v>83</v>
      </c>
      <c r="F1185">
        <v>26428879.68</v>
      </c>
      <c r="H1185">
        <v>20768870.670000002</v>
      </c>
    </row>
    <row r="1186" spans="1:11" x14ac:dyDescent="0.25">
      <c r="A1186" t="s">
        <v>114</v>
      </c>
      <c r="B1186" s="3">
        <v>45913</v>
      </c>
      <c r="C1186" t="s">
        <v>10</v>
      </c>
      <c r="D1186">
        <v>1108</v>
      </c>
      <c r="E1186" t="s">
        <v>84</v>
      </c>
      <c r="F1186">
        <v>65688022.159999996</v>
      </c>
      <c r="G1186">
        <v>4147983.24</v>
      </c>
      <c r="H1186">
        <v>51567817.579999998</v>
      </c>
      <c r="I1186">
        <v>3213830.01</v>
      </c>
      <c r="J1186">
        <v>6</v>
      </c>
      <c r="K1186">
        <v>5</v>
      </c>
    </row>
    <row r="1187" spans="1:11" x14ac:dyDescent="0.25">
      <c r="A1187" t="s">
        <v>114</v>
      </c>
      <c r="B1187" s="3">
        <v>45913</v>
      </c>
      <c r="C1187" t="s">
        <v>10</v>
      </c>
      <c r="D1187">
        <v>1110</v>
      </c>
      <c r="E1187" t="s">
        <v>85</v>
      </c>
      <c r="F1187">
        <v>34607644.960000001</v>
      </c>
      <c r="H1187">
        <v>26993913.620000001</v>
      </c>
    </row>
    <row r="1188" spans="1:11" x14ac:dyDescent="0.25">
      <c r="A1188" t="s">
        <v>114</v>
      </c>
      <c r="B1188" s="3">
        <v>45913</v>
      </c>
      <c r="C1188" t="s">
        <v>10</v>
      </c>
      <c r="D1188">
        <v>1111</v>
      </c>
      <c r="E1188" t="s">
        <v>86</v>
      </c>
      <c r="F1188">
        <v>42309774.82</v>
      </c>
      <c r="H1188">
        <v>33239159.329999998</v>
      </c>
    </row>
    <row r="1189" spans="1:11" x14ac:dyDescent="0.25">
      <c r="A1189" t="s">
        <v>114</v>
      </c>
      <c r="B1189" s="3">
        <v>45913</v>
      </c>
      <c r="C1189" t="s">
        <v>10</v>
      </c>
      <c r="D1189">
        <v>1114</v>
      </c>
      <c r="E1189" t="s">
        <v>87</v>
      </c>
      <c r="F1189">
        <v>29536164.940000001</v>
      </c>
      <c r="H1189">
        <v>23268219.84</v>
      </c>
    </row>
    <row r="1190" spans="1:11" x14ac:dyDescent="0.25">
      <c r="A1190" t="s">
        <v>114</v>
      </c>
      <c r="B1190" s="3">
        <v>45913</v>
      </c>
      <c r="C1190" t="s">
        <v>10</v>
      </c>
      <c r="D1190">
        <v>1115</v>
      </c>
      <c r="E1190" t="s">
        <v>88</v>
      </c>
      <c r="F1190">
        <v>51008659.280000001</v>
      </c>
      <c r="G1190">
        <v>364526.55</v>
      </c>
      <c r="H1190">
        <v>40232029.609999999</v>
      </c>
      <c r="I1190">
        <v>285319.37</v>
      </c>
      <c r="J1190">
        <v>166</v>
      </c>
      <c r="K1190">
        <v>5</v>
      </c>
    </row>
    <row r="1191" spans="1:11" x14ac:dyDescent="0.25">
      <c r="A1191" t="s">
        <v>114</v>
      </c>
      <c r="B1191" s="3">
        <v>45913</v>
      </c>
      <c r="C1191" t="s">
        <v>10</v>
      </c>
      <c r="D1191">
        <v>1116</v>
      </c>
      <c r="E1191" t="s">
        <v>89</v>
      </c>
      <c r="F1191">
        <v>43629070.630000003</v>
      </c>
      <c r="H1191">
        <v>33998268.450000003</v>
      </c>
    </row>
    <row r="1192" spans="1:11" x14ac:dyDescent="0.25">
      <c r="A1192" t="s">
        <v>114</v>
      </c>
      <c r="B1192" s="3">
        <v>45913</v>
      </c>
      <c r="C1192" t="s">
        <v>10</v>
      </c>
      <c r="D1192">
        <v>1119</v>
      </c>
      <c r="E1192" t="s">
        <v>90</v>
      </c>
      <c r="F1192">
        <v>34878772.140000001</v>
      </c>
      <c r="H1192">
        <v>27323371.27</v>
      </c>
    </row>
    <row r="1193" spans="1:11" x14ac:dyDescent="0.25">
      <c r="A1193" t="s">
        <v>114</v>
      </c>
      <c r="B1193" s="3">
        <v>45913</v>
      </c>
      <c r="C1193" t="s">
        <v>10</v>
      </c>
      <c r="D1193">
        <v>2997</v>
      </c>
      <c r="E1193" t="s">
        <v>91</v>
      </c>
      <c r="F1193">
        <v>211592146.09</v>
      </c>
      <c r="G1193">
        <v>11683508.619999999</v>
      </c>
      <c r="H1193">
        <v>168004030.28999999</v>
      </c>
      <c r="I1193">
        <v>8974324.1799999997</v>
      </c>
      <c r="J1193">
        <v>3743.4690000000001</v>
      </c>
      <c r="K1193">
        <v>157</v>
      </c>
    </row>
    <row r="1194" spans="1:11" x14ac:dyDescent="0.25">
      <c r="A1194" t="s">
        <v>114</v>
      </c>
      <c r="B1194" s="3">
        <v>45913</v>
      </c>
      <c r="C1194" t="s">
        <v>10</v>
      </c>
      <c r="D1194">
        <v>2998</v>
      </c>
      <c r="E1194" t="s">
        <v>92</v>
      </c>
      <c r="F1194">
        <v>131522071.73999999</v>
      </c>
      <c r="G1194">
        <v>7877454.0300000003</v>
      </c>
      <c r="H1194">
        <v>102533930.08</v>
      </c>
      <c r="I1194">
        <v>6092546.04</v>
      </c>
      <c r="J1194">
        <v>2931.337</v>
      </c>
      <c r="K1194">
        <v>106</v>
      </c>
    </row>
    <row r="1195" spans="1:11" x14ac:dyDescent="0.25">
      <c r="A1195" t="s">
        <v>114</v>
      </c>
      <c r="B1195" s="3">
        <v>45913</v>
      </c>
      <c r="C1195" t="s">
        <v>10</v>
      </c>
      <c r="D1195">
        <v>2999</v>
      </c>
      <c r="E1195" t="s">
        <v>93</v>
      </c>
      <c r="F1195">
        <v>123518554.37</v>
      </c>
      <c r="G1195">
        <v>10023275.91</v>
      </c>
      <c r="H1195">
        <v>96393836.030000001</v>
      </c>
      <c r="I1195">
        <v>7709309.54</v>
      </c>
      <c r="J1195">
        <v>2243.9009999999998</v>
      </c>
      <c r="K1195">
        <v>113</v>
      </c>
    </row>
    <row r="1196" spans="1:11" x14ac:dyDescent="0.25">
      <c r="A1196" t="s">
        <v>114</v>
      </c>
      <c r="B1196" s="3">
        <v>45913</v>
      </c>
      <c r="C1196" t="s">
        <v>10</v>
      </c>
      <c r="D1196">
        <v>3601</v>
      </c>
      <c r="E1196" t="s">
        <v>94</v>
      </c>
      <c r="F1196">
        <v>150637246.88999999</v>
      </c>
      <c r="G1196">
        <v>7759471.4900000002</v>
      </c>
      <c r="H1196">
        <v>117737428.94</v>
      </c>
      <c r="I1196">
        <v>6005946.5300000003</v>
      </c>
      <c r="J1196">
        <v>2118.259</v>
      </c>
      <c r="K1196">
        <v>79</v>
      </c>
    </row>
    <row r="1197" spans="1:11" x14ac:dyDescent="0.25">
      <c r="A1197" t="s">
        <v>114</v>
      </c>
      <c r="B1197" s="3">
        <v>45913</v>
      </c>
      <c r="C1197" t="s">
        <v>10</v>
      </c>
      <c r="D1197">
        <v>3602</v>
      </c>
      <c r="E1197" t="s">
        <v>95</v>
      </c>
      <c r="F1197">
        <v>141685177.03</v>
      </c>
      <c r="G1197">
        <v>4662425.32</v>
      </c>
      <c r="H1197">
        <v>110541679.23999999</v>
      </c>
      <c r="I1197">
        <v>3599569.93</v>
      </c>
      <c r="J1197">
        <v>1526.385</v>
      </c>
      <c r="K1197">
        <v>45</v>
      </c>
    </row>
    <row r="1198" spans="1:11" x14ac:dyDescent="0.25">
      <c r="A1198" t="s">
        <v>114</v>
      </c>
      <c r="B1198" s="3">
        <v>45913</v>
      </c>
      <c r="C1198" t="s">
        <v>10</v>
      </c>
      <c r="D1198">
        <v>3603</v>
      </c>
      <c r="E1198" t="s">
        <v>96</v>
      </c>
      <c r="F1198">
        <v>130231710.70999999</v>
      </c>
      <c r="G1198">
        <v>3143452.15</v>
      </c>
      <c r="H1198">
        <v>101456148.31999999</v>
      </c>
      <c r="I1198">
        <v>2390380.56</v>
      </c>
      <c r="J1198">
        <v>994.35199999999998</v>
      </c>
      <c r="K1198">
        <v>41</v>
      </c>
    </row>
    <row r="1199" spans="1:11" x14ac:dyDescent="0.25">
      <c r="A1199" t="s">
        <v>114</v>
      </c>
      <c r="B1199" s="3">
        <v>45913</v>
      </c>
      <c r="C1199" t="s">
        <v>10</v>
      </c>
      <c r="D1199">
        <v>3604</v>
      </c>
      <c r="E1199" t="s">
        <v>97</v>
      </c>
      <c r="F1199">
        <v>98114507.090000004</v>
      </c>
      <c r="G1199">
        <v>2866233.91</v>
      </c>
      <c r="H1199">
        <v>76845696.689999998</v>
      </c>
      <c r="I1199">
        <v>2199956.3199999998</v>
      </c>
      <c r="J1199">
        <v>942.39200000000005</v>
      </c>
      <c r="K1199">
        <v>32</v>
      </c>
    </row>
    <row r="1200" spans="1:11" x14ac:dyDescent="0.25">
      <c r="A1200" t="s">
        <v>114</v>
      </c>
      <c r="B1200" s="3">
        <v>45913</v>
      </c>
      <c r="C1200" t="s">
        <v>10</v>
      </c>
      <c r="D1200">
        <v>3605</v>
      </c>
      <c r="E1200" t="s">
        <v>98</v>
      </c>
      <c r="F1200">
        <v>182366504.96000001</v>
      </c>
      <c r="G1200">
        <v>4883104.59</v>
      </c>
      <c r="H1200">
        <v>143525451.33000001</v>
      </c>
      <c r="I1200">
        <v>3781522.87</v>
      </c>
      <c r="J1200">
        <v>1775.5419999999999</v>
      </c>
      <c r="K1200">
        <v>64</v>
      </c>
    </row>
    <row r="1201" spans="1:11" x14ac:dyDescent="0.25">
      <c r="A1201" t="s">
        <v>114</v>
      </c>
      <c r="B1201" s="3">
        <v>45913</v>
      </c>
      <c r="C1201" t="s">
        <v>10</v>
      </c>
      <c r="D1201">
        <v>3606</v>
      </c>
      <c r="E1201" t="s">
        <v>99</v>
      </c>
      <c r="F1201">
        <v>130268996.39</v>
      </c>
      <c r="G1201">
        <v>3095651.92</v>
      </c>
      <c r="H1201">
        <v>101585701.73999999</v>
      </c>
      <c r="I1201">
        <v>2400274.65</v>
      </c>
      <c r="J1201">
        <v>1400.114</v>
      </c>
      <c r="K1201">
        <v>51</v>
      </c>
    </row>
    <row r="1202" spans="1:11" x14ac:dyDescent="0.25">
      <c r="A1202" t="s">
        <v>114</v>
      </c>
      <c r="B1202" s="3">
        <v>45913</v>
      </c>
      <c r="C1202" t="s">
        <v>10</v>
      </c>
      <c r="D1202">
        <v>3608</v>
      </c>
      <c r="E1202" t="s">
        <v>100</v>
      </c>
      <c r="F1202">
        <v>150576263.31999999</v>
      </c>
      <c r="G1202">
        <v>4119372.16</v>
      </c>
      <c r="H1202">
        <v>117192979.29000001</v>
      </c>
      <c r="I1202">
        <v>3186729.29</v>
      </c>
      <c r="J1202">
        <v>1592.8009999999999</v>
      </c>
      <c r="K1202">
        <v>44</v>
      </c>
    </row>
    <row r="1203" spans="1:11" x14ac:dyDescent="0.25">
      <c r="A1203" t="s">
        <v>114</v>
      </c>
      <c r="B1203" s="3">
        <v>45913</v>
      </c>
      <c r="C1203" t="s">
        <v>10</v>
      </c>
      <c r="D1203">
        <v>3613</v>
      </c>
      <c r="E1203" t="s">
        <v>101</v>
      </c>
      <c r="F1203">
        <v>109409133.23</v>
      </c>
      <c r="G1203">
        <v>6880281.5199999996</v>
      </c>
      <c r="H1203">
        <v>85572503.819999993</v>
      </c>
      <c r="I1203">
        <v>5310409.55</v>
      </c>
      <c r="J1203">
        <v>2376.585</v>
      </c>
      <c r="K1203">
        <v>80</v>
      </c>
    </row>
    <row r="1204" spans="1:11" x14ac:dyDescent="0.25">
      <c r="A1204" t="s">
        <v>114</v>
      </c>
      <c r="B1204" s="3">
        <v>45913</v>
      </c>
      <c r="C1204" t="s">
        <v>10</v>
      </c>
      <c r="D1204">
        <v>4001</v>
      </c>
      <c r="E1204" t="s">
        <v>102</v>
      </c>
      <c r="F1204">
        <v>17572143.399999999</v>
      </c>
      <c r="H1204">
        <v>13851430.65</v>
      </c>
    </row>
    <row r="1205" spans="1:11" x14ac:dyDescent="0.25">
      <c r="A1205" t="s">
        <v>114</v>
      </c>
      <c r="B1205" s="3">
        <v>45914</v>
      </c>
      <c r="C1205" t="s">
        <v>103</v>
      </c>
      <c r="D1205">
        <v>1002</v>
      </c>
      <c r="E1205" t="s">
        <v>11</v>
      </c>
      <c r="F1205">
        <v>97431180.989999995</v>
      </c>
      <c r="G1205">
        <v>433976.38</v>
      </c>
      <c r="H1205">
        <v>75939564.25</v>
      </c>
      <c r="I1205">
        <v>331616.15000000002</v>
      </c>
      <c r="J1205">
        <v>199.619</v>
      </c>
      <c r="K1205">
        <v>5</v>
      </c>
    </row>
    <row r="1206" spans="1:11" x14ac:dyDescent="0.25">
      <c r="A1206" t="s">
        <v>114</v>
      </c>
      <c r="B1206" s="3">
        <v>45914</v>
      </c>
      <c r="C1206" t="s">
        <v>103</v>
      </c>
      <c r="D1206">
        <v>1003</v>
      </c>
      <c r="E1206" t="s">
        <v>12</v>
      </c>
      <c r="F1206">
        <v>93246058.379999995</v>
      </c>
      <c r="G1206">
        <v>451090.64</v>
      </c>
      <c r="H1206">
        <v>72763920.519999996</v>
      </c>
      <c r="I1206">
        <v>359773.31</v>
      </c>
      <c r="J1206">
        <v>244.16</v>
      </c>
      <c r="K1206">
        <v>8</v>
      </c>
    </row>
    <row r="1207" spans="1:11" x14ac:dyDescent="0.25">
      <c r="A1207" t="s">
        <v>114</v>
      </c>
      <c r="B1207" s="3">
        <v>45914</v>
      </c>
      <c r="C1207" t="s">
        <v>103</v>
      </c>
      <c r="D1207">
        <v>1004</v>
      </c>
      <c r="E1207" t="s">
        <v>13</v>
      </c>
      <c r="F1207">
        <v>90462762.540000007</v>
      </c>
      <c r="G1207">
        <v>1593456.4</v>
      </c>
      <c r="H1207">
        <v>70889474.269999996</v>
      </c>
      <c r="I1207">
        <v>1235824.32</v>
      </c>
      <c r="J1207">
        <v>608.16899999999998</v>
      </c>
      <c r="K1207">
        <v>20</v>
      </c>
    </row>
    <row r="1208" spans="1:11" x14ac:dyDescent="0.25">
      <c r="A1208" t="s">
        <v>114</v>
      </c>
      <c r="B1208" s="3">
        <v>45914</v>
      </c>
      <c r="C1208" t="s">
        <v>103</v>
      </c>
      <c r="D1208">
        <v>1005</v>
      </c>
      <c r="E1208" t="s">
        <v>14</v>
      </c>
      <c r="F1208">
        <v>64752007.530000001</v>
      </c>
      <c r="G1208">
        <v>-2260.15</v>
      </c>
      <c r="H1208">
        <v>50509345.420000002</v>
      </c>
      <c r="I1208">
        <v>-1751.15</v>
      </c>
      <c r="J1208">
        <v>-1</v>
      </c>
      <c r="K1208">
        <v>1</v>
      </c>
    </row>
    <row r="1209" spans="1:11" x14ac:dyDescent="0.25">
      <c r="A1209" t="s">
        <v>114</v>
      </c>
      <c r="B1209" s="3">
        <v>45914</v>
      </c>
      <c r="C1209" t="s">
        <v>103</v>
      </c>
      <c r="D1209">
        <v>1006</v>
      </c>
      <c r="E1209" t="s">
        <v>15</v>
      </c>
      <c r="F1209">
        <v>74669761.010000005</v>
      </c>
      <c r="G1209">
        <v>1211660.3899999999</v>
      </c>
      <c r="H1209">
        <v>58432081.549999997</v>
      </c>
      <c r="I1209">
        <v>944083.22</v>
      </c>
      <c r="J1209">
        <v>274</v>
      </c>
      <c r="K1209">
        <v>14</v>
      </c>
    </row>
    <row r="1210" spans="1:11" x14ac:dyDescent="0.25">
      <c r="A1210" t="s">
        <v>114</v>
      </c>
      <c r="B1210" s="3">
        <v>45914</v>
      </c>
      <c r="C1210" t="s">
        <v>103</v>
      </c>
      <c r="D1210">
        <v>1008</v>
      </c>
      <c r="E1210" t="s">
        <v>17</v>
      </c>
      <c r="F1210">
        <v>103013335.8</v>
      </c>
      <c r="H1210">
        <v>80300046.409999996</v>
      </c>
    </row>
    <row r="1211" spans="1:11" x14ac:dyDescent="0.25">
      <c r="A1211" t="s">
        <v>114</v>
      </c>
      <c r="B1211" s="3">
        <v>45914</v>
      </c>
      <c r="C1211" t="s">
        <v>103</v>
      </c>
      <c r="D1211">
        <v>1010</v>
      </c>
      <c r="E1211" t="s">
        <v>18</v>
      </c>
      <c r="F1211">
        <v>41985073.909999996</v>
      </c>
      <c r="H1211">
        <v>32859596.84</v>
      </c>
    </row>
    <row r="1212" spans="1:11" x14ac:dyDescent="0.25">
      <c r="A1212" t="s">
        <v>114</v>
      </c>
      <c r="B1212" s="3">
        <v>45914</v>
      </c>
      <c r="C1212" t="s">
        <v>103</v>
      </c>
      <c r="D1212">
        <v>1011</v>
      </c>
      <c r="E1212" t="s">
        <v>19</v>
      </c>
      <c r="F1212">
        <v>54704698.299999997</v>
      </c>
      <c r="H1212">
        <v>43005626.950000003</v>
      </c>
    </row>
    <row r="1213" spans="1:11" x14ac:dyDescent="0.25">
      <c r="A1213" t="s">
        <v>114</v>
      </c>
      <c r="B1213" s="3">
        <v>45914</v>
      </c>
      <c r="C1213" t="s">
        <v>103</v>
      </c>
      <c r="D1213">
        <v>1012</v>
      </c>
      <c r="E1213" t="s">
        <v>20</v>
      </c>
      <c r="F1213">
        <v>61552156.469999999</v>
      </c>
      <c r="H1213">
        <v>48158195.119999997</v>
      </c>
    </row>
    <row r="1214" spans="1:11" x14ac:dyDescent="0.25">
      <c r="A1214" t="s">
        <v>114</v>
      </c>
      <c r="B1214" s="3">
        <v>45914</v>
      </c>
      <c r="C1214" t="s">
        <v>103</v>
      </c>
      <c r="D1214">
        <v>1013</v>
      </c>
      <c r="E1214" t="s">
        <v>21</v>
      </c>
      <c r="F1214">
        <v>49505489.729999997</v>
      </c>
      <c r="H1214">
        <v>38647960.670000002</v>
      </c>
    </row>
    <row r="1215" spans="1:11" x14ac:dyDescent="0.25">
      <c r="A1215" t="s">
        <v>114</v>
      </c>
      <c r="B1215" s="3">
        <v>45914</v>
      </c>
      <c r="C1215" t="s">
        <v>103</v>
      </c>
      <c r="D1215">
        <v>1014</v>
      </c>
      <c r="E1215" t="s">
        <v>22</v>
      </c>
      <c r="F1215">
        <v>63038279.369999997</v>
      </c>
      <c r="G1215">
        <v>607625.37</v>
      </c>
      <c r="H1215">
        <v>49062934.25</v>
      </c>
      <c r="I1215">
        <v>473122.2</v>
      </c>
      <c r="J1215">
        <v>75</v>
      </c>
      <c r="K1215">
        <v>4</v>
      </c>
    </row>
    <row r="1216" spans="1:11" x14ac:dyDescent="0.25">
      <c r="A1216" t="s">
        <v>114</v>
      </c>
      <c r="B1216" s="3">
        <v>45914</v>
      </c>
      <c r="C1216" t="s">
        <v>103</v>
      </c>
      <c r="D1216">
        <v>1015</v>
      </c>
      <c r="E1216" t="s">
        <v>23</v>
      </c>
      <c r="F1216">
        <v>61652657.549999997</v>
      </c>
      <c r="H1216">
        <v>48046256.039999999</v>
      </c>
    </row>
    <row r="1217" spans="1:11" x14ac:dyDescent="0.25">
      <c r="A1217" t="s">
        <v>114</v>
      </c>
      <c r="B1217" s="3">
        <v>45914</v>
      </c>
      <c r="C1217" t="s">
        <v>103</v>
      </c>
      <c r="D1217">
        <v>1016</v>
      </c>
      <c r="E1217" t="s">
        <v>24</v>
      </c>
      <c r="F1217">
        <v>84837749.030000001</v>
      </c>
      <c r="H1217">
        <v>66224425.57</v>
      </c>
    </row>
    <row r="1218" spans="1:11" x14ac:dyDescent="0.25">
      <c r="A1218" t="s">
        <v>114</v>
      </c>
      <c r="B1218" s="3">
        <v>45914</v>
      </c>
      <c r="C1218" t="s">
        <v>103</v>
      </c>
      <c r="D1218">
        <v>1017</v>
      </c>
      <c r="E1218" t="s">
        <v>25</v>
      </c>
      <c r="F1218">
        <v>68930158.980000004</v>
      </c>
      <c r="H1218">
        <v>53667635.270000003</v>
      </c>
    </row>
    <row r="1219" spans="1:11" x14ac:dyDescent="0.25">
      <c r="A1219" t="s">
        <v>114</v>
      </c>
      <c r="B1219" s="3">
        <v>45914</v>
      </c>
      <c r="C1219" t="s">
        <v>103</v>
      </c>
      <c r="D1219">
        <v>1018</v>
      </c>
      <c r="E1219" t="s">
        <v>26</v>
      </c>
      <c r="F1219">
        <v>54825400.170000002</v>
      </c>
      <c r="H1219">
        <v>42672502.729999997</v>
      </c>
    </row>
    <row r="1220" spans="1:11" x14ac:dyDescent="0.25">
      <c r="A1220" t="s">
        <v>114</v>
      </c>
      <c r="B1220" s="3">
        <v>45914</v>
      </c>
      <c r="C1220" t="s">
        <v>103</v>
      </c>
      <c r="D1220">
        <v>1020</v>
      </c>
      <c r="E1220" t="s">
        <v>27</v>
      </c>
      <c r="F1220">
        <v>64087141.090000004</v>
      </c>
      <c r="G1220">
        <v>397037.31</v>
      </c>
      <c r="H1220">
        <v>49904320.689999998</v>
      </c>
      <c r="I1220">
        <v>313531.36</v>
      </c>
      <c r="J1220">
        <v>174</v>
      </c>
      <c r="K1220">
        <v>11</v>
      </c>
    </row>
    <row r="1221" spans="1:11" x14ac:dyDescent="0.25">
      <c r="A1221" t="s">
        <v>114</v>
      </c>
      <c r="B1221" s="3">
        <v>45914</v>
      </c>
      <c r="C1221" t="s">
        <v>103</v>
      </c>
      <c r="D1221">
        <v>1022</v>
      </c>
      <c r="E1221" t="s">
        <v>29</v>
      </c>
      <c r="F1221">
        <v>75803364.540000007</v>
      </c>
      <c r="H1221">
        <v>59483470.270000003</v>
      </c>
    </row>
    <row r="1222" spans="1:11" x14ac:dyDescent="0.25">
      <c r="A1222" t="s">
        <v>114</v>
      </c>
      <c r="B1222" s="3">
        <v>45914</v>
      </c>
      <c r="C1222" t="s">
        <v>103</v>
      </c>
      <c r="D1222">
        <v>1024</v>
      </c>
      <c r="E1222" t="s">
        <v>31</v>
      </c>
      <c r="F1222">
        <v>67180436.310000002</v>
      </c>
      <c r="H1222">
        <v>52295574.600000001</v>
      </c>
    </row>
    <row r="1223" spans="1:11" x14ac:dyDescent="0.25">
      <c r="A1223" t="s">
        <v>114</v>
      </c>
      <c r="B1223" s="3">
        <v>45914</v>
      </c>
      <c r="C1223" t="s">
        <v>103</v>
      </c>
      <c r="D1223">
        <v>1026</v>
      </c>
      <c r="E1223" t="s">
        <v>32</v>
      </c>
      <c r="F1223">
        <v>79563765.390000001</v>
      </c>
      <c r="G1223">
        <v>974198.31</v>
      </c>
      <c r="H1223">
        <v>62298949.189999998</v>
      </c>
      <c r="I1223">
        <v>754802.42</v>
      </c>
      <c r="J1223">
        <v>2</v>
      </c>
      <c r="K1223">
        <v>1</v>
      </c>
    </row>
    <row r="1224" spans="1:11" x14ac:dyDescent="0.25">
      <c r="A1224" t="s">
        <v>114</v>
      </c>
      <c r="B1224" s="3">
        <v>45914</v>
      </c>
      <c r="C1224" t="s">
        <v>103</v>
      </c>
      <c r="D1224">
        <v>1027</v>
      </c>
      <c r="E1224" t="s">
        <v>33</v>
      </c>
      <c r="F1224">
        <v>14953830.710000001</v>
      </c>
      <c r="H1224">
        <v>11781152.220000001</v>
      </c>
    </row>
    <row r="1225" spans="1:11" x14ac:dyDescent="0.25">
      <c r="A1225" t="s">
        <v>114</v>
      </c>
      <c r="B1225" s="3">
        <v>45914</v>
      </c>
      <c r="C1225" t="s">
        <v>103</v>
      </c>
      <c r="D1225">
        <v>1028</v>
      </c>
      <c r="E1225" t="s">
        <v>34</v>
      </c>
      <c r="F1225">
        <v>40070882.350000001</v>
      </c>
      <c r="H1225">
        <v>31448581.460000001</v>
      </c>
    </row>
    <row r="1226" spans="1:11" x14ac:dyDescent="0.25">
      <c r="A1226" t="s">
        <v>114</v>
      </c>
      <c r="B1226" s="3">
        <v>45914</v>
      </c>
      <c r="C1226" t="s">
        <v>103</v>
      </c>
      <c r="D1226">
        <v>1029</v>
      </c>
      <c r="E1226" t="s">
        <v>35</v>
      </c>
      <c r="F1226">
        <v>39251479.609999999</v>
      </c>
      <c r="H1226">
        <v>30477335.5</v>
      </c>
    </row>
    <row r="1227" spans="1:11" x14ac:dyDescent="0.25">
      <c r="A1227" t="s">
        <v>114</v>
      </c>
      <c r="B1227" s="3">
        <v>45914</v>
      </c>
      <c r="C1227" t="s">
        <v>103</v>
      </c>
      <c r="D1227">
        <v>1030</v>
      </c>
      <c r="E1227" t="s">
        <v>36</v>
      </c>
      <c r="F1227">
        <v>16548803.09</v>
      </c>
      <c r="H1227">
        <v>13038245.390000001</v>
      </c>
    </row>
    <row r="1228" spans="1:11" x14ac:dyDescent="0.25">
      <c r="A1228" t="s">
        <v>114</v>
      </c>
      <c r="B1228" s="3">
        <v>45914</v>
      </c>
      <c r="C1228" t="s">
        <v>103</v>
      </c>
      <c r="D1228">
        <v>1031</v>
      </c>
      <c r="E1228" t="s">
        <v>37</v>
      </c>
      <c r="F1228">
        <v>46550702.270000003</v>
      </c>
      <c r="H1228">
        <v>36758682.759999998</v>
      </c>
    </row>
    <row r="1229" spans="1:11" x14ac:dyDescent="0.25">
      <c r="A1229" t="s">
        <v>114</v>
      </c>
      <c r="B1229" s="3">
        <v>45914</v>
      </c>
      <c r="C1229" t="s">
        <v>103</v>
      </c>
      <c r="D1229">
        <v>1032</v>
      </c>
      <c r="E1229" t="s">
        <v>38</v>
      </c>
      <c r="F1229">
        <v>54030746.229999997</v>
      </c>
      <c r="H1229">
        <v>41567079.399999999</v>
      </c>
    </row>
    <row r="1230" spans="1:11" x14ac:dyDescent="0.25">
      <c r="A1230" t="s">
        <v>114</v>
      </c>
      <c r="B1230" s="3">
        <v>45914</v>
      </c>
      <c r="C1230" t="s">
        <v>103</v>
      </c>
      <c r="D1230">
        <v>1033</v>
      </c>
      <c r="E1230" t="s">
        <v>39</v>
      </c>
      <c r="F1230">
        <v>41703237.630000003</v>
      </c>
      <c r="H1230">
        <v>32544313.620000001</v>
      </c>
    </row>
    <row r="1231" spans="1:11" x14ac:dyDescent="0.25">
      <c r="A1231" t="s">
        <v>114</v>
      </c>
      <c r="B1231" s="3">
        <v>45914</v>
      </c>
      <c r="C1231" t="s">
        <v>103</v>
      </c>
      <c r="D1231">
        <v>1035</v>
      </c>
      <c r="E1231" t="s">
        <v>40</v>
      </c>
      <c r="F1231">
        <v>34172245.990000002</v>
      </c>
      <c r="G1231">
        <v>339428.66</v>
      </c>
      <c r="H1231">
        <v>26829617.5</v>
      </c>
      <c r="I1231">
        <v>264610.2</v>
      </c>
      <c r="J1231">
        <v>132.911</v>
      </c>
      <c r="K1231">
        <v>6</v>
      </c>
    </row>
    <row r="1232" spans="1:11" x14ac:dyDescent="0.25">
      <c r="A1232" t="s">
        <v>114</v>
      </c>
      <c r="B1232" s="3">
        <v>45914</v>
      </c>
      <c r="C1232" t="s">
        <v>103</v>
      </c>
      <c r="D1232">
        <v>1036</v>
      </c>
      <c r="E1232" t="s">
        <v>41</v>
      </c>
      <c r="F1232">
        <v>7432187.1600000001</v>
      </c>
      <c r="H1232">
        <v>5797684.5899999999</v>
      </c>
    </row>
    <row r="1233" spans="1:11" x14ac:dyDescent="0.25">
      <c r="A1233" t="s">
        <v>114</v>
      </c>
      <c r="B1233" s="3">
        <v>45914</v>
      </c>
      <c r="C1233" t="s">
        <v>103</v>
      </c>
      <c r="D1233">
        <v>1037</v>
      </c>
      <c r="E1233" t="s">
        <v>115</v>
      </c>
      <c r="F1233">
        <v>7847178.8200000003</v>
      </c>
      <c r="H1233">
        <v>6161908.6600000001</v>
      </c>
    </row>
    <row r="1234" spans="1:11" x14ac:dyDescent="0.25">
      <c r="A1234" t="s">
        <v>114</v>
      </c>
      <c r="B1234" s="3">
        <v>45914</v>
      </c>
      <c r="C1234" t="s">
        <v>103</v>
      </c>
      <c r="D1234">
        <v>1039</v>
      </c>
      <c r="E1234" t="s">
        <v>43</v>
      </c>
      <c r="F1234">
        <v>59106196.049999997</v>
      </c>
      <c r="H1234">
        <v>46175765.119999997</v>
      </c>
    </row>
    <row r="1235" spans="1:11" x14ac:dyDescent="0.25">
      <c r="A1235" t="s">
        <v>114</v>
      </c>
      <c r="B1235" s="3">
        <v>45914</v>
      </c>
      <c r="C1235" t="s">
        <v>103</v>
      </c>
      <c r="D1235">
        <v>1042</v>
      </c>
      <c r="E1235" t="s">
        <v>44</v>
      </c>
      <c r="F1235">
        <v>42364474.530000001</v>
      </c>
      <c r="H1235">
        <v>33171262.109999999</v>
      </c>
    </row>
    <row r="1236" spans="1:11" x14ac:dyDescent="0.25">
      <c r="A1236" t="s">
        <v>114</v>
      </c>
      <c r="B1236" s="3">
        <v>45914</v>
      </c>
      <c r="C1236" t="s">
        <v>103</v>
      </c>
      <c r="D1236">
        <v>1043</v>
      </c>
      <c r="E1236" t="s">
        <v>45</v>
      </c>
      <c r="F1236">
        <v>55174069.700000003</v>
      </c>
      <c r="H1236">
        <v>42936148.399999999</v>
      </c>
    </row>
    <row r="1237" spans="1:11" x14ac:dyDescent="0.25">
      <c r="A1237" t="s">
        <v>114</v>
      </c>
      <c r="B1237" s="3">
        <v>45914</v>
      </c>
      <c r="C1237" t="s">
        <v>103</v>
      </c>
      <c r="D1237">
        <v>1044</v>
      </c>
      <c r="E1237" t="s">
        <v>46</v>
      </c>
      <c r="F1237">
        <v>15073220.359999999</v>
      </c>
      <c r="H1237">
        <v>11797004.77</v>
      </c>
    </row>
    <row r="1238" spans="1:11" x14ac:dyDescent="0.25">
      <c r="A1238" t="s">
        <v>114</v>
      </c>
      <c r="B1238" s="3">
        <v>45914</v>
      </c>
      <c r="C1238" t="s">
        <v>103</v>
      </c>
      <c r="D1238">
        <v>1045</v>
      </c>
      <c r="E1238" t="s">
        <v>47</v>
      </c>
      <c r="F1238">
        <v>10967371.98</v>
      </c>
      <c r="H1238">
        <v>8605788.6300000008</v>
      </c>
    </row>
    <row r="1239" spans="1:11" x14ac:dyDescent="0.25">
      <c r="A1239" t="s">
        <v>114</v>
      </c>
      <c r="B1239" s="3">
        <v>45914</v>
      </c>
      <c r="C1239" t="s">
        <v>103</v>
      </c>
      <c r="D1239">
        <v>1046</v>
      </c>
      <c r="E1239" t="s">
        <v>48</v>
      </c>
      <c r="F1239">
        <v>15329039.84</v>
      </c>
      <c r="H1239">
        <v>11959009.810000001</v>
      </c>
    </row>
    <row r="1240" spans="1:11" x14ac:dyDescent="0.25">
      <c r="A1240" t="s">
        <v>114</v>
      </c>
      <c r="B1240" s="3">
        <v>45914</v>
      </c>
      <c r="C1240" t="s">
        <v>103</v>
      </c>
      <c r="D1240">
        <v>1050</v>
      </c>
      <c r="E1240" t="s">
        <v>49</v>
      </c>
      <c r="F1240">
        <v>41338065.020000003</v>
      </c>
      <c r="H1240">
        <v>32216223.030000001</v>
      </c>
    </row>
    <row r="1241" spans="1:11" x14ac:dyDescent="0.25">
      <c r="A1241" t="s">
        <v>114</v>
      </c>
      <c r="B1241" s="3">
        <v>45914</v>
      </c>
      <c r="C1241" t="s">
        <v>103</v>
      </c>
      <c r="D1241">
        <v>1051</v>
      </c>
      <c r="E1241" t="s">
        <v>50</v>
      </c>
      <c r="F1241">
        <v>60822408.659999996</v>
      </c>
      <c r="H1241">
        <v>47938695.560000002</v>
      </c>
    </row>
    <row r="1242" spans="1:11" x14ac:dyDescent="0.25">
      <c r="A1242" t="s">
        <v>114</v>
      </c>
      <c r="B1242" s="3">
        <v>45914</v>
      </c>
      <c r="C1242" t="s">
        <v>103</v>
      </c>
      <c r="D1242">
        <v>1052</v>
      </c>
      <c r="E1242" t="s">
        <v>51</v>
      </c>
      <c r="F1242">
        <v>51174623.82</v>
      </c>
      <c r="H1242">
        <v>40275781.990000002</v>
      </c>
    </row>
    <row r="1243" spans="1:11" x14ac:dyDescent="0.25">
      <c r="A1243" t="s">
        <v>114</v>
      </c>
      <c r="B1243" s="3">
        <v>45914</v>
      </c>
      <c r="C1243" t="s">
        <v>103</v>
      </c>
      <c r="D1243">
        <v>1053</v>
      </c>
      <c r="E1243" t="s">
        <v>52</v>
      </c>
      <c r="F1243">
        <v>39776612.670000002</v>
      </c>
      <c r="H1243">
        <v>31086003.039999999</v>
      </c>
    </row>
    <row r="1244" spans="1:11" x14ac:dyDescent="0.25">
      <c r="A1244" t="s">
        <v>114</v>
      </c>
      <c r="B1244" s="3">
        <v>45914</v>
      </c>
      <c r="C1244" t="s">
        <v>103</v>
      </c>
      <c r="D1244">
        <v>1054</v>
      </c>
      <c r="E1244" t="s">
        <v>53</v>
      </c>
      <c r="F1244">
        <v>62450524.170000002</v>
      </c>
      <c r="G1244">
        <v>454970.24</v>
      </c>
      <c r="H1244">
        <v>48413764.25</v>
      </c>
      <c r="I1244">
        <v>355813.09</v>
      </c>
      <c r="J1244">
        <v>224</v>
      </c>
      <c r="K1244">
        <v>9</v>
      </c>
    </row>
    <row r="1245" spans="1:11" x14ac:dyDescent="0.25">
      <c r="A1245" t="s">
        <v>114</v>
      </c>
      <c r="B1245" s="3">
        <v>45914</v>
      </c>
      <c r="C1245" t="s">
        <v>103</v>
      </c>
      <c r="D1245">
        <v>1055</v>
      </c>
      <c r="E1245" t="s">
        <v>54</v>
      </c>
      <c r="F1245">
        <v>40771585.060000002</v>
      </c>
      <c r="G1245">
        <v>45327.3</v>
      </c>
      <c r="H1245">
        <v>31969135.82</v>
      </c>
      <c r="I1245">
        <v>37846.42</v>
      </c>
      <c r="J1245">
        <v>36</v>
      </c>
      <c r="K1245">
        <v>1</v>
      </c>
    </row>
    <row r="1246" spans="1:11" x14ac:dyDescent="0.25">
      <c r="A1246" t="s">
        <v>114</v>
      </c>
      <c r="B1246" s="3">
        <v>45914</v>
      </c>
      <c r="C1246" t="s">
        <v>103</v>
      </c>
      <c r="D1246">
        <v>1056</v>
      </c>
      <c r="E1246" t="s">
        <v>55</v>
      </c>
      <c r="F1246">
        <v>46794692.770000003</v>
      </c>
      <c r="G1246">
        <v>1781496.32</v>
      </c>
      <c r="H1246">
        <v>36551604.829999998</v>
      </c>
      <c r="I1246">
        <v>1380291.55</v>
      </c>
      <c r="J1246">
        <v>5</v>
      </c>
      <c r="K1246">
        <v>3</v>
      </c>
    </row>
    <row r="1247" spans="1:11" x14ac:dyDescent="0.25">
      <c r="A1247" t="s">
        <v>114</v>
      </c>
      <c r="B1247" s="3">
        <v>45914</v>
      </c>
      <c r="C1247" t="s">
        <v>103</v>
      </c>
      <c r="D1247">
        <v>1057</v>
      </c>
      <c r="E1247" t="s">
        <v>56</v>
      </c>
      <c r="F1247">
        <v>83494946.700000003</v>
      </c>
      <c r="G1247">
        <v>1766413.49</v>
      </c>
      <c r="H1247">
        <v>64393434.840000004</v>
      </c>
      <c r="I1247">
        <v>1393748.76</v>
      </c>
      <c r="J1247">
        <v>434.13499999999999</v>
      </c>
      <c r="K1247">
        <v>29</v>
      </c>
    </row>
    <row r="1248" spans="1:11" x14ac:dyDescent="0.25">
      <c r="A1248" t="s">
        <v>114</v>
      </c>
      <c r="B1248" s="3">
        <v>45914</v>
      </c>
      <c r="C1248" t="s">
        <v>103</v>
      </c>
      <c r="D1248">
        <v>1058</v>
      </c>
      <c r="E1248" t="s">
        <v>57</v>
      </c>
      <c r="F1248">
        <v>70054761.450000003</v>
      </c>
      <c r="G1248">
        <v>2340067.75</v>
      </c>
      <c r="H1248">
        <v>54159101.5</v>
      </c>
      <c r="I1248">
        <v>1802126.61</v>
      </c>
      <c r="J1248">
        <v>165.63</v>
      </c>
      <c r="K1248">
        <v>13</v>
      </c>
    </row>
    <row r="1249" spans="1:8" x14ac:dyDescent="0.25">
      <c r="A1249" t="s">
        <v>114</v>
      </c>
      <c r="B1249" s="3">
        <v>45914</v>
      </c>
      <c r="C1249" t="s">
        <v>103</v>
      </c>
      <c r="D1249">
        <v>1059</v>
      </c>
      <c r="E1249" t="s">
        <v>58</v>
      </c>
      <c r="F1249">
        <v>55267300.229999997</v>
      </c>
      <c r="H1249">
        <v>42923576.409999996</v>
      </c>
    </row>
    <row r="1250" spans="1:8" x14ac:dyDescent="0.25">
      <c r="A1250" t="s">
        <v>114</v>
      </c>
      <c r="B1250" s="3">
        <v>45914</v>
      </c>
      <c r="C1250" t="s">
        <v>103</v>
      </c>
      <c r="D1250">
        <v>1060</v>
      </c>
      <c r="E1250" t="s">
        <v>59</v>
      </c>
      <c r="F1250">
        <v>29312968.77</v>
      </c>
      <c r="H1250">
        <v>23065683.16</v>
      </c>
    </row>
    <row r="1251" spans="1:8" x14ac:dyDescent="0.25">
      <c r="A1251" t="s">
        <v>114</v>
      </c>
      <c r="B1251" s="3">
        <v>45914</v>
      </c>
      <c r="C1251" t="s">
        <v>103</v>
      </c>
      <c r="D1251">
        <v>1061</v>
      </c>
      <c r="E1251" t="s">
        <v>60</v>
      </c>
      <c r="F1251">
        <v>51402347.869999997</v>
      </c>
      <c r="H1251">
        <v>39984521.009999998</v>
      </c>
    </row>
    <row r="1252" spans="1:8" x14ac:dyDescent="0.25">
      <c r="A1252" t="s">
        <v>114</v>
      </c>
      <c r="B1252" s="3">
        <v>45914</v>
      </c>
      <c r="C1252" t="s">
        <v>103</v>
      </c>
      <c r="D1252">
        <v>1067</v>
      </c>
      <c r="E1252" t="s">
        <v>61</v>
      </c>
      <c r="F1252">
        <v>35180597.490000002</v>
      </c>
      <c r="H1252">
        <v>27494197.66</v>
      </c>
    </row>
    <row r="1253" spans="1:8" x14ac:dyDescent="0.25">
      <c r="A1253" t="s">
        <v>114</v>
      </c>
      <c r="B1253" s="3">
        <v>45914</v>
      </c>
      <c r="C1253" t="s">
        <v>103</v>
      </c>
      <c r="D1253">
        <v>1068</v>
      </c>
      <c r="E1253" t="s">
        <v>62</v>
      </c>
      <c r="F1253">
        <v>52045341.299999997</v>
      </c>
      <c r="H1253">
        <v>40807643.210000001</v>
      </c>
    </row>
    <row r="1254" spans="1:8" x14ac:dyDescent="0.25">
      <c r="A1254" t="s">
        <v>114</v>
      </c>
      <c r="B1254" s="3">
        <v>45914</v>
      </c>
      <c r="C1254" t="s">
        <v>103</v>
      </c>
      <c r="D1254">
        <v>1074</v>
      </c>
      <c r="E1254" t="s">
        <v>63</v>
      </c>
      <c r="F1254">
        <v>31826711.190000001</v>
      </c>
      <c r="H1254">
        <v>24492748.109999999</v>
      </c>
    </row>
    <row r="1255" spans="1:8" x14ac:dyDescent="0.25">
      <c r="A1255" t="s">
        <v>114</v>
      </c>
      <c r="B1255" s="3">
        <v>45914</v>
      </c>
      <c r="C1255" t="s">
        <v>103</v>
      </c>
      <c r="D1255">
        <v>1075</v>
      </c>
      <c r="E1255" t="s">
        <v>64</v>
      </c>
      <c r="F1255">
        <v>54505841.119999997</v>
      </c>
      <c r="H1255">
        <v>43068562.090000004</v>
      </c>
    </row>
    <row r="1256" spans="1:8" x14ac:dyDescent="0.25">
      <c r="A1256" t="s">
        <v>114</v>
      </c>
      <c r="B1256" s="3">
        <v>45914</v>
      </c>
      <c r="C1256" t="s">
        <v>103</v>
      </c>
      <c r="D1256">
        <v>1076</v>
      </c>
      <c r="E1256" t="s">
        <v>65</v>
      </c>
      <c r="F1256">
        <v>40782967.560000002</v>
      </c>
      <c r="H1256">
        <v>31897847.460000001</v>
      </c>
    </row>
    <row r="1257" spans="1:8" x14ac:dyDescent="0.25">
      <c r="A1257" t="s">
        <v>114</v>
      </c>
      <c r="B1257" s="3">
        <v>45914</v>
      </c>
      <c r="C1257" t="s">
        <v>103</v>
      </c>
      <c r="D1257">
        <v>1078</v>
      </c>
      <c r="E1257" t="s">
        <v>67</v>
      </c>
      <c r="F1257">
        <v>53068207.359999999</v>
      </c>
      <c r="H1257">
        <v>41570236.810000002</v>
      </c>
    </row>
    <row r="1258" spans="1:8" x14ac:dyDescent="0.25">
      <c r="A1258" t="s">
        <v>114</v>
      </c>
      <c r="B1258" s="3">
        <v>45914</v>
      </c>
      <c r="C1258" t="s">
        <v>103</v>
      </c>
      <c r="D1258">
        <v>1080</v>
      </c>
      <c r="E1258" t="s">
        <v>68</v>
      </c>
      <c r="F1258">
        <v>47244715.93</v>
      </c>
      <c r="H1258">
        <v>36838803.210000001</v>
      </c>
    </row>
    <row r="1259" spans="1:8" x14ac:dyDescent="0.25">
      <c r="A1259" t="s">
        <v>114</v>
      </c>
      <c r="B1259" s="3">
        <v>45914</v>
      </c>
      <c r="C1259" t="s">
        <v>103</v>
      </c>
      <c r="D1259">
        <v>1081</v>
      </c>
      <c r="E1259" t="s">
        <v>69</v>
      </c>
      <c r="F1259">
        <v>40744538.140000001</v>
      </c>
      <c r="H1259">
        <v>31938614.800000001</v>
      </c>
    </row>
    <row r="1260" spans="1:8" x14ac:dyDescent="0.25">
      <c r="A1260" t="s">
        <v>114</v>
      </c>
      <c r="B1260" s="3">
        <v>45914</v>
      </c>
      <c r="C1260" t="s">
        <v>103</v>
      </c>
      <c r="D1260">
        <v>1082</v>
      </c>
      <c r="E1260" t="s">
        <v>70</v>
      </c>
      <c r="F1260">
        <v>24268167.469999999</v>
      </c>
      <c r="H1260">
        <v>19095212.07</v>
      </c>
    </row>
    <row r="1261" spans="1:8" x14ac:dyDescent="0.25">
      <c r="A1261" t="s">
        <v>114</v>
      </c>
      <c r="B1261" s="3">
        <v>45914</v>
      </c>
      <c r="C1261" t="s">
        <v>103</v>
      </c>
      <c r="D1261">
        <v>1084</v>
      </c>
      <c r="E1261" t="s">
        <v>71</v>
      </c>
      <c r="F1261">
        <v>15865149.199999999</v>
      </c>
      <c r="H1261">
        <v>12445262.789999999</v>
      </c>
    </row>
    <row r="1262" spans="1:8" x14ac:dyDescent="0.25">
      <c r="A1262" t="s">
        <v>114</v>
      </c>
      <c r="B1262" s="3">
        <v>45914</v>
      </c>
      <c r="C1262" t="s">
        <v>103</v>
      </c>
      <c r="D1262">
        <v>1085</v>
      </c>
      <c r="E1262" t="s">
        <v>72</v>
      </c>
      <c r="F1262">
        <v>23027127.66</v>
      </c>
      <c r="H1262">
        <v>18017000.309999999</v>
      </c>
    </row>
    <row r="1263" spans="1:8" x14ac:dyDescent="0.25">
      <c r="A1263" t="s">
        <v>114</v>
      </c>
      <c r="B1263" s="3">
        <v>45914</v>
      </c>
      <c r="C1263" t="s">
        <v>103</v>
      </c>
      <c r="D1263">
        <v>1086</v>
      </c>
      <c r="E1263" t="s">
        <v>73</v>
      </c>
      <c r="F1263">
        <v>49078750.57</v>
      </c>
      <c r="H1263">
        <v>38287640.68</v>
      </c>
    </row>
    <row r="1264" spans="1:8" x14ac:dyDescent="0.25">
      <c r="A1264" t="s">
        <v>114</v>
      </c>
      <c r="B1264" s="3">
        <v>45914</v>
      </c>
      <c r="C1264" t="s">
        <v>103</v>
      </c>
      <c r="D1264">
        <v>1087</v>
      </c>
      <c r="E1264" t="s">
        <v>74</v>
      </c>
      <c r="F1264">
        <v>59586246.060000002</v>
      </c>
      <c r="H1264">
        <v>46728420.630000003</v>
      </c>
    </row>
    <row r="1265" spans="1:11" x14ac:dyDescent="0.25">
      <c r="A1265" t="s">
        <v>114</v>
      </c>
      <c r="B1265" s="3">
        <v>45914</v>
      </c>
      <c r="C1265" t="s">
        <v>103</v>
      </c>
      <c r="D1265">
        <v>1088</v>
      </c>
      <c r="E1265" t="s">
        <v>75</v>
      </c>
      <c r="F1265">
        <v>37878276.979999997</v>
      </c>
      <c r="H1265">
        <v>29559392.010000002</v>
      </c>
    </row>
    <row r="1266" spans="1:11" x14ac:dyDescent="0.25">
      <c r="A1266" t="s">
        <v>114</v>
      </c>
      <c r="B1266" s="3">
        <v>45914</v>
      </c>
      <c r="C1266" t="s">
        <v>103</v>
      </c>
      <c r="D1266">
        <v>1092</v>
      </c>
      <c r="E1266" t="s">
        <v>76</v>
      </c>
      <c r="F1266">
        <v>47876592.439999998</v>
      </c>
      <c r="H1266">
        <v>37297611.810000002</v>
      </c>
    </row>
    <row r="1267" spans="1:11" x14ac:dyDescent="0.25">
      <c r="A1267" t="s">
        <v>114</v>
      </c>
      <c r="B1267" s="3">
        <v>45914</v>
      </c>
      <c r="C1267" t="s">
        <v>103</v>
      </c>
      <c r="D1267">
        <v>1093</v>
      </c>
      <c r="E1267" t="s">
        <v>77</v>
      </c>
      <c r="F1267">
        <v>60061024.399999999</v>
      </c>
      <c r="H1267">
        <v>46737072.350000001</v>
      </c>
    </row>
    <row r="1268" spans="1:11" x14ac:dyDescent="0.25">
      <c r="A1268" t="s">
        <v>114</v>
      </c>
      <c r="B1268" s="3">
        <v>45914</v>
      </c>
      <c r="C1268" t="s">
        <v>103</v>
      </c>
      <c r="D1268">
        <v>1096</v>
      </c>
      <c r="E1268" t="s">
        <v>78</v>
      </c>
      <c r="F1268">
        <v>44511076.439999998</v>
      </c>
      <c r="H1268">
        <v>34954397.939999998</v>
      </c>
    </row>
    <row r="1269" spans="1:11" x14ac:dyDescent="0.25">
      <c r="A1269" t="s">
        <v>114</v>
      </c>
      <c r="B1269" s="3">
        <v>45914</v>
      </c>
      <c r="C1269" t="s">
        <v>103</v>
      </c>
      <c r="D1269">
        <v>1097</v>
      </c>
      <c r="E1269" t="s">
        <v>79</v>
      </c>
      <c r="F1269">
        <v>41473863.869999997</v>
      </c>
      <c r="H1269">
        <v>32680725.440000001</v>
      </c>
    </row>
    <row r="1270" spans="1:11" x14ac:dyDescent="0.25">
      <c r="A1270" t="s">
        <v>114</v>
      </c>
      <c r="B1270" s="3">
        <v>45914</v>
      </c>
      <c r="C1270" t="s">
        <v>103</v>
      </c>
      <c r="D1270">
        <v>1099</v>
      </c>
      <c r="E1270" t="s">
        <v>81</v>
      </c>
      <c r="F1270">
        <v>50299553.310000002</v>
      </c>
      <c r="G1270">
        <v>1039998.25</v>
      </c>
      <c r="H1270">
        <v>39584331.350000001</v>
      </c>
      <c r="I1270">
        <v>805783.76</v>
      </c>
      <c r="J1270">
        <v>2</v>
      </c>
      <c r="K1270">
        <v>2</v>
      </c>
    </row>
    <row r="1271" spans="1:11" x14ac:dyDescent="0.25">
      <c r="A1271" t="s">
        <v>114</v>
      </c>
      <c r="B1271" s="3">
        <v>45914</v>
      </c>
      <c r="C1271" t="s">
        <v>103</v>
      </c>
      <c r="D1271">
        <v>1106</v>
      </c>
      <c r="E1271" t="s">
        <v>83</v>
      </c>
      <c r="F1271">
        <v>32128148.100000001</v>
      </c>
      <c r="H1271">
        <v>24817913.359999999</v>
      </c>
    </row>
    <row r="1272" spans="1:11" x14ac:dyDescent="0.25">
      <c r="A1272" t="s">
        <v>114</v>
      </c>
      <c r="B1272" s="3">
        <v>45914</v>
      </c>
      <c r="C1272" t="s">
        <v>103</v>
      </c>
      <c r="D1272">
        <v>1108</v>
      </c>
      <c r="E1272" t="s">
        <v>84</v>
      </c>
      <c r="F1272">
        <v>51785110.340000004</v>
      </c>
      <c r="H1272">
        <v>40453615.32</v>
      </c>
    </row>
    <row r="1273" spans="1:11" x14ac:dyDescent="0.25">
      <c r="A1273" t="s">
        <v>114</v>
      </c>
      <c r="B1273" s="3">
        <v>45914</v>
      </c>
      <c r="C1273" t="s">
        <v>103</v>
      </c>
      <c r="D1273">
        <v>1110</v>
      </c>
      <c r="E1273" t="s">
        <v>85</v>
      </c>
      <c r="F1273">
        <v>35379484.329999998</v>
      </c>
      <c r="H1273">
        <v>27360386.620000001</v>
      </c>
    </row>
    <row r="1274" spans="1:11" x14ac:dyDescent="0.25">
      <c r="A1274" t="s">
        <v>114</v>
      </c>
      <c r="B1274" s="3">
        <v>45914</v>
      </c>
      <c r="C1274" t="s">
        <v>103</v>
      </c>
      <c r="D1274">
        <v>1111</v>
      </c>
      <c r="E1274" t="s">
        <v>86</v>
      </c>
      <c r="F1274">
        <v>21504865.91</v>
      </c>
      <c r="H1274">
        <v>17061757.829999998</v>
      </c>
    </row>
    <row r="1275" spans="1:11" x14ac:dyDescent="0.25">
      <c r="A1275" t="s">
        <v>114</v>
      </c>
      <c r="B1275" s="3">
        <v>45914</v>
      </c>
      <c r="C1275" t="s">
        <v>103</v>
      </c>
      <c r="D1275">
        <v>1114</v>
      </c>
      <c r="E1275" t="s">
        <v>87</v>
      </c>
      <c r="F1275">
        <v>27902803.670000002</v>
      </c>
      <c r="H1275">
        <v>21941845.18</v>
      </c>
    </row>
    <row r="1276" spans="1:11" x14ac:dyDescent="0.25">
      <c r="A1276" t="s">
        <v>114</v>
      </c>
      <c r="B1276" s="3">
        <v>45914</v>
      </c>
      <c r="C1276" t="s">
        <v>103</v>
      </c>
      <c r="D1276">
        <v>1115</v>
      </c>
      <c r="E1276" t="s">
        <v>88</v>
      </c>
      <c r="F1276">
        <v>50611593.119999997</v>
      </c>
      <c r="G1276">
        <v>501351.71</v>
      </c>
      <c r="H1276">
        <v>39608703.93</v>
      </c>
      <c r="I1276">
        <v>396259.64</v>
      </c>
      <c r="J1276">
        <v>210.62899999999999</v>
      </c>
      <c r="K1276">
        <v>10</v>
      </c>
    </row>
    <row r="1277" spans="1:11" x14ac:dyDescent="0.25">
      <c r="A1277" t="s">
        <v>114</v>
      </c>
      <c r="B1277" s="3">
        <v>45914</v>
      </c>
      <c r="C1277" t="s">
        <v>103</v>
      </c>
      <c r="D1277">
        <v>1116</v>
      </c>
      <c r="E1277" t="s">
        <v>89</v>
      </c>
      <c r="F1277">
        <v>40950490.850000001</v>
      </c>
      <c r="H1277">
        <v>31914743.190000001</v>
      </c>
    </row>
    <row r="1278" spans="1:11" x14ac:dyDescent="0.25">
      <c r="A1278" t="s">
        <v>114</v>
      </c>
      <c r="B1278" s="3">
        <v>45914</v>
      </c>
      <c r="C1278" t="s">
        <v>103</v>
      </c>
      <c r="D1278">
        <v>1119</v>
      </c>
      <c r="E1278" t="s">
        <v>90</v>
      </c>
      <c r="F1278">
        <v>38074030.369999997</v>
      </c>
      <c r="H1278">
        <v>29890611.969999999</v>
      </c>
    </row>
    <row r="1279" spans="1:11" x14ac:dyDescent="0.25">
      <c r="A1279" t="s">
        <v>114</v>
      </c>
      <c r="B1279" s="3">
        <v>45914</v>
      </c>
      <c r="C1279" t="s">
        <v>103</v>
      </c>
      <c r="D1279">
        <v>2997</v>
      </c>
      <c r="E1279" t="s">
        <v>91</v>
      </c>
      <c r="F1279">
        <v>170761034.63</v>
      </c>
      <c r="G1279">
        <v>4140008.32</v>
      </c>
      <c r="H1279">
        <v>135033884.77000001</v>
      </c>
      <c r="I1279">
        <v>3250025.06</v>
      </c>
      <c r="J1279">
        <v>1019.901</v>
      </c>
      <c r="K1279">
        <v>51</v>
      </c>
    </row>
    <row r="1280" spans="1:11" x14ac:dyDescent="0.25">
      <c r="A1280" t="s">
        <v>114</v>
      </c>
      <c r="B1280" s="3">
        <v>45914</v>
      </c>
      <c r="C1280" t="s">
        <v>103</v>
      </c>
      <c r="D1280">
        <v>2998</v>
      </c>
      <c r="E1280" t="s">
        <v>92</v>
      </c>
      <c r="F1280">
        <v>115983914.90000001</v>
      </c>
      <c r="G1280">
        <v>7663000.0300000003</v>
      </c>
      <c r="H1280">
        <v>90150859.930000007</v>
      </c>
      <c r="I1280">
        <v>5935504.8600000003</v>
      </c>
      <c r="J1280">
        <v>371.63799999999998</v>
      </c>
      <c r="K1280">
        <v>26</v>
      </c>
    </row>
    <row r="1281" spans="1:11" x14ac:dyDescent="0.25">
      <c r="A1281" t="s">
        <v>114</v>
      </c>
      <c r="B1281" s="3">
        <v>45914</v>
      </c>
      <c r="C1281" t="s">
        <v>103</v>
      </c>
      <c r="D1281">
        <v>2999</v>
      </c>
      <c r="E1281" t="s">
        <v>93</v>
      </c>
      <c r="F1281">
        <v>119680502.41</v>
      </c>
      <c r="G1281">
        <v>2254682.04</v>
      </c>
      <c r="H1281">
        <v>93115977.849999994</v>
      </c>
      <c r="I1281">
        <v>1774998.52</v>
      </c>
      <c r="J1281">
        <v>772.56100000000004</v>
      </c>
      <c r="K1281">
        <v>32</v>
      </c>
    </row>
    <row r="1282" spans="1:11" x14ac:dyDescent="0.25">
      <c r="A1282" t="s">
        <v>114</v>
      </c>
      <c r="B1282" s="3">
        <v>45914</v>
      </c>
      <c r="C1282" t="s">
        <v>103</v>
      </c>
      <c r="D1282">
        <v>3601</v>
      </c>
      <c r="E1282" t="s">
        <v>94</v>
      </c>
      <c r="F1282">
        <v>125201011.34999999</v>
      </c>
      <c r="G1282">
        <v>863965.7</v>
      </c>
      <c r="H1282">
        <v>97854617.030000001</v>
      </c>
      <c r="I1282">
        <v>676250.21</v>
      </c>
      <c r="J1282">
        <v>374.11500000000001</v>
      </c>
      <c r="K1282">
        <v>18</v>
      </c>
    </row>
    <row r="1283" spans="1:11" x14ac:dyDescent="0.25">
      <c r="A1283" t="s">
        <v>114</v>
      </c>
      <c r="B1283" s="3">
        <v>45914</v>
      </c>
      <c r="C1283" t="s">
        <v>103</v>
      </c>
      <c r="D1283">
        <v>3602</v>
      </c>
      <c r="E1283" t="s">
        <v>95</v>
      </c>
      <c r="F1283">
        <v>113663090.62</v>
      </c>
      <c r="G1283">
        <v>1752354.17</v>
      </c>
      <c r="H1283">
        <v>88828186.870000005</v>
      </c>
      <c r="I1283">
        <v>1365377.87</v>
      </c>
      <c r="J1283">
        <v>316.46800000000002</v>
      </c>
      <c r="K1283">
        <v>14</v>
      </c>
    </row>
    <row r="1284" spans="1:11" x14ac:dyDescent="0.25">
      <c r="A1284" t="s">
        <v>114</v>
      </c>
      <c r="B1284" s="3">
        <v>45914</v>
      </c>
      <c r="C1284" t="s">
        <v>103</v>
      </c>
      <c r="D1284">
        <v>3603</v>
      </c>
      <c r="E1284" t="s">
        <v>96</v>
      </c>
      <c r="F1284">
        <v>135280713.09</v>
      </c>
      <c r="H1284">
        <v>105144897.37</v>
      </c>
    </row>
    <row r="1285" spans="1:11" x14ac:dyDescent="0.25">
      <c r="A1285" t="s">
        <v>114</v>
      </c>
      <c r="B1285" s="3">
        <v>45914</v>
      </c>
      <c r="C1285" t="s">
        <v>103</v>
      </c>
      <c r="D1285">
        <v>3604</v>
      </c>
      <c r="E1285" t="s">
        <v>97</v>
      </c>
      <c r="F1285">
        <v>98279141.159999996</v>
      </c>
      <c r="H1285">
        <v>76656598.939999998</v>
      </c>
    </row>
    <row r="1286" spans="1:11" x14ac:dyDescent="0.25">
      <c r="A1286" t="s">
        <v>114</v>
      </c>
      <c r="B1286" s="3">
        <v>45914</v>
      </c>
      <c r="C1286" t="s">
        <v>103</v>
      </c>
      <c r="D1286">
        <v>3605</v>
      </c>
      <c r="E1286" t="s">
        <v>98</v>
      </c>
      <c r="F1286">
        <v>168834796.52000001</v>
      </c>
      <c r="G1286">
        <v>794978.33</v>
      </c>
      <c r="H1286">
        <v>132725461.63</v>
      </c>
      <c r="I1286">
        <v>632373.52</v>
      </c>
      <c r="J1286">
        <v>378.71199999999999</v>
      </c>
      <c r="K1286">
        <v>11</v>
      </c>
    </row>
    <row r="1287" spans="1:11" x14ac:dyDescent="0.25">
      <c r="A1287" t="s">
        <v>114</v>
      </c>
      <c r="B1287" s="3">
        <v>45914</v>
      </c>
      <c r="C1287" t="s">
        <v>103</v>
      </c>
      <c r="D1287">
        <v>3606</v>
      </c>
      <c r="E1287" t="s">
        <v>99</v>
      </c>
      <c r="F1287">
        <v>111785946.51000001</v>
      </c>
      <c r="G1287">
        <v>5394374.1299999999</v>
      </c>
      <c r="H1287">
        <v>87374929.359999999</v>
      </c>
      <c r="I1287">
        <v>4166723.67</v>
      </c>
      <c r="J1287">
        <v>374.37200000000001</v>
      </c>
      <c r="K1287">
        <v>24</v>
      </c>
    </row>
    <row r="1288" spans="1:11" x14ac:dyDescent="0.25">
      <c r="A1288" t="s">
        <v>114</v>
      </c>
      <c r="B1288" s="3">
        <v>45914</v>
      </c>
      <c r="C1288" t="s">
        <v>103</v>
      </c>
      <c r="D1288">
        <v>3608</v>
      </c>
      <c r="E1288" t="s">
        <v>100</v>
      </c>
      <c r="F1288">
        <v>139858946.94</v>
      </c>
      <c r="G1288">
        <v>4305944.0999999996</v>
      </c>
      <c r="H1288">
        <v>108650142.76000001</v>
      </c>
      <c r="I1288">
        <v>3339096.55</v>
      </c>
      <c r="J1288">
        <v>561.76499999999999</v>
      </c>
      <c r="K1288">
        <v>27</v>
      </c>
    </row>
    <row r="1289" spans="1:11" x14ac:dyDescent="0.25">
      <c r="A1289" t="s">
        <v>114</v>
      </c>
      <c r="B1289" s="3">
        <v>45914</v>
      </c>
      <c r="C1289" t="s">
        <v>103</v>
      </c>
      <c r="D1289">
        <v>3613</v>
      </c>
      <c r="E1289" t="s">
        <v>101</v>
      </c>
      <c r="F1289">
        <v>115708909.87</v>
      </c>
      <c r="G1289">
        <v>4456820.34</v>
      </c>
      <c r="H1289">
        <v>90512979.519999996</v>
      </c>
      <c r="I1289">
        <v>3414361.04</v>
      </c>
      <c r="J1289">
        <v>1616.72</v>
      </c>
      <c r="K1289">
        <v>69</v>
      </c>
    </row>
    <row r="1290" spans="1:11" x14ac:dyDescent="0.25">
      <c r="A1290" t="s">
        <v>114</v>
      </c>
      <c r="B1290" s="3">
        <v>45914</v>
      </c>
      <c r="C1290" t="s">
        <v>103</v>
      </c>
      <c r="D1290">
        <v>4001</v>
      </c>
      <c r="E1290" t="s">
        <v>102</v>
      </c>
      <c r="F1290">
        <v>14282536.710000001</v>
      </c>
      <c r="H1290">
        <v>11221340.369999999</v>
      </c>
    </row>
    <row r="1291" spans="1:11" x14ac:dyDescent="0.25">
      <c r="A1291" t="s">
        <v>114</v>
      </c>
      <c r="B1291" s="3">
        <v>45915</v>
      </c>
      <c r="C1291" t="s">
        <v>104</v>
      </c>
      <c r="D1291">
        <v>1002</v>
      </c>
      <c r="E1291" t="s">
        <v>11</v>
      </c>
      <c r="F1291">
        <v>63843441.649999999</v>
      </c>
      <c r="G1291">
        <v>4421597.18</v>
      </c>
      <c r="H1291">
        <v>49719706.969999999</v>
      </c>
      <c r="I1291">
        <v>3408615.56</v>
      </c>
      <c r="J1291">
        <v>802.23900000000003</v>
      </c>
      <c r="K1291">
        <v>34</v>
      </c>
    </row>
    <row r="1292" spans="1:11" x14ac:dyDescent="0.25">
      <c r="A1292" t="s">
        <v>114</v>
      </c>
      <c r="B1292" s="3">
        <v>45915</v>
      </c>
      <c r="C1292" t="s">
        <v>104</v>
      </c>
      <c r="D1292">
        <v>1003</v>
      </c>
      <c r="E1292" t="s">
        <v>12</v>
      </c>
      <c r="F1292">
        <v>54533002.539999999</v>
      </c>
      <c r="G1292">
        <v>1091075.1200000001</v>
      </c>
      <c r="H1292">
        <v>43045740.270000003</v>
      </c>
      <c r="I1292">
        <v>851776.28</v>
      </c>
      <c r="J1292">
        <v>574</v>
      </c>
      <c r="K1292">
        <v>20</v>
      </c>
    </row>
    <row r="1293" spans="1:11" x14ac:dyDescent="0.25">
      <c r="A1293" t="s">
        <v>114</v>
      </c>
      <c r="B1293" s="3">
        <v>45915</v>
      </c>
      <c r="C1293" t="s">
        <v>104</v>
      </c>
      <c r="D1293">
        <v>1004</v>
      </c>
      <c r="E1293" t="s">
        <v>13</v>
      </c>
      <c r="F1293">
        <v>63707374.289999999</v>
      </c>
      <c r="G1293">
        <v>4213779.13</v>
      </c>
      <c r="H1293">
        <v>50078354.520000003</v>
      </c>
      <c r="I1293">
        <v>3266271.9</v>
      </c>
      <c r="J1293">
        <v>943.27300000000002</v>
      </c>
      <c r="K1293">
        <v>30</v>
      </c>
    </row>
    <row r="1294" spans="1:11" x14ac:dyDescent="0.25">
      <c r="A1294" t="s">
        <v>114</v>
      </c>
      <c r="B1294" s="3">
        <v>45915</v>
      </c>
      <c r="C1294" t="s">
        <v>104</v>
      </c>
      <c r="D1294">
        <v>1005</v>
      </c>
      <c r="E1294" t="s">
        <v>14</v>
      </c>
      <c r="F1294">
        <v>39751318.789999999</v>
      </c>
      <c r="H1294">
        <v>31033339.93</v>
      </c>
    </row>
    <row r="1295" spans="1:11" x14ac:dyDescent="0.25">
      <c r="A1295" t="s">
        <v>114</v>
      </c>
      <c r="B1295" s="3">
        <v>45915</v>
      </c>
      <c r="C1295" t="s">
        <v>104</v>
      </c>
      <c r="D1295">
        <v>1006</v>
      </c>
      <c r="E1295" t="s">
        <v>15</v>
      </c>
      <c r="F1295">
        <v>46203459.509999998</v>
      </c>
      <c r="G1295">
        <v>2908478.58</v>
      </c>
      <c r="H1295">
        <v>36343408.350000001</v>
      </c>
      <c r="I1295">
        <v>2257735.79</v>
      </c>
      <c r="J1295">
        <v>670.6</v>
      </c>
      <c r="K1295">
        <v>32</v>
      </c>
    </row>
    <row r="1296" spans="1:11" x14ac:dyDescent="0.25">
      <c r="A1296" t="s">
        <v>114</v>
      </c>
      <c r="B1296" s="3">
        <v>45915</v>
      </c>
      <c r="C1296" t="s">
        <v>104</v>
      </c>
      <c r="D1296">
        <v>1007</v>
      </c>
      <c r="E1296" t="s">
        <v>16</v>
      </c>
      <c r="F1296">
        <v>72307125.230000004</v>
      </c>
      <c r="H1296">
        <v>56822950.850000001</v>
      </c>
    </row>
    <row r="1297" spans="1:11" x14ac:dyDescent="0.25">
      <c r="A1297" t="s">
        <v>114</v>
      </c>
      <c r="B1297" s="3">
        <v>45915</v>
      </c>
      <c r="C1297" t="s">
        <v>104</v>
      </c>
      <c r="D1297">
        <v>1008</v>
      </c>
      <c r="E1297" t="s">
        <v>17</v>
      </c>
      <c r="F1297">
        <v>59526349.780000001</v>
      </c>
      <c r="G1297">
        <v>4294918.8600000003</v>
      </c>
      <c r="H1297">
        <v>46437168.170000002</v>
      </c>
      <c r="I1297">
        <v>3325119.13</v>
      </c>
      <c r="J1297">
        <v>414.23</v>
      </c>
      <c r="K1297">
        <v>25</v>
      </c>
    </row>
    <row r="1298" spans="1:11" x14ac:dyDescent="0.25">
      <c r="A1298" t="s">
        <v>114</v>
      </c>
      <c r="B1298" s="3">
        <v>45915</v>
      </c>
      <c r="C1298" t="s">
        <v>104</v>
      </c>
      <c r="D1298">
        <v>1010</v>
      </c>
      <c r="E1298" t="s">
        <v>18</v>
      </c>
      <c r="F1298">
        <v>50740665.939999998</v>
      </c>
      <c r="H1298">
        <v>39578913.170000002</v>
      </c>
    </row>
    <row r="1299" spans="1:11" x14ac:dyDescent="0.25">
      <c r="A1299" t="s">
        <v>114</v>
      </c>
      <c r="B1299" s="3">
        <v>45915</v>
      </c>
      <c r="C1299" t="s">
        <v>104</v>
      </c>
      <c r="D1299">
        <v>1011</v>
      </c>
      <c r="E1299" t="s">
        <v>19</v>
      </c>
      <c r="F1299">
        <v>24556628.289999999</v>
      </c>
      <c r="G1299">
        <v>755907.27</v>
      </c>
      <c r="H1299">
        <v>19218247.170000002</v>
      </c>
      <c r="I1299">
        <v>585778.53</v>
      </c>
      <c r="J1299">
        <v>129.6</v>
      </c>
      <c r="K1299">
        <v>4</v>
      </c>
    </row>
    <row r="1300" spans="1:11" x14ac:dyDescent="0.25">
      <c r="A1300" t="s">
        <v>114</v>
      </c>
      <c r="B1300" s="3">
        <v>45915</v>
      </c>
      <c r="C1300" t="s">
        <v>104</v>
      </c>
      <c r="D1300">
        <v>1012</v>
      </c>
      <c r="E1300" t="s">
        <v>20</v>
      </c>
      <c r="F1300">
        <v>47138595.420000002</v>
      </c>
      <c r="H1300">
        <v>36837313.049999997</v>
      </c>
    </row>
    <row r="1301" spans="1:11" x14ac:dyDescent="0.25">
      <c r="A1301" t="s">
        <v>114</v>
      </c>
      <c r="B1301" s="3">
        <v>45915</v>
      </c>
      <c r="C1301" t="s">
        <v>104</v>
      </c>
      <c r="D1301">
        <v>1013</v>
      </c>
      <c r="E1301" t="s">
        <v>21</v>
      </c>
      <c r="F1301">
        <v>37192328.960000001</v>
      </c>
      <c r="H1301">
        <v>29039869.91</v>
      </c>
    </row>
    <row r="1302" spans="1:11" x14ac:dyDescent="0.25">
      <c r="A1302" t="s">
        <v>114</v>
      </c>
      <c r="B1302" s="3">
        <v>45915</v>
      </c>
      <c r="C1302" t="s">
        <v>104</v>
      </c>
      <c r="D1302">
        <v>1014</v>
      </c>
      <c r="E1302" t="s">
        <v>22</v>
      </c>
      <c r="F1302">
        <v>30782490.25</v>
      </c>
      <c r="G1302">
        <v>1375318.84</v>
      </c>
      <c r="H1302">
        <v>23929632.850000001</v>
      </c>
      <c r="I1302">
        <v>1064000.04</v>
      </c>
      <c r="J1302">
        <v>221.94300000000001</v>
      </c>
      <c r="K1302">
        <v>13</v>
      </c>
    </row>
    <row r="1303" spans="1:11" x14ac:dyDescent="0.25">
      <c r="A1303" t="s">
        <v>114</v>
      </c>
      <c r="B1303" s="3">
        <v>45915</v>
      </c>
      <c r="C1303" t="s">
        <v>104</v>
      </c>
      <c r="D1303">
        <v>1015</v>
      </c>
      <c r="E1303" t="s">
        <v>23</v>
      </c>
      <c r="F1303">
        <v>32107615.879999999</v>
      </c>
      <c r="H1303">
        <v>25140191.68</v>
      </c>
    </row>
    <row r="1304" spans="1:11" x14ac:dyDescent="0.25">
      <c r="A1304" t="s">
        <v>114</v>
      </c>
      <c r="B1304" s="3">
        <v>45915</v>
      </c>
      <c r="C1304" t="s">
        <v>104</v>
      </c>
      <c r="D1304">
        <v>1016</v>
      </c>
      <c r="E1304" t="s">
        <v>24</v>
      </c>
      <c r="F1304">
        <v>45267632.210000001</v>
      </c>
      <c r="H1304">
        <v>35098899.280000001</v>
      </c>
    </row>
    <row r="1305" spans="1:11" x14ac:dyDescent="0.25">
      <c r="A1305" t="s">
        <v>114</v>
      </c>
      <c r="B1305" s="3">
        <v>45915</v>
      </c>
      <c r="C1305" t="s">
        <v>104</v>
      </c>
      <c r="D1305">
        <v>1017</v>
      </c>
      <c r="E1305" t="s">
        <v>25</v>
      </c>
      <c r="F1305">
        <v>39567372.32</v>
      </c>
      <c r="H1305">
        <v>30533483.899999999</v>
      </c>
    </row>
    <row r="1306" spans="1:11" x14ac:dyDescent="0.25">
      <c r="A1306" t="s">
        <v>114</v>
      </c>
      <c r="B1306" s="3">
        <v>45915</v>
      </c>
      <c r="C1306" t="s">
        <v>104</v>
      </c>
      <c r="D1306">
        <v>1018</v>
      </c>
      <c r="E1306" t="s">
        <v>26</v>
      </c>
      <c r="F1306">
        <v>86688619.840000004</v>
      </c>
      <c r="G1306">
        <v>0</v>
      </c>
      <c r="H1306">
        <v>67663968.319999993</v>
      </c>
      <c r="I1306">
        <v>-0.06</v>
      </c>
      <c r="J1306">
        <v>0</v>
      </c>
      <c r="K1306">
        <v>2</v>
      </c>
    </row>
    <row r="1307" spans="1:11" x14ac:dyDescent="0.25">
      <c r="A1307" t="s">
        <v>114</v>
      </c>
      <c r="B1307" s="3">
        <v>45915</v>
      </c>
      <c r="C1307" t="s">
        <v>104</v>
      </c>
      <c r="D1307">
        <v>1020</v>
      </c>
      <c r="E1307" t="s">
        <v>27</v>
      </c>
      <c r="F1307">
        <v>48751284.899999999</v>
      </c>
      <c r="G1307">
        <v>3473123.2</v>
      </c>
      <c r="H1307">
        <v>38202373.829999998</v>
      </c>
      <c r="I1307">
        <v>2687726.08</v>
      </c>
      <c r="J1307">
        <v>1076.3050000000001</v>
      </c>
      <c r="K1307">
        <v>36</v>
      </c>
    </row>
    <row r="1308" spans="1:11" x14ac:dyDescent="0.25">
      <c r="A1308" t="s">
        <v>114</v>
      </c>
      <c r="B1308" s="3">
        <v>45915</v>
      </c>
      <c r="C1308" t="s">
        <v>104</v>
      </c>
      <c r="D1308">
        <v>1021</v>
      </c>
      <c r="E1308" t="s">
        <v>28</v>
      </c>
      <c r="F1308">
        <v>47746191.340000004</v>
      </c>
      <c r="H1308">
        <v>37136281.460000001</v>
      </c>
    </row>
    <row r="1309" spans="1:11" x14ac:dyDescent="0.25">
      <c r="A1309" t="s">
        <v>114</v>
      </c>
      <c r="B1309" s="3">
        <v>45915</v>
      </c>
      <c r="C1309" t="s">
        <v>104</v>
      </c>
      <c r="D1309">
        <v>1022</v>
      </c>
      <c r="E1309" t="s">
        <v>29</v>
      </c>
      <c r="F1309">
        <v>46815227.609999999</v>
      </c>
      <c r="H1309">
        <v>36689846.359999999</v>
      </c>
    </row>
    <row r="1310" spans="1:11" x14ac:dyDescent="0.25">
      <c r="A1310" t="s">
        <v>114</v>
      </c>
      <c r="B1310" s="3">
        <v>45915</v>
      </c>
      <c r="C1310" t="s">
        <v>104</v>
      </c>
      <c r="D1310">
        <v>1023</v>
      </c>
      <c r="E1310" t="s">
        <v>30</v>
      </c>
      <c r="F1310">
        <v>37669129.68</v>
      </c>
      <c r="G1310">
        <v>631999.18999999994</v>
      </c>
      <c r="H1310">
        <v>29378686.850000001</v>
      </c>
      <c r="I1310">
        <v>489668.8</v>
      </c>
      <c r="J1310">
        <v>1</v>
      </c>
      <c r="K1310">
        <v>1</v>
      </c>
    </row>
    <row r="1311" spans="1:11" x14ac:dyDescent="0.25">
      <c r="A1311" t="s">
        <v>114</v>
      </c>
      <c r="B1311" s="3">
        <v>45915</v>
      </c>
      <c r="C1311" t="s">
        <v>104</v>
      </c>
      <c r="D1311">
        <v>1024</v>
      </c>
      <c r="E1311" t="s">
        <v>31</v>
      </c>
      <c r="F1311">
        <v>50082903.789999999</v>
      </c>
      <c r="G1311">
        <v>3246302.51</v>
      </c>
      <c r="H1311">
        <v>39239103.229999997</v>
      </c>
      <c r="I1311">
        <v>2522534.0499999998</v>
      </c>
      <c r="J1311">
        <v>1400.42</v>
      </c>
      <c r="K1311">
        <v>61</v>
      </c>
    </row>
    <row r="1312" spans="1:11" x14ac:dyDescent="0.25">
      <c r="A1312" t="s">
        <v>114</v>
      </c>
      <c r="B1312" s="3">
        <v>45915</v>
      </c>
      <c r="C1312" t="s">
        <v>104</v>
      </c>
      <c r="D1312">
        <v>1026</v>
      </c>
      <c r="E1312" t="s">
        <v>32</v>
      </c>
      <c r="F1312">
        <v>45163131.609999999</v>
      </c>
      <c r="H1312">
        <v>35436251.170000002</v>
      </c>
    </row>
    <row r="1313" spans="1:11" x14ac:dyDescent="0.25">
      <c r="A1313" t="s">
        <v>114</v>
      </c>
      <c r="B1313" s="3">
        <v>45915</v>
      </c>
      <c r="C1313" t="s">
        <v>104</v>
      </c>
      <c r="D1313">
        <v>1027</v>
      </c>
      <c r="E1313" t="s">
        <v>33</v>
      </c>
      <c r="F1313">
        <v>13271791.779999999</v>
      </c>
      <c r="H1313">
        <v>10433517.699999999</v>
      </c>
    </row>
    <row r="1314" spans="1:11" x14ac:dyDescent="0.25">
      <c r="A1314" t="s">
        <v>114</v>
      </c>
      <c r="B1314" s="3">
        <v>45915</v>
      </c>
      <c r="C1314" t="s">
        <v>104</v>
      </c>
      <c r="D1314">
        <v>1028</v>
      </c>
      <c r="E1314" t="s">
        <v>34</v>
      </c>
      <c r="F1314">
        <v>29192991.530000001</v>
      </c>
      <c r="H1314">
        <v>22890827.120000001</v>
      </c>
    </row>
    <row r="1315" spans="1:11" x14ac:dyDescent="0.25">
      <c r="A1315" t="s">
        <v>114</v>
      </c>
      <c r="B1315" s="3">
        <v>45915</v>
      </c>
      <c r="C1315" t="s">
        <v>104</v>
      </c>
      <c r="D1315">
        <v>1029</v>
      </c>
      <c r="E1315" t="s">
        <v>35</v>
      </c>
      <c r="F1315">
        <v>20336040.300000001</v>
      </c>
      <c r="H1315">
        <v>15838796.91</v>
      </c>
    </row>
    <row r="1316" spans="1:11" x14ac:dyDescent="0.25">
      <c r="A1316" t="s">
        <v>114</v>
      </c>
      <c r="B1316" s="3">
        <v>45915</v>
      </c>
      <c r="C1316" t="s">
        <v>104</v>
      </c>
      <c r="D1316">
        <v>1030</v>
      </c>
      <c r="E1316" t="s">
        <v>36</v>
      </c>
      <c r="F1316">
        <v>12765265.15</v>
      </c>
      <c r="H1316">
        <v>9993414.5600000005</v>
      </c>
    </row>
    <row r="1317" spans="1:11" x14ac:dyDescent="0.25">
      <c r="A1317" t="s">
        <v>114</v>
      </c>
      <c r="B1317" s="3">
        <v>45915</v>
      </c>
      <c r="C1317" t="s">
        <v>104</v>
      </c>
      <c r="D1317">
        <v>1031</v>
      </c>
      <c r="E1317" t="s">
        <v>37</v>
      </c>
      <c r="F1317">
        <v>43751498.43</v>
      </c>
      <c r="G1317">
        <v>1319820.1100000001</v>
      </c>
      <c r="H1317">
        <v>34258326.079999998</v>
      </c>
      <c r="I1317">
        <v>1034867.67</v>
      </c>
      <c r="J1317">
        <v>274.58</v>
      </c>
      <c r="K1317">
        <v>11</v>
      </c>
    </row>
    <row r="1318" spans="1:11" x14ac:dyDescent="0.25">
      <c r="A1318" t="s">
        <v>114</v>
      </c>
      <c r="B1318" s="3">
        <v>45915</v>
      </c>
      <c r="C1318" t="s">
        <v>104</v>
      </c>
      <c r="D1318">
        <v>1032</v>
      </c>
      <c r="E1318" t="s">
        <v>38</v>
      </c>
      <c r="F1318">
        <v>33538407.379999999</v>
      </c>
      <c r="H1318">
        <v>26154577.02</v>
      </c>
    </row>
    <row r="1319" spans="1:11" x14ac:dyDescent="0.25">
      <c r="A1319" t="s">
        <v>114</v>
      </c>
      <c r="B1319" s="3">
        <v>45915</v>
      </c>
      <c r="C1319" t="s">
        <v>104</v>
      </c>
      <c r="D1319">
        <v>1033</v>
      </c>
      <c r="E1319" t="s">
        <v>39</v>
      </c>
      <c r="F1319">
        <v>28993749.620000001</v>
      </c>
      <c r="H1319">
        <v>22777055.16</v>
      </c>
    </row>
    <row r="1320" spans="1:11" x14ac:dyDescent="0.25">
      <c r="A1320" t="s">
        <v>114</v>
      </c>
      <c r="B1320" s="3">
        <v>45915</v>
      </c>
      <c r="C1320" t="s">
        <v>104</v>
      </c>
      <c r="D1320">
        <v>1035</v>
      </c>
      <c r="E1320" t="s">
        <v>40</v>
      </c>
      <c r="F1320">
        <v>25860279.57</v>
      </c>
      <c r="G1320">
        <v>423090.26</v>
      </c>
      <c r="H1320">
        <v>20161522.539999999</v>
      </c>
      <c r="I1320">
        <v>333505.69</v>
      </c>
      <c r="J1320">
        <v>208.202</v>
      </c>
      <c r="K1320">
        <v>10</v>
      </c>
    </row>
    <row r="1321" spans="1:11" x14ac:dyDescent="0.25">
      <c r="A1321" t="s">
        <v>114</v>
      </c>
      <c r="B1321" s="3">
        <v>45915</v>
      </c>
      <c r="C1321" t="s">
        <v>104</v>
      </c>
      <c r="D1321">
        <v>1036</v>
      </c>
      <c r="E1321" t="s">
        <v>41</v>
      </c>
      <c r="F1321">
        <v>13110682.09</v>
      </c>
      <c r="H1321">
        <v>10251233.449999999</v>
      </c>
    </row>
    <row r="1322" spans="1:11" x14ac:dyDescent="0.25">
      <c r="A1322" t="s">
        <v>114</v>
      </c>
      <c r="B1322" s="3">
        <v>45915</v>
      </c>
      <c r="C1322" t="s">
        <v>104</v>
      </c>
      <c r="D1322">
        <v>1037</v>
      </c>
      <c r="E1322" t="s">
        <v>115</v>
      </c>
      <c r="F1322">
        <v>8880900.4600000009</v>
      </c>
      <c r="H1322">
        <v>6983136.79</v>
      </c>
    </row>
    <row r="1323" spans="1:11" x14ac:dyDescent="0.25">
      <c r="A1323" t="s">
        <v>114</v>
      </c>
      <c r="B1323" s="3">
        <v>45915</v>
      </c>
      <c r="C1323" t="s">
        <v>104</v>
      </c>
      <c r="D1323">
        <v>1038</v>
      </c>
      <c r="E1323" t="s">
        <v>42</v>
      </c>
      <c r="F1323">
        <v>51668479.670000002</v>
      </c>
      <c r="G1323">
        <v>2456023.92</v>
      </c>
      <c r="H1323">
        <v>40416276.520000003</v>
      </c>
      <c r="I1323">
        <v>1917110.93</v>
      </c>
      <c r="J1323">
        <v>525.13900000000001</v>
      </c>
      <c r="K1323">
        <v>25</v>
      </c>
    </row>
    <row r="1324" spans="1:11" x14ac:dyDescent="0.25">
      <c r="A1324" t="s">
        <v>114</v>
      </c>
      <c r="B1324" s="3">
        <v>45915</v>
      </c>
      <c r="C1324" t="s">
        <v>104</v>
      </c>
      <c r="D1324">
        <v>1039</v>
      </c>
      <c r="E1324" t="s">
        <v>43</v>
      </c>
      <c r="F1324">
        <v>41443497.899999999</v>
      </c>
      <c r="H1324">
        <v>32377319.350000001</v>
      </c>
    </row>
    <row r="1325" spans="1:11" x14ac:dyDescent="0.25">
      <c r="A1325" t="s">
        <v>114</v>
      </c>
      <c r="B1325" s="3">
        <v>45915</v>
      </c>
      <c r="C1325" t="s">
        <v>104</v>
      </c>
      <c r="D1325">
        <v>1042</v>
      </c>
      <c r="E1325" t="s">
        <v>44</v>
      </c>
      <c r="F1325">
        <v>31752209.02</v>
      </c>
      <c r="G1325">
        <v>200000</v>
      </c>
      <c r="H1325">
        <v>24783162.739999998</v>
      </c>
      <c r="I1325">
        <v>154958.67000000001</v>
      </c>
      <c r="J1325">
        <v>0</v>
      </c>
      <c r="K1325">
        <v>4</v>
      </c>
    </row>
    <row r="1326" spans="1:11" x14ac:dyDescent="0.25">
      <c r="A1326" t="s">
        <v>114</v>
      </c>
      <c r="B1326" s="3">
        <v>45915</v>
      </c>
      <c r="C1326" t="s">
        <v>104</v>
      </c>
      <c r="D1326">
        <v>1043</v>
      </c>
      <c r="E1326" t="s">
        <v>45</v>
      </c>
      <c r="F1326">
        <v>30753905.57</v>
      </c>
      <c r="H1326">
        <v>23792924.760000002</v>
      </c>
    </row>
    <row r="1327" spans="1:11" x14ac:dyDescent="0.25">
      <c r="A1327" t="s">
        <v>114</v>
      </c>
      <c r="B1327" s="3">
        <v>45915</v>
      </c>
      <c r="C1327" t="s">
        <v>104</v>
      </c>
      <c r="D1327">
        <v>1044</v>
      </c>
      <c r="E1327" t="s">
        <v>46</v>
      </c>
      <c r="F1327">
        <v>11874652.529999999</v>
      </c>
      <c r="H1327">
        <v>9303466.6400000006</v>
      </c>
    </row>
    <row r="1328" spans="1:11" x14ac:dyDescent="0.25">
      <c r="A1328" t="s">
        <v>114</v>
      </c>
      <c r="B1328" s="3">
        <v>45915</v>
      </c>
      <c r="C1328" t="s">
        <v>104</v>
      </c>
      <c r="D1328">
        <v>1045</v>
      </c>
      <c r="E1328" t="s">
        <v>47</v>
      </c>
      <c r="F1328">
        <v>10063496.74</v>
      </c>
      <c r="H1328">
        <v>7940997.0099999998</v>
      </c>
    </row>
    <row r="1329" spans="1:11" x14ac:dyDescent="0.25">
      <c r="A1329" t="s">
        <v>114</v>
      </c>
      <c r="B1329" s="3">
        <v>45915</v>
      </c>
      <c r="C1329" t="s">
        <v>104</v>
      </c>
      <c r="D1329">
        <v>1046</v>
      </c>
      <c r="E1329" t="s">
        <v>48</v>
      </c>
      <c r="F1329">
        <v>11542097.27</v>
      </c>
      <c r="H1329">
        <v>9050150.2100000009</v>
      </c>
    </row>
    <row r="1330" spans="1:11" x14ac:dyDescent="0.25">
      <c r="A1330" t="s">
        <v>114</v>
      </c>
      <c r="B1330" s="3">
        <v>45915</v>
      </c>
      <c r="C1330" t="s">
        <v>104</v>
      </c>
      <c r="D1330">
        <v>1050</v>
      </c>
      <c r="E1330" t="s">
        <v>49</v>
      </c>
      <c r="F1330">
        <v>26494080.039999999</v>
      </c>
      <c r="H1330">
        <v>20634475.48</v>
      </c>
    </row>
    <row r="1331" spans="1:11" x14ac:dyDescent="0.25">
      <c r="A1331" t="s">
        <v>114</v>
      </c>
      <c r="B1331" s="3">
        <v>45915</v>
      </c>
      <c r="C1331" t="s">
        <v>104</v>
      </c>
      <c r="D1331">
        <v>1051</v>
      </c>
      <c r="E1331" t="s">
        <v>50</v>
      </c>
      <c r="F1331">
        <v>32498668.640000001</v>
      </c>
      <c r="H1331">
        <v>26100256.940000001</v>
      </c>
    </row>
    <row r="1332" spans="1:11" x14ac:dyDescent="0.25">
      <c r="A1332" t="s">
        <v>114</v>
      </c>
      <c r="B1332" s="3">
        <v>45915</v>
      </c>
      <c r="C1332" t="s">
        <v>104</v>
      </c>
      <c r="D1332">
        <v>1052</v>
      </c>
      <c r="E1332" t="s">
        <v>51</v>
      </c>
      <c r="F1332">
        <v>40205155.310000002</v>
      </c>
      <c r="H1332">
        <v>31353595.07</v>
      </c>
    </row>
    <row r="1333" spans="1:11" x14ac:dyDescent="0.25">
      <c r="A1333" t="s">
        <v>114</v>
      </c>
      <c r="B1333" s="3">
        <v>45915</v>
      </c>
      <c r="C1333" t="s">
        <v>104</v>
      </c>
      <c r="D1333">
        <v>1053</v>
      </c>
      <c r="E1333" t="s">
        <v>52</v>
      </c>
      <c r="F1333">
        <v>23663729.309999999</v>
      </c>
      <c r="H1333">
        <v>18312573.02</v>
      </c>
    </row>
    <row r="1334" spans="1:11" x14ac:dyDescent="0.25">
      <c r="A1334" t="s">
        <v>114</v>
      </c>
      <c r="B1334" s="3">
        <v>45915</v>
      </c>
      <c r="C1334" t="s">
        <v>104</v>
      </c>
      <c r="D1334">
        <v>1054</v>
      </c>
      <c r="E1334" t="s">
        <v>53</v>
      </c>
      <c r="F1334">
        <v>30409792.829999998</v>
      </c>
      <c r="G1334">
        <v>852548.07</v>
      </c>
      <c r="H1334">
        <v>23796912.890000001</v>
      </c>
      <c r="I1334">
        <v>663634.29</v>
      </c>
      <c r="J1334">
        <v>372.97500000000002</v>
      </c>
      <c r="K1334">
        <v>11</v>
      </c>
    </row>
    <row r="1335" spans="1:11" x14ac:dyDescent="0.25">
      <c r="A1335" t="s">
        <v>114</v>
      </c>
      <c r="B1335" s="3">
        <v>45915</v>
      </c>
      <c r="C1335" t="s">
        <v>104</v>
      </c>
      <c r="D1335">
        <v>1055</v>
      </c>
      <c r="E1335" t="s">
        <v>54</v>
      </c>
      <c r="F1335">
        <v>28556780.260000002</v>
      </c>
      <c r="G1335">
        <v>2238741.11</v>
      </c>
      <c r="H1335">
        <v>22296269.170000002</v>
      </c>
      <c r="I1335">
        <v>1734364.46</v>
      </c>
      <c r="J1335">
        <v>205.98</v>
      </c>
      <c r="K1335">
        <v>8</v>
      </c>
    </row>
    <row r="1336" spans="1:11" x14ac:dyDescent="0.25">
      <c r="A1336" t="s">
        <v>114</v>
      </c>
      <c r="B1336" s="3">
        <v>45915</v>
      </c>
      <c r="C1336" t="s">
        <v>104</v>
      </c>
      <c r="D1336">
        <v>1056</v>
      </c>
      <c r="E1336" t="s">
        <v>55</v>
      </c>
      <c r="F1336">
        <v>20388634.359999999</v>
      </c>
      <c r="H1336">
        <v>15966279.73</v>
      </c>
    </row>
    <row r="1337" spans="1:11" x14ac:dyDescent="0.25">
      <c r="A1337" t="s">
        <v>114</v>
      </c>
      <c r="B1337" s="3">
        <v>45915</v>
      </c>
      <c r="C1337" t="s">
        <v>104</v>
      </c>
      <c r="D1337">
        <v>1057</v>
      </c>
      <c r="E1337" t="s">
        <v>56</v>
      </c>
      <c r="F1337">
        <v>55243901.490000002</v>
      </c>
      <c r="G1337">
        <v>1560922.22</v>
      </c>
      <c r="H1337">
        <v>42969139.189999998</v>
      </c>
      <c r="I1337">
        <v>1205053.17</v>
      </c>
      <c r="J1337">
        <v>639.46</v>
      </c>
      <c r="K1337">
        <v>29</v>
      </c>
    </row>
    <row r="1338" spans="1:11" x14ac:dyDescent="0.25">
      <c r="A1338" t="s">
        <v>114</v>
      </c>
      <c r="B1338" s="3">
        <v>45915</v>
      </c>
      <c r="C1338" t="s">
        <v>104</v>
      </c>
      <c r="D1338">
        <v>1058</v>
      </c>
      <c r="E1338" t="s">
        <v>57</v>
      </c>
      <c r="F1338">
        <v>34604267.640000001</v>
      </c>
      <c r="G1338">
        <v>351730.59</v>
      </c>
      <c r="H1338">
        <v>26847608.460000001</v>
      </c>
      <c r="I1338">
        <v>276308.28000000003</v>
      </c>
      <c r="J1338">
        <v>157</v>
      </c>
      <c r="K1338">
        <v>7</v>
      </c>
    </row>
    <row r="1339" spans="1:11" x14ac:dyDescent="0.25">
      <c r="A1339" t="s">
        <v>114</v>
      </c>
      <c r="B1339" s="3">
        <v>45915</v>
      </c>
      <c r="C1339" t="s">
        <v>104</v>
      </c>
      <c r="D1339">
        <v>1059</v>
      </c>
      <c r="E1339" t="s">
        <v>58</v>
      </c>
      <c r="F1339">
        <v>24930858.059999999</v>
      </c>
      <c r="H1339">
        <v>19362422.079999998</v>
      </c>
    </row>
    <row r="1340" spans="1:11" x14ac:dyDescent="0.25">
      <c r="A1340" t="s">
        <v>114</v>
      </c>
      <c r="B1340" s="3">
        <v>45915</v>
      </c>
      <c r="C1340" t="s">
        <v>104</v>
      </c>
      <c r="D1340">
        <v>1060</v>
      </c>
      <c r="E1340" t="s">
        <v>59</v>
      </c>
      <c r="F1340">
        <v>28765707.530000001</v>
      </c>
      <c r="H1340">
        <v>22785061.829999998</v>
      </c>
    </row>
    <row r="1341" spans="1:11" x14ac:dyDescent="0.25">
      <c r="A1341" t="s">
        <v>114</v>
      </c>
      <c r="B1341" s="3">
        <v>45915</v>
      </c>
      <c r="C1341" t="s">
        <v>104</v>
      </c>
      <c r="D1341">
        <v>1061</v>
      </c>
      <c r="E1341" t="s">
        <v>60</v>
      </c>
      <c r="F1341">
        <v>37820113.969999999</v>
      </c>
      <c r="H1341">
        <v>29211864.510000002</v>
      </c>
    </row>
    <row r="1342" spans="1:11" x14ac:dyDescent="0.25">
      <c r="A1342" t="s">
        <v>114</v>
      </c>
      <c r="B1342" s="3">
        <v>45915</v>
      </c>
      <c r="C1342" t="s">
        <v>104</v>
      </c>
      <c r="D1342">
        <v>1067</v>
      </c>
      <c r="E1342" t="s">
        <v>61</v>
      </c>
      <c r="F1342">
        <v>24304589.100000001</v>
      </c>
      <c r="H1342">
        <v>18896743.190000001</v>
      </c>
    </row>
    <row r="1343" spans="1:11" x14ac:dyDescent="0.25">
      <c r="A1343" t="s">
        <v>114</v>
      </c>
      <c r="B1343" s="3">
        <v>45915</v>
      </c>
      <c r="C1343" t="s">
        <v>104</v>
      </c>
      <c r="D1343">
        <v>1068</v>
      </c>
      <c r="E1343" t="s">
        <v>62</v>
      </c>
      <c r="F1343">
        <v>43116824.579999998</v>
      </c>
      <c r="H1343">
        <v>33872037.240000002</v>
      </c>
    </row>
    <row r="1344" spans="1:11" x14ac:dyDescent="0.25">
      <c r="A1344" t="s">
        <v>114</v>
      </c>
      <c r="B1344" s="3">
        <v>45915</v>
      </c>
      <c r="C1344" t="s">
        <v>104</v>
      </c>
      <c r="D1344">
        <v>1074</v>
      </c>
      <c r="E1344" t="s">
        <v>63</v>
      </c>
      <c r="F1344">
        <v>18221243.32</v>
      </c>
      <c r="H1344">
        <v>14226529.189999999</v>
      </c>
    </row>
    <row r="1345" spans="1:11" x14ac:dyDescent="0.25">
      <c r="A1345" t="s">
        <v>114</v>
      </c>
      <c r="B1345" s="3">
        <v>45915</v>
      </c>
      <c r="C1345" t="s">
        <v>104</v>
      </c>
      <c r="D1345">
        <v>1075</v>
      </c>
      <c r="E1345" t="s">
        <v>64</v>
      </c>
      <c r="F1345">
        <v>21485241.02</v>
      </c>
      <c r="H1345">
        <v>17014964.489999998</v>
      </c>
    </row>
    <row r="1346" spans="1:11" x14ac:dyDescent="0.25">
      <c r="A1346" t="s">
        <v>114</v>
      </c>
      <c r="B1346" s="3">
        <v>45915</v>
      </c>
      <c r="C1346" t="s">
        <v>104</v>
      </c>
      <c r="D1346">
        <v>1076</v>
      </c>
      <c r="E1346" t="s">
        <v>65</v>
      </c>
      <c r="F1346">
        <v>30536136.170000002</v>
      </c>
      <c r="G1346">
        <v>479999.25</v>
      </c>
      <c r="H1346">
        <v>23937058.59</v>
      </c>
      <c r="I1346">
        <v>371900.23</v>
      </c>
      <c r="J1346">
        <v>1</v>
      </c>
      <c r="K1346">
        <v>1</v>
      </c>
    </row>
    <row r="1347" spans="1:11" x14ac:dyDescent="0.25">
      <c r="A1347" t="s">
        <v>114</v>
      </c>
      <c r="B1347" s="3">
        <v>45915</v>
      </c>
      <c r="C1347" t="s">
        <v>104</v>
      </c>
      <c r="D1347">
        <v>1077</v>
      </c>
      <c r="E1347" t="s">
        <v>66</v>
      </c>
      <c r="F1347">
        <v>30267782.670000002</v>
      </c>
      <c r="H1347">
        <v>23637087.949999999</v>
      </c>
    </row>
    <row r="1348" spans="1:11" x14ac:dyDescent="0.25">
      <c r="A1348" t="s">
        <v>114</v>
      </c>
      <c r="B1348" s="3">
        <v>45915</v>
      </c>
      <c r="C1348" t="s">
        <v>104</v>
      </c>
      <c r="D1348">
        <v>1078</v>
      </c>
      <c r="E1348" t="s">
        <v>67</v>
      </c>
      <c r="F1348">
        <v>38174137.810000002</v>
      </c>
      <c r="H1348">
        <v>29632109.449999999</v>
      </c>
    </row>
    <row r="1349" spans="1:11" x14ac:dyDescent="0.25">
      <c r="A1349" t="s">
        <v>114</v>
      </c>
      <c r="B1349" s="3">
        <v>45915</v>
      </c>
      <c r="C1349" t="s">
        <v>104</v>
      </c>
      <c r="D1349">
        <v>1080</v>
      </c>
      <c r="E1349" t="s">
        <v>68</v>
      </c>
      <c r="F1349">
        <v>30002725.5</v>
      </c>
      <c r="G1349">
        <v>2347529.66</v>
      </c>
      <c r="H1349">
        <v>23218596.32</v>
      </c>
      <c r="I1349">
        <v>1820811.97</v>
      </c>
      <c r="J1349">
        <v>418.19499999999999</v>
      </c>
      <c r="K1349">
        <v>14</v>
      </c>
    </row>
    <row r="1350" spans="1:11" x14ac:dyDescent="0.25">
      <c r="A1350" t="s">
        <v>114</v>
      </c>
      <c r="B1350" s="3">
        <v>45915</v>
      </c>
      <c r="C1350" t="s">
        <v>104</v>
      </c>
      <c r="D1350">
        <v>1081</v>
      </c>
      <c r="E1350" t="s">
        <v>69</v>
      </c>
      <c r="F1350">
        <v>27784786</v>
      </c>
      <c r="H1350">
        <v>21978280.670000002</v>
      </c>
    </row>
    <row r="1351" spans="1:11" x14ac:dyDescent="0.25">
      <c r="A1351" t="s">
        <v>114</v>
      </c>
      <c r="B1351" s="3">
        <v>45915</v>
      </c>
      <c r="C1351" t="s">
        <v>104</v>
      </c>
      <c r="D1351">
        <v>1082</v>
      </c>
      <c r="E1351" t="s">
        <v>70</v>
      </c>
      <c r="F1351">
        <v>18605658.190000001</v>
      </c>
      <c r="H1351">
        <v>14966603.15</v>
      </c>
    </row>
    <row r="1352" spans="1:11" x14ac:dyDescent="0.25">
      <c r="A1352" t="s">
        <v>114</v>
      </c>
      <c r="B1352" s="3">
        <v>45915</v>
      </c>
      <c r="C1352" t="s">
        <v>104</v>
      </c>
      <c r="D1352">
        <v>1084</v>
      </c>
      <c r="E1352" t="s">
        <v>71</v>
      </c>
      <c r="F1352">
        <v>9286686.9199999999</v>
      </c>
      <c r="H1352">
        <v>7304367.3399999999</v>
      </c>
    </row>
    <row r="1353" spans="1:11" x14ac:dyDescent="0.25">
      <c r="A1353" t="s">
        <v>114</v>
      </c>
      <c r="B1353" s="3">
        <v>45915</v>
      </c>
      <c r="C1353" t="s">
        <v>104</v>
      </c>
      <c r="D1353">
        <v>1085</v>
      </c>
      <c r="E1353" t="s">
        <v>72</v>
      </c>
      <c r="F1353">
        <v>18999152.5</v>
      </c>
      <c r="H1353">
        <v>14882131.779999999</v>
      </c>
    </row>
    <row r="1354" spans="1:11" x14ac:dyDescent="0.25">
      <c r="A1354" t="s">
        <v>114</v>
      </c>
      <c r="B1354" s="3">
        <v>45915</v>
      </c>
      <c r="C1354" t="s">
        <v>104</v>
      </c>
      <c r="D1354">
        <v>1086</v>
      </c>
      <c r="E1354" t="s">
        <v>73</v>
      </c>
      <c r="F1354">
        <v>34223550.530000001</v>
      </c>
      <c r="H1354">
        <v>26705420.530000001</v>
      </c>
    </row>
    <row r="1355" spans="1:11" x14ac:dyDescent="0.25">
      <c r="A1355" t="s">
        <v>114</v>
      </c>
      <c r="B1355" s="3">
        <v>45915</v>
      </c>
      <c r="C1355" t="s">
        <v>104</v>
      </c>
      <c r="D1355">
        <v>1087</v>
      </c>
      <c r="E1355" t="s">
        <v>74</v>
      </c>
      <c r="F1355">
        <v>55350336.619999997</v>
      </c>
      <c r="G1355">
        <v>6453561.5599999996</v>
      </c>
      <c r="H1355">
        <v>43345300.43</v>
      </c>
      <c r="I1355">
        <v>4991432.13</v>
      </c>
      <c r="J1355">
        <v>916.80700000000002</v>
      </c>
      <c r="K1355">
        <v>42</v>
      </c>
    </row>
    <row r="1356" spans="1:11" x14ac:dyDescent="0.25">
      <c r="A1356" t="s">
        <v>114</v>
      </c>
      <c r="B1356" s="3">
        <v>45915</v>
      </c>
      <c r="C1356" t="s">
        <v>104</v>
      </c>
      <c r="D1356">
        <v>1088</v>
      </c>
      <c r="E1356" t="s">
        <v>75</v>
      </c>
      <c r="F1356">
        <v>38163401.509999998</v>
      </c>
      <c r="G1356">
        <v>1140986.1499999999</v>
      </c>
      <c r="H1356">
        <v>30585120.879999999</v>
      </c>
      <c r="I1356">
        <v>884028.54</v>
      </c>
      <c r="J1356">
        <v>3</v>
      </c>
      <c r="K1356">
        <v>3</v>
      </c>
    </row>
    <row r="1357" spans="1:11" x14ac:dyDescent="0.25">
      <c r="A1357" t="s">
        <v>114</v>
      </c>
      <c r="B1357" s="3">
        <v>45915</v>
      </c>
      <c r="C1357" t="s">
        <v>104</v>
      </c>
      <c r="D1357">
        <v>1092</v>
      </c>
      <c r="E1357" t="s">
        <v>76</v>
      </c>
      <c r="F1357">
        <v>24832163.350000001</v>
      </c>
      <c r="H1357">
        <v>19277305.760000002</v>
      </c>
    </row>
    <row r="1358" spans="1:11" x14ac:dyDescent="0.25">
      <c r="A1358" t="s">
        <v>114</v>
      </c>
      <c r="B1358" s="3">
        <v>45915</v>
      </c>
      <c r="C1358" t="s">
        <v>104</v>
      </c>
      <c r="D1358">
        <v>1093</v>
      </c>
      <c r="E1358" t="s">
        <v>77</v>
      </c>
      <c r="F1358">
        <v>45961830</v>
      </c>
      <c r="H1358">
        <v>35950999.159999996</v>
      </c>
    </row>
    <row r="1359" spans="1:11" x14ac:dyDescent="0.25">
      <c r="A1359" t="s">
        <v>114</v>
      </c>
      <c r="B1359" s="3">
        <v>45915</v>
      </c>
      <c r="C1359" t="s">
        <v>104</v>
      </c>
      <c r="D1359">
        <v>1096</v>
      </c>
      <c r="E1359" t="s">
        <v>78</v>
      </c>
      <c r="F1359">
        <v>31720016.5</v>
      </c>
      <c r="H1359">
        <v>24842221.109999999</v>
      </c>
    </row>
    <row r="1360" spans="1:11" x14ac:dyDescent="0.25">
      <c r="A1360" t="s">
        <v>114</v>
      </c>
      <c r="B1360" s="3">
        <v>45915</v>
      </c>
      <c r="C1360" t="s">
        <v>104</v>
      </c>
      <c r="D1360">
        <v>1097</v>
      </c>
      <c r="E1360" t="s">
        <v>79</v>
      </c>
      <c r="F1360">
        <v>27183660.960000001</v>
      </c>
      <c r="H1360">
        <v>21438259.02</v>
      </c>
    </row>
    <row r="1361" spans="1:11" x14ac:dyDescent="0.25">
      <c r="A1361" t="s">
        <v>114</v>
      </c>
      <c r="B1361" s="3">
        <v>45915</v>
      </c>
      <c r="C1361" t="s">
        <v>104</v>
      </c>
      <c r="D1361">
        <v>1098</v>
      </c>
      <c r="E1361" t="s">
        <v>80</v>
      </c>
      <c r="F1361">
        <v>22909050.100000001</v>
      </c>
      <c r="G1361">
        <v>903997</v>
      </c>
      <c r="H1361">
        <v>17802073.789999999</v>
      </c>
      <c r="I1361">
        <v>700410.9</v>
      </c>
      <c r="J1361">
        <v>3</v>
      </c>
      <c r="K1361">
        <v>3</v>
      </c>
    </row>
    <row r="1362" spans="1:11" x14ac:dyDescent="0.25">
      <c r="A1362" t="s">
        <v>114</v>
      </c>
      <c r="B1362" s="3">
        <v>45915</v>
      </c>
      <c r="C1362" t="s">
        <v>104</v>
      </c>
      <c r="D1362">
        <v>1099</v>
      </c>
      <c r="E1362" t="s">
        <v>81</v>
      </c>
      <c r="F1362">
        <v>23186412.050000001</v>
      </c>
      <c r="H1362">
        <v>18587243.690000001</v>
      </c>
    </row>
    <row r="1363" spans="1:11" x14ac:dyDescent="0.25">
      <c r="A1363" t="s">
        <v>114</v>
      </c>
      <c r="B1363" s="3">
        <v>45915</v>
      </c>
      <c r="C1363" t="s">
        <v>104</v>
      </c>
      <c r="D1363">
        <v>1100</v>
      </c>
      <c r="E1363" t="s">
        <v>82</v>
      </c>
      <c r="F1363">
        <v>23971156.390000001</v>
      </c>
      <c r="H1363">
        <v>18937603.100000001</v>
      </c>
    </row>
    <row r="1364" spans="1:11" x14ac:dyDescent="0.25">
      <c r="A1364" t="s">
        <v>114</v>
      </c>
      <c r="B1364" s="3">
        <v>45915</v>
      </c>
      <c r="C1364" t="s">
        <v>104</v>
      </c>
      <c r="D1364">
        <v>1106</v>
      </c>
      <c r="E1364" t="s">
        <v>83</v>
      </c>
      <c r="F1364">
        <v>18018897.309999999</v>
      </c>
      <c r="H1364">
        <v>14149100.91</v>
      </c>
    </row>
    <row r="1365" spans="1:11" x14ac:dyDescent="0.25">
      <c r="A1365" t="s">
        <v>114</v>
      </c>
      <c r="B1365" s="3">
        <v>45915</v>
      </c>
      <c r="C1365" t="s">
        <v>104</v>
      </c>
      <c r="D1365">
        <v>1108</v>
      </c>
      <c r="E1365" t="s">
        <v>84</v>
      </c>
      <c r="F1365">
        <v>34975174.280000001</v>
      </c>
      <c r="H1365">
        <v>27385426.350000001</v>
      </c>
    </row>
    <row r="1366" spans="1:11" x14ac:dyDescent="0.25">
      <c r="A1366" t="s">
        <v>114</v>
      </c>
      <c r="B1366" s="3">
        <v>45915</v>
      </c>
      <c r="C1366" t="s">
        <v>104</v>
      </c>
      <c r="D1366">
        <v>1110</v>
      </c>
      <c r="E1366" t="s">
        <v>85</v>
      </c>
      <c r="F1366">
        <v>18617000.75</v>
      </c>
      <c r="H1366">
        <v>14503831.32</v>
      </c>
    </row>
    <row r="1367" spans="1:11" x14ac:dyDescent="0.25">
      <c r="A1367" t="s">
        <v>114</v>
      </c>
      <c r="B1367" s="3">
        <v>45915</v>
      </c>
      <c r="C1367" t="s">
        <v>104</v>
      </c>
      <c r="D1367">
        <v>1111</v>
      </c>
      <c r="E1367" t="s">
        <v>86</v>
      </c>
      <c r="F1367">
        <v>25682056.510000002</v>
      </c>
      <c r="G1367">
        <v>494199.31</v>
      </c>
      <c r="H1367">
        <v>19772241.07</v>
      </c>
      <c r="I1367">
        <v>382902.37</v>
      </c>
      <c r="J1367">
        <v>1</v>
      </c>
      <c r="K1367">
        <v>1</v>
      </c>
    </row>
    <row r="1368" spans="1:11" x14ac:dyDescent="0.25">
      <c r="A1368" t="s">
        <v>114</v>
      </c>
      <c r="B1368" s="3">
        <v>45915</v>
      </c>
      <c r="C1368" t="s">
        <v>104</v>
      </c>
      <c r="D1368">
        <v>1114</v>
      </c>
      <c r="E1368" t="s">
        <v>87</v>
      </c>
      <c r="F1368">
        <v>21365245.030000001</v>
      </c>
      <c r="H1368">
        <v>16740592.109999999</v>
      </c>
    </row>
    <row r="1369" spans="1:11" x14ac:dyDescent="0.25">
      <c r="A1369" t="s">
        <v>114</v>
      </c>
      <c r="B1369" s="3">
        <v>45915</v>
      </c>
      <c r="C1369" t="s">
        <v>104</v>
      </c>
      <c r="D1369">
        <v>1115</v>
      </c>
      <c r="E1369" t="s">
        <v>88</v>
      </c>
      <c r="F1369">
        <v>28313380.079999998</v>
      </c>
      <c r="G1369">
        <v>508183.8</v>
      </c>
      <c r="H1369">
        <v>22099917.77</v>
      </c>
      <c r="I1369">
        <v>404747.01</v>
      </c>
      <c r="J1369">
        <v>248.41</v>
      </c>
      <c r="K1369">
        <v>7</v>
      </c>
    </row>
    <row r="1370" spans="1:11" x14ac:dyDescent="0.25">
      <c r="A1370" t="s">
        <v>114</v>
      </c>
      <c r="B1370" s="3">
        <v>45915</v>
      </c>
      <c r="C1370" t="s">
        <v>104</v>
      </c>
      <c r="D1370">
        <v>1116</v>
      </c>
      <c r="E1370" t="s">
        <v>89</v>
      </c>
      <c r="F1370">
        <v>26898504.73</v>
      </c>
      <c r="H1370">
        <v>20908306.760000002</v>
      </c>
    </row>
    <row r="1371" spans="1:11" x14ac:dyDescent="0.25">
      <c r="A1371" t="s">
        <v>114</v>
      </c>
      <c r="B1371" s="3">
        <v>45915</v>
      </c>
      <c r="C1371" t="s">
        <v>104</v>
      </c>
      <c r="D1371">
        <v>1119</v>
      </c>
      <c r="E1371" t="s">
        <v>90</v>
      </c>
      <c r="F1371">
        <v>19150227.879999999</v>
      </c>
      <c r="H1371">
        <v>14887606.189999999</v>
      </c>
    </row>
    <row r="1372" spans="1:11" x14ac:dyDescent="0.25">
      <c r="A1372" t="s">
        <v>114</v>
      </c>
      <c r="B1372" s="3">
        <v>45915</v>
      </c>
      <c r="C1372" t="s">
        <v>104</v>
      </c>
      <c r="D1372">
        <v>2997</v>
      </c>
      <c r="E1372" t="s">
        <v>91</v>
      </c>
      <c r="F1372">
        <v>112914831.36</v>
      </c>
      <c r="G1372">
        <v>11845462.99</v>
      </c>
      <c r="H1372">
        <v>89761269.260000005</v>
      </c>
      <c r="I1372">
        <v>9104573.4600000009</v>
      </c>
      <c r="J1372">
        <v>3095.9630000000002</v>
      </c>
      <c r="K1372">
        <v>115</v>
      </c>
    </row>
    <row r="1373" spans="1:11" x14ac:dyDescent="0.25">
      <c r="A1373" t="s">
        <v>114</v>
      </c>
      <c r="B1373" s="3">
        <v>45915</v>
      </c>
      <c r="C1373" t="s">
        <v>104</v>
      </c>
      <c r="D1373">
        <v>2998</v>
      </c>
      <c r="E1373" t="s">
        <v>92</v>
      </c>
      <c r="F1373">
        <v>69446144.549999997</v>
      </c>
      <c r="G1373">
        <v>4825238.8899999997</v>
      </c>
      <c r="H1373">
        <v>54032026.479999997</v>
      </c>
      <c r="I1373">
        <v>3729070.23</v>
      </c>
      <c r="J1373">
        <v>2289.7919999999999</v>
      </c>
      <c r="K1373">
        <v>65</v>
      </c>
    </row>
    <row r="1374" spans="1:11" x14ac:dyDescent="0.25">
      <c r="A1374" t="s">
        <v>114</v>
      </c>
      <c r="B1374" s="3">
        <v>45915</v>
      </c>
      <c r="C1374" t="s">
        <v>104</v>
      </c>
      <c r="D1374">
        <v>2999</v>
      </c>
      <c r="E1374" t="s">
        <v>93</v>
      </c>
      <c r="F1374">
        <v>72808625.019999996</v>
      </c>
      <c r="G1374">
        <v>7297972.9100000001</v>
      </c>
      <c r="H1374">
        <v>56457499.090000004</v>
      </c>
      <c r="I1374">
        <v>5613122.3799999999</v>
      </c>
      <c r="J1374">
        <v>1952.5340000000001</v>
      </c>
      <c r="K1374">
        <v>73</v>
      </c>
    </row>
    <row r="1375" spans="1:11" x14ac:dyDescent="0.25">
      <c r="A1375" t="s">
        <v>114</v>
      </c>
      <c r="B1375" s="3">
        <v>45915</v>
      </c>
      <c r="C1375" t="s">
        <v>104</v>
      </c>
      <c r="D1375">
        <v>3601</v>
      </c>
      <c r="E1375" t="s">
        <v>94</v>
      </c>
      <c r="F1375">
        <v>76296181.659999996</v>
      </c>
      <c r="G1375">
        <v>4535426.62</v>
      </c>
      <c r="H1375">
        <v>59238988.119999997</v>
      </c>
      <c r="I1375">
        <v>3479263.83</v>
      </c>
      <c r="J1375">
        <v>1942.971</v>
      </c>
      <c r="K1375">
        <v>68</v>
      </c>
    </row>
    <row r="1376" spans="1:11" x14ac:dyDescent="0.25">
      <c r="A1376" t="s">
        <v>114</v>
      </c>
      <c r="B1376" s="3">
        <v>45915</v>
      </c>
      <c r="C1376" t="s">
        <v>104</v>
      </c>
      <c r="D1376">
        <v>3602</v>
      </c>
      <c r="E1376" t="s">
        <v>95</v>
      </c>
      <c r="F1376">
        <v>59713859.740000002</v>
      </c>
      <c r="G1376">
        <v>3667319.56</v>
      </c>
      <c r="H1376">
        <v>46378365.829999998</v>
      </c>
      <c r="I1376">
        <v>2799731.23</v>
      </c>
      <c r="J1376">
        <v>1069.788</v>
      </c>
      <c r="K1376">
        <v>44</v>
      </c>
    </row>
    <row r="1377" spans="1:11" x14ac:dyDescent="0.25">
      <c r="A1377" t="s">
        <v>114</v>
      </c>
      <c r="B1377" s="3">
        <v>45915</v>
      </c>
      <c r="C1377" t="s">
        <v>104</v>
      </c>
      <c r="D1377">
        <v>3603</v>
      </c>
      <c r="E1377" t="s">
        <v>96</v>
      </c>
      <c r="F1377">
        <v>68640585.909999996</v>
      </c>
      <c r="G1377">
        <v>3339917.44</v>
      </c>
      <c r="H1377">
        <v>53267138.640000001</v>
      </c>
      <c r="I1377">
        <v>2571463.15</v>
      </c>
      <c r="J1377">
        <v>1393.3520000000001</v>
      </c>
      <c r="K1377">
        <v>44</v>
      </c>
    </row>
    <row r="1378" spans="1:11" x14ac:dyDescent="0.25">
      <c r="A1378" t="s">
        <v>114</v>
      </c>
      <c r="B1378" s="3">
        <v>45915</v>
      </c>
      <c r="C1378" t="s">
        <v>104</v>
      </c>
      <c r="D1378">
        <v>3604</v>
      </c>
      <c r="E1378" t="s">
        <v>97</v>
      </c>
      <c r="F1378">
        <v>48845848.200000003</v>
      </c>
      <c r="G1378">
        <v>4658863.63</v>
      </c>
      <c r="H1378">
        <v>38179440.119999997</v>
      </c>
      <c r="I1378">
        <v>3586939.7</v>
      </c>
      <c r="J1378">
        <v>1221.413</v>
      </c>
      <c r="K1378">
        <v>43</v>
      </c>
    </row>
    <row r="1379" spans="1:11" x14ac:dyDescent="0.25">
      <c r="A1379" t="s">
        <v>114</v>
      </c>
      <c r="B1379" s="3">
        <v>45915</v>
      </c>
      <c r="C1379" t="s">
        <v>104</v>
      </c>
      <c r="D1379">
        <v>3605</v>
      </c>
      <c r="E1379" t="s">
        <v>98</v>
      </c>
      <c r="F1379">
        <v>120394774.28</v>
      </c>
      <c r="G1379">
        <v>6537939.04</v>
      </c>
      <c r="H1379">
        <v>94778725.590000004</v>
      </c>
      <c r="I1379">
        <v>5042487.1900000004</v>
      </c>
      <c r="J1379">
        <v>2413.1819999999998</v>
      </c>
      <c r="K1379">
        <v>74</v>
      </c>
    </row>
    <row r="1380" spans="1:11" x14ac:dyDescent="0.25">
      <c r="A1380" t="s">
        <v>114</v>
      </c>
      <c r="B1380" s="3">
        <v>45915</v>
      </c>
      <c r="C1380" t="s">
        <v>104</v>
      </c>
      <c r="D1380">
        <v>3606</v>
      </c>
      <c r="E1380" t="s">
        <v>99</v>
      </c>
      <c r="F1380">
        <v>60488739.390000001</v>
      </c>
      <c r="G1380">
        <v>1900815.06</v>
      </c>
      <c r="H1380">
        <v>47436044.520000003</v>
      </c>
      <c r="I1380">
        <v>1448773.19</v>
      </c>
      <c r="J1380">
        <v>850.45500000000004</v>
      </c>
      <c r="K1380">
        <v>27</v>
      </c>
    </row>
    <row r="1381" spans="1:11" x14ac:dyDescent="0.25">
      <c r="A1381" t="s">
        <v>114</v>
      </c>
      <c r="B1381" s="3">
        <v>45915</v>
      </c>
      <c r="C1381" t="s">
        <v>104</v>
      </c>
      <c r="D1381">
        <v>3608</v>
      </c>
      <c r="E1381" t="s">
        <v>100</v>
      </c>
      <c r="F1381">
        <v>86043088.349999994</v>
      </c>
      <c r="G1381">
        <v>852174.96</v>
      </c>
      <c r="H1381">
        <v>66715744.259999998</v>
      </c>
      <c r="I1381">
        <v>664280.81000000006</v>
      </c>
      <c r="J1381">
        <v>242.459</v>
      </c>
      <c r="K1381">
        <v>14</v>
      </c>
    </row>
    <row r="1382" spans="1:11" x14ac:dyDescent="0.25">
      <c r="A1382" t="s">
        <v>114</v>
      </c>
      <c r="B1382" s="3">
        <v>45915</v>
      </c>
      <c r="C1382" t="s">
        <v>104</v>
      </c>
      <c r="D1382">
        <v>3613</v>
      </c>
      <c r="E1382" t="s">
        <v>101</v>
      </c>
      <c r="F1382">
        <v>71981910.280000001</v>
      </c>
      <c r="G1382">
        <v>3447329.46</v>
      </c>
      <c r="H1382">
        <v>56334710.409999996</v>
      </c>
      <c r="I1382">
        <v>2681427.54</v>
      </c>
      <c r="J1382">
        <v>1629.43</v>
      </c>
      <c r="K1382">
        <v>45</v>
      </c>
    </row>
    <row r="1383" spans="1:11" x14ac:dyDescent="0.25">
      <c r="A1383" t="s">
        <v>114</v>
      </c>
      <c r="B1383" s="3">
        <v>45915</v>
      </c>
      <c r="C1383" t="s">
        <v>104</v>
      </c>
      <c r="D1383">
        <v>4001</v>
      </c>
      <c r="E1383" t="s">
        <v>102</v>
      </c>
      <c r="F1383">
        <v>12412516.119999999</v>
      </c>
      <c r="H1383">
        <v>9761677.1899999995</v>
      </c>
    </row>
    <row r="1384" spans="1:11" x14ac:dyDescent="0.25">
      <c r="A1384" t="s">
        <v>114</v>
      </c>
      <c r="B1384" s="3">
        <v>45916</v>
      </c>
      <c r="C1384" t="s">
        <v>106</v>
      </c>
      <c r="D1384">
        <v>1002</v>
      </c>
      <c r="E1384" t="s">
        <v>11</v>
      </c>
      <c r="F1384">
        <v>52633465.340000004</v>
      </c>
      <c r="G1384">
        <v>1573170.35</v>
      </c>
      <c r="H1384">
        <v>40888702.219999999</v>
      </c>
      <c r="I1384">
        <v>1216953.07</v>
      </c>
      <c r="J1384">
        <v>688.548</v>
      </c>
      <c r="K1384">
        <v>20</v>
      </c>
    </row>
    <row r="1385" spans="1:11" x14ac:dyDescent="0.25">
      <c r="A1385" t="s">
        <v>114</v>
      </c>
      <c r="B1385" s="3">
        <v>45916</v>
      </c>
      <c r="C1385" t="s">
        <v>106</v>
      </c>
      <c r="D1385">
        <v>1003</v>
      </c>
      <c r="E1385" t="s">
        <v>12</v>
      </c>
      <c r="F1385">
        <v>60246625.689999998</v>
      </c>
      <c r="G1385">
        <v>3955577.17</v>
      </c>
      <c r="H1385">
        <v>47409848.189999998</v>
      </c>
      <c r="I1385">
        <v>3090141.46</v>
      </c>
      <c r="J1385">
        <v>1045.8</v>
      </c>
      <c r="K1385">
        <v>36</v>
      </c>
    </row>
    <row r="1386" spans="1:11" x14ac:dyDescent="0.25">
      <c r="A1386" t="s">
        <v>114</v>
      </c>
      <c r="B1386" s="3">
        <v>45916</v>
      </c>
      <c r="C1386" t="s">
        <v>106</v>
      </c>
      <c r="D1386">
        <v>1004</v>
      </c>
      <c r="E1386" t="s">
        <v>13</v>
      </c>
      <c r="F1386">
        <v>49983722.590000004</v>
      </c>
      <c r="G1386">
        <v>1821689.6</v>
      </c>
      <c r="H1386">
        <v>39293587.890000001</v>
      </c>
      <c r="I1386">
        <v>1386308.58</v>
      </c>
      <c r="J1386">
        <v>821.64099999999996</v>
      </c>
      <c r="K1386">
        <v>35</v>
      </c>
    </row>
    <row r="1387" spans="1:11" x14ac:dyDescent="0.25">
      <c r="A1387" t="s">
        <v>114</v>
      </c>
      <c r="B1387" s="3">
        <v>45916</v>
      </c>
      <c r="C1387" t="s">
        <v>106</v>
      </c>
      <c r="D1387">
        <v>1005</v>
      </c>
      <c r="E1387" t="s">
        <v>14</v>
      </c>
      <c r="F1387">
        <v>37188109.460000001</v>
      </c>
      <c r="H1387">
        <v>29207327.18</v>
      </c>
    </row>
    <row r="1388" spans="1:11" x14ac:dyDescent="0.25">
      <c r="A1388" t="s">
        <v>114</v>
      </c>
      <c r="B1388" s="3">
        <v>45916</v>
      </c>
      <c r="C1388" t="s">
        <v>106</v>
      </c>
      <c r="D1388">
        <v>1006</v>
      </c>
      <c r="E1388" t="s">
        <v>15</v>
      </c>
      <c r="F1388">
        <v>39245194.009999998</v>
      </c>
      <c r="G1388">
        <v>2323453.46</v>
      </c>
      <c r="H1388">
        <v>30895538.789999999</v>
      </c>
      <c r="I1388">
        <v>1805344.06</v>
      </c>
      <c r="J1388">
        <v>461.83</v>
      </c>
      <c r="K1388">
        <v>15</v>
      </c>
    </row>
    <row r="1389" spans="1:11" x14ac:dyDescent="0.25">
      <c r="A1389" t="s">
        <v>114</v>
      </c>
      <c r="B1389" s="3">
        <v>45916</v>
      </c>
      <c r="C1389" t="s">
        <v>106</v>
      </c>
      <c r="D1389">
        <v>1007</v>
      </c>
      <c r="E1389" t="s">
        <v>16</v>
      </c>
      <c r="F1389">
        <v>56216343.509999998</v>
      </c>
      <c r="G1389">
        <v>710999.12</v>
      </c>
      <c r="H1389">
        <v>44159808.100000001</v>
      </c>
      <c r="I1389">
        <v>550877.42000000004</v>
      </c>
      <c r="J1389">
        <v>1</v>
      </c>
      <c r="K1389">
        <v>1</v>
      </c>
    </row>
    <row r="1390" spans="1:11" x14ac:dyDescent="0.25">
      <c r="A1390" t="s">
        <v>114</v>
      </c>
      <c r="B1390" s="3">
        <v>45916</v>
      </c>
      <c r="C1390" t="s">
        <v>106</v>
      </c>
      <c r="D1390">
        <v>1008</v>
      </c>
      <c r="E1390" t="s">
        <v>17</v>
      </c>
      <c r="F1390">
        <v>42192284.740000002</v>
      </c>
      <c r="G1390">
        <v>1502417.59</v>
      </c>
      <c r="H1390">
        <v>32738962.48</v>
      </c>
      <c r="I1390">
        <v>1182829.27</v>
      </c>
      <c r="J1390">
        <v>1036.5</v>
      </c>
      <c r="K1390">
        <v>24</v>
      </c>
    </row>
    <row r="1391" spans="1:11" x14ac:dyDescent="0.25">
      <c r="A1391" t="s">
        <v>114</v>
      </c>
      <c r="B1391" s="3">
        <v>45916</v>
      </c>
      <c r="C1391" t="s">
        <v>106</v>
      </c>
      <c r="D1391">
        <v>1010</v>
      </c>
      <c r="E1391" t="s">
        <v>18</v>
      </c>
      <c r="F1391">
        <v>27924293.59</v>
      </c>
      <c r="H1391">
        <v>22027616.489999998</v>
      </c>
    </row>
    <row r="1392" spans="1:11" x14ac:dyDescent="0.25">
      <c r="A1392" t="s">
        <v>114</v>
      </c>
      <c r="B1392" s="3">
        <v>45916</v>
      </c>
      <c r="C1392" t="s">
        <v>106</v>
      </c>
      <c r="D1392">
        <v>1011</v>
      </c>
      <c r="E1392" t="s">
        <v>19</v>
      </c>
      <c r="F1392">
        <v>52109975.460000001</v>
      </c>
      <c r="G1392">
        <v>2989235.48</v>
      </c>
      <c r="H1392">
        <v>40706954.469999999</v>
      </c>
      <c r="I1392">
        <v>2321519.19</v>
      </c>
      <c r="J1392">
        <v>145.32</v>
      </c>
      <c r="K1392">
        <v>12</v>
      </c>
    </row>
    <row r="1393" spans="1:11" x14ac:dyDescent="0.25">
      <c r="A1393" t="s">
        <v>114</v>
      </c>
      <c r="B1393" s="3">
        <v>45916</v>
      </c>
      <c r="C1393" t="s">
        <v>106</v>
      </c>
      <c r="D1393">
        <v>1012</v>
      </c>
      <c r="E1393" t="s">
        <v>20</v>
      </c>
      <c r="F1393">
        <v>41835765.950000003</v>
      </c>
      <c r="H1393">
        <v>32797864.239999998</v>
      </c>
    </row>
    <row r="1394" spans="1:11" x14ac:dyDescent="0.25">
      <c r="A1394" t="s">
        <v>114</v>
      </c>
      <c r="B1394" s="3">
        <v>45916</v>
      </c>
      <c r="C1394" t="s">
        <v>106</v>
      </c>
      <c r="D1394">
        <v>1013</v>
      </c>
      <c r="E1394" t="s">
        <v>21</v>
      </c>
      <c r="F1394">
        <v>35594583.840000004</v>
      </c>
      <c r="H1394">
        <v>27889856.059999999</v>
      </c>
    </row>
    <row r="1395" spans="1:11" x14ac:dyDescent="0.25">
      <c r="A1395" t="s">
        <v>114</v>
      </c>
      <c r="B1395" s="3">
        <v>45916</v>
      </c>
      <c r="C1395" t="s">
        <v>106</v>
      </c>
      <c r="D1395">
        <v>1014</v>
      </c>
      <c r="E1395" t="s">
        <v>22</v>
      </c>
      <c r="F1395">
        <v>31304252.57</v>
      </c>
      <c r="G1395">
        <v>611566.16</v>
      </c>
      <c r="H1395">
        <v>24537729.23</v>
      </c>
      <c r="I1395">
        <v>475174.43</v>
      </c>
      <c r="J1395">
        <v>334.11700000000002</v>
      </c>
      <c r="K1395">
        <v>8</v>
      </c>
    </row>
    <row r="1396" spans="1:11" x14ac:dyDescent="0.25">
      <c r="A1396" t="s">
        <v>114</v>
      </c>
      <c r="B1396" s="3">
        <v>45916</v>
      </c>
      <c r="C1396" t="s">
        <v>106</v>
      </c>
      <c r="D1396">
        <v>1015</v>
      </c>
      <c r="E1396" t="s">
        <v>23</v>
      </c>
      <c r="F1396">
        <v>35144254.770000003</v>
      </c>
      <c r="H1396">
        <v>27492598.699999999</v>
      </c>
    </row>
    <row r="1397" spans="1:11" x14ac:dyDescent="0.25">
      <c r="A1397" t="s">
        <v>114</v>
      </c>
      <c r="B1397" s="3">
        <v>45916</v>
      </c>
      <c r="C1397" t="s">
        <v>106</v>
      </c>
      <c r="D1397">
        <v>1016</v>
      </c>
      <c r="E1397" t="s">
        <v>24</v>
      </c>
      <c r="F1397">
        <v>52378492.590000004</v>
      </c>
      <c r="H1397">
        <v>40904011.990000002</v>
      </c>
    </row>
    <row r="1398" spans="1:11" x14ac:dyDescent="0.25">
      <c r="A1398" t="s">
        <v>114</v>
      </c>
      <c r="B1398" s="3">
        <v>45916</v>
      </c>
      <c r="C1398" t="s">
        <v>106</v>
      </c>
      <c r="D1398">
        <v>1017</v>
      </c>
      <c r="E1398" t="s">
        <v>25</v>
      </c>
      <c r="F1398">
        <v>31232515.640000001</v>
      </c>
      <c r="H1398">
        <v>24450749.370000001</v>
      </c>
    </row>
    <row r="1399" spans="1:11" x14ac:dyDescent="0.25">
      <c r="A1399" t="s">
        <v>114</v>
      </c>
      <c r="B1399" s="3">
        <v>45916</v>
      </c>
      <c r="C1399" t="s">
        <v>106</v>
      </c>
      <c r="D1399">
        <v>1018</v>
      </c>
      <c r="E1399" t="s">
        <v>26</v>
      </c>
      <c r="F1399">
        <v>82529674</v>
      </c>
      <c r="H1399">
        <v>64201143.5</v>
      </c>
    </row>
    <row r="1400" spans="1:11" x14ac:dyDescent="0.25">
      <c r="A1400" t="s">
        <v>114</v>
      </c>
      <c r="B1400" s="3">
        <v>45916</v>
      </c>
      <c r="C1400" t="s">
        <v>106</v>
      </c>
      <c r="D1400">
        <v>1020</v>
      </c>
      <c r="E1400" t="s">
        <v>27</v>
      </c>
      <c r="F1400">
        <v>41337156.32</v>
      </c>
      <c r="G1400">
        <v>3826833.04</v>
      </c>
      <c r="H1400">
        <v>32710258.039999999</v>
      </c>
      <c r="I1400">
        <v>2972030.01</v>
      </c>
      <c r="J1400">
        <v>665.73</v>
      </c>
      <c r="K1400">
        <v>36</v>
      </c>
    </row>
    <row r="1401" spans="1:11" x14ac:dyDescent="0.25">
      <c r="A1401" t="s">
        <v>114</v>
      </c>
      <c r="B1401" s="3">
        <v>45916</v>
      </c>
      <c r="C1401" t="s">
        <v>106</v>
      </c>
      <c r="D1401">
        <v>1021</v>
      </c>
      <c r="E1401" t="s">
        <v>28</v>
      </c>
      <c r="F1401">
        <v>47487181.460000001</v>
      </c>
      <c r="H1401">
        <v>37095814.270000003</v>
      </c>
    </row>
    <row r="1402" spans="1:11" x14ac:dyDescent="0.25">
      <c r="A1402" t="s">
        <v>114</v>
      </c>
      <c r="B1402" s="3">
        <v>45916</v>
      </c>
      <c r="C1402" t="s">
        <v>106</v>
      </c>
      <c r="D1402">
        <v>1022</v>
      </c>
      <c r="E1402" t="s">
        <v>29</v>
      </c>
      <c r="F1402">
        <v>43206661.640000001</v>
      </c>
      <c r="H1402">
        <v>33976274.079999998</v>
      </c>
    </row>
    <row r="1403" spans="1:11" x14ac:dyDescent="0.25">
      <c r="A1403" t="s">
        <v>114</v>
      </c>
      <c r="B1403" s="3">
        <v>45916</v>
      </c>
      <c r="C1403" t="s">
        <v>106</v>
      </c>
      <c r="D1403">
        <v>1023</v>
      </c>
      <c r="E1403" t="s">
        <v>30</v>
      </c>
      <c r="F1403">
        <v>33032831.920000002</v>
      </c>
      <c r="H1403">
        <v>25818874.43</v>
      </c>
    </row>
    <row r="1404" spans="1:11" x14ac:dyDescent="0.25">
      <c r="A1404" t="s">
        <v>114</v>
      </c>
      <c r="B1404" s="3">
        <v>45916</v>
      </c>
      <c r="C1404" t="s">
        <v>106</v>
      </c>
      <c r="D1404">
        <v>1024</v>
      </c>
      <c r="E1404" t="s">
        <v>31</v>
      </c>
      <c r="F1404">
        <v>48445456.979999997</v>
      </c>
      <c r="G1404">
        <v>1971130.12</v>
      </c>
      <c r="H1404">
        <v>37886386.490000002</v>
      </c>
      <c r="I1404">
        <v>1519587.77</v>
      </c>
      <c r="J1404">
        <v>662.13</v>
      </c>
      <c r="K1404">
        <v>34</v>
      </c>
    </row>
    <row r="1405" spans="1:11" x14ac:dyDescent="0.25">
      <c r="A1405" t="s">
        <v>114</v>
      </c>
      <c r="B1405" s="3">
        <v>45916</v>
      </c>
      <c r="C1405" t="s">
        <v>106</v>
      </c>
      <c r="D1405">
        <v>1026</v>
      </c>
      <c r="E1405" t="s">
        <v>32</v>
      </c>
      <c r="F1405">
        <v>44829255.060000002</v>
      </c>
      <c r="G1405">
        <v>2842484.61</v>
      </c>
      <c r="H1405">
        <v>35227536.590000004</v>
      </c>
      <c r="I1405">
        <v>2202338.27</v>
      </c>
      <c r="J1405">
        <v>5</v>
      </c>
      <c r="K1405">
        <v>5</v>
      </c>
    </row>
    <row r="1406" spans="1:11" x14ac:dyDescent="0.25">
      <c r="A1406" t="s">
        <v>114</v>
      </c>
      <c r="B1406" s="3">
        <v>45916</v>
      </c>
      <c r="C1406" t="s">
        <v>106</v>
      </c>
      <c r="D1406">
        <v>1027</v>
      </c>
      <c r="E1406" t="s">
        <v>33</v>
      </c>
      <c r="F1406">
        <v>14975240.710000001</v>
      </c>
      <c r="H1406">
        <v>11738666.560000001</v>
      </c>
    </row>
    <row r="1407" spans="1:11" x14ac:dyDescent="0.25">
      <c r="A1407" t="s">
        <v>114</v>
      </c>
      <c r="B1407" s="3">
        <v>45916</v>
      </c>
      <c r="C1407" t="s">
        <v>106</v>
      </c>
      <c r="D1407">
        <v>1028</v>
      </c>
      <c r="E1407" t="s">
        <v>34</v>
      </c>
      <c r="F1407">
        <v>28616467.850000001</v>
      </c>
      <c r="G1407">
        <v>484999.19</v>
      </c>
      <c r="H1407">
        <v>22330967.960000001</v>
      </c>
      <c r="I1407">
        <v>371900.21</v>
      </c>
      <c r="J1407">
        <v>1</v>
      </c>
      <c r="K1407">
        <v>1</v>
      </c>
    </row>
    <row r="1408" spans="1:11" x14ac:dyDescent="0.25">
      <c r="A1408" t="s">
        <v>114</v>
      </c>
      <c r="B1408" s="3">
        <v>45916</v>
      </c>
      <c r="C1408" t="s">
        <v>106</v>
      </c>
      <c r="D1408">
        <v>1029</v>
      </c>
      <c r="E1408" t="s">
        <v>35</v>
      </c>
      <c r="F1408">
        <v>20596074.16</v>
      </c>
      <c r="G1408">
        <v>279998</v>
      </c>
      <c r="H1408">
        <v>16113665.050000001</v>
      </c>
      <c r="I1408">
        <v>216940.6</v>
      </c>
      <c r="J1408">
        <v>2</v>
      </c>
      <c r="K1408">
        <v>1</v>
      </c>
    </row>
    <row r="1409" spans="1:11" x14ac:dyDescent="0.25">
      <c r="A1409" t="s">
        <v>114</v>
      </c>
      <c r="B1409" s="3">
        <v>45916</v>
      </c>
      <c r="C1409" t="s">
        <v>106</v>
      </c>
      <c r="D1409">
        <v>1030</v>
      </c>
      <c r="E1409" t="s">
        <v>36</v>
      </c>
      <c r="F1409">
        <v>11469347.289999999</v>
      </c>
      <c r="H1409">
        <v>9016517.1400000006</v>
      </c>
    </row>
    <row r="1410" spans="1:11" x14ac:dyDescent="0.25">
      <c r="A1410" t="s">
        <v>114</v>
      </c>
      <c r="B1410" s="3">
        <v>45916</v>
      </c>
      <c r="C1410" t="s">
        <v>106</v>
      </c>
      <c r="D1410">
        <v>1031</v>
      </c>
      <c r="E1410" t="s">
        <v>37</v>
      </c>
      <c r="F1410">
        <v>47163382.409999996</v>
      </c>
      <c r="G1410">
        <v>424750.67</v>
      </c>
      <c r="H1410">
        <v>37148666.170000002</v>
      </c>
      <c r="I1410">
        <v>333767.53000000003</v>
      </c>
      <c r="J1410">
        <v>276.42</v>
      </c>
      <c r="K1410">
        <v>8</v>
      </c>
    </row>
    <row r="1411" spans="1:11" x14ac:dyDescent="0.25">
      <c r="A1411" t="s">
        <v>114</v>
      </c>
      <c r="B1411" s="3">
        <v>45916</v>
      </c>
      <c r="C1411" t="s">
        <v>106</v>
      </c>
      <c r="D1411">
        <v>1032</v>
      </c>
      <c r="E1411" t="s">
        <v>38</v>
      </c>
      <c r="F1411">
        <v>28731955.27</v>
      </c>
      <c r="H1411">
        <v>22462134.16</v>
      </c>
    </row>
    <row r="1412" spans="1:11" x14ac:dyDescent="0.25">
      <c r="A1412" t="s">
        <v>114</v>
      </c>
      <c r="B1412" s="3">
        <v>45916</v>
      </c>
      <c r="C1412" t="s">
        <v>106</v>
      </c>
      <c r="D1412">
        <v>1033</v>
      </c>
      <c r="E1412" t="s">
        <v>39</v>
      </c>
      <c r="F1412">
        <v>31680843.210000001</v>
      </c>
      <c r="H1412">
        <v>24769234.77</v>
      </c>
    </row>
    <row r="1413" spans="1:11" x14ac:dyDescent="0.25">
      <c r="A1413" t="s">
        <v>114</v>
      </c>
      <c r="B1413" s="3">
        <v>45916</v>
      </c>
      <c r="C1413" t="s">
        <v>106</v>
      </c>
      <c r="D1413">
        <v>1035</v>
      </c>
      <c r="E1413" t="s">
        <v>40</v>
      </c>
      <c r="F1413">
        <v>25595911.18</v>
      </c>
      <c r="G1413">
        <v>686833.71</v>
      </c>
      <c r="H1413">
        <v>19626322.760000002</v>
      </c>
      <c r="I1413">
        <v>539300.43000000005</v>
      </c>
      <c r="J1413">
        <v>362.17500000000001</v>
      </c>
      <c r="K1413">
        <v>6</v>
      </c>
    </row>
    <row r="1414" spans="1:11" x14ac:dyDescent="0.25">
      <c r="A1414" t="s">
        <v>114</v>
      </c>
      <c r="B1414" s="3">
        <v>45916</v>
      </c>
      <c r="C1414" t="s">
        <v>106</v>
      </c>
      <c r="D1414">
        <v>1036</v>
      </c>
      <c r="E1414" t="s">
        <v>41</v>
      </c>
      <c r="F1414">
        <v>12481387.880000001</v>
      </c>
      <c r="H1414">
        <v>9744195.6300000008</v>
      </c>
    </row>
    <row r="1415" spans="1:11" x14ac:dyDescent="0.25">
      <c r="A1415" t="s">
        <v>114</v>
      </c>
      <c r="B1415" s="3">
        <v>45916</v>
      </c>
      <c r="C1415" t="s">
        <v>106</v>
      </c>
      <c r="D1415">
        <v>1037</v>
      </c>
      <c r="E1415" t="s">
        <v>115</v>
      </c>
      <c r="F1415">
        <v>8383295.5800000001</v>
      </c>
      <c r="H1415">
        <v>6587104.4000000004</v>
      </c>
    </row>
    <row r="1416" spans="1:11" x14ac:dyDescent="0.25">
      <c r="A1416" t="s">
        <v>114</v>
      </c>
      <c r="B1416" s="3">
        <v>45916</v>
      </c>
      <c r="C1416" t="s">
        <v>106</v>
      </c>
      <c r="D1416">
        <v>1038</v>
      </c>
      <c r="E1416" t="s">
        <v>42</v>
      </c>
      <c r="F1416">
        <v>44708464.520000003</v>
      </c>
      <c r="G1416">
        <v>924661.55</v>
      </c>
      <c r="H1416">
        <v>35011299.270000003</v>
      </c>
      <c r="I1416">
        <v>743366.07</v>
      </c>
      <c r="J1416">
        <v>514.88</v>
      </c>
      <c r="K1416">
        <v>17</v>
      </c>
    </row>
    <row r="1417" spans="1:11" x14ac:dyDescent="0.25">
      <c r="A1417" t="s">
        <v>114</v>
      </c>
      <c r="B1417" s="3">
        <v>45916</v>
      </c>
      <c r="C1417" t="s">
        <v>106</v>
      </c>
      <c r="D1417">
        <v>1039</v>
      </c>
      <c r="E1417" t="s">
        <v>43</v>
      </c>
      <c r="F1417">
        <v>38016369.380000003</v>
      </c>
      <c r="H1417">
        <v>29655392.949999999</v>
      </c>
    </row>
    <row r="1418" spans="1:11" x14ac:dyDescent="0.25">
      <c r="A1418" t="s">
        <v>114</v>
      </c>
      <c r="B1418" s="3">
        <v>45916</v>
      </c>
      <c r="C1418" t="s">
        <v>106</v>
      </c>
      <c r="D1418">
        <v>1042</v>
      </c>
      <c r="E1418" t="s">
        <v>44</v>
      </c>
      <c r="F1418">
        <v>31138054.890000001</v>
      </c>
      <c r="H1418">
        <v>24365255.84</v>
      </c>
    </row>
    <row r="1419" spans="1:11" x14ac:dyDescent="0.25">
      <c r="A1419" t="s">
        <v>114</v>
      </c>
      <c r="B1419" s="3">
        <v>45916</v>
      </c>
      <c r="C1419" t="s">
        <v>106</v>
      </c>
      <c r="D1419">
        <v>1043</v>
      </c>
      <c r="E1419" t="s">
        <v>45</v>
      </c>
      <c r="F1419">
        <v>22859845.629999999</v>
      </c>
      <c r="H1419">
        <v>17782667.309999999</v>
      </c>
    </row>
    <row r="1420" spans="1:11" x14ac:dyDescent="0.25">
      <c r="A1420" t="s">
        <v>114</v>
      </c>
      <c r="B1420" s="3">
        <v>45916</v>
      </c>
      <c r="C1420" t="s">
        <v>106</v>
      </c>
      <c r="D1420">
        <v>1044</v>
      </c>
      <c r="E1420" t="s">
        <v>46</v>
      </c>
      <c r="F1420">
        <v>10790484.539999999</v>
      </c>
      <c r="H1420">
        <v>8380448.46</v>
      </c>
    </row>
    <row r="1421" spans="1:11" x14ac:dyDescent="0.25">
      <c r="A1421" t="s">
        <v>114</v>
      </c>
      <c r="B1421" s="3">
        <v>45916</v>
      </c>
      <c r="C1421" t="s">
        <v>106</v>
      </c>
      <c r="D1421">
        <v>1045</v>
      </c>
      <c r="E1421" t="s">
        <v>47</v>
      </c>
      <c r="F1421">
        <v>9140685.0600000005</v>
      </c>
      <c r="H1421">
        <v>7183950.7400000002</v>
      </c>
    </row>
    <row r="1422" spans="1:11" x14ac:dyDescent="0.25">
      <c r="A1422" t="s">
        <v>114</v>
      </c>
      <c r="B1422" s="3">
        <v>45916</v>
      </c>
      <c r="C1422" t="s">
        <v>106</v>
      </c>
      <c r="D1422">
        <v>1046</v>
      </c>
      <c r="E1422" t="s">
        <v>48</v>
      </c>
      <c r="F1422">
        <v>15648866.050000001</v>
      </c>
      <c r="G1422">
        <v>1117987</v>
      </c>
      <c r="H1422">
        <v>12201357.76</v>
      </c>
      <c r="I1422">
        <v>866208.93</v>
      </c>
      <c r="J1422">
        <v>2</v>
      </c>
      <c r="K1422">
        <v>2</v>
      </c>
    </row>
    <row r="1423" spans="1:11" x14ac:dyDescent="0.25">
      <c r="A1423" t="s">
        <v>114</v>
      </c>
      <c r="B1423" s="3">
        <v>45916</v>
      </c>
      <c r="C1423" t="s">
        <v>106</v>
      </c>
      <c r="D1423">
        <v>1050</v>
      </c>
      <c r="E1423" t="s">
        <v>49</v>
      </c>
      <c r="F1423">
        <v>25765764.550000001</v>
      </c>
      <c r="H1423">
        <v>20102463.140000001</v>
      </c>
    </row>
    <row r="1424" spans="1:11" x14ac:dyDescent="0.25">
      <c r="A1424" t="s">
        <v>114</v>
      </c>
      <c r="B1424" s="3">
        <v>45916</v>
      </c>
      <c r="C1424" t="s">
        <v>106</v>
      </c>
      <c r="D1424">
        <v>1051</v>
      </c>
      <c r="E1424" t="s">
        <v>50</v>
      </c>
      <c r="F1424">
        <v>49548643.460000001</v>
      </c>
      <c r="H1424">
        <v>39143481.189999998</v>
      </c>
    </row>
    <row r="1425" spans="1:11" x14ac:dyDescent="0.25">
      <c r="A1425" t="s">
        <v>114</v>
      </c>
      <c r="B1425" s="3">
        <v>45916</v>
      </c>
      <c r="C1425" t="s">
        <v>106</v>
      </c>
      <c r="D1425">
        <v>1052</v>
      </c>
      <c r="E1425" t="s">
        <v>51</v>
      </c>
      <c r="F1425">
        <v>32733657.280000001</v>
      </c>
      <c r="H1425">
        <v>25663376.43</v>
      </c>
    </row>
    <row r="1426" spans="1:11" x14ac:dyDescent="0.25">
      <c r="A1426" t="s">
        <v>114</v>
      </c>
      <c r="B1426" s="3">
        <v>45916</v>
      </c>
      <c r="C1426" t="s">
        <v>106</v>
      </c>
      <c r="D1426">
        <v>1053</v>
      </c>
      <c r="E1426" t="s">
        <v>52</v>
      </c>
      <c r="F1426">
        <v>27323008.120000001</v>
      </c>
      <c r="H1426">
        <v>21355457.82</v>
      </c>
    </row>
    <row r="1427" spans="1:11" x14ac:dyDescent="0.25">
      <c r="A1427" t="s">
        <v>114</v>
      </c>
      <c r="B1427" s="3">
        <v>45916</v>
      </c>
      <c r="C1427" t="s">
        <v>106</v>
      </c>
      <c r="D1427">
        <v>1054</v>
      </c>
      <c r="E1427" t="s">
        <v>53</v>
      </c>
      <c r="F1427">
        <v>28731424.329999998</v>
      </c>
      <c r="G1427">
        <v>495647.41</v>
      </c>
      <c r="H1427">
        <v>22336047.27</v>
      </c>
      <c r="I1427">
        <v>386206.78</v>
      </c>
      <c r="J1427">
        <v>242.39</v>
      </c>
      <c r="K1427">
        <v>9</v>
      </c>
    </row>
    <row r="1428" spans="1:11" x14ac:dyDescent="0.25">
      <c r="A1428" t="s">
        <v>114</v>
      </c>
      <c r="B1428" s="3">
        <v>45916</v>
      </c>
      <c r="C1428" t="s">
        <v>106</v>
      </c>
      <c r="D1428">
        <v>1055</v>
      </c>
      <c r="E1428" t="s">
        <v>54</v>
      </c>
      <c r="F1428">
        <v>29119507.309999999</v>
      </c>
      <c r="G1428">
        <v>572418.81999999995</v>
      </c>
      <c r="H1428">
        <v>22822099.719999999</v>
      </c>
      <c r="I1428">
        <v>448727.7</v>
      </c>
      <c r="J1428">
        <v>418</v>
      </c>
      <c r="K1428">
        <v>10</v>
      </c>
    </row>
    <row r="1429" spans="1:11" x14ac:dyDescent="0.25">
      <c r="A1429" t="s">
        <v>114</v>
      </c>
      <c r="B1429" s="3">
        <v>45916</v>
      </c>
      <c r="C1429" t="s">
        <v>106</v>
      </c>
      <c r="D1429">
        <v>1056</v>
      </c>
      <c r="E1429" t="s">
        <v>55</v>
      </c>
      <c r="F1429">
        <v>17225676.600000001</v>
      </c>
      <c r="H1429">
        <v>13541133.15</v>
      </c>
    </row>
    <row r="1430" spans="1:11" x14ac:dyDescent="0.25">
      <c r="A1430" t="s">
        <v>114</v>
      </c>
      <c r="B1430" s="3">
        <v>45916</v>
      </c>
      <c r="C1430" t="s">
        <v>106</v>
      </c>
      <c r="D1430">
        <v>1057</v>
      </c>
      <c r="E1430" t="s">
        <v>56</v>
      </c>
      <c r="F1430">
        <v>60092386.109999999</v>
      </c>
      <c r="G1430">
        <v>4171109.61</v>
      </c>
      <c r="H1430">
        <v>46743569.18</v>
      </c>
      <c r="I1430">
        <v>3229172.25</v>
      </c>
      <c r="J1430">
        <v>410.28</v>
      </c>
      <c r="K1430">
        <v>23</v>
      </c>
    </row>
    <row r="1431" spans="1:11" x14ac:dyDescent="0.25">
      <c r="A1431" t="s">
        <v>114</v>
      </c>
      <c r="B1431" s="3">
        <v>45916</v>
      </c>
      <c r="C1431" t="s">
        <v>106</v>
      </c>
      <c r="D1431">
        <v>1058</v>
      </c>
      <c r="E1431" t="s">
        <v>57</v>
      </c>
      <c r="F1431">
        <v>32889906.170000002</v>
      </c>
      <c r="G1431">
        <v>877673.21</v>
      </c>
      <c r="H1431">
        <v>25480791.510000002</v>
      </c>
      <c r="I1431">
        <v>678631.86</v>
      </c>
      <c r="J1431">
        <v>443.07299999999998</v>
      </c>
      <c r="K1431">
        <v>22</v>
      </c>
    </row>
    <row r="1432" spans="1:11" x14ac:dyDescent="0.25">
      <c r="A1432" t="s">
        <v>114</v>
      </c>
      <c r="B1432" s="3">
        <v>45916</v>
      </c>
      <c r="C1432" t="s">
        <v>106</v>
      </c>
      <c r="D1432">
        <v>1059</v>
      </c>
      <c r="E1432" t="s">
        <v>58</v>
      </c>
      <c r="F1432">
        <v>25302431.879999999</v>
      </c>
      <c r="H1432">
        <v>19662984.199999999</v>
      </c>
    </row>
    <row r="1433" spans="1:11" x14ac:dyDescent="0.25">
      <c r="A1433" t="s">
        <v>114</v>
      </c>
      <c r="B1433" s="3">
        <v>45916</v>
      </c>
      <c r="C1433" t="s">
        <v>106</v>
      </c>
      <c r="D1433">
        <v>1060</v>
      </c>
      <c r="E1433" t="s">
        <v>59</v>
      </c>
      <c r="F1433">
        <v>26219825.699999999</v>
      </c>
      <c r="H1433">
        <v>20682126.600000001</v>
      </c>
    </row>
    <row r="1434" spans="1:11" x14ac:dyDescent="0.25">
      <c r="A1434" t="s">
        <v>114</v>
      </c>
      <c r="B1434" s="3">
        <v>45916</v>
      </c>
      <c r="C1434" t="s">
        <v>106</v>
      </c>
      <c r="D1434">
        <v>1061</v>
      </c>
      <c r="E1434" t="s">
        <v>60</v>
      </c>
      <c r="F1434">
        <v>33170773.859999999</v>
      </c>
      <c r="H1434">
        <v>25817172.530000001</v>
      </c>
    </row>
    <row r="1435" spans="1:11" x14ac:dyDescent="0.25">
      <c r="A1435" t="s">
        <v>114</v>
      </c>
      <c r="B1435" s="3">
        <v>45916</v>
      </c>
      <c r="C1435" t="s">
        <v>106</v>
      </c>
      <c r="D1435">
        <v>1067</v>
      </c>
      <c r="E1435" t="s">
        <v>61</v>
      </c>
      <c r="F1435">
        <v>18866798.800000001</v>
      </c>
      <c r="H1435">
        <v>14736065.939999999</v>
      </c>
    </row>
    <row r="1436" spans="1:11" x14ac:dyDescent="0.25">
      <c r="A1436" t="s">
        <v>114</v>
      </c>
      <c r="B1436" s="3">
        <v>45916</v>
      </c>
      <c r="C1436" t="s">
        <v>106</v>
      </c>
      <c r="D1436">
        <v>1068</v>
      </c>
      <c r="E1436" t="s">
        <v>62</v>
      </c>
      <c r="F1436">
        <v>47023756.979999997</v>
      </c>
      <c r="H1436">
        <v>36734641.409999996</v>
      </c>
    </row>
    <row r="1437" spans="1:11" x14ac:dyDescent="0.25">
      <c r="A1437" t="s">
        <v>114</v>
      </c>
      <c r="B1437" s="3">
        <v>45916</v>
      </c>
      <c r="C1437" t="s">
        <v>106</v>
      </c>
      <c r="D1437">
        <v>1074</v>
      </c>
      <c r="E1437" t="s">
        <v>63</v>
      </c>
      <c r="F1437">
        <v>20492124.579999998</v>
      </c>
      <c r="H1437">
        <v>15961117.5</v>
      </c>
    </row>
    <row r="1438" spans="1:11" x14ac:dyDescent="0.25">
      <c r="A1438" t="s">
        <v>114</v>
      </c>
      <c r="B1438" s="3">
        <v>45916</v>
      </c>
      <c r="C1438" t="s">
        <v>106</v>
      </c>
      <c r="D1438">
        <v>1075</v>
      </c>
      <c r="E1438" t="s">
        <v>64</v>
      </c>
      <c r="F1438">
        <v>36959668.399999999</v>
      </c>
      <c r="H1438">
        <v>29123900.629999999</v>
      </c>
    </row>
    <row r="1439" spans="1:11" x14ac:dyDescent="0.25">
      <c r="A1439" t="s">
        <v>114</v>
      </c>
      <c r="B1439" s="3">
        <v>45916</v>
      </c>
      <c r="C1439" t="s">
        <v>106</v>
      </c>
      <c r="D1439">
        <v>1076</v>
      </c>
      <c r="E1439" t="s">
        <v>65</v>
      </c>
      <c r="F1439">
        <v>30475642.449999999</v>
      </c>
      <c r="H1439">
        <v>23827683.66</v>
      </c>
    </row>
    <row r="1440" spans="1:11" x14ac:dyDescent="0.25">
      <c r="A1440" t="s">
        <v>114</v>
      </c>
      <c r="B1440" s="3">
        <v>45916</v>
      </c>
      <c r="C1440" t="s">
        <v>106</v>
      </c>
      <c r="D1440">
        <v>1077</v>
      </c>
      <c r="E1440" t="s">
        <v>66</v>
      </c>
      <c r="F1440">
        <v>26256035.699999999</v>
      </c>
      <c r="H1440">
        <v>20446279.920000002</v>
      </c>
    </row>
    <row r="1441" spans="1:11" x14ac:dyDescent="0.25">
      <c r="A1441" t="s">
        <v>114</v>
      </c>
      <c r="B1441" s="3">
        <v>45916</v>
      </c>
      <c r="C1441" t="s">
        <v>106</v>
      </c>
      <c r="D1441">
        <v>1078</v>
      </c>
      <c r="E1441" t="s">
        <v>67</v>
      </c>
      <c r="F1441">
        <v>43312289.840000004</v>
      </c>
      <c r="H1441">
        <v>33820997.450000003</v>
      </c>
    </row>
    <row r="1442" spans="1:11" x14ac:dyDescent="0.25">
      <c r="A1442" t="s">
        <v>114</v>
      </c>
      <c r="B1442" s="3">
        <v>45916</v>
      </c>
      <c r="C1442" t="s">
        <v>106</v>
      </c>
      <c r="D1442">
        <v>1080</v>
      </c>
      <c r="E1442" t="s">
        <v>68</v>
      </c>
      <c r="F1442">
        <v>24964486.920000002</v>
      </c>
      <c r="G1442">
        <v>1117355.94</v>
      </c>
      <c r="H1442">
        <v>19529885.469999999</v>
      </c>
      <c r="I1442">
        <v>868892.88</v>
      </c>
      <c r="J1442">
        <v>315</v>
      </c>
      <c r="K1442">
        <v>11</v>
      </c>
    </row>
    <row r="1443" spans="1:11" x14ac:dyDescent="0.25">
      <c r="A1443" t="s">
        <v>114</v>
      </c>
      <c r="B1443" s="3">
        <v>45916</v>
      </c>
      <c r="C1443" t="s">
        <v>106</v>
      </c>
      <c r="D1443">
        <v>1081</v>
      </c>
      <c r="E1443" t="s">
        <v>69</v>
      </c>
      <c r="F1443">
        <v>21330330.309999999</v>
      </c>
      <c r="H1443">
        <v>17019366.399999999</v>
      </c>
    </row>
    <row r="1444" spans="1:11" x14ac:dyDescent="0.25">
      <c r="A1444" t="s">
        <v>114</v>
      </c>
      <c r="B1444" s="3">
        <v>45916</v>
      </c>
      <c r="C1444" t="s">
        <v>106</v>
      </c>
      <c r="D1444">
        <v>1082</v>
      </c>
      <c r="E1444" t="s">
        <v>70</v>
      </c>
      <c r="F1444">
        <v>15794886.380000001</v>
      </c>
      <c r="H1444">
        <v>12666759.449999999</v>
      </c>
    </row>
    <row r="1445" spans="1:11" x14ac:dyDescent="0.25">
      <c r="A1445" t="s">
        <v>114</v>
      </c>
      <c r="B1445" s="3">
        <v>45916</v>
      </c>
      <c r="C1445" t="s">
        <v>106</v>
      </c>
      <c r="D1445">
        <v>1084</v>
      </c>
      <c r="E1445" t="s">
        <v>71</v>
      </c>
      <c r="F1445">
        <v>8995247.5</v>
      </c>
      <c r="H1445">
        <v>7093825.9800000004</v>
      </c>
    </row>
    <row r="1446" spans="1:11" x14ac:dyDescent="0.25">
      <c r="A1446" t="s">
        <v>114</v>
      </c>
      <c r="B1446" s="3">
        <v>45916</v>
      </c>
      <c r="C1446" t="s">
        <v>106</v>
      </c>
      <c r="D1446">
        <v>1085</v>
      </c>
      <c r="E1446" t="s">
        <v>72</v>
      </c>
      <c r="F1446">
        <v>14307219.890000001</v>
      </c>
      <c r="H1446">
        <v>11168390.57</v>
      </c>
    </row>
    <row r="1447" spans="1:11" x14ac:dyDescent="0.25">
      <c r="A1447" t="s">
        <v>114</v>
      </c>
      <c r="B1447" s="3">
        <v>45916</v>
      </c>
      <c r="C1447" t="s">
        <v>106</v>
      </c>
      <c r="D1447">
        <v>1086</v>
      </c>
      <c r="E1447" t="s">
        <v>73</v>
      </c>
      <c r="F1447">
        <v>33879781.560000002</v>
      </c>
      <c r="H1447">
        <v>26546265.02</v>
      </c>
    </row>
    <row r="1448" spans="1:11" x14ac:dyDescent="0.25">
      <c r="A1448" t="s">
        <v>114</v>
      </c>
      <c r="B1448" s="3">
        <v>45916</v>
      </c>
      <c r="C1448" t="s">
        <v>106</v>
      </c>
      <c r="D1448">
        <v>1087</v>
      </c>
      <c r="E1448" t="s">
        <v>74</v>
      </c>
      <c r="F1448">
        <v>45558510.149999999</v>
      </c>
      <c r="G1448">
        <v>2461081.75</v>
      </c>
      <c r="H1448">
        <v>35427883.140000001</v>
      </c>
      <c r="I1448">
        <v>1894696.87</v>
      </c>
      <c r="J1448">
        <v>624.82500000000005</v>
      </c>
      <c r="K1448">
        <v>32</v>
      </c>
    </row>
    <row r="1449" spans="1:11" x14ac:dyDescent="0.25">
      <c r="A1449" t="s">
        <v>114</v>
      </c>
      <c r="B1449" s="3">
        <v>45916</v>
      </c>
      <c r="C1449" t="s">
        <v>106</v>
      </c>
      <c r="D1449">
        <v>1088</v>
      </c>
      <c r="E1449" t="s">
        <v>75</v>
      </c>
      <c r="F1449">
        <v>26634437.039999999</v>
      </c>
      <c r="H1449">
        <v>21463000.789999999</v>
      </c>
    </row>
    <row r="1450" spans="1:11" x14ac:dyDescent="0.25">
      <c r="A1450" t="s">
        <v>114</v>
      </c>
      <c r="B1450" s="3">
        <v>45916</v>
      </c>
      <c r="C1450" t="s">
        <v>106</v>
      </c>
      <c r="D1450">
        <v>1092</v>
      </c>
      <c r="E1450" t="s">
        <v>76</v>
      </c>
      <c r="F1450">
        <v>24933077.789999999</v>
      </c>
      <c r="H1450">
        <v>19412395.449999999</v>
      </c>
    </row>
    <row r="1451" spans="1:11" x14ac:dyDescent="0.25">
      <c r="A1451" t="s">
        <v>114</v>
      </c>
      <c r="B1451" s="3">
        <v>45916</v>
      </c>
      <c r="C1451" t="s">
        <v>106</v>
      </c>
      <c r="D1451">
        <v>1093</v>
      </c>
      <c r="E1451" t="s">
        <v>77</v>
      </c>
      <c r="F1451">
        <v>45439792.130000003</v>
      </c>
      <c r="H1451">
        <v>35667197.68</v>
      </c>
    </row>
    <row r="1452" spans="1:11" x14ac:dyDescent="0.25">
      <c r="A1452" t="s">
        <v>114</v>
      </c>
      <c r="B1452" s="3">
        <v>45916</v>
      </c>
      <c r="C1452" t="s">
        <v>106</v>
      </c>
      <c r="D1452">
        <v>1096</v>
      </c>
      <c r="E1452" t="s">
        <v>78</v>
      </c>
      <c r="F1452">
        <v>24775244.280000001</v>
      </c>
      <c r="H1452">
        <v>19492028.359999999</v>
      </c>
    </row>
    <row r="1453" spans="1:11" x14ac:dyDescent="0.25">
      <c r="A1453" t="s">
        <v>114</v>
      </c>
      <c r="B1453" s="3">
        <v>45916</v>
      </c>
      <c r="C1453" t="s">
        <v>106</v>
      </c>
      <c r="D1453">
        <v>1097</v>
      </c>
      <c r="E1453" t="s">
        <v>79</v>
      </c>
      <c r="F1453">
        <v>27344421.93</v>
      </c>
      <c r="H1453">
        <v>21753810.079999998</v>
      </c>
    </row>
    <row r="1454" spans="1:11" x14ac:dyDescent="0.25">
      <c r="A1454" t="s">
        <v>114</v>
      </c>
      <c r="B1454" s="3">
        <v>45916</v>
      </c>
      <c r="C1454" t="s">
        <v>106</v>
      </c>
      <c r="D1454">
        <v>1098</v>
      </c>
      <c r="E1454" t="s">
        <v>80</v>
      </c>
      <c r="F1454">
        <v>17208498.609999999</v>
      </c>
      <c r="H1454">
        <v>13428982.710000001</v>
      </c>
    </row>
    <row r="1455" spans="1:11" x14ac:dyDescent="0.25">
      <c r="A1455" t="s">
        <v>114</v>
      </c>
      <c r="B1455" s="3">
        <v>45916</v>
      </c>
      <c r="C1455" t="s">
        <v>106</v>
      </c>
      <c r="D1455">
        <v>1099</v>
      </c>
      <c r="E1455" t="s">
        <v>81</v>
      </c>
      <c r="F1455">
        <v>27759459.420000002</v>
      </c>
      <c r="H1455">
        <v>22396633.43</v>
      </c>
    </row>
    <row r="1456" spans="1:11" x14ac:dyDescent="0.25">
      <c r="A1456" t="s">
        <v>114</v>
      </c>
      <c r="B1456" s="3">
        <v>45916</v>
      </c>
      <c r="C1456" t="s">
        <v>106</v>
      </c>
      <c r="D1456">
        <v>1100</v>
      </c>
      <c r="E1456" t="s">
        <v>82</v>
      </c>
      <c r="F1456">
        <v>28348112.789999999</v>
      </c>
      <c r="H1456">
        <v>22136323.68</v>
      </c>
    </row>
    <row r="1457" spans="1:11" x14ac:dyDescent="0.25">
      <c r="A1457" t="s">
        <v>114</v>
      </c>
      <c r="B1457" s="3">
        <v>45916</v>
      </c>
      <c r="C1457" t="s">
        <v>106</v>
      </c>
      <c r="D1457">
        <v>1106</v>
      </c>
      <c r="E1457" t="s">
        <v>83</v>
      </c>
      <c r="F1457">
        <v>14023000.380000001</v>
      </c>
      <c r="H1457">
        <v>11136278.380000001</v>
      </c>
    </row>
    <row r="1458" spans="1:11" x14ac:dyDescent="0.25">
      <c r="A1458" t="s">
        <v>114</v>
      </c>
      <c r="B1458" s="3">
        <v>45916</v>
      </c>
      <c r="C1458" t="s">
        <v>106</v>
      </c>
      <c r="D1458">
        <v>1108</v>
      </c>
      <c r="E1458" t="s">
        <v>84</v>
      </c>
      <c r="F1458">
        <v>33795436.369999997</v>
      </c>
      <c r="H1458">
        <v>26561495.579999998</v>
      </c>
    </row>
    <row r="1459" spans="1:11" x14ac:dyDescent="0.25">
      <c r="A1459" t="s">
        <v>114</v>
      </c>
      <c r="B1459" s="3">
        <v>45916</v>
      </c>
      <c r="C1459" t="s">
        <v>106</v>
      </c>
      <c r="D1459">
        <v>1110</v>
      </c>
      <c r="E1459" t="s">
        <v>85</v>
      </c>
      <c r="F1459">
        <v>14929234.279999999</v>
      </c>
      <c r="H1459">
        <v>11482323.449999999</v>
      </c>
    </row>
    <row r="1460" spans="1:11" x14ac:dyDescent="0.25">
      <c r="A1460" t="s">
        <v>114</v>
      </c>
      <c r="B1460" s="3">
        <v>45916</v>
      </c>
      <c r="C1460" t="s">
        <v>106</v>
      </c>
      <c r="D1460">
        <v>1111</v>
      </c>
      <c r="E1460" t="s">
        <v>86</v>
      </c>
      <c r="F1460">
        <v>27851465.5</v>
      </c>
      <c r="H1460">
        <v>21697133.039999999</v>
      </c>
    </row>
    <row r="1461" spans="1:11" x14ac:dyDescent="0.25">
      <c r="A1461" t="s">
        <v>114</v>
      </c>
      <c r="B1461" s="3">
        <v>45916</v>
      </c>
      <c r="C1461" t="s">
        <v>106</v>
      </c>
      <c r="D1461">
        <v>1114</v>
      </c>
      <c r="E1461" t="s">
        <v>87</v>
      </c>
      <c r="F1461">
        <v>24606593.23</v>
      </c>
      <c r="H1461">
        <v>19251514.52</v>
      </c>
    </row>
    <row r="1462" spans="1:11" x14ac:dyDescent="0.25">
      <c r="A1462" t="s">
        <v>114</v>
      </c>
      <c r="B1462" s="3">
        <v>45916</v>
      </c>
      <c r="C1462" t="s">
        <v>106</v>
      </c>
      <c r="D1462">
        <v>1115</v>
      </c>
      <c r="E1462" t="s">
        <v>88</v>
      </c>
      <c r="F1462">
        <v>28534382.690000001</v>
      </c>
      <c r="G1462">
        <v>776652.26</v>
      </c>
      <c r="H1462">
        <v>22422099.600000001</v>
      </c>
      <c r="I1462">
        <v>601745.03</v>
      </c>
      <c r="J1462">
        <v>84</v>
      </c>
      <c r="K1462">
        <v>6</v>
      </c>
    </row>
    <row r="1463" spans="1:11" x14ac:dyDescent="0.25">
      <c r="A1463" t="s">
        <v>114</v>
      </c>
      <c r="B1463" s="3">
        <v>45916</v>
      </c>
      <c r="C1463" t="s">
        <v>106</v>
      </c>
      <c r="D1463">
        <v>1116</v>
      </c>
      <c r="E1463" t="s">
        <v>89</v>
      </c>
      <c r="F1463">
        <v>24676404.16</v>
      </c>
      <c r="H1463">
        <v>19252012.84</v>
      </c>
    </row>
    <row r="1464" spans="1:11" x14ac:dyDescent="0.25">
      <c r="A1464" t="s">
        <v>114</v>
      </c>
      <c r="B1464" s="3">
        <v>45916</v>
      </c>
      <c r="C1464" t="s">
        <v>106</v>
      </c>
      <c r="D1464">
        <v>1119</v>
      </c>
      <c r="E1464" t="s">
        <v>90</v>
      </c>
      <c r="F1464">
        <v>15380299.390000001</v>
      </c>
      <c r="H1464">
        <v>11986294.82</v>
      </c>
    </row>
    <row r="1465" spans="1:11" x14ac:dyDescent="0.25">
      <c r="A1465" t="s">
        <v>114</v>
      </c>
      <c r="B1465" s="3">
        <v>45916</v>
      </c>
      <c r="C1465" t="s">
        <v>106</v>
      </c>
      <c r="D1465">
        <v>2997</v>
      </c>
      <c r="E1465" t="s">
        <v>91</v>
      </c>
      <c r="F1465">
        <v>93868406.849999994</v>
      </c>
      <c r="G1465">
        <v>9136592.8100000005</v>
      </c>
      <c r="H1465">
        <v>74573119.450000003</v>
      </c>
      <c r="I1465">
        <v>6999235.7599999998</v>
      </c>
      <c r="J1465">
        <v>2248.7150000000001</v>
      </c>
      <c r="K1465">
        <v>98</v>
      </c>
    </row>
    <row r="1466" spans="1:11" x14ac:dyDescent="0.25">
      <c r="A1466" t="s">
        <v>114</v>
      </c>
      <c r="B1466" s="3">
        <v>45916</v>
      </c>
      <c r="C1466" t="s">
        <v>106</v>
      </c>
      <c r="D1466">
        <v>2998</v>
      </c>
      <c r="E1466" t="s">
        <v>92</v>
      </c>
      <c r="F1466">
        <v>61568838.740000002</v>
      </c>
      <c r="G1466">
        <v>8422273.3000000007</v>
      </c>
      <c r="H1466">
        <v>47511782.450000003</v>
      </c>
      <c r="I1466">
        <v>6488915.5099999998</v>
      </c>
      <c r="J1466">
        <v>2141.4479999999999</v>
      </c>
      <c r="K1466">
        <v>77</v>
      </c>
    </row>
    <row r="1467" spans="1:11" x14ac:dyDescent="0.25">
      <c r="A1467" t="s">
        <v>114</v>
      </c>
      <c r="B1467" s="3">
        <v>45916</v>
      </c>
      <c r="C1467" t="s">
        <v>106</v>
      </c>
      <c r="D1467">
        <v>2999</v>
      </c>
      <c r="E1467" t="s">
        <v>93</v>
      </c>
      <c r="F1467">
        <v>67446730.260000005</v>
      </c>
      <c r="G1467">
        <v>9608339.4399999995</v>
      </c>
      <c r="H1467">
        <v>52274201.979999997</v>
      </c>
      <c r="I1467">
        <v>7312962.1299999999</v>
      </c>
      <c r="J1467">
        <v>2228.194</v>
      </c>
      <c r="K1467">
        <v>74</v>
      </c>
    </row>
    <row r="1468" spans="1:11" x14ac:dyDescent="0.25">
      <c r="A1468" t="s">
        <v>114</v>
      </c>
      <c r="B1468" s="3">
        <v>45916</v>
      </c>
      <c r="C1468" t="s">
        <v>106</v>
      </c>
      <c r="D1468">
        <v>3601</v>
      </c>
      <c r="E1468" t="s">
        <v>94</v>
      </c>
      <c r="F1468">
        <v>86881379.890000001</v>
      </c>
      <c r="G1468">
        <v>8659411.4100000001</v>
      </c>
      <c r="H1468">
        <v>67879835.150000006</v>
      </c>
      <c r="I1468">
        <v>6690005.4900000002</v>
      </c>
      <c r="J1468">
        <v>2156.9090000000001</v>
      </c>
      <c r="K1468">
        <v>75</v>
      </c>
    </row>
    <row r="1469" spans="1:11" x14ac:dyDescent="0.25">
      <c r="A1469" t="s">
        <v>114</v>
      </c>
      <c r="B1469" s="3">
        <v>45916</v>
      </c>
      <c r="C1469" t="s">
        <v>106</v>
      </c>
      <c r="D1469">
        <v>3602</v>
      </c>
      <c r="E1469" t="s">
        <v>95</v>
      </c>
      <c r="F1469">
        <v>60797998.020000003</v>
      </c>
      <c r="G1469">
        <v>2053098.54</v>
      </c>
      <c r="H1469">
        <v>47509058.43</v>
      </c>
      <c r="I1469">
        <v>1580273.51</v>
      </c>
      <c r="J1469">
        <v>886.77499999999998</v>
      </c>
      <c r="K1469">
        <v>28</v>
      </c>
    </row>
    <row r="1470" spans="1:11" x14ac:dyDescent="0.25">
      <c r="A1470" t="s">
        <v>114</v>
      </c>
      <c r="B1470" s="3">
        <v>45916</v>
      </c>
      <c r="C1470" t="s">
        <v>106</v>
      </c>
      <c r="D1470">
        <v>3603</v>
      </c>
      <c r="E1470" t="s">
        <v>96</v>
      </c>
      <c r="F1470">
        <v>73489465.019999996</v>
      </c>
      <c r="G1470">
        <v>5378260.6200000001</v>
      </c>
      <c r="H1470">
        <v>57261860.109999999</v>
      </c>
      <c r="I1470">
        <v>4133412.57</v>
      </c>
      <c r="J1470">
        <v>1145.6320000000001</v>
      </c>
      <c r="K1470">
        <v>37</v>
      </c>
    </row>
    <row r="1471" spans="1:11" x14ac:dyDescent="0.25">
      <c r="A1471" t="s">
        <v>114</v>
      </c>
      <c r="B1471" s="3">
        <v>45916</v>
      </c>
      <c r="C1471" t="s">
        <v>106</v>
      </c>
      <c r="D1471">
        <v>3604</v>
      </c>
      <c r="E1471" t="s">
        <v>97</v>
      </c>
      <c r="F1471">
        <v>51719602.770000003</v>
      </c>
      <c r="G1471">
        <v>3849286.12</v>
      </c>
      <c r="H1471">
        <v>40148747.170000002</v>
      </c>
      <c r="I1471">
        <v>2989520.67</v>
      </c>
      <c r="J1471">
        <v>996.35599999999999</v>
      </c>
      <c r="K1471">
        <v>31</v>
      </c>
    </row>
    <row r="1472" spans="1:11" x14ac:dyDescent="0.25">
      <c r="A1472" t="s">
        <v>114</v>
      </c>
      <c r="B1472" s="3">
        <v>45916</v>
      </c>
      <c r="C1472" t="s">
        <v>106</v>
      </c>
      <c r="D1472">
        <v>3605</v>
      </c>
      <c r="E1472" t="s">
        <v>98</v>
      </c>
      <c r="F1472">
        <v>106527571.92</v>
      </c>
      <c r="G1472">
        <v>5654840.5099999998</v>
      </c>
      <c r="H1472">
        <v>83889773.75</v>
      </c>
      <c r="I1472">
        <v>4363867.66</v>
      </c>
      <c r="J1472">
        <v>1635.1679999999999</v>
      </c>
      <c r="K1472">
        <v>62</v>
      </c>
    </row>
    <row r="1473" spans="1:11" x14ac:dyDescent="0.25">
      <c r="A1473" t="s">
        <v>114</v>
      </c>
      <c r="B1473" s="3">
        <v>45916</v>
      </c>
      <c r="C1473" t="s">
        <v>106</v>
      </c>
      <c r="D1473">
        <v>3606</v>
      </c>
      <c r="E1473" t="s">
        <v>99</v>
      </c>
      <c r="F1473">
        <v>63653452.710000001</v>
      </c>
      <c r="G1473">
        <v>5867116.25</v>
      </c>
      <c r="H1473">
        <v>49935770.43</v>
      </c>
      <c r="I1473">
        <v>4546148.68</v>
      </c>
      <c r="J1473">
        <v>1020.855</v>
      </c>
      <c r="K1473">
        <v>42</v>
      </c>
    </row>
    <row r="1474" spans="1:11" x14ac:dyDescent="0.25">
      <c r="A1474" t="s">
        <v>114</v>
      </c>
      <c r="B1474" s="3">
        <v>45916</v>
      </c>
      <c r="C1474" t="s">
        <v>106</v>
      </c>
      <c r="D1474">
        <v>3608</v>
      </c>
      <c r="E1474" t="s">
        <v>100</v>
      </c>
      <c r="F1474">
        <v>92925046.090000004</v>
      </c>
      <c r="G1474">
        <v>1487489.7</v>
      </c>
      <c r="H1474">
        <v>72261729.230000004</v>
      </c>
      <c r="I1474">
        <v>1153628.3899999999</v>
      </c>
      <c r="J1474">
        <v>422.9</v>
      </c>
      <c r="K1474">
        <v>21</v>
      </c>
    </row>
    <row r="1475" spans="1:11" x14ac:dyDescent="0.25">
      <c r="A1475" t="s">
        <v>114</v>
      </c>
      <c r="B1475" s="3">
        <v>45916</v>
      </c>
      <c r="C1475" t="s">
        <v>106</v>
      </c>
      <c r="D1475">
        <v>3613</v>
      </c>
      <c r="E1475" t="s">
        <v>101</v>
      </c>
      <c r="F1475">
        <v>66174025.700000003</v>
      </c>
      <c r="H1475">
        <v>52143927.590000004</v>
      </c>
    </row>
    <row r="1476" spans="1:11" x14ac:dyDescent="0.25">
      <c r="A1476" t="s">
        <v>114</v>
      </c>
      <c r="B1476" s="3">
        <v>45916</v>
      </c>
      <c r="C1476" t="s">
        <v>106</v>
      </c>
      <c r="D1476">
        <v>4001</v>
      </c>
      <c r="E1476" t="s">
        <v>102</v>
      </c>
      <c r="F1476">
        <v>12645812.800000001</v>
      </c>
      <c r="H1476">
        <v>9906478.9299999997</v>
      </c>
    </row>
    <row r="1477" spans="1:11" x14ac:dyDescent="0.25">
      <c r="A1477" t="s">
        <v>114</v>
      </c>
      <c r="B1477" s="3">
        <v>45917</v>
      </c>
      <c r="C1477" t="s">
        <v>109</v>
      </c>
      <c r="D1477">
        <v>1002</v>
      </c>
      <c r="E1477" t="s">
        <v>11</v>
      </c>
      <c r="F1477">
        <v>45380566.909999996</v>
      </c>
      <c r="G1477">
        <v>1221844.6599999999</v>
      </c>
      <c r="H1477">
        <v>35508339.890000001</v>
      </c>
      <c r="I1477">
        <v>954660.79</v>
      </c>
      <c r="J1477">
        <v>440.36200000000002</v>
      </c>
      <c r="K1477">
        <v>19</v>
      </c>
    </row>
    <row r="1478" spans="1:11" x14ac:dyDescent="0.25">
      <c r="A1478" t="s">
        <v>114</v>
      </c>
      <c r="B1478" s="3">
        <v>45917</v>
      </c>
      <c r="C1478" t="s">
        <v>109</v>
      </c>
      <c r="D1478">
        <v>1003</v>
      </c>
      <c r="E1478" t="s">
        <v>12</v>
      </c>
      <c r="F1478">
        <v>62468009.619999997</v>
      </c>
      <c r="G1478">
        <v>1407581.43</v>
      </c>
      <c r="H1478">
        <v>49321982.670000002</v>
      </c>
      <c r="I1478">
        <v>1099193.8700000001</v>
      </c>
      <c r="J1478">
        <v>656.08</v>
      </c>
      <c r="K1478">
        <v>39</v>
      </c>
    </row>
    <row r="1479" spans="1:11" x14ac:dyDescent="0.25">
      <c r="A1479" t="s">
        <v>114</v>
      </c>
      <c r="B1479" s="3">
        <v>45917</v>
      </c>
      <c r="C1479" t="s">
        <v>109</v>
      </c>
      <c r="D1479">
        <v>1004</v>
      </c>
      <c r="E1479" t="s">
        <v>13</v>
      </c>
      <c r="F1479">
        <v>53206971.82</v>
      </c>
      <c r="G1479">
        <v>2604400.9500000002</v>
      </c>
      <c r="H1479">
        <v>41685970.469999999</v>
      </c>
      <c r="I1479">
        <v>2029790.85</v>
      </c>
      <c r="J1479">
        <v>1151.135</v>
      </c>
      <c r="K1479">
        <v>42</v>
      </c>
    </row>
    <row r="1480" spans="1:11" x14ac:dyDescent="0.25">
      <c r="A1480" t="s">
        <v>114</v>
      </c>
      <c r="B1480" s="3">
        <v>45917</v>
      </c>
      <c r="C1480" t="s">
        <v>109</v>
      </c>
      <c r="D1480">
        <v>1005</v>
      </c>
      <c r="E1480" t="s">
        <v>14</v>
      </c>
      <c r="F1480">
        <v>55311474.270000003</v>
      </c>
      <c r="H1480">
        <v>43697848.640000001</v>
      </c>
    </row>
    <row r="1481" spans="1:11" x14ac:dyDescent="0.25">
      <c r="A1481" t="s">
        <v>114</v>
      </c>
      <c r="B1481" s="3">
        <v>45917</v>
      </c>
      <c r="C1481" t="s">
        <v>109</v>
      </c>
      <c r="D1481">
        <v>1006</v>
      </c>
      <c r="E1481" t="s">
        <v>15</v>
      </c>
      <c r="F1481">
        <v>56004457.130000003</v>
      </c>
      <c r="G1481">
        <v>7958696.6399999997</v>
      </c>
      <c r="H1481">
        <v>43980527.990000002</v>
      </c>
      <c r="I1481">
        <v>6258193.4699999997</v>
      </c>
      <c r="J1481">
        <v>1189.23</v>
      </c>
      <c r="K1481">
        <v>66</v>
      </c>
    </row>
    <row r="1482" spans="1:11" x14ac:dyDescent="0.25">
      <c r="A1482" t="s">
        <v>114</v>
      </c>
      <c r="B1482" s="3">
        <v>45917</v>
      </c>
      <c r="C1482" t="s">
        <v>109</v>
      </c>
      <c r="D1482">
        <v>1007</v>
      </c>
      <c r="E1482" t="s">
        <v>16</v>
      </c>
      <c r="F1482">
        <v>58916975.780000001</v>
      </c>
      <c r="H1482">
        <v>46192314.939999998</v>
      </c>
    </row>
    <row r="1483" spans="1:11" x14ac:dyDescent="0.25">
      <c r="A1483" t="s">
        <v>114</v>
      </c>
      <c r="B1483" s="3">
        <v>45917</v>
      </c>
      <c r="C1483" t="s">
        <v>109</v>
      </c>
      <c r="D1483">
        <v>1008</v>
      </c>
      <c r="E1483" t="s">
        <v>17</v>
      </c>
      <c r="F1483">
        <v>49721777.009999998</v>
      </c>
      <c r="G1483">
        <v>1073428.54</v>
      </c>
      <c r="H1483">
        <v>38907412.960000001</v>
      </c>
      <c r="I1483">
        <v>835175.97</v>
      </c>
      <c r="J1483">
        <v>177.69900000000001</v>
      </c>
      <c r="K1483">
        <v>12</v>
      </c>
    </row>
    <row r="1484" spans="1:11" x14ac:dyDescent="0.25">
      <c r="A1484" t="s">
        <v>114</v>
      </c>
      <c r="B1484" s="3">
        <v>45917</v>
      </c>
      <c r="C1484" t="s">
        <v>109</v>
      </c>
      <c r="D1484">
        <v>1010</v>
      </c>
      <c r="E1484" t="s">
        <v>18</v>
      </c>
      <c r="F1484">
        <v>30738444.239999998</v>
      </c>
      <c r="G1484">
        <v>-592499.25</v>
      </c>
      <c r="H1484">
        <v>24286970.640000001</v>
      </c>
      <c r="I1484">
        <v>-459064.51</v>
      </c>
      <c r="J1484">
        <v>-1</v>
      </c>
      <c r="K1484">
        <v>1</v>
      </c>
    </row>
    <row r="1485" spans="1:11" x14ac:dyDescent="0.25">
      <c r="A1485" t="s">
        <v>114</v>
      </c>
      <c r="B1485" s="3">
        <v>45917</v>
      </c>
      <c r="C1485" t="s">
        <v>109</v>
      </c>
      <c r="D1485">
        <v>1011</v>
      </c>
      <c r="E1485" t="s">
        <v>19</v>
      </c>
      <c r="F1485">
        <v>50460535.950000003</v>
      </c>
      <c r="G1485">
        <v>3858555.31</v>
      </c>
      <c r="H1485">
        <v>39788794.490000002</v>
      </c>
      <c r="I1485">
        <v>2992800.88</v>
      </c>
      <c r="J1485">
        <v>767.2</v>
      </c>
      <c r="K1485">
        <v>23</v>
      </c>
    </row>
    <row r="1486" spans="1:11" x14ac:dyDescent="0.25">
      <c r="A1486" t="s">
        <v>114</v>
      </c>
      <c r="B1486" s="3">
        <v>45917</v>
      </c>
      <c r="C1486" t="s">
        <v>109</v>
      </c>
      <c r="D1486">
        <v>1012</v>
      </c>
      <c r="E1486" t="s">
        <v>20</v>
      </c>
      <c r="F1486">
        <v>44205533.670000002</v>
      </c>
      <c r="H1486">
        <v>34543829.299999997</v>
      </c>
    </row>
    <row r="1487" spans="1:11" x14ac:dyDescent="0.25">
      <c r="A1487" t="s">
        <v>114</v>
      </c>
      <c r="B1487" s="3">
        <v>45917</v>
      </c>
      <c r="C1487" t="s">
        <v>109</v>
      </c>
      <c r="D1487">
        <v>1013</v>
      </c>
      <c r="E1487" t="s">
        <v>21</v>
      </c>
      <c r="F1487">
        <v>30438241.550000001</v>
      </c>
      <c r="H1487">
        <v>23741588.27</v>
      </c>
    </row>
    <row r="1488" spans="1:11" x14ac:dyDescent="0.25">
      <c r="A1488" t="s">
        <v>114</v>
      </c>
      <c r="B1488" s="3">
        <v>45917</v>
      </c>
      <c r="C1488" t="s">
        <v>109</v>
      </c>
      <c r="D1488">
        <v>1014</v>
      </c>
      <c r="E1488" t="s">
        <v>22</v>
      </c>
      <c r="F1488">
        <v>23672535.129999999</v>
      </c>
      <c r="G1488">
        <v>614217.18000000005</v>
      </c>
      <c r="H1488">
        <v>18401563.600000001</v>
      </c>
      <c r="I1488">
        <v>473225.4</v>
      </c>
      <c r="J1488">
        <v>303.16000000000003</v>
      </c>
      <c r="K1488">
        <v>12</v>
      </c>
    </row>
    <row r="1489" spans="1:11" x14ac:dyDescent="0.25">
      <c r="A1489" t="s">
        <v>114</v>
      </c>
      <c r="B1489" s="3">
        <v>45917</v>
      </c>
      <c r="C1489" t="s">
        <v>109</v>
      </c>
      <c r="D1489">
        <v>1015</v>
      </c>
      <c r="E1489" t="s">
        <v>23</v>
      </c>
      <c r="F1489">
        <v>45764818.909999996</v>
      </c>
      <c r="H1489">
        <v>35751047.030000001</v>
      </c>
    </row>
    <row r="1490" spans="1:11" x14ac:dyDescent="0.25">
      <c r="A1490" t="s">
        <v>114</v>
      </c>
      <c r="B1490" s="3">
        <v>45917</v>
      </c>
      <c r="C1490" t="s">
        <v>109</v>
      </c>
      <c r="D1490">
        <v>1016</v>
      </c>
      <c r="E1490" t="s">
        <v>24</v>
      </c>
      <c r="F1490">
        <v>43852784.020000003</v>
      </c>
      <c r="H1490">
        <v>34266639.030000001</v>
      </c>
    </row>
    <row r="1491" spans="1:11" x14ac:dyDescent="0.25">
      <c r="A1491" t="s">
        <v>114</v>
      </c>
      <c r="B1491" s="3">
        <v>45917</v>
      </c>
      <c r="C1491" t="s">
        <v>109</v>
      </c>
      <c r="D1491">
        <v>1017</v>
      </c>
      <c r="E1491" t="s">
        <v>25</v>
      </c>
      <c r="F1491">
        <v>39647542.229999997</v>
      </c>
      <c r="H1491">
        <v>31019798.600000001</v>
      </c>
    </row>
    <row r="1492" spans="1:11" x14ac:dyDescent="0.25">
      <c r="A1492" t="s">
        <v>114</v>
      </c>
      <c r="B1492" s="3">
        <v>45917</v>
      </c>
      <c r="C1492" t="s">
        <v>109</v>
      </c>
      <c r="D1492">
        <v>1018</v>
      </c>
      <c r="E1492" t="s">
        <v>26</v>
      </c>
      <c r="F1492">
        <v>92668538.769999996</v>
      </c>
      <c r="G1492">
        <v>1471994.99</v>
      </c>
      <c r="H1492">
        <v>72130017.269999996</v>
      </c>
      <c r="I1492">
        <v>1140491.98</v>
      </c>
      <c r="J1492">
        <v>6</v>
      </c>
      <c r="K1492">
        <v>3</v>
      </c>
    </row>
    <row r="1493" spans="1:11" x14ac:dyDescent="0.25">
      <c r="A1493" t="s">
        <v>114</v>
      </c>
      <c r="B1493" s="3">
        <v>45917</v>
      </c>
      <c r="C1493" t="s">
        <v>109</v>
      </c>
      <c r="D1493">
        <v>1020</v>
      </c>
      <c r="E1493" t="s">
        <v>27</v>
      </c>
      <c r="F1493">
        <v>54971780.810000002</v>
      </c>
      <c r="G1493">
        <v>8061559.2199999997</v>
      </c>
      <c r="H1493">
        <v>43105483.780000001</v>
      </c>
      <c r="I1493">
        <v>6235764.1500000004</v>
      </c>
      <c r="J1493">
        <v>1243.3399999999999</v>
      </c>
      <c r="K1493">
        <v>54</v>
      </c>
    </row>
    <row r="1494" spans="1:11" x14ac:dyDescent="0.25">
      <c r="A1494" t="s">
        <v>114</v>
      </c>
      <c r="B1494" s="3">
        <v>45917</v>
      </c>
      <c r="C1494" t="s">
        <v>109</v>
      </c>
      <c r="D1494">
        <v>1021</v>
      </c>
      <c r="E1494" t="s">
        <v>28</v>
      </c>
      <c r="F1494">
        <v>42227273.829999998</v>
      </c>
      <c r="H1494">
        <v>33077003.629999999</v>
      </c>
    </row>
    <row r="1495" spans="1:11" x14ac:dyDescent="0.25">
      <c r="A1495" t="s">
        <v>114</v>
      </c>
      <c r="B1495" s="3">
        <v>45917</v>
      </c>
      <c r="C1495" t="s">
        <v>109</v>
      </c>
      <c r="D1495">
        <v>1022</v>
      </c>
      <c r="E1495" t="s">
        <v>29</v>
      </c>
      <c r="F1495">
        <v>45150528.189999998</v>
      </c>
      <c r="G1495">
        <v>1156401.6200000001</v>
      </c>
      <c r="H1495">
        <v>35502719.090000004</v>
      </c>
      <c r="I1495">
        <v>896318.28</v>
      </c>
      <c r="J1495">
        <v>15</v>
      </c>
      <c r="K1495">
        <v>3</v>
      </c>
    </row>
    <row r="1496" spans="1:11" x14ac:dyDescent="0.25">
      <c r="A1496" t="s">
        <v>114</v>
      </c>
      <c r="B1496" s="3">
        <v>45917</v>
      </c>
      <c r="C1496" t="s">
        <v>109</v>
      </c>
      <c r="D1496">
        <v>1023</v>
      </c>
      <c r="E1496" t="s">
        <v>30</v>
      </c>
      <c r="F1496">
        <v>33066572.960000001</v>
      </c>
      <c r="H1496">
        <v>25851115.879999999</v>
      </c>
    </row>
    <row r="1497" spans="1:11" x14ac:dyDescent="0.25">
      <c r="A1497" t="s">
        <v>114</v>
      </c>
      <c r="B1497" s="3">
        <v>45917</v>
      </c>
      <c r="C1497" t="s">
        <v>109</v>
      </c>
      <c r="D1497">
        <v>1024</v>
      </c>
      <c r="E1497" t="s">
        <v>31</v>
      </c>
      <c r="F1497">
        <v>47810879.710000001</v>
      </c>
      <c r="G1497">
        <v>2115543.38</v>
      </c>
      <c r="H1497">
        <v>37370248.939999998</v>
      </c>
      <c r="I1497">
        <v>1636157.54</v>
      </c>
      <c r="J1497">
        <v>795.64</v>
      </c>
      <c r="K1497">
        <v>33</v>
      </c>
    </row>
    <row r="1498" spans="1:11" x14ac:dyDescent="0.25">
      <c r="A1498" t="s">
        <v>114</v>
      </c>
      <c r="B1498" s="3">
        <v>45917</v>
      </c>
      <c r="C1498" t="s">
        <v>109</v>
      </c>
      <c r="D1498">
        <v>1026</v>
      </c>
      <c r="E1498" t="s">
        <v>32</v>
      </c>
      <c r="F1498">
        <v>50874268.119999997</v>
      </c>
      <c r="G1498">
        <v>21173.7</v>
      </c>
      <c r="H1498">
        <v>40034578.590000004</v>
      </c>
      <c r="I1498">
        <v>16405.240000000002</v>
      </c>
      <c r="J1498">
        <v>4</v>
      </c>
      <c r="K1498">
        <v>1</v>
      </c>
    </row>
    <row r="1499" spans="1:11" x14ac:dyDescent="0.25">
      <c r="A1499" t="s">
        <v>114</v>
      </c>
      <c r="B1499" s="3">
        <v>45917</v>
      </c>
      <c r="C1499" t="s">
        <v>109</v>
      </c>
      <c r="D1499">
        <v>1027</v>
      </c>
      <c r="E1499" t="s">
        <v>33</v>
      </c>
      <c r="F1499">
        <v>14876968.16</v>
      </c>
      <c r="H1499">
        <v>11728348.880000001</v>
      </c>
    </row>
    <row r="1500" spans="1:11" x14ac:dyDescent="0.25">
      <c r="A1500" t="s">
        <v>114</v>
      </c>
      <c r="B1500" s="3">
        <v>45917</v>
      </c>
      <c r="C1500" t="s">
        <v>109</v>
      </c>
      <c r="D1500">
        <v>1028</v>
      </c>
      <c r="E1500" t="s">
        <v>34</v>
      </c>
      <c r="F1500">
        <v>31299285.870000001</v>
      </c>
      <c r="H1500">
        <v>24537093.59</v>
      </c>
    </row>
    <row r="1501" spans="1:11" x14ac:dyDescent="0.25">
      <c r="A1501" t="s">
        <v>114</v>
      </c>
      <c r="B1501" s="3">
        <v>45917</v>
      </c>
      <c r="C1501" t="s">
        <v>109</v>
      </c>
      <c r="D1501">
        <v>1029</v>
      </c>
      <c r="E1501" t="s">
        <v>35</v>
      </c>
      <c r="F1501">
        <v>24242333.25</v>
      </c>
      <c r="G1501">
        <v>1939998</v>
      </c>
      <c r="H1501">
        <v>18756179.57</v>
      </c>
      <c r="I1501">
        <v>1503097.62</v>
      </c>
      <c r="J1501">
        <v>2</v>
      </c>
      <c r="K1501">
        <v>4</v>
      </c>
    </row>
    <row r="1502" spans="1:11" x14ac:dyDescent="0.25">
      <c r="A1502" t="s">
        <v>114</v>
      </c>
      <c r="B1502" s="3">
        <v>45917</v>
      </c>
      <c r="C1502" t="s">
        <v>109</v>
      </c>
      <c r="D1502">
        <v>1030</v>
      </c>
      <c r="E1502" t="s">
        <v>36</v>
      </c>
      <c r="F1502">
        <v>9855982.3000000007</v>
      </c>
      <c r="H1502">
        <v>7732180.5599999996</v>
      </c>
    </row>
    <row r="1503" spans="1:11" x14ac:dyDescent="0.25">
      <c r="A1503" t="s">
        <v>114</v>
      </c>
      <c r="B1503" s="3">
        <v>45917</v>
      </c>
      <c r="C1503" t="s">
        <v>109</v>
      </c>
      <c r="D1503">
        <v>1031</v>
      </c>
      <c r="E1503" t="s">
        <v>37</v>
      </c>
      <c r="F1503">
        <v>55122240.460000001</v>
      </c>
      <c r="G1503">
        <v>3371031.68</v>
      </c>
      <c r="H1503">
        <v>43361685.289999999</v>
      </c>
      <c r="I1503">
        <v>2619077.4500000002</v>
      </c>
      <c r="J1503">
        <v>238.26900000000001</v>
      </c>
      <c r="K1503">
        <v>20</v>
      </c>
    </row>
    <row r="1504" spans="1:11" x14ac:dyDescent="0.25">
      <c r="A1504" t="s">
        <v>114</v>
      </c>
      <c r="B1504" s="3">
        <v>45917</v>
      </c>
      <c r="C1504" t="s">
        <v>109</v>
      </c>
      <c r="D1504">
        <v>1032</v>
      </c>
      <c r="E1504" t="s">
        <v>38</v>
      </c>
      <c r="F1504">
        <v>28882609.329999998</v>
      </c>
      <c r="H1504">
        <v>22572461.18</v>
      </c>
    </row>
    <row r="1505" spans="1:11" x14ac:dyDescent="0.25">
      <c r="A1505" t="s">
        <v>114</v>
      </c>
      <c r="B1505" s="3">
        <v>45917</v>
      </c>
      <c r="C1505" t="s">
        <v>109</v>
      </c>
      <c r="D1505">
        <v>1033</v>
      </c>
      <c r="E1505" t="s">
        <v>39</v>
      </c>
      <c r="F1505">
        <v>31117567.41</v>
      </c>
      <c r="H1505">
        <v>24047949.16</v>
      </c>
    </row>
    <row r="1506" spans="1:11" x14ac:dyDescent="0.25">
      <c r="A1506" t="s">
        <v>114</v>
      </c>
      <c r="B1506" s="3">
        <v>45917</v>
      </c>
      <c r="C1506" t="s">
        <v>109</v>
      </c>
      <c r="D1506">
        <v>1035</v>
      </c>
      <c r="E1506" t="s">
        <v>40</v>
      </c>
      <c r="F1506">
        <v>22355705.760000002</v>
      </c>
      <c r="G1506">
        <v>638456.82999999996</v>
      </c>
      <c r="H1506">
        <v>17530890.260000002</v>
      </c>
      <c r="I1506">
        <v>516629.46</v>
      </c>
      <c r="J1506">
        <v>196.64699999999999</v>
      </c>
      <c r="K1506">
        <v>13</v>
      </c>
    </row>
    <row r="1507" spans="1:11" x14ac:dyDescent="0.25">
      <c r="A1507" t="s">
        <v>114</v>
      </c>
      <c r="B1507" s="3">
        <v>45917</v>
      </c>
      <c r="C1507" t="s">
        <v>109</v>
      </c>
      <c r="D1507">
        <v>1036</v>
      </c>
      <c r="E1507" t="s">
        <v>41</v>
      </c>
      <c r="F1507">
        <v>11836804.75</v>
      </c>
      <c r="H1507">
        <v>9258366.0399999991</v>
      </c>
    </row>
    <row r="1508" spans="1:11" x14ac:dyDescent="0.25">
      <c r="A1508" t="s">
        <v>114</v>
      </c>
      <c r="B1508" s="3">
        <v>45917</v>
      </c>
      <c r="C1508" t="s">
        <v>109</v>
      </c>
      <c r="D1508">
        <v>1037</v>
      </c>
      <c r="E1508" t="s">
        <v>115</v>
      </c>
      <c r="F1508">
        <v>9575455.2699999996</v>
      </c>
      <c r="H1508">
        <v>7548678.4900000002</v>
      </c>
    </row>
    <row r="1509" spans="1:11" x14ac:dyDescent="0.25">
      <c r="A1509" t="s">
        <v>114</v>
      </c>
      <c r="B1509" s="3">
        <v>45917</v>
      </c>
      <c r="C1509" t="s">
        <v>109</v>
      </c>
      <c r="D1509">
        <v>1038</v>
      </c>
      <c r="E1509" t="s">
        <v>42</v>
      </c>
      <c r="F1509">
        <v>42967734.649999999</v>
      </c>
      <c r="G1509">
        <v>580235.93999999994</v>
      </c>
      <c r="H1509">
        <v>33543093.440000001</v>
      </c>
      <c r="I1509">
        <v>467153.53</v>
      </c>
      <c r="J1509">
        <v>218.2</v>
      </c>
      <c r="K1509">
        <v>9</v>
      </c>
    </row>
    <row r="1510" spans="1:11" x14ac:dyDescent="0.25">
      <c r="A1510" t="s">
        <v>114</v>
      </c>
      <c r="B1510" s="3">
        <v>45917</v>
      </c>
      <c r="C1510" t="s">
        <v>109</v>
      </c>
      <c r="D1510">
        <v>1039</v>
      </c>
      <c r="E1510" t="s">
        <v>43</v>
      </c>
      <c r="F1510">
        <v>41336557.920000002</v>
      </c>
      <c r="H1510">
        <v>32317166.530000001</v>
      </c>
    </row>
    <row r="1511" spans="1:11" x14ac:dyDescent="0.25">
      <c r="A1511" t="s">
        <v>114</v>
      </c>
      <c r="B1511" s="3">
        <v>45917</v>
      </c>
      <c r="C1511" t="s">
        <v>109</v>
      </c>
      <c r="D1511">
        <v>1042</v>
      </c>
      <c r="E1511" t="s">
        <v>44</v>
      </c>
      <c r="F1511">
        <v>31931926.859999999</v>
      </c>
      <c r="H1511">
        <v>24944039.829999998</v>
      </c>
    </row>
    <row r="1512" spans="1:11" x14ac:dyDescent="0.25">
      <c r="A1512" t="s">
        <v>114</v>
      </c>
      <c r="B1512" s="3">
        <v>45917</v>
      </c>
      <c r="C1512" t="s">
        <v>109</v>
      </c>
      <c r="D1512">
        <v>1043</v>
      </c>
      <c r="E1512" t="s">
        <v>45</v>
      </c>
      <c r="F1512">
        <v>26708860.899999999</v>
      </c>
      <c r="H1512">
        <v>20789112.02</v>
      </c>
    </row>
    <row r="1513" spans="1:11" x14ac:dyDescent="0.25">
      <c r="A1513" t="s">
        <v>114</v>
      </c>
      <c r="B1513" s="3">
        <v>45917</v>
      </c>
      <c r="C1513" t="s">
        <v>109</v>
      </c>
      <c r="D1513">
        <v>1044</v>
      </c>
      <c r="E1513" t="s">
        <v>46</v>
      </c>
      <c r="F1513">
        <v>9680371.4800000004</v>
      </c>
      <c r="H1513">
        <v>7560408.3600000003</v>
      </c>
    </row>
    <row r="1514" spans="1:11" x14ac:dyDescent="0.25">
      <c r="A1514" t="s">
        <v>114</v>
      </c>
      <c r="B1514" s="3">
        <v>45917</v>
      </c>
      <c r="C1514" t="s">
        <v>109</v>
      </c>
      <c r="D1514">
        <v>1045</v>
      </c>
      <c r="E1514" t="s">
        <v>47</v>
      </c>
      <c r="F1514">
        <v>9012997.6400000006</v>
      </c>
      <c r="H1514">
        <v>7083219.5300000003</v>
      </c>
    </row>
    <row r="1515" spans="1:11" x14ac:dyDescent="0.25">
      <c r="A1515" t="s">
        <v>114</v>
      </c>
      <c r="B1515" s="3">
        <v>45917</v>
      </c>
      <c r="C1515" t="s">
        <v>109</v>
      </c>
      <c r="D1515">
        <v>1046</v>
      </c>
      <c r="E1515" t="s">
        <v>48</v>
      </c>
      <c r="F1515">
        <v>11417044.470000001</v>
      </c>
      <c r="H1515">
        <v>8870456.5899999999</v>
      </c>
    </row>
    <row r="1516" spans="1:11" x14ac:dyDescent="0.25">
      <c r="A1516" t="s">
        <v>114</v>
      </c>
      <c r="B1516" s="3">
        <v>45917</v>
      </c>
      <c r="C1516" t="s">
        <v>109</v>
      </c>
      <c r="D1516">
        <v>1050</v>
      </c>
      <c r="E1516" t="s">
        <v>49</v>
      </c>
      <c r="F1516">
        <v>28815406.289999999</v>
      </c>
      <c r="H1516">
        <v>22330107.07</v>
      </c>
    </row>
    <row r="1517" spans="1:11" x14ac:dyDescent="0.25">
      <c r="A1517" t="s">
        <v>114</v>
      </c>
      <c r="B1517" s="3">
        <v>45917</v>
      </c>
      <c r="C1517" t="s">
        <v>109</v>
      </c>
      <c r="D1517">
        <v>1051</v>
      </c>
      <c r="E1517" t="s">
        <v>50</v>
      </c>
      <c r="F1517">
        <v>53328063.240000002</v>
      </c>
      <c r="H1517">
        <v>42530957.219999999</v>
      </c>
    </row>
    <row r="1518" spans="1:11" x14ac:dyDescent="0.25">
      <c r="A1518" t="s">
        <v>114</v>
      </c>
      <c r="B1518" s="3">
        <v>45917</v>
      </c>
      <c r="C1518" t="s">
        <v>109</v>
      </c>
      <c r="D1518">
        <v>1052</v>
      </c>
      <c r="E1518" t="s">
        <v>51</v>
      </c>
      <c r="F1518">
        <v>26404614.66</v>
      </c>
      <c r="H1518">
        <v>20749382.34</v>
      </c>
    </row>
    <row r="1519" spans="1:11" x14ac:dyDescent="0.25">
      <c r="A1519" t="s">
        <v>114</v>
      </c>
      <c r="B1519" s="3">
        <v>45917</v>
      </c>
      <c r="C1519" t="s">
        <v>109</v>
      </c>
      <c r="D1519">
        <v>1053</v>
      </c>
      <c r="E1519" t="s">
        <v>52</v>
      </c>
      <c r="F1519">
        <v>26475231.399999999</v>
      </c>
      <c r="H1519">
        <v>20662994.890000001</v>
      </c>
    </row>
    <row r="1520" spans="1:11" x14ac:dyDescent="0.25">
      <c r="A1520" t="s">
        <v>114</v>
      </c>
      <c r="B1520" s="3">
        <v>45917</v>
      </c>
      <c r="C1520" t="s">
        <v>109</v>
      </c>
      <c r="D1520">
        <v>1054</v>
      </c>
      <c r="E1520" t="s">
        <v>53</v>
      </c>
      <c r="F1520">
        <v>24939974.309999999</v>
      </c>
      <c r="G1520">
        <v>1550020.09</v>
      </c>
      <c r="H1520">
        <v>19347536.059999999</v>
      </c>
      <c r="I1520">
        <v>1187610.67</v>
      </c>
      <c r="J1520">
        <v>710.072</v>
      </c>
      <c r="K1520">
        <v>24</v>
      </c>
    </row>
    <row r="1521" spans="1:11" x14ac:dyDescent="0.25">
      <c r="A1521" t="s">
        <v>114</v>
      </c>
      <c r="B1521" s="3">
        <v>45917</v>
      </c>
      <c r="C1521" t="s">
        <v>109</v>
      </c>
      <c r="D1521">
        <v>1055</v>
      </c>
      <c r="E1521" t="s">
        <v>54</v>
      </c>
      <c r="F1521">
        <v>28255759.460000001</v>
      </c>
      <c r="G1521">
        <v>567144.56000000006</v>
      </c>
      <c r="H1521">
        <v>22175253.620000001</v>
      </c>
      <c r="I1521">
        <v>440201.68</v>
      </c>
      <c r="J1521">
        <v>256</v>
      </c>
      <c r="K1521">
        <v>12</v>
      </c>
    </row>
    <row r="1522" spans="1:11" x14ac:dyDescent="0.25">
      <c r="A1522" t="s">
        <v>114</v>
      </c>
      <c r="B1522" s="3">
        <v>45917</v>
      </c>
      <c r="C1522" t="s">
        <v>109</v>
      </c>
      <c r="D1522">
        <v>1056</v>
      </c>
      <c r="E1522" t="s">
        <v>55</v>
      </c>
      <c r="F1522">
        <v>28906965.370000001</v>
      </c>
      <c r="H1522">
        <v>22589336</v>
      </c>
    </row>
    <row r="1523" spans="1:11" x14ac:dyDescent="0.25">
      <c r="A1523" t="s">
        <v>114</v>
      </c>
      <c r="B1523" s="3">
        <v>45917</v>
      </c>
      <c r="C1523" t="s">
        <v>109</v>
      </c>
      <c r="D1523">
        <v>1057</v>
      </c>
      <c r="E1523" t="s">
        <v>56</v>
      </c>
      <c r="F1523">
        <v>47351883.280000001</v>
      </c>
      <c r="G1523">
        <v>2432103.89</v>
      </c>
      <c r="H1523">
        <v>37139329.219999999</v>
      </c>
      <c r="I1523">
        <v>1892796.73</v>
      </c>
      <c r="J1523">
        <v>929.72</v>
      </c>
      <c r="K1523">
        <v>33</v>
      </c>
    </row>
    <row r="1524" spans="1:11" x14ac:dyDescent="0.25">
      <c r="A1524" t="s">
        <v>114</v>
      </c>
      <c r="B1524" s="3">
        <v>45917</v>
      </c>
      <c r="C1524" t="s">
        <v>109</v>
      </c>
      <c r="D1524">
        <v>1058</v>
      </c>
      <c r="E1524" t="s">
        <v>57</v>
      </c>
      <c r="F1524">
        <v>34448443.259999998</v>
      </c>
      <c r="G1524">
        <v>605784.85</v>
      </c>
      <c r="H1524">
        <v>26813899.59</v>
      </c>
      <c r="I1524">
        <v>474708.33</v>
      </c>
      <c r="J1524">
        <v>254.715</v>
      </c>
      <c r="K1524">
        <v>14</v>
      </c>
    </row>
    <row r="1525" spans="1:11" x14ac:dyDescent="0.25">
      <c r="A1525" t="s">
        <v>114</v>
      </c>
      <c r="B1525" s="3">
        <v>45917</v>
      </c>
      <c r="C1525" t="s">
        <v>109</v>
      </c>
      <c r="D1525">
        <v>1059</v>
      </c>
      <c r="E1525" t="s">
        <v>58</v>
      </c>
      <c r="F1525">
        <v>20632775.030000001</v>
      </c>
      <c r="H1525">
        <v>16089549.51</v>
      </c>
    </row>
    <row r="1526" spans="1:11" x14ac:dyDescent="0.25">
      <c r="A1526" t="s">
        <v>114</v>
      </c>
      <c r="B1526" s="3">
        <v>45917</v>
      </c>
      <c r="C1526" t="s">
        <v>109</v>
      </c>
      <c r="D1526">
        <v>1060</v>
      </c>
      <c r="E1526" t="s">
        <v>59</v>
      </c>
      <c r="F1526">
        <v>24359291.43</v>
      </c>
      <c r="H1526">
        <v>19421598.52</v>
      </c>
    </row>
    <row r="1527" spans="1:11" x14ac:dyDescent="0.25">
      <c r="A1527" t="s">
        <v>114</v>
      </c>
      <c r="B1527" s="3">
        <v>45917</v>
      </c>
      <c r="C1527" t="s">
        <v>109</v>
      </c>
      <c r="D1527">
        <v>1061</v>
      </c>
      <c r="E1527" t="s">
        <v>60</v>
      </c>
      <c r="F1527">
        <v>43164550.259999998</v>
      </c>
      <c r="G1527">
        <v>709999</v>
      </c>
      <c r="H1527">
        <v>33591885.240000002</v>
      </c>
      <c r="I1527">
        <v>550102.56000000006</v>
      </c>
      <c r="J1527">
        <v>1</v>
      </c>
      <c r="K1527">
        <v>1</v>
      </c>
    </row>
    <row r="1528" spans="1:11" x14ac:dyDescent="0.25">
      <c r="A1528" t="s">
        <v>114</v>
      </c>
      <c r="B1528" s="3">
        <v>45917</v>
      </c>
      <c r="C1528" t="s">
        <v>109</v>
      </c>
      <c r="D1528">
        <v>1067</v>
      </c>
      <c r="E1528" t="s">
        <v>61</v>
      </c>
      <c r="F1528">
        <v>29290213.350000001</v>
      </c>
      <c r="H1528">
        <v>22877588.670000002</v>
      </c>
    </row>
    <row r="1529" spans="1:11" x14ac:dyDescent="0.25">
      <c r="A1529" t="s">
        <v>114</v>
      </c>
      <c r="B1529" s="3">
        <v>45917</v>
      </c>
      <c r="C1529" t="s">
        <v>109</v>
      </c>
      <c r="D1529">
        <v>1068</v>
      </c>
      <c r="E1529" t="s">
        <v>62</v>
      </c>
      <c r="F1529">
        <v>55011311.460000001</v>
      </c>
      <c r="H1529">
        <v>42936018.68</v>
      </c>
    </row>
    <row r="1530" spans="1:11" x14ac:dyDescent="0.25">
      <c r="A1530" t="s">
        <v>114</v>
      </c>
      <c r="B1530" s="3">
        <v>45917</v>
      </c>
      <c r="C1530" t="s">
        <v>109</v>
      </c>
      <c r="D1530">
        <v>1074</v>
      </c>
      <c r="E1530" t="s">
        <v>63</v>
      </c>
      <c r="F1530">
        <v>19828666.77</v>
      </c>
      <c r="H1530">
        <v>15558863.01</v>
      </c>
    </row>
    <row r="1531" spans="1:11" x14ac:dyDescent="0.25">
      <c r="A1531" t="s">
        <v>114</v>
      </c>
      <c r="B1531" s="3">
        <v>45917</v>
      </c>
      <c r="C1531" t="s">
        <v>109</v>
      </c>
      <c r="D1531">
        <v>1075</v>
      </c>
      <c r="E1531" t="s">
        <v>64</v>
      </c>
      <c r="F1531">
        <v>34458070.789999999</v>
      </c>
      <c r="H1531">
        <v>27247773.109999999</v>
      </c>
    </row>
    <row r="1532" spans="1:11" x14ac:dyDescent="0.25">
      <c r="A1532" t="s">
        <v>114</v>
      </c>
      <c r="B1532" s="3">
        <v>45917</v>
      </c>
      <c r="C1532" t="s">
        <v>109</v>
      </c>
      <c r="D1532">
        <v>1076</v>
      </c>
      <c r="E1532" t="s">
        <v>65</v>
      </c>
      <c r="F1532">
        <v>27764112.59</v>
      </c>
      <c r="H1532">
        <v>21599706.539999999</v>
      </c>
    </row>
    <row r="1533" spans="1:11" x14ac:dyDescent="0.25">
      <c r="A1533" t="s">
        <v>114</v>
      </c>
      <c r="B1533" s="3">
        <v>45917</v>
      </c>
      <c r="C1533" t="s">
        <v>109</v>
      </c>
      <c r="D1533">
        <v>1077</v>
      </c>
      <c r="E1533" t="s">
        <v>66</v>
      </c>
      <c r="F1533">
        <v>33401763.629999999</v>
      </c>
      <c r="G1533">
        <v>1013987</v>
      </c>
      <c r="H1533">
        <v>26164063.670000002</v>
      </c>
      <c r="I1533">
        <v>785630.42</v>
      </c>
      <c r="J1533">
        <v>2</v>
      </c>
      <c r="K1533">
        <v>2</v>
      </c>
    </row>
    <row r="1534" spans="1:11" x14ac:dyDescent="0.25">
      <c r="A1534" t="s">
        <v>114</v>
      </c>
      <c r="B1534" s="3">
        <v>45917</v>
      </c>
      <c r="C1534" t="s">
        <v>109</v>
      </c>
      <c r="D1534">
        <v>1078</v>
      </c>
      <c r="E1534" t="s">
        <v>67</v>
      </c>
      <c r="F1534">
        <v>37623168.710000001</v>
      </c>
      <c r="H1534">
        <v>29439252.5</v>
      </c>
    </row>
    <row r="1535" spans="1:11" x14ac:dyDescent="0.25">
      <c r="A1535" t="s">
        <v>114</v>
      </c>
      <c r="B1535" s="3">
        <v>45917</v>
      </c>
      <c r="C1535" t="s">
        <v>109</v>
      </c>
      <c r="D1535">
        <v>1080</v>
      </c>
      <c r="E1535" t="s">
        <v>68</v>
      </c>
      <c r="F1535">
        <v>26721507.530000001</v>
      </c>
      <c r="G1535">
        <v>4100423.84</v>
      </c>
      <c r="H1535">
        <v>20712400.27</v>
      </c>
      <c r="I1535">
        <v>3169319.83</v>
      </c>
      <c r="J1535">
        <v>590.21400000000006</v>
      </c>
      <c r="K1535">
        <v>32</v>
      </c>
    </row>
    <row r="1536" spans="1:11" x14ac:dyDescent="0.25">
      <c r="A1536" t="s">
        <v>114</v>
      </c>
      <c r="B1536" s="3">
        <v>45917</v>
      </c>
      <c r="C1536" t="s">
        <v>109</v>
      </c>
      <c r="D1536">
        <v>1081</v>
      </c>
      <c r="E1536" t="s">
        <v>69</v>
      </c>
      <c r="F1536">
        <v>23215848.039999999</v>
      </c>
      <c r="H1536">
        <v>18355677.640000001</v>
      </c>
    </row>
    <row r="1537" spans="1:11" x14ac:dyDescent="0.25">
      <c r="A1537" t="s">
        <v>114</v>
      </c>
      <c r="B1537" s="3">
        <v>45917</v>
      </c>
      <c r="C1537" t="s">
        <v>109</v>
      </c>
      <c r="D1537">
        <v>1082</v>
      </c>
      <c r="E1537" t="s">
        <v>70</v>
      </c>
      <c r="F1537">
        <v>18494104.43</v>
      </c>
      <c r="H1537">
        <v>15115054.550000001</v>
      </c>
    </row>
    <row r="1538" spans="1:11" x14ac:dyDescent="0.25">
      <c r="A1538" t="s">
        <v>114</v>
      </c>
      <c r="B1538" s="3">
        <v>45917</v>
      </c>
      <c r="C1538" t="s">
        <v>109</v>
      </c>
      <c r="D1538">
        <v>1084</v>
      </c>
      <c r="E1538" t="s">
        <v>71</v>
      </c>
      <c r="F1538">
        <v>9166201.3599999994</v>
      </c>
      <c r="H1538">
        <v>7224642.6100000003</v>
      </c>
    </row>
    <row r="1539" spans="1:11" x14ac:dyDescent="0.25">
      <c r="A1539" t="s">
        <v>114</v>
      </c>
      <c r="B1539" s="3">
        <v>45917</v>
      </c>
      <c r="C1539" t="s">
        <v>109</v>
      </c>
      <c r="D1539">
        <v>1085</v>
      </c>
      <c r="E1539" t="s">
        <v>72</v>
      </c>
      <c r="F1539">
        <v>16591656.460000001</v>
      </c>
      <c r="H1539">
        <v>13033711.720000001</v>
      </c>
    </row>
    <row r="1540" spans="1:11" x14ac:dyDescent="0.25">
      <c r="A1540" t="s">
        <v>114</v>
      </c>
      <c r="B1540" s="3">
        <v>45917</v>
      </c>
      <c r="C1540" t="s">
        <v>109</v>
      </c>
      <c r="D1540">
        <v>1086</v>
      </c>
      <c r="E1540" t="s">
        <v>73</v>
      </c>
      <c r="F1540">
        <v>30632684.530000001</v>
      </c>
      <c r="H1540">
        <v>24017027.539999999</v>
      </c>
    </row>
    <row r="1541" spans="1:11" x14ac:dyDescent="0.25">
      <c r="A1541" t="s">
        <v>114</v>
      </c>
      <c r="B1541" s="3">
        <v>45917</v>
      </c>
      <c r="C1541" t="s">
        <v>109</v>
      </c>
      <c r="D1541">
        <v>1087</v>
      </c>
      <c r="E1541" t="s">
        <v>74</v>
      </c>
      <c r="F1541">
        <v>44613123.020000003</v>
      </c>
      <c r="G1541">
        <v>5426908.4000000004</v>
      </c>
      <c r="H1541">
        <v>35037902.630000003</v>
      </c>
      <c r="I1541">
        <v>4217499.76</v>
      </c>
      <c r="J1541">
        <v>930.91200000000003</v>
      </c>
      <c r="K1541">
        <v>38</v>
      </c>
    </row>
    <row r="1542" spans="1:11" x14ac:dyDescent="0.25">
      <c r="A1542" t="s">
        <v>114</v>
      </c>
      <c r="B1542" s="3">
        <v>45917</v>
      </c>
      <c r="C1542" t="s">
        <v>109</v>
      </c>
      <c r="D1542">
        <v>1088</v>
      </c>
      <c r="E1542" t="s">
        <v>75</v>
      </c>
      <c r="F1542">
        <v>30321853</v>
      </c>
      <c r="G1542">
        <v>1609998</v>
      </c>
      <c r="H1542">
        <v>24497012.399999999</v>
      </c>
      <c r="I1542">
        <v>1247415.83</v>
      </c>
      <c r="J1542">
        <v>2</v>
      </c>
      <c r="K1542">
        <v>2</v>
      </c>
    </row>
    <row r="1543" spans="1:11" x14ac:dyDescent="0.25">
      <c r="A1543" t="s">
        <v>114</v>
      </c>
      <c r="B1543" s="3">
        <v>45917</v>
      </c>
      <c r="C1543" t="s">
        <v>109</v>
      </c>
      <c r="D1543">
        <v>1092</v>
      </c>
      <c r="E1543" t="s">
        <v>76</v>
      </c>
      <c r="F1543">
        <v>35331727.789999999</v>
      </c>
      <c r="H1543">
        <v>27592393.140000001</v>
      </c>
    </row>
    <row r="1544" spans="1:11" x14ac:dyDescent="0.25">
      <c r="A1544" t="s">
        <v>114</v>
      </c>
      <c r="B1544" s="3">
        <v>45917</v>
      </c>
      <c r="C1544" t="s">
        <v>109</v>
      </c>
      <c r="D1544">
        <v>1093</v>
      </c>
      <c r="E1544" t="s">
        <v>77</v>
      </c>
      <c r="F1544">
        <v>41124918.060000002</v>
      </c>
      <c r="H1544">
        <v>32077346.510000002</v>
      </c>
    </row>
    <row r="1545" spans="1:11" x14ac:dyDescent="0.25">
      <c r="A1545" t="s">
        <v>114</v>
      </c>
      <c r="B1545" s="3">
        <v>45917</v>
      </c>
      <c r="C1545" t="s">
        <v>109</v>
      </c>
      <c r="D1545">
        <v>1096</v>
      </c>
      <c r="E1545" t="s">
        <v>78</v>
      </c>
      <c r="F1545">
        <v>27692182.91</v>
      </c>
      <c r="H1545">
        <v>21821823.09</v>
      </c>
    </row>
    <row r="1546" spans="1:11" x14ac:dyDescent="0.25">
      <c r="A1546" t="s">
        <v>114</v>
      </c>
      <c r="B1546" s="3">
        <v>45917</v>
      </c>
      <c r="C1546" t="s">
        <v>109</v>
      </c>
      <c r="D1546">
        <v>1097</v>
      </c>
      <c r="E1546" t="s">
        <v>79</v>
      </c>
      <c r="F1546">
        <v>25370711.210000001</v>
      </c>
      <c r="H1546">
        <v>20005387.02</v>
      </c>
    </row>
    <row r="1547" spans="1:11" x14ac:dyDescent="0.25">
      <c r="A1547" t="s">
        <v>114</v>
      </c>
      <c r="B1547" s="3">
        <v>45917</v>
      </c>
      <c r="C1547" t="s">
        <v>109</v>
      </c>
      <c r="D1547">
        <v>1098</v>
      </c>
      <c r="E1547" t="s">
        <v>80</v>
      </c>
      <c r="F1547">
        <v>18181047.739999998</v>
      </c>
      <c r="H1547">
        <v>14135180.48</v>
      </c>
    </row>
    <row r="1548" spans="1:11" x14ac:dyDescent="0.25">
      <c r="A1548" t="s">
        <v>114</v>
      </c>
      <c r="B1548" s="3">
        <v>45917</v>
      </c>
      <c r="C1548" t="s">
        <v>109</v>
      </c>
      <c r="D1548">
        <v>1099</v>
      </c>
      <c r="E1548" t="s">
        <v>81</v>
      </c>
      <c r="F1548">
        <v>32026691.969999999</v>
      </c>
      <c r="G1548">
        <v>817499</v>
      </c>
      <c r="H1548">
        <v>25739307.32</v>
      </c>
      <c r="I1548">
        <v>633392.81999999995</v>
      </c>
      <c r="J1548">
        <v>1</v>
      </c>
      <c r="K1548">
        <v>1</v>
      </c>
    </row>
    <row r="1549" spans="1:11" x14ac:dyDescent="0.25">
      <c r="A1549" t="s">
        <v>114</v>
      </c>
      <c r="B1549" s="3">
        <v>45917</v>
      </c>
      <c r="C1549" t="s">
        <v>109</v>
      </c>
      <c r="D1549">
        <v>1100</v>
      </c>
      <c r="E1549" t="s">
        <v>82</v>
      </c>
      <c r="F1549">
        <v>29039239.289999999</v>
      </c>
      <c r="H1549">
        <v>22963876</v>
      </c>
    </row>
    <row r="1550" spans="1:11" x14ac:dyDescent="0.25">
      <c r="A1550" t="s">
        <v>114</v>
      </c>
      <c r="B1550" s="3">
        <v>45917</v>
      </c>
      <c r="C1550" t="s">
        <v>109</v>
      </c>
      <c r="D1550">
        <v>1106</v>
      </c>
      <c r="E1550" t="s">
        <v>83</v>
      </c>
      <c r="F1550">
        <v>16474948.560000001</v>
      </c>
      <c r="H1550">
        <v>13021749.24</v>
      </c>
    </row>
    <row r="1551" spans="1:11" x14ac:dyDescent="0.25">
      <c r="A1551" t="s">
        <v>114</v>
      </c>
      <c r="B1551" s="3">
        <v>45917</v>
      </c>
      <c r="C1551" t="s">
        <v>109</v>
      </c>
      <c r="D1551">
        <v>1108</v>
      </c>
      <c r="E1551" t="s">
        <v>84</v>
      </c>
      <c r="F1551">
        <v>38901214.020000003</v>
      </c>
      <c r="H1551">
        <v>30450335.309999999</v>
      </c>
    </row>
    <row r="1552" spans="1:11" x14ac:dyDescent="0.25">
      <c r="A1552" t="s">
        <v>114</v>
      </c>
      <c r="B1552" s="3">
        <v>45917</v>
      </c>
      <c r="C1552" t="s">
        <v>109</v>
      </c>
      <c r="D1552">
        <v>1110</v>
      </c>
      <c r="E1552" t="s">
        <v>85</v>
      </c>
      <c r="F1552">
        <v>24280176.41</v>
      </c>
      <c r="G1552">
        <v>7930871</v>
      </c>
      <c r="H1552">
        <v>18829256.23</v>
      </c>
      <c r="I1552">
        <v>6122704.7999999998</v>
      </c>
      <c r="J1552">
        <v>7</v>
      </c>
      <c r="K1552">
        <v>6</v>
      </c>
    </row>
    <row r="1553" spans="1:11" x14ac:dyDescent="0.25">
      <c r="A1553" t="s">
        <v>114</v>
      </c>
      <c r="B1553" s="3">
        <v>45917</v>
      </c>
      <c r="C1553" t="s">
        <v>109</v>
      </c>
      <c r="D1553">
        <v>1111</v>
      </c>
      <c r="E1553" t="s">
        <v>86</v>
      </c>
      <c r="F1553">
        <v>30252208.640000001</v>
      </c>
      <c r="H1553">
        <v>23864336.41</v>
      </c>
    </row>
    <row r="1554" spans="1:11" x14ac:dyDescent="0.25">
      <c r="A1554" t="s">
        <v>114</v>
      </c>
      <c r="B1554" s="3">
        <v>45917</v>
      </c>
      <c r="C1554" t="s">
        <v>109</v>
      </c>
      <c r="D1554">
        <v>1114</v>
      </c>
      <c r="E1554" t="s">
        <v>87</v>
      </c>
      <c r="F1554">
        <v>21517225.170000002</v>
      </c>
      <c r="H1554">
        <v>16874408.129999999</v>
      </c>
    </row>
    <row r="1555" spans="1:11" x14ac:dyDescent="0.25">
      <c r="A1555" t="s">
        <v>114</v>
      </c>
      <c r="B1555" s="3">
        <v>45917</v>
      </c>
      <c r="C1555" t="s">
        <v>109</v>
      </c>
      <c r="D1555">
        <v>1115</v>
      </c>
      <c r="E1555" t="s">
        <v>88</v>
      </c>
      <c r="F1555">
        <v>28353022.91</v>
      </c>
      <c r="G1555">
        <v>303564.08</v>
      </c>
      <c r="H1555">
        <v>22282140.84</v>
      </c>
      <c r="I1555">
        <v>235043.18</v>
      </c>
      <c r="J1555">
        <v>105.64</v>
      </c>
      <c r="K1555">
        <v>14</v>
      </c>
    </row>
    <row r="1556" spans="1:11" x14ac:dyDescent="0.25">
      <c r="A1556" t="s">
        <v>114</v>
      </c>
      <c r="B1556" s="3">
        <v>45917</v>
      </c>
      <c r="C1556" t="s">
        <v>109</v>
      </c>
      <c r="D1556">
        <v>1116</v>
      </c>
      <c r="E1556" t="s">
        <v>89</v>
      </c>
      <c r="F1556">
        <v>20086316.190000001</v>
      </c>
      <c r="H1556">
        <v>15681646.449999999</v>
      </c>
    </row>
    <row r="1557" spans="1:11" x14ac:dyDescent="0.25">
      <c r="A1557" t="s">
        <v>114</v>
      </c>
      <c r="B1557" s="3">
        <v>45917</v>
      </c>
      <c r="C1557" t="s">
        <v>109</v>
      </c>
      <c r="D1557">
        <v>1119</v>
      </c>
      <c r="E1557" t="s">
        <v>90</v>
      </c>
      <c r="F1557">
        <v>18133019.23</v>
      </c>
      <c r="G1557">
        <v>2339998</v>
      </c>
      <c r="H1557">
        <v>14239486.619999999</v>
      </c>
      <c r="I1557">
        <v>1805267.04</v>
      </c>
      <c r="J1557">
        <v>2</v>
      </c>
      <c r="K1557">
        <v>2</v>
      </c>
    </row>
    <row r="1558" spans="1:11" x14ac:dyDescent="0.25">
      <c r="A1558" t="s">
        <v>114</v>
      </c>
      <c r="B1558" s="3">
        <v>45917</v>
      </c>
      <c r="C1558" t="s">
        <v>109</v>
      </c>
      <c r="D1558">
        <v>2997</v>
      </c>
      <c r="E1558" t="s">
        <v>91</v>
      </c>
      <c r="F1558">
        <v>110499716.64</v>
      </c>
      <c r="G1558">
        <v>4531760.6900000004</v>
      </c>
      <c r="H1558">
        <v>88032856.700000003</v>
      </c>
      <c r="I1558">
        <v>3502111.36</v>
      </c>
      <c r="J1558">
        <v>1779.848</v>
      </c>
      <c r="K1558">
        <v>82</v>
      </c>
    </row>
    <row r="1559" spans="1:11" x14ac:dyDescent="0.25">
      <c r="A1559" t="s">
        <v>114</v>
      </c>
      <c r="B1559" s="3">
        <v>45917</v>
      </c>
      <c r="C1559" t="s">
        <v>109</v>
      </c>
      <c r="D1559">
        <v>2998</v>
      </c>
      <c r="E1559" t="s">
        <v>92</v>
      </c>
      <c r="F1559">
        <v>58845406.710000001</v>
      </c>
      <c r="G1559">
        <v>5205320.92</v>
      </c>
      <c r="H1559">
        <v>45860611.5</v>
      </c>
      <c r="I1559">
        <v>4010379.76</v>
      </c>
      <c r="J1559">
        <v>1774.672</v>
      </c>
      <c r="K1559">
        <v>65</v>
      </c>
    </row>
    <row r="1560" spans="1:11" x14ac:dyDescent="0.25">
      <c r="A1560" t="s">
        <v>114</v>
      </c>
      <c r="B1560" s="3">
        <v>45917</v>
      </c>
      <c r="C1560" t="s">
        <v>109</v>
      </c>
      <c r="D1560">
        <v>2999</v>
      </c>
      <c r="E1560" t="s">
        <v>93</v>
      </c>
      <c r="F1560">
        <v>64312626.039999999</v>
      </c>
      <c r="G1560">
        <v>4335049.13</v>
      </c>
      <c r="H1560">
        <v>49885827.850000001</v>
      </c>
      <c r="I1560">
        <v>3310258.48</v>
      </c>
      <c r="J1560">
        <v>1822.136</v>
      </c>
      <c r="K1560">
        <v>74</v>
      </c>
    </row>
    <row r="1561" spans="1:11" x14ac:dyDescent="0.25">
      <c r="A1561" t="s">
        <v>114</v>
      </c>
      <c r="B1561" s="3">
        <v>45917</v>
      </c>
      <c r="C1561" t="s">
        <v>109</v>
      </c>
      <c r="D1561">
        <v>3601</v>
      </c>
      <c r="E1561" t="s">
        <v>94</v>
      </c>
      <c r="F1561">
        <v>80383130.420000002</v>
      </c>
      <c r="G1561">
        <v>5869041.46</v>
      </c>
      <c r="H1561">
        <v>62496425.950000003</v>
      </c>
      <c r="I1561">
        <v>4553469.29</v>
      </c>
      <c r="J1561">
        <v>2008.2929999999999</v>
      </c>
      <c r="K1561">
        <v>78</v>
      </c>
    </row>
    <row r="1562" spans="1:11" x14ac:dyDescent="0.25">
      <c r="A1562" t="s">
        <v>114</v>
      </c>
      <c r="B1562" s="3">
        <v>45917</v>
      </c>
      <c r="C1562" t="s">
        <v>109</v>
      </c>
      <c r="D1562">
        <v>3602</v>
      </c>
      <c r="E1562" t="s">
        <v>95</v>
      </c>
      <c r="F1562">
        <v>75825732.319999993</v>
      </c>
      <c r="G1562">
        <v>2617118.46</v>
      </c>
      <c r="H1562">
        <v>59241355.350000001</v>
      </c>
      <c r="I1562">
        <v>2042619.6</v>
      </c>
      <c r="J1562">
        <v>1023.189</v>
      </c>
      <c r="K1562">
        <v>56</v>
      </c>
    </row>
    <row r="1563" spans="1:11" x14ac:dyDescent="0.25">
      <c r="A1563" t="s">
        <v>114</v>
      </c>
      <c r="B1563" s="3">
        <v>45917</v>
      </c>
      <c r="C1563" t="s">
        <v>109</v>
      </c>
      <c r="D1563">
        <v>3603</v>
      </c>
      <c r="E1563" t="s">
        <v>96</v>
      </c>
      <c r="F1563">
        <v>63444229.600000001</v>
      </c>
      <c r="G1563">
        <v>5585557.7699999996</v>
      </c>
      <c r="H1563">
        <v>49547030.619999997</v>
      </c>
      <c r="I1563">
        <v>4321961.24</v>
      </c>
      <c r="J1563">
        <v>1800.3879999999999</v>
      </c>
      <c r="K1563">
        <v>74</v>
      </c>
    </row>
    <row r="1564" spans="1:11" x14ac:dyDescent="0.25">
      <c r="A1564" t="s">
        <v>114</v>
      </c>
      <c r="B1564" s="3">
        <v>45917</v>
      </c>
      <c r="C1564" t="s">
        <v>109</v>
      </c>
      <c r="D1564">
        <v>3604</v>
      </c>
      <c r="E1564" t="s">
        <v>97</v>
      </c>
      <c r="F1564">
        <v>46313011.740000002</v>
      </c>
      <c r="G1564">
        <v>4698529.24</v>
      </c>
      <c r="H1564">
        <v>36286547.350000001</v>
      </c>
      <c r="I1564">
        <v>3608370.19</v>
      </c>
      <c r="J1564">
        <v>1317.0640000000001</v>
      </c>
      <c r="K1564">
        <v>46</v>
      </c>
    </row>
    <row r="1565" spans="1:11" x14ac:dyDescent="0.25">
      <c r="A1565" t="s">
        <v>114</v>
      </c>
      <c r="B1565" s="3">
        <v>45917</v>
      </c>
      <c r="C1565" t="s">
        <v>109</v>
      </c>
      <c r="D1565">
        <v>3605</v>
      </c>
      <c r="E1565" t="s">
        <v>98</v>
      </c>
      <c r="F1565">
        <v>102856202.31</v>
      </c>
      <c r="G1565">
        <v>4847352.0599999996</v>
      </c>
      <c r="H1565">
        <v>81209520.969999999</v>
      </c>
      <c r="I1565">
        <v>3766743.01</v>
      </c>
      <c r="J1565">
        <v>1929.73</v>
      </c>
      <c r="K1565">
        <v>91</v>
      </c>
    </row>
    <row r="1566" spans="1:11" x14ac:dyDescent="0.25">
      <c r="A1566" t="s">
        <v>114</v>
      </c>
      <c r="B1566" s="3">
        <v>45917</v>
      </c>
      <c r="C1566" t="s">
        <v>109</v>
      </c>
      <c r="D1566">
        <v>3606</v>
      </c>
      <c r="E1566" t="s">
        <v>99</v>
      </c>
      <c r="F1566">
        <v>60209985.810000002</v>
      </c>
      <c r="G1566">
        <v>1928095.61</v>
      </c>
      <c r="H1566">
        <v>46885654.229999997</v>
      </c>
      <c r="I1566">
        <v>1487443.6</v>
      </c>
      <c r="J1566">
        <v>850.73900000000003</v>
      </c>
      <c r="K1566">
        <v>46</v>
      </c>
    </row>
    <row r="1567" spans="1:11" x14ac:dyDescent="0.25">
      <c r="A1567" t="s">
        <v>114</v>
      </c>
      <c r="B1567" s="3">
        <v>45917</v>
      </c>
      <c r="C1567" t="s">
        <v>109</v>
      </c>
      <c r="D1567">
        <v>3608</v>
      </c>
      <c r="E1567" t="s">
        <v>100</v>
      </c>
      <c r="F1567">
        <v>78704218.629999995</v>
      </c>
      <c r="G1567">
        <v>2813100.26</v>
      </c>
      <c r="H1567">
        <v>61156355.560000002</v>
      </c>
      <c r="I1567">
        <v>2176470.52</v>
      </c>
      <c r="J1567">
        <v>531.97</v>
      </c>
      <c r="K1567">
        <v>18</v>
      </c>
    </row>
    <row r="1568" spans="1:11" x14ac:dyDescent="0.25">
      <c r="A1568" t="s">
        <v>114</v>
      </c>
      <c r="B1568" s="3">
        <v>45917</v>
      </c>
      <c r="C1568" t="s">
        <v>109</v>
      </c>
      <c r="D1568">
        <v>3613</v>
      </c>
      <c r="E1568" t="s">
        <v>101</v>
      </c>
      <c r="F1568">
        <v>98452596.239999995</v>
      </c>
      <c r="G1568">
        <v>12659337.470000001</v>
      </c>
      <c r="H1568">
        <v>77520795.609999999</v>
      </c>
      <c r="I1568">
        <v>9795499.7799999993</v>
      </c>
      <c r="J1568">
        <v>2790.6930000000002</v>
      </c>
      <c r="K1568">
        <v>117</v>
      </c>
    </row>
    <row r="1569" spans="1:11" x14ac:dyDescent="0.25">
      <c r="A1569" t="s">
        <v>114</v>
      </c>
      <c r="B1569" s="3">
        <v>45917</v>
      </c>
      <c r="C1569" t="s">
        <v>109</v>
      </c>
      <c r="D1569">
        <v>4001</v>
      </c>
      <c r="E1569" t="s">
        <v>102</v>
      </c>
      <c r="F1569">
        <v>10662911.99</v>
      </c>
      <c r="H1569">
        <v>8376409.79</v>
      </c>
    </row>
    <row r="1570" spans="1:11" x14ac:dyDescent="0.25">
      <c r="A1570" t="s">
        <v>114</v>
      </c>
      <c r="B1570" s="3">
        <v>45918</v>
      </c>
      <c r="C1570" t="s">
        <v>110</v>
      </c>
      <c r="D1570">
        <v>1002</v>
      </c>
      <c r="E1570" t="s">
        <v>11</v>
      </c>
      <c r="F1570">
        <v>47812880.259999998</v>
      </c>
      <c r="G1570">
        <v>2375764.5499999998</v>
      </c>
      <c r="H1570">
        <v>37411296.539999999</v>
      </c>
      <c r="I1570">
        <v>1838954.36</v>
      </c>
      <c r="J1570">
        <v>947.75800000000004</v>
      </c>
      <c r="K1570">
        <v>44</v>
      </c>
    </row>
    <row r="1571" spans="1:11" x14ac:dyDescent="0.25">
      <c r="A1571" t="s">
        <v>114</v>
      </c>
      <c r="B1571" s="3">
        <v>45918</v>
      </c>
      <c r="C1571" t="s">
        <v>110</v>
      </c>
      <c r="D1571">
        <v>1003</v>
      </c>
      <c r="E1571" t="s">
        <v>12</v>
      </c>
      <c r="F1571">
        <v>59564273.93</v>
      </c>
      <c r="G1571">
        <v>3448388.28</v>
      </c>
      <c r="H1571">
        <v>46713794.359999999</v>
      </c>
      <c r="I1571">
        <v>2701572.38</v>
      </c>
      <c r="J1571">
        <v>1166.33</v>
      </c>
      <c r="K1571">
        <v>57</v>
      </c>
    </row>
    <row r="1572" spans="1:11" x14ac:dyDescent="0.25">
      <c r="A1572" t="s">
        <v>114</v>
      </c>
      <c r="B1572" s="3">
        <v>45918</v>
      </c>
      <c r="C1572" t="s">
        <v>110</v>
      </c>
      <c r="D1572">
        <v>1004</v>
      </c>
      <c r="E1572" t="s">
        <v>13</v>
      </c>
      <c r="F1572">
        <v>58070207.93</v>
      </c>
      <c r="G1572">
        <v>2609242.52</v>
      </c>
      <c r="H1572">
        <v>45603582.960000001</v>
      </c>
      <c r="I1572">
        <v>2025620.7</v>
      </c>
      <c r="J1572">
        <v>996.11599999999999</v>
      </c>
      <c r="K1572">
        <v>48</v>
      </c>
    </row>
    <row r="1573" spans="1:11" x14ac:dyDescent="0.25">
      <c r="A1573" t="s">
        <v>114</v>
      </c>
      <c r="B1573" s="3">
        <v>45918</v>
      </c>
      <c r="C1573" t="s">
        <v>110</v>
      </c>
      <c r="D1573">
        <v>1005</v>
      </c>
      <c r="E1573" t="s">
        <v>14</v>
      </c>
      <c r="F1573">
        <v>34262923.189999998</v>
      </c>
      <c r="H1573">
        <v>26836005.989999998</v>
      </c>
    </row>
    <row r="1574" spans="1:11" x14ac:dyDescent="0.25">
      <c r="A1574" t="s">
        <v>114</v>
      </c>
      <c r="B1574" s="3">
        <v>45918</v>
      </c>
      <c r="C1574" t="s">
        <v>110</v>
      </c>
      <c r="D1574">
        <v>1006</v>
      </c>
      <c r="E1574" t="s">
        <v>15</v>
      </c>
      <c r="F1574">
        <v>48673167.509999998</v>
      </c>
      <c r="G1574">
        <v>354390.24</v>
      </c>
      <c r="H1574">
        <v>37663146.579999998</v>
      </c>
      <c r="I1574">
        <v>283456.84000000003</v>
      </c>
      <c r="J1574">
        <v>155.733</v>
      </c>
      <c r="K1574">
        <v>9</v>
      </c>
    </row>
    <row r="1575" spans="1:11" x14ac:dyDescent="0.25">
      <c r="A1575" t="s">
        <v>114</v>
      </c>
      <c r="B1575" s="3">
        <v>45918</v>
      </c>
      <c r="C1575" t="s">
        <v>110</v>
      </c>
      <c r="D1575">
        <v>1007</v>
      </c>
      <c r="E1575" t="s">
        <v>16</v>
      </c>
      <c r="F1575">
        <v>62415828.539999999</v>
      </c>
      <c r="H1575">
        <v>48908158.369999997</v>
      </c>
    </row>
    <row r="1576" spans="1:11" x14ac:dyDescent="0.25">
      <c r="A1576" t="s">
        <v>114</v>
      </c>
      <c r="B1576" s="3">
        <v>45918</v>
      </c>
      <c r="C1576" t="s">
        <v>110</v>
      </c>
      <c r="D1576">
        <v>1008</v>
      </c>
      <c r="E1576" t="s">
        <v>17</v>
      </c>
      <c r="F1576">
        <v>63183575.780000001</v>
      </c>
      <c r="G1576">
        <v>1595778.83</v>
      </c>
      <c r="H1576">
        <v>49587294.390000001</v>
      </c>
      <c r="I1576">
        <v>1261908.2</v>
      </c>
      <c r="J1576">
        <v>539.54999999999995</v>
      </c>
      <c r="K1576">
        <v>25</v>
      </c>
    </row>
    <row r="1577" spans="1:11" x14ac:dyDescent="0.25">
      <c r="A1577" t="s">
        <v>114</v>
      </c>
      <c r="B1577" s="3">
        <v>45918</v>
      </c>
      <c r="C1577" t="s">
        <v>110</v>
      </c>
      <c r="D1577">
        <v>1010</v>
      </c>
      <c r="E1577" t="s">
        <v>18</v>
      </c>
      <c r="F1577">
        <v>42499858.979999997</v>
      </c>
      <c r="H1577">
        <v>33243298.350000001</v>
      </c>
    </row>
    <row r="1578" spans="1:11" x14ac:dyDescent="0.25">
      <c r="A1578" t="s">
        <v>114</v>
      </c>
      <c r="B1578" s="3">
        <v>45918</v>
      </c>
      <c r="C1578" t="s">
        <v>110</v>
      </c>
      <c r="D1578">
        <v>1011</v>
      </c>
      <c r="E1578" t="s">
        <v>19</v>
      </c>
      <c r="F1578">
        <v>49896490.210000001</v>
      </c>
      <c r="G1578">
        <v>3097766.19</v>
      </c>
      <c r="H1578">
        <v>39365026.030000001</v>
      </c>
      <c r="I1578">
        <v>2410179.4900000002</v>
      </c>
      <c r="J1578">
        <v>1039.1099999999999</v>
      </c>
      <c r="K1578">
        <v>51</v>
      </c>
    </row>
    <row r="1579" spans="1:11" x14ac:dyDescent="0.25">
      <c r="A1579" t="s">
        <v>114</v>
      </c>
      <c r="B1579" s="3">
        <v>45918</v>
      </c>
      <c r="C1579" t="s">
        <v>110</v>
      </c>
      <c r="D1579">
        <v>1012</v>
      </c>
      <c r="E1579" t="s">
        <v>20</v>
      </c>
      <c r="F1579">
        <v>50067727.939999998</v>
      </c>
      <c r="H1579">
        <v>39085590.460000001</v>
      </c>
    </row>
    <row r="1580" spans="1:11" x14ac:dyDescent="0.25">
      <c r="A1580" t="s">
        <v>114</v>
      </c>
      <c r="B1580" s="3">
        <v>45918</v>
      </c>
      <c r="C1580" t="s">
        <v>110</v>
      </c>
      <c r="D1580">
        <v>1013</v>
      </c>
      <c r="E1580" t="s">
        <v>21</v>
      </c>
      <c r="F1580">
        <v>39685605.189999998</v>
      </c>
      <c r="H1580">
        <v>31159044.629999999</v>
      </c>
    </row>
    <row r="1581" spans="1:11" x14ac:dyDescent="0.25">
      <c r="A1581" t="s">
        <v>114</v>
      </c>
      <c r="B1581" s="3">
        <v>45918</v>
      </c>
      <c r="C1581" t="s">
        <v>110</v>
      </c>
      <c r="D1581">
        <v>1014</v>
      </c>
      <c r="E1581" t="s">
        <v>22</v>
      </c>
      <c r="F1581">
        <v>31840121.48</v>
      </c>
      <c r="G1581">
        <v>1353817.97</v>
      </c>
      <c r="H1581">
        <v>24768051.600000001</v>
      </c>
      <c r="I1581">
        <v>1045608.99</v>
      </c>
      <c r="J1581">
        <v>521.53899999999999</v>
      </c>
      <c r="K1581">
        <v>20</v>
      </c>
    </row>
    <row r="1582" spans="1:11" x14ac:dyDescent="0.25">
      <c r="A1582" t="s">
        <v>114</v>
      </c>
      <c r="B1582" s="3">
        <v>45918</v>
      </c>
      <c r="C1582" t="s">
        <v>110</v>
      </c>
      <c r="D1582">
        <v>1015</v>
      </c>
      <c r="E1582" t="s">
        <v>23</v>
      </c>
      <c r="F1582">
        <v>34661544.109999999</v>
      </c>
      <c r="H1582">
        <v>27128465.989999998</v>
      </c>
    </row>
    <row r="1583" spans="1:11" x14ac:dyDescent="0.25">
      <c r="A1583" t="s">
        <v>114</v>
      </c>
      <c r="B1583" s="3">
        <v>45918</v>
      </c>
      <c r="C1583" t="s">
        <v>110</v>
      </c>
      <c r="D1583">
        <v>1016</v>
      </c>
      <c r="E1583" t="s">
        <v>24</v>
      </c>
      <c r="F1583">
        <v>64574955.359999999</v>
      </c>
      <c r="H1583">
        <v>50253768.090000004</v>
      </c>
    </row>
    <row r="1584" spans="1:11" x14ac:dyDescent="0.25">
      <c r="A1584" t="s">
        <v>114</v>
      </c>
      <c r="B1584" s="3">
        <v>45918</v>
      </c>
      <c r="C1584" t="s">
        <v>110</v>
      </c>
      <c r="D1584">
        <v>1017</v>
      </c>
      <c r="E1584" t="s">
        <v>25</v>
      </c>
      <c r="F1584">
        <v>79243926.069999993</v>
      </c>
      <c r="H1584">
        <v>61688285.609999999</v>
      </c>
    </row>
    <row r="1585" spans="1:11" x14ac:dyDescent="0.25">
      <c r="A1585" t="s">
        <v>114</v>
      </c>
      <c r="B1585" s="3">
        <v>45918</v>
      </c>
      <c r="C1585" t="s">
        <v>110</v>
      </c>
      <c r="D1585">
        <v>1018</v>
      </c>
      <c r="E1585" t="s">
        <v>26</v>
      </c>
      <c r="F1585">
        <v>115155501.34999999</v>
      </c>
      <c r="H1585">
        <v>89459488.400000006</v>
      </c>
    </row>
    <row r="1586" spans="1:11" x14ac:dyDescent="0.25">
      <c r="A1586" t="s">
        <v>114</v>
      </c>
      <c r="B1586" s="3">
        <v>45918</v>
      </c>
      <c r="C1586" t="s">
        <v>110</v>
      </c>
      <c r="D1586">
        <v>1020</v>
      </c>
      <c r="E1586" t="s">
        <v>27</v>
      </c>
      <c r="F1586">
        <v>51054097.579999998</v>
      </c>
      <c r="G1586">
        <v>2662879.36</v>
      </c>
      <c r="H1586">
        <v>40249160.119999997</v>
      </c>
      <c r="I1586">
        <v>2059817.09</v>
      </c>
      <c r="J1586">
        <v>860.58</v>
      </c>
      <c r="K1586">
        <v>43</v>
      </c>
    </row>
    <row r="1587" spans="1:11" x14ac:dyDescent="0.25">
      <c r="A1587" t="s">
        <v>114</v>
      </c>
      <c r="B1587" s="3">
        <v>45918</v>
      </c>
      <c r="C1587" t="s">
        <v>110</v>
      </c>
      <c r="D1587">
        <v>1021</v>
      </c>
      <c r="E1587" t="s">
        <v>28</v>
      </c>
      <c r="F1587">
        <v>43315842.950000003</v>
      </c>
      <c r="H1587">
        <v>33933374.759999998</v>
      </c>
    </row>
    <row r="1588" spans="1:11" x14ac:dyDescent="0.25">
      <c r="A1588" t="s">
        <v>114</v>
      </c>
      <c r="B1588" s="3">
        <v>45918</v>
      </c>
      <c r="C1588" t="s">
        <v>110</v>
      </c>
      <c r="D1588">
        <v>1022</v>
      </c>
      <c r="E1588" t="s">
        <v>29</v>
      </c>
      <c r="F1588">
        <v>46852770.049999997</v>
      </c>
      <c r="H1588">
        <v>36853733.140000001</v>
      </c>
    </row>
    <row r="1589" spans="1:11" x14ac:dyDescent="0.25">
      <c r="A1589" t="s">
        <v>114</v>
      </c>
      <c r="B1589" s="3">
        <v>45918</v>
      </c>
      <c r="C1589" t="s">
        <v>110</v>
      </c>
      <c r="D1589">
        <v>1023</v>
      </c>
      <c r="E1589" t="s">
        <v>30</v>
      </c>
      <c r="F1589">
        <v>30458683.5</v>
      </c>
      <c r="H1589">
        <v>23618701.27</v>
      </c>
    </row>
    <row r="1590" spans="1:11" x14ac:dyDescent="0.25">
      <c r="A1590" t="s">
        <v>114</v>
      </c>
      <c r="B1590" s="3">
        <v>45918</v>
      </c>
      <c r="C1590" t="s">
        <v>110</v>
      </c>
      <c r="D1590">
        <v>1024</v>
      </c>
      <c r="E1590" t="s">
        <v>31</v>
      </c>
      <c r="F1590">
        <v>46286716.799999997</v>
      </c>
      <c r="G1590">
        <v>1651395.45</v>
      </c>
      <c r="H1590">
        <v>36117133.340000004</v>
      </c>
      <c r="I1590">
        <v>1286303.97</v>
      </c>
      <c r="J1590">
        <v>617.24</v>
      </c>
      <c r="K1590">
        <v>37</v>
      </c>
    </row>
    <row r="1591" spans="1:11" x14ac:dyDescent="0.25">
      <c r="A1591" t="s">
        <v>114</v>
      </c>
      <c r="B1591" s="3">
        <v>45918</v>
      </c>
      <c r="C1591" t="s">
        <v>110</v>
      </c>
      <c r="D1591">
        <v>1026</v>
      </c>
      <c r="E1591" t="s">
        <v>32</v>
      </c>
      <c r="F1591">
        <v>43091119.969999999</v>
      </c>
      <c r="H1591">
        <v>33748992.549999997</v>
      </c>
    </row>
    <row r="1592" spans="1:11" x14ac:dyDescent="0.25">
      <c r="A1592" t="s">
        <v>114</v>
      </c>
      <c r="B1592" s="3">
        <v>45918</v>
      </c>
      <c r="C1592" t="s">
        <v>110</v>
      </c>
      <c r="D1592">
        <v>1027</v>
      </c>
      <c r="E1592" t="s">
        <v>33</v>
      </c>
      <c r="F1592">
        <v>14397655.449999999</v>
      </c>
      <c r="H1592">
        <v>11368579.51</v>
      </c>
    </row>
    <row r="1593" spans="1:11" x14ac:dyDescent="0.25">
      <c r="A1593" t="s">
        <v>114</v>
      </c>
      <c r="B1593" s="3">
        <v>45918</v>
      </c>
      <c r="C1593" t="s">
        <v>110</v>
      </c>
      <c r="D1593">
        <v>1028</v>
      </c>
      <c r="E1593" t="s">
        <v>34</v>
      </c>
      <c r="F1593">
        <v>38191397.219999999</v>
      </c>
      <c r="G1593">
        <v>2878765.84</v>
      </c>
      <c r="H1593">
        <v>29948638.510000002</v>
      </c>
      <c r="I1593">
        <v>2186435.92</v>
      </c>
      <c r="J1593">
        <v>7</v>
      </c>
      <c r="K1593">
        <v>7</v>
      </c>
    </row>
    <row r="1594" spans="1:11" x14ac:dyDescent="0.25">
      <c r="A1594" t="s">
        <v>114</v>
      </c>
      <c r="B1594" s="3">
        <v>45918</v>
      </c>
      <c r="C1594" t="s">
        <v>110</v>
      </c>
      <c r="D1594">
        <v>1029</v>
      </c>
      <c r="E1594" t="s">
        <v>35</v>
      </c>
      <c r="F1594">
        <v>21139687.030000001</v>
      </c>
      <c r="H1594">
        <v>16630600.380000001</v>
      </c>
    </row>
    <row r="1595" spans="1:11" x14ac:dyDescent="0.25">
      <c r="A1595" t="s">
        <v>114</v>
      </c>
      <c r="B1595" s="3">
        <v>45918</v>
      </c>
      <c r="C1595" t="s">
        <v>110</v>
      </c>
      <c r="D1595">
        <v>1030</v>
      </c>
      <c r="E1595" t="s">
        <v>36</v>
      </c>
      <c r="F1595">
        <v>10694526.26</v>
      </c>
      <c r="H1595">
        <v>8423758.3599999994</v>
      </c>
    </row>
    <row r="1596" spans="1:11" x14ac:dyDescent="0.25">
      <c r="A1596" t="s">
        <v>114</v>
      </c>
      <c r="B1596" s="3">
        <v>45918</v>
      </c>
      <c r="C1596" t="s">
        <v>110</v>
      </c>
      <c r="D1596">
        <v>1031</v>
      </c>
      <c r="E1596" t="s">
        <v>37</v>
      </c>
      <c r="F1596">
        <v>60587428.710000001</v>
      </c>
      <c r="G1596">
        <v>246734.56</v>
      </c>
      <c r="H1596">
        <v>47645165.590000004</v>
      </c>
      <c r="I1596">
        <v>191168.27</v>
      </c>
      <c r="J1596">
        <v>125</v>
      </c>
      <c r="K1596">
        <v>7</v>
      </c>
    </row>
    <row r="1597" spans="1:11" x14ac:dyDescent="0.25">
      <c r="A1597" t="s">
        <v>114</v>
      </c>
      <c r="B1597" s="3">
        <v>45918</v>
      </c>
      <c r="C1597" t="s">
        <v>110</v>
      </c>
      <c r="D1597">
        <v>1032</v>
      </c>
      <c r="E1597" t="s">
        <v>38</v>
      </c>
      <c r="F1597">
        <v>35263807.659999996</v>
      </c>
      <c r="H1597">
        <v>27611062.52</v>
      </c>
    </row>
    <row r="1598" spans="1:11" x14ac:dyDescent="0.25">
      <c r="A1598" t="s">
        <v>114</v>
      </c>
      <c r="B1598" s="3">
        <v>45918</v>
      </c>
      <c r="C1598" t="s">
        <v>110</v>
      </c>
      <c r="D1598">
        <v>1033</v>
      </c>
      <c r="E1598" t="s">
        <v>39</v>
      </c>
      <c r="F1598">
        <v>28400308.32</v>
      </c>
      <c r="H1598">
        <v>21979986.890000001</v>
      </c>
    </row>
    <row r="1599" spans="1:11" x14ac:dyDescent="0.25">
      <c r="A1599" t="s">
        <v>114</v>
      </c>
      <c r="B1599" s="3">
        <v>45918</v>
      </c>
      <c r="C1599" t="s">
        <v>110</v>
      </c>
      <c r="D1599">
        <v>1035</v>
      </c>
      <c r="E1599" t="s">
        <v>40</v>
      </c>
      <c r="F1599">
        <v>24403614.48</v>
      </c>
      <c r="G1599">
        <v>1044929.62</v>
      </c>
      <c r="H1599">
        <v>19207473</v>
      </c>
      <c r="I1599">
        <v>822794.19</v>
      </c>
      <c r="J1599">
        <v>354.495</v>
      </c>
      <c r="K1599">
        <v>14</v>
      </c>
    </row>
    <row r="1600" spans="1:11" x14ac:dyDescent="0.25">
      <c r="A1600" t="s">
        <v>114</v>
      </c>
      <c r="B1600" s="3">
        <v>45918</v>
      </c>
      <c r="C1600" t="s">
        <v>110</v>
      </c>
      <c r="D1600">
        <v>1036</v>
      </c>
      <c r="E1600" t="s">
        <v>41</v>
      </c>
      <c r="F1600">
        <v>13406694.75</v>
      </c>
      <c r="G1600">
        <v>67499.100000000006</v>
      </c>
      <c r="H1600">
        <v>10534002.83</v>
      </c>
      <c r="I1600">
        <v>52297.86</v>
      </c>
      <c r="J1600">
        <v>1</v>
      </c>
      <c r="K1600">
        <v>1</v>
      </c>
    </row>
    <row r="1601" spans="1:11" x14ac:dyDescent="0.25">
      <c r="A1601" t="s">
        <v>114</v>
      </c>
      <c r="B1601" s="3">
        <v>45918</v>
      </c>
      <c r="C1601" t="s">
        <v>110</v>
      </c>
      <c r="D1601">
        <v>1037</v>
      </c>
      <c r="E1601" t="s">
        <v>115</v>
      </c>
      <c r="F1601">
        <v>11276420.58</v>
      </c>
      <c r="H1601">
        <v>8852643.9800000004</v>
      </c>
    </row>
    <row r="1602" spans="1:11" x14ac:dyDescent="0.25">
      <c r="A1602" t="s">
        <v>114</v>
      </c>
      <c r="B1602" s="3">
        <v>45918</v>
      </c>
      <c r="C1602" t="s">
        <v>110</v>
      </c>
      <c r="D1602">
        <v>1038</v>
      </c>
      <c r="E1602" t="s">
        <v>42</v>
      </c>
      <c r="F1602">
        <v>46610511.229999997</v>
      </c>
      <c r="G1602">
        <v>2756174.13</v>
      </c>
      <c r="H1602">
        <v>36419413.619999997</v>
      </c>
      <c r="I1602">
        <v>2160793.7400000002</v>
      </c>
      <c r="J1602">
        <v>450.94</v>
      </c>
      <c r="K1602">
        <v>16</v>
      </c>
    </row>
    <row r="1603" spans="1:11" x14ac:dyDescent="0.25">
      <c r="A1603" t="s">
        <v>114</v>
      </c>
      <c r="B1603" s="3">
        <v>45918</v>
      </c>
      <c r="C1603" t="s">
        <v>110</v>
      </c>
      <c r="D1603">
        <v>1039</v>
      </c>
      <c r="E1603" t="s">
        <v>43</v>
      </c>
      <c r="F1603">
        <v>45639512.490000002</v>
      </c>
      <c r="H1603">
        <v>35675476.960000001</v>
      </c>
    </row>
    <row r="1604" spans="1:11" x14ac:dyDescent="0.25">
      <c r="A1604" t="s">
        <v>114</v>
      </c>
      <c r="B1604" s="3">
        <v>45918</v>
      </c>
      <c r="C1604" t="s">
        <v>110</v>
      </c>
      <c r="D1604">
        <v>1042</v>
      </c>
      <c r="E1604" t="s">
        <v>44</v>
      </c>
      <c r="F1604">
        <v>27778032.18</v>
      </c>
      <c r="H1604">
        <v>21751817.800000001</v>
      </c>
    </row>
    <row r="1605" spans="1:11" x14ac:dyDescent="0.25">
      <c r="A1605" t="s">
        <v>114</v>
      </c>
      <c r="B1605" s="3">
        <v>45918</v>
      </c>
      <c r="C1605" t="s">
        <v>110</v>
      </c>
      <c r="D1605">
        <v>1043</v>
      </c>
      <c r="E1605" t="s">
        <v>45</v>
      </c>
      <c r="F1605">
        <v>26463482.620000001</v>
      </c>
      <c r="H1605">
        <v>20746866.109999999</v>
      </c>
    </row>
    <row r="1606" spans="1:11" x14ac:dyDescent="0.25">
      <c r="A1606" t="s">
        <v>114</v>
      </c>
      <c r="B1606" s="3">
        <v>45918</v>
      </c>
      <c r="C1606" t="s">
        <v>110</v>
      </c>
      <c r="D1606">
        <v>1044</v>
      </c>
      <c r="E1606" t="s">
        <v>46</v>
      </c>
      <c r="F1606">
        <v>10838995.130000001</v>
      </c>
      <c r="H1606">
        <v>8449349.3100000005</v>
      </c>
    </row>
    <row r="1607" spans="1:11" x14ac:dyDescent="0.25">
      <c r="A1607" t="s">
        <v>114</v>
      </c>
      <c r="B1607" s="3">
        <v>45918</v>
      </c>
      <c r="C1607" t="s">
        <v>110</v>
      </c>
      <c r="D1607">
        <v>1045</v>
      </c>
      <c r="E1607" t="s">
        <v>47</v>
      </c>
      <c r="F1607">
        <v>9897687.8200000003</v>
      </c>
      <c r="H1607">
        <v>7764003.2199999997</v>
      </c>
    </row>
    <row r="1608" spans="1:11" x14ac:dyDescent="0.25">
      <c r="A1608" t="s">
        <v>114</v>
      </c>
      <c r="B1608" s="3">
        <v>45918</v>
      </c>
      <c r="C1608" t="s">
        <v>110</v>
      </c>
      <c r="D1608">
        <v>1046</v>
      </c>
      <c r="E1608" t="s">
        <v>48</v>
      </c>
      <c r="F1608">
        <v>15432384.130000001</v>
      </c>
      <c r="H1608">
        <v>12035713.25</v>
      </c>
    </row>
    <row r="1609" spans="1:11" x14ac:dyDescent="0.25">
      <c r="A1609" t="s">
        <v>114</v>
      </c>
      <c r="B1609" s="3">
        <v>45918</v>
      </c>
      <c r="C1609" t="s">
        <v>110</v>
      </c>
      <c r="D1609">
        <v>1050</v>
      </c>
      <c r="E1609" t="s">
        <v>49</v>
      </c>
      <c r="F1609">
        <v>24129893.510000002</v>
      </c>
      <c r="H1609">
        <v>18750788.550000001</v>
      </c>
    </row>
    <row r="1610" spans="1:11" x14ac:dyDescent="0.25">
      <c r="A1610" t="s">
        <v>114</v>
      </c>
      <c r="B1610" s="3">
        <v>45918</v>
      </c>
      <c r="C1610" t="s">
        <v>110</v>
      </c>
      <c r="D1610">
        <v>1051</v>
      </c>
      <c r="E1610" t="s">
        <v>50</v>
      </c>
      <c r="F1610">
        <v>43850449.100000001</v>
      </c>
      <c r="H1610">
        <v>35128744.840000004</v>
      </c>
    </row>
    <row r="1611" spans="1:11" x14ac:dyDescent="0.25">
      <c r="A1611" t="s">
        <v>114</v>
      </c>
      <c r="B1611" s="3">
        <v>45918</v>
      </c>
      <c r="C1611" t="s">
        <v>110</v>
      </c>
      <c r="D1611">
        <v>1052</v>
      </c>
      <c r="E1611" t="s">
        <v>51</v>
      </c>
      <c r="F1611">
        <v>30424627.690000001</v>
      </c>
      <c r="H1611">
        <v>23868529.57</v>
      </c>
    </row>
    <row r="1612" spans="1:11" x14ac:dyDescent="0.25">
      <c r="A1612" t="s">
        <v>114</v>
      </c>
      <c r="B1612" s="3">
        <v>45918</v>
      </c>
      <c r="C1612" t="s">
        <v>110</v>
      </c>
      <c r="D1612">
        <v>1053</v>
      </c>
      <c r="E1612" t="s">
        <v>52</v>
      </c>
      <c r="F1612">
        <v>28477722.960000001</v>
      </c>
      <c r="H1612">
        <v>22193825.640000001</v>
      </c>
    </row>
    <row r="1613" spans="1:11" x14ac:dyDescent="0.25">
      <c r="A1613" t="s">
        <v>114</v>
      </c>
      <c r="B1613" s="3">
        <v>45918</v>
      </c>
      <c r="C1613" t="s">
        <v>110</v>
      </c>
      <c r="D1613">
        <v>1054</v>
      </c>
      <c r="E1613" t="s">
        <v>53</v>
      </c>
      <c r="F1613">
        <v>38804294.219999999</v>
      </c>
      <c r="G1613">
        <v>1809233.8</v>
      </c>
      <c r="H1613">
        <v>30271131.32</v>
      </c>
      <c r="I1613">
        <v>1408203.06</v>
      </c>
      <c r="J1613">
        <v>424.07900000000001</v>
      </c>
      <c r="K1613">
        <v>27</v>
      </c>
    </row>
    <row r="1614" spans="1:11" x14ac:dyDescent="0.25">
      <c r="A1614" t="s">
        <v>114</v>
      </c>
      <c r="B1614" s="3">
        <v>45918</v>
      </c>
      <c r="C1614" t="s">
        <v>110</v>
      </c>
      <c r="D1614">
        <v>1055</v>
      </c>
      <c r="E1614" t="s">
        <v>54</v>
      </c>
      <c r="F1614">
        <v>24717436.829999998</v>
      </c>
      <c r="G1614">
        <v>454123.76</v>
      </c>
      <c r="H1614">
        <v>19145218.82</v>
      </c>
      <c r="I1614">
        <v>357704.72</v>
      </c>
      <c r="J1614">
        <v>245</v>
      </c>
      <c r="K1614">
        <v>13</v>
      </c>
    </row>
    <row r="1615" spans="1:11" x14ac:dyDescent="0.25">
      <c r="A1615" t="s">
        <v>114</v>
      </c>
      <c r="B1615" s="3">
        <v>45918</v>
      </c>
      <c r="C1615" t="s">
        <v>110</v>
      </c>
      <c r="D1615">
        <v>1056</v>
      </c>
      <c r="E1615" t="s">
        <v>55</v>
      </c>
      <c r="F1615">
        <v>21918312.170000002</v>
      </c>
      <c r="H1615">
        <v>17233119.23</v>
      </c>
    </row>
    <row r="1616" spans="1:11" x14ac:dyDescent="0.25">
      <c r="A1616" t="s">
        <v>114</v>
      </c>
      <c r="B1616" s="3">
        <v>45918</v>
      </c>
      <c r="C1616" t="s">
        <v>110</v>
      </c>
      <c r="D1616">
        <v>1057</v>
      </c>
      <c r="E1616" t="s">
        <v>56</v>
      </c>
      <c r="F1616">
        <v>49715548.619999997</v>
      </c>
      <c r="G1616">
        <v>5095173.18</v>
      </c>
      <c r="H1616">
        <v>39029806.850000001</v>
      </c>
      <c r="I1616">
        <v>3951496.68</v>
      </c>
      <c r="J1616">
        <v>1049.3019999999999</v>
      </c>
      <c r="K1616">
        <v>39</v>
      </c>
    </row>
    <row r="1617" spans="1:11" x14ac:dyDescent="0.25">
      <c r="A1617" t="s">
        <v>114</v>
      </c>
      <c r="B1617" s="3">
        <v>45918</v>
      </c>
      <c r="C1617" t="s">
        <v>110</v>
      </c>
      <c r="D1617">
        <v>1058</v>
      </c>
      <c r="E1617" t="s">
        <v>57</v>
      </c>
      <c r="F1617">
        <v>42907309.869999997</v>
      </c>
      <c r="G1617">
        <v>732448.65</v>
      </c>
      <c r="H1617">
        <v>33244628.780000001</v>
      </c>
      <c r="I1617">
        <v>570295.5</v>
      </c>
      <c r="J1617">
        <v>280.95499999999998</v>
      </c>
      <c r="K1617">
        <v>23</v>
      </c>
    </row>
    <row r="1618" spans="1:11" x14ac:dyDescent="0.25">
      <c r="A1618" t="s">
        <v>114</v>
      </c>
      <c r="B1618" s="3">
        <v>45918</v>
      </c>
      <c r="C1618" t="s">
        <v>110</v>
      </c>
      <c r="D1618">
        <v>1059</v>
      </c>
      <c r="E1618" t="s">
        <v>58</v>
      </c>
      <c r="F1618">
        <v>21942697.129999999</v>
      </c>
      <c r="H1618">
        <v>17164544.600000001</v>
      </c>
    </row>
    <row r="1619" spans="1:11" x14ac:dyDescent="0.25">
      <c r="A1619" t="s">
        <v>114</v>
      </c>
      <c r="B1619" s="3">
        <v>45918</v>
      </c>
      <c r="C1619" t="s">
        <v>110</v>
      </c>
      <c r="D1619">
        <v>1060</v>
      </c>
      <c r="E1619" t="s">
        <v>59</v>
      </c>
      <c r="F1619">
        <v>26946627.949999999</v>
      </c>
      <c r="H1619">
        <v>21282349.609999999</v>
      </c>
    </row>
    <row r="1620" spans="1:11" x14ac:dyDescent="0.25">
      <c r="A1620" t="s">
        <v>114</v>
      </c>
      <c r="B1620" s="3">
        <v>45918</v>
      </c>
      <c r="C1620" t="s">
        <v>110</v>
      </c>
      <c r="D1620">
        <v>1061</v>
      </c>
      <c r="E1620" t="s">
        <v>60</v>
      </c>
      <c r="F1620">
        <v>36859766.490000002</v>
      </c>
      <c r="G1620">
        <v>424999.16</v>
      </c>
      <c r="H1620">
        <v>28752472.370000001</v>
      </c>
      <c r="I1620">
        <v>329286.53999999998</v>
      </c>
      <c r="J1620">
        <v>1</v>
      </c>
      <c r="K1620">
        <v>1</v>
      </c>
    </row>
    <row r="1621" spans="1:11" x14ac:dyDescent="0.25">
      <c r="A1621" t="s">
        <v>114</v>
      </c>
      <c r="B1621" s="3">
        <v>45918</v>
      </c>
      <c r="C1621" t="s">
        <v>110</v>
      </c>
      <c r="D1621">
        <v>1067</v>
      </c>
      <c r="E1621" t="s">
        <v>61</v>
      </c>
      <c r="F1621">
        <v>22902860.300000001</v>
      </c>
      <c r="H1621">
        <v>17803758.699999999</v>
      </c>
    </row>
    <row r="1622" spans="1:11" x14ac:dyDescent="0.25">
      <c r="A1622" t="s">
        <v>114</v>
      </c>
      <c r="B1622" s="3">
        <v>45918</v>
      </c>
      <c r="C1622" t="s">
        <v>110</v>
      </c>
      <c r="D1622">
        <v>1068</v>
      </c>
      <c r="E1622" t="s">
        <v>62</v>
      </c>
      <c r="F1622">
        <v>45474433.969999999</v>
      </c>
      <c r="H1622">
        <v>35537964.68</v>
      </c>
    </row>
    <row r="1623" spans="1:11" x14ac:dyDescent="0.25">
      <c r="A1623" t="s">
        <v>114</v>
      </c>
      <c r="B1623" s="3">
        <v>45918</v>
      </c>
      <c r="C1623" t="s">
        <v>110</v>
      </c>
      <c r="D1623">
        <v>1074</v>
      </c>
      <c r="E1623" t="s">
        <v>63</v>
      </c>
      <c r="F1623">
        <v>15717427.810000001</v>
      </c>
      <c r="H1623">
        <v>12290787.18</v>
      </c>
    </row>
    <row r="1624" spans="1:11" x14ac:dyDescent="0.25">
      <c r="A1624" t="s">
        <v>114</v>
      </c>
      <c r="B1624" s="3">
        <v>45918</v>
      </c>
      <c r="C1624" t="s">
        <v>110</v>
      </c>
      <c r="D1624">
        <v>1075</v>
      </c>
      <c r="E1624" t="s">
        <v>64</v>
      </c>
      <c r="F1624">
        <v>31859352.41</v>
      </c>
      <c r="H1624">
        <v>25167995.719999999</v>
      </c>
    </row>
    <row r="1625" spans="1:11" x14ac:dyDescent="0.25">
      <c r="A1625" t="s">
        <v>114</v>
      </c>
      <c r="B1625" s="3">
        <v>45918</v>
      </c>
      <c r="C1625" t="s">
        <v>110</v>
      </c>
      <c r="D1625">
        <v>1076</v>
      </c>
      <c r="E1625" t="s">
        <v>65</v>
      </c>
      <c r="F1625">
        <v>34813143.82</v>
      </c>
      <c r="H1625">
        <v>27298466.579999998</v>
      </c>
    </row>
    <row r="1626" spans="1:11" x14ac:dyDescent="0.25">
      <c r="A1626" t="s">
        <v>114</v>
      </c>
      <c r="B1626" s="3">
        <v>45918</v>
      </c>
      <c r="C1626" t="s">
        <v>110</v>
      </c>
      <c r="D1626">
        <v>1077</v>
      </c>
      <c r="E1626" t="s">
        <v>66</v>
      </c>
      <c r="F1626">
        <v>27623248.050000001</v>
      </c>
      <c r="G1626">
        <v>-191988</v>
      </c>
      <c r="H1626">
        <v>21673510.329999998</v>
      </c>
      <c r="I1626">
        <v>-148751.03</v>
      </c>
      <c r="J1626">
        <v>-1</v>
      </c>
      <c r="K1626">
        <v>1</v>
      </c>
    </row>
    <row r="1627" spans="1:11" x14ac:dyDescent="0.25">
      <c r="A1627" t="s">
        <v>114</v>
      </c>
      <c r="B1627" s="3">
        <v>45918</v>
      </c>
      <c r="C1627" t="s">
        <v>110</v>
      </c>
      <c r="D1627">
        <v>1078</v>
      </c>
      <c r="E1627" t="s">
        <v>67</v>
      </c>
      <c r="F1627">
        <v>34508749.009999998</v>
      </c>
      <c r="H1627">
        <v>27105721.739999998</v>
      </c>
    </row>
    <row r="1628" spans="1:11" x14ac:dyDescent="0.25">
      <c r="A1628" t="s">
        <v>114</v>
      </c>
      <c r="B1628" s="3">
        <v>45918</v>
      </c>
      <c r="C1628" t="s">
        <v>110</v>
      </c>
      <c r="D1628">
        <v>1080</v>
      </c>
      <c r="E1628" t="s">
        <v>68</v>
      </c>
      <c r="F1628">
        <v>31610006.620000001</v>
      </c>
      <c r="G1628">
        <v>4278378.12</v>
      </c>
      <c r="H1628">
        <v>24643514.530000001</v>
      </c>
      <c r="I1628">
        <v>3321412.49</v>
      </c>
      <c r="J1628">
        <v>234</v>
      </c>
      <c r="K1628">
        <v>18</v>
      </c>
    </row>
    <row r="1629" spans="1:11" x14ac:dyDescent="0.25">
      <c r="A1629" t="s">
        <v>114</v>
      </c>
      <c r="B1629" s="3">
        <v>45918</v>
      </c>
      <c r="C1629" t="s">
        <v>110</v>
      </c>
      <c r="D1629">
        <v>1081</v>
      </c>
      <c r="E1629" t="s">
        <v>69</v>
      </c>
      <c r="F1629">
        <v>22150144.52</v>
      </c>
      <c r="H1629">
        <v>17498361.609999999</v>
      </c>
    </row>
    <row r="1630" spans="1:11" x14ac:dyDescent="0.25">
      <c r="A1630" t="s">
        <v>114</v>
      </c>
      <c r="B1630" s="3">
        <v>45918</v>
      </c>
      <c r="C1630" t="s">
        <v>110</v>
      </c>
      <c r="D1630">
        <v>1082</v>
      </c>
      <c r="E1630" t="s">
        <v>70</v>
      </c>
      <c r="F1630">
        <v>16515551.029999999</v>
      </c>
      <c r="H1630">
        <v>13206922.609999999</v>
      </c>
    </row>
    <row r="1631" spans="1:11" x14ac:dyDescent="0.25">
      <c r="A1631" t="s">
        <v>114</v>
      </c>
      <c r="B1631" s="3">
        <v>45918</v>
      </c>
      <c r="C1631" t="s">
        <v>110</v>
      </c>
      <c r="D1631">
        <v>1084</v>
      </c>
      <c r="E1631" t="s">
        <v>71</v>
      </c>
      <c r="F1631">
        <v>11614676.539999999</v>
      </c>
      <c r="G1631">
        <v>800999.12</v>
      </c>
      <c r="H1631">
        <v>9138338.8900000006</v>
      </c>
      <c r="I1631">
        <v>620608.81999999995</v>
      </c>
      <c r="J1631">
        <v>1</v>
      </c>
      <c r="K1631">
        <v>1</v>
      </c>
    </row>
    <row r="1632" spans="1:11" x14ac:dyDescent="0.25">
      <c r="A1632" t="s">
        <v>114</v>
      </c>
      <c r="B1632" s="3">
        <v>45918</v>
      </c>
      <c r="C1632" t="s">
        <v>110</v>
      </c>
      <c r="D1632">
        <v>1085</v>
      </c>
      <c r="E1632" t="s">
        <v>72</v>
      </c>
      <c r="F1632">
        <v>20285812.949999999</v>
      </c>
      <c r="H1632">
        <v>15996640.49</v>
      </c>
    </row>
    <row r="1633" spans="1:11" x14ac:dyDescent="0.25">
      <c r="A1633" t="s">
        <v>114</v>
      </c>
      <c r="B1633" s="3">
        <v>45918</v>
      </c>
      <c r="C1633" t="s">
        <v>110</v>
      </c>
      <c r="D1633">
        <v>1086</v>
      </c>
      <c r="E1633" t="s">
        <v>73</v>
      </c>
      <c r="F1633">
        <v>29831316.940000001</v>
      </c>
      <c r="H1633">
        <v>23418281.960000001</v>
      </c>
    </row>
    <row r="1634" spans="1:11" x14ac:dyDescent="0.25">
      <c r="A1634" t="s">
        <v>114</v>
      </c>
      <c r="B1634" s="3">
        <v>45918</v>
      </c>
      <c r="C1634" t="s">
        <v>110</v>
      </c>
      <c r="D1634">
        <v>1087</v>
      </c>
      <c r="E1634" t="s">
        <v>74</v>
      </c>
      <c r="F1634">
        <v>47609635.82</v>
      </c>
      <c r="G1634">
        <v>2363365.12</v>
      </c>
      <c r="H1634">
        <v>37405000.909999996</v>
      </c>
      <c r="I1634">
        <v>1862536.1</v>
      </c>
      <c r="J1634">
        <v>843.51099999999997</v>
      </c>
      <c r="K1634">
        <v>40</v>
      </c>
    </row>
    <row r="1635" spans="1:11" x14ac:dyDescent="0.25">
      <c r="A1635" t="s">
        <v>114</v>
      </c>
      <c r="B1635" s="3">
        <v>45918</v>
      </c>
      <c r="C1635" t="s">
        <v>110</v>
      </c>
      <c r="D1635">
        <v>1088</v>
      </c>
      <c r="E1635" t="s">
        <v>75</v>
      </c>
      <c r="F1635">
        <v>25888534.77</v>
      </c>
      <c r="H1635">
        <v>20723509.239999998</v>
      </c>
    </row>
    <row r="1636" spans="1:11" x14ac:dyDescent="0.25">
      <c r="A1636" t="s">
        <v>114</v>
      </c>
      <c r="B1636" s="3">
        <v>45918</v>
      </c>
      <c r="C1636" t="s">
        <v>110</v>
      </c>
      <c r="D1636">
        <v>1092</v>
      </c>
      <c r="E1636" t="s">
        <v>76</v>
      </c>
      <c r="F1636">
        <v>25234638.739999998</v>
      </c>
      <c r="H1636">
        <v>19542544.59</v>
      </c>
    </row>
    <row r="1637" spans="1:11" x14ac:dyDescent="0.25">
      <c r="A1637" t="s">
        <v>114</v>
      </c>
      <c r="B1637" s="3">
        <v>45918</v>
      </c>
      <c r="C1637" t="s">
        <v>110</v>
      </c>
      <c r="D1637">
        <v>1093</v>
      </c>
      <c r="E1637" t="s">
        <v>77</v>
      </c>
      <c r="F1637">
        <v>36883198.810000002</v>
      </c>
      <c r="H1637">
        <v>28818968.010000002</v>
      </c>
    </row>
    <row r="1638" spans="1:11" x14ac:dyDescent="0.25">
      <c r="A1638" t="s">
        <v>114</v>
      </c>
      <c r="B1638" s="3">
        <v>45918</v>
      </c>
      <c r="C1638" t="s">
        <v>110</v>
      </c>
      <c r="D1638">
        <v>1096</v>
      </c>
      <c r="E1638" t="s">
        <v>78</v>
      </c>
      <c r="F1638">
        <v>34542939.280000001</v>
      </c>
      <c r="H1638">
        <v>27116518.239999998</v>
      </c>
    </row>
    <row r="1639" spans="1:11" x14ac:dyDescent="0.25">
      <c r="A1639" t="s">
        <v>114</v>
      </c>
      <c r="B1639" s="3">
        <v>45918</v>
      </c>
      <c r="C1639" t="s">
        <v>110</v>
      </c>
      <c r="D1639">
        <v>1097</v>
      </c>
      <c r="E1639" t="s">
        <v>79</v>
      </c>
      <c r="F1639">
        <v>31995124.879999999</v>
      </c>
      <c r="H1639">
        <v>25292302.449999999</v>
      </c>
    </row>
    <row r="1640" spans="1:11" x14ac:dyDescent="0.25">
      <c r="A1640" t="s">
        <v>114</v>
      </c>
      <c r="B1640" s="3">
        <v>45918</v>
      </c>
      <c r="C1640" t="s">
        <v>110</v>
      </c>
      <c r="D1640">
        <v>1098</v>
      </c>
      <c r="E1640" t="s">
        <v>80</v>
      </c>
      <c r="F1640">
        <v>25860877.34</v>
      </c>
      <c r="H1640">
        <v>19951991.899999999</v>
      </c>
    </row>
    <row r="1641" spans="1:11" x14ac:dyDescent="0.25">
      <c r="A1641" t="s">
        <v>114</v>
      </c>
      <c r="B1641" s="3">
        <v>45918</v>
      </c>
      <c r="C1641" t="s">
        <v>110</v>
      </c>
      <c r="D1641">
        <v>1099</v>
      </c>
      <c r="E1641" t="s">
        <v>81</v>
      </c>
      <c r="F1641">
        <v>28384938.039999999</v>
      </c>
      <c r="H1641">
        <v>22947578.640000001</v>
      </c>
    </row>
    <row r="1642" spans="1:11" x14ac:dyDescent="0.25">
      <c r="A1642" t="s">
        <v>114</v>
      </c>
      <c r="B1642" s="3">
        <v>45918</v>
      </c>
      <c r="C1642" t="s">
        <v>110</v>
      </c>
      <c r="D1642">
        <v>1100</v>
      </c>
      <c r="E1642" t="s">
        <v>82</v>
      </c>
      <c r="F1642">
        <v>22668008.579999998</v>
      </c>
      <c r="H1642">
        <v>17862044.219999999</v>
      </c>
    </row>
    <row r="1643" spans="1:11" x14ac:dyDescent="0.25">
      <c r="A1643" t="s">
        <v>114</v>
      </c>
      <c r="B1643" s="3">
        <v>45918</v>
      </c>
      <c r="C1643" t="s">
        <v>110</v>
      </c>
      <c r="D1643">
        <v>1106</v>
      </c>
      <c r="E1643" t="s">
        <v>83</v>
      </c>
      <c r="F1643">
        <v>23805792.77</v>
      </c>
      <c r="H1643">
        <v>18848148.420000002</v>
      </c>
    </row>
    <row r="1644" spans="1:11" x14ac:dyDescent="0.25">
      <c r="A1644" t="s">
        <v>114</v>
      </c>
      <c r="B1644" s="3">
        <v>45918</v>
      </c>
      <c r="C1644" t="s">
        <v>110</v>
      </c>
      <c r="D1644">
        <v>1108</v>
      </c>
      <c r="E1644" t="s">
        <v>84</v>
      </c>
      <c r="F1644">
        <v>37511031.590000004</v>
      </c>
      <c r="H1644">
        <v>29291395.489999998</v>
      </c>
    </row>
    <row r="1645" spans="1:11" x14ac:dyDescent="0.25">
      <c r="A1645" t="s">
        <v>114</v>
      </c>
      <c r="B1645" s="3">
        <v>45918</v>
      </c>
      <c r="C1645" t="s">
        <v>110</v>
      </c>
      <c r="D1645">
        <v>1110</v>
      </c>
      <c r="E1645" t="s">
        <v>85</v>
      </c>
      <c r="F1645">
        <v>23585030.57</v>
      </c>
      <c r="H1645">
        <v>18350070.050000001</v>
      </c>
    </row>
    <row r="1646" spans="1:11" x14ac:dyDescent="0.25">
      <c r="A1646" t="s">
        <v>114</v>
      </c>
      <c r="B1646" s="3">
        <v>45918</v>
      </c>
      <c r="C1646" t="s">
        <v>110</v>
      </c>
      <c r="D1646">
        <v>1111</v>
      </c>
      <c r="E1646" t="s">
        <v>86</v>
      </c>
      <c r="F1646">
        <v>24933760.920000002</v>
      </c>
      <c r="H1646">
        <v>19625553.82</v>
      </c>
    </row>
    <row r="1647" spans="1:11" x14ac:dyDescent="0.25">
      <c r="A1647" t="s">
        <v>114</v>
      </c>
      <c r="B1647" s="3">
        <v>45918</v>
      </c>
      <c r="C1647" t="s">
        <v>110</v>
      </c>
      <c r="D1647">
        <v>1114</v>
      </c>
      <c r="E1647" t="s">
        <v>87</v>
      </c>
      <c r="F1647">
        <v>18532136.050000001</v>
      </c>
      <c r="H1647">
        <v>14508630.42</v>
      </c>
    </row>
    <row r="1648" spans="1:11" x14ac:dyDescent="0.25">
      <c r="A1648" t="s">
        <v>114</v>
      </c>
      <c r="B1648" s="3">
        <v>45918</v>
      </c>
      <c r="C1648" t="s">
        <v>110</v>
      </c>
      <c r="D1648">
        <v>1115</v>
      </c>
      <c r="E1648" t="s">
        <v>88</v>
      </c>
      <c r="F1648">
        <v>27240775.329999998</v>
      </c>
      <c r="G1648">
        <v>391339.87</v>
      </c>
      <c r="H1648">
        <v>21347503.98</v>
      </c>
      <c r="I1648">
        <v>305564.88</v>
      </c>
      <c r="J1648">
        <v>147.35900000000001</v>
      </c>
      <c r="K1648">
        <v>13</v>
      </c>
    </row>
    <row r="1649" spans="1:11" x14ac:dyDescent="0.25">
      <c r="A1649" t="s">
        <v>114</v>
      </c>
      <c r="B1649" s="3">
        <v>45918</v>
      </c>
      <c r="C1649" t="s">
        <v>110</v>
      </c>
      <c r="D1649">
        <v>1116</v>
      </c>
      <c r="E1649" t="s">
        <v>89</v>
      </c>
      <c r="F1649">
        <v>25988239.23</v>
      </c>
      <c r="H1649">
        <v>20328723.359999999</v>
      </c>
    </row>
    <row r="1650" spans="1:11" x14ac:dyDescent="0.25">
      <c r="A1650" t="s">
        <v>114</v>
      </c>
      <c r="B1650" s="3">
        <v>45918</v>
      </c>
      <c r="C1650" t="s">
        <v>110</v>
      </c>
      <c r="D1650">
        <v>1119</v>
      </c>
      <c r="E1650" t="s">
        <v>90</v>
      </c>
      <c r="F1650">
        <v>19673124.640000001</v>
      </c>
      <c r="H1650">
        <v>15248062.119999999</v>
      </c>
    </row>
    <row r="1651" spans="1:11" x14ac:dyDescent="0.25">
      <c r="A1651" t="s">
        <v>114</v>
      </c>
      <c r="B1651" s="3">
        <v>45918</v>
      </c>
      <c r="C1651" t="s">
        <v>110</v>
      </c>
      <c r="D1651">
        <v>2997</v>
      </c>
      <c r="E1651" t="s">
        <v>91</v>
      </c>
      <c r="F1651">
        <v>130346745.34999999</v>
      </c>
      <c r="G1651">
        <v>10193441.98</v>
      </c>
      <c r="H1651">
        <v>103543036.53</v>
      </c>
      <c r="I1651">
        <v>7801703</v>
      </c>
      <c r="J1651">
        <v>3690.6309999999999</v>
      </c>
      <c r="K1651">
        <v>148</v>
      </c>
    </row>
    <row r="1652" spans="1:11" x14ac:dyDescent="0.25">
      <c r="A1652" t="s">
        <v>114</v>
      </c>
      <c r="B1652" s="3">
        <v>45918</v>
      </c>
      <c r="C1652" t="s">
        <v>110</v>
      </c>
      <c r="D1652">
        <v>2998</v>
      </c>
      <c r="E1652" t="s">
        <v>92</v>
      </c>
      <c r="F1652">
        <v>71670144.849999994</v>
      </c>
      <c r="G1652">
        <v>9558175.3100000005</v>
      </c>
      <c r="H1652">
        <v>55850183.93</v>
      </c>
      <c r="I1652">
        <v>7333269.5800000001</v>
      </c>
      <c r="J1652">
        <v>2259.4409999999998</v>
      </c>
      <c r="K1652">
        <v>104</v>
      </c>
    </row>
    <row r="1653" spans="1:11" x14ac:dyDescent="0.25">
      <c r="A1653" t="s">
        <v>114</v>
      </c>
      <c r="B1653" s="3">
        <v>45918</v>
      </c>
      <c r="C1653" t="s">
        <v>110</v>
      </c>
      <c r="D1653">
        <v>2999</v>
      </c>
      <c r="E1653" t="s">
        <v>93</v>
      </c>
      <c r="F1653">
        <v>83782924.120000005</v>
      </c>
      <c r="G1653">
        <v>9354663.6600000001</v>
      </c>
      <c r="H1653">
        <v>65301432.380000003</v>
      </c>
      <c r="I1653">
        <v>7202318.1900000004</v>
      </c>
      <c r="J1653">
        <v>3168.1709999999998</v>
      </c>
      <c r="K1653">
        <v>99</v>
      </c>
    </row>
    <row r="1654" spans="1:11" x14ac:dyDescent="0.25">
      <c r="A1654" t="s">
        <v>114</v>
      </c>
      <c r="B1654" s="3">
        <v>45918</v>
      </c>
      <c r="C1654" t="s">
        <v>110</v>
      </c>
      <c r="D1654">
        <v>3601</v>
      </c>
      <c r="E1654" t="s">
        <v>94</v>
      </c>
      <c r="F1654">
        <v>113919312.06</v>
      </c>
      <c r="G1654">
        <v>9149129.7599999998</v>
      </c>
      <c r="H1654">
        <v>88840511.680000007</v>
      </c>
      <c r="I1654">
        <v>7051668.7199999997</v>
      </c>
      <c r="J1654">
        <v>2493.7469999999998</v>
      </c>
      <c r="K1654">
        <v>121</v>
      </c>
    </row>
    <row r="1655" spans="1:11" x14ac:dyDescent="0.25">
      <c r="A1655" t="s">
        <v>114</v>
      </c>
      <c r="B1655" s="3">
        <v>45918</v>
      </c>
      <c r="C1655" t="s">
        <v>110</v>
      </c>
      <c r="D1655">
        <v>3602</v>
      </c>
      <c r="E1655" t="s">
        <v>95</v>
      </c>
      <c r="F1655">
        <v>78125242.150000006</v>
      </c>
      <c r="G1655">
        <v>4697365.92</v>
      </c>
      <c r="H1655">
        <v>61043523.700000003</v>
      </c>
      <c r="I1655">
        <v>3604752.91</v>
      </c>
      <c r="J1655">
        <v>1338.2639999999999</v>
      </c>
      <c r="K1655">
        <v>73</v>
      </c>
    </row>
    <row r="1656" spans="1:11" x14ac:dyDescent="0.25">
      <c r="A1656" t="s">
        <v>114</v>
      </c>
      <c r="B1656" s="3">
        <v>45918</v>
      </c>
      <c r="C1656" t="s">
        <v>110</v>
      </c>
      <c r="D1656">
        <v>3603</v>
      </c>
      <c r="E1656" t="s">
        <v>96</v>
      </c>
      <c r="F1656">
        <v>73270366.049999997</v>
      </c>
      <c r="G1656">
        <v>7046524.7000000002</v>
      </c>
      <c r="H1656">
        <v>56893817.609999999</v>
      </c>
      <c r="I1656">
        <v>5411057.2999999998</v>
      </c>
      <c r="J1656">
        <v>2107.88</v>
      </c>
      <c r="K1656">
        <v>101</v>
      </c>
    </row>
    <row r="1657" spans="1:11" x14ac:dyDescent="0.25">
      <c r="A1657" t="s">
        <v>114</v>
      </c>
      <c r="B1657" s="3">
        <v>45918</v>
      </c>
      <c r="C1657" t="s">
        <v>110</v>
      </c>
      <c r="D1657">
        <v>3604</v>
      </c>
      <c r="E1657" t="s">
        <v>97</v>
      </c>
      <c r="F1657">
        <v>63352349.939999998</v>
      </c>
      <c r="G1657">
        <v>4946538.76</v>
      </c>
      <c r="H1657">
        <v>49243430.579999998</v>
      </c>
      <c r="I1657">
        <v>3810609.88</v>
      </c>
      <c r="J1657">
        <v>1372.2929999999999</v>
      </c>
      <c r="K1657">
        <v>60</v>
      </c>
    </row>
    <row r="1658" spans="1:11" x14ac:dyDescent="0.25">
      <c r="A1658" t="s">
        <v>114</v>
      </c>
      <c r="B1658" s="3">
        <v>45918</v>
      </c>
      <c r="C1658" t="s">
        <v>110</v>
      </c>
      <c r="D1658">
        <v>3605</v>
      </c>
      <c r="E1658" t="s">
        <v>98</v>
      </c>
      <c r="F1658">
        <v>125571454.48999999</v>
      </c>
      <c r="G1658">
        <v>12622723.279999999</v>
      </c>
      <c r="H1658">
        <v>99103292.370000005</v>
      </c>
      <c r="I1658">
        <v>9761160.2899999991</v>
      </c>
      <c r="J1658">
        <v>2930.5639999999999</v>
      </c>
      <c r="K1658">
        <v>120</v>
      </c>
    </row>
    <row r="1659" spans="1:11" x14ac:dyDescent="0.25">
      <c r="A1659" t="s">
        <v>114</v>
      </c>
      <c r="B1659" s="3">
        <v>45918</v>
      </c>
      <c r="C1659" t="s">
        <v>110</v>
      </c>
      <c r="D1659">
        <v>3606</v>
      </c>
      <c r="E1659" t="s">
        <v>99</v>
      </c>
      <c r="F1659">
        <v>73642640.760000005</v>
      </c>
      <c r="G1659">
        <v>6920291.7400000002</v>
      </c>
      <c r="H1659">
        <v>57897034.770000003</v>
      </c>
      <c r="I1659">
        <v>5367343.6500000004</v>
      </c>
      <c r="J1659">
        <v>1449.4690000000001</v>
      </c>
      <c r="K1659">
        <v>58</v>
      </c>
    </row>
    <row r="1660" spans="1:11" x14ac:dyDescent="0.25">
      <c r="A1660" t="s">
        <v>114</v>
      </c>
      <c r="B1660" s="3">
        <v>45918</v>
      </c>
      <c r="C1660" t="s">
        <v>110</v>
      </c>
      <c r="D1660">
        <v>3608</v>
      </c>
      <c r="E1660" t="s">
        <v>100</v>
      </c>
      <c r="F1660">
        <v>93479773.530000001</v>
      </c>
      <c r="G1660">
        <v>2535444.17</v>
      </c>
      <c r="H1660">
        <v>72811362.640000001</v>
      </c>
      <c r="I1660">
        <v>1949569.09</v>
      </c>
      <c r="J1660">
        <v>780.15499999999997</v>
      </c>
      <c r="K1660">
        <v>28</v>
      </c>
    </row>
    <row r="1661" spans="1:11" x14ac:dyDescent="0.25">
      <c r="A1661" t="s">
        <v>114</v>
      </c>
      <c r="B1661" s="3">
        <v>45918</v>
      </c>
      <c r="C1661" t="s">
        <v>110</v>
      </c>
      <c r="D1661">
        <v>3613</v>
      </c>
      <c r="E1661" t="s">
        <v>101</v>
      </c>
      <c r="F1661">
        <v>74131169.219999999</v>
      </c>
      <c r="G1661">
        <v>5537384.2300000004</v>
      </c>
      <c r="H1661">
        <v>58076024.829999998</v>
      </c>
      <c r="I1661">
        <v>4272580.1900000004</v>
      </c>
      <c r="J1661">
        <v>2405.4969999999998</v>
      </c>
      <c r="K1661">
        <v>121</v>
      </c>
    </row>
    <row r="1662" spans="1:11" x14ac:dyDescent="0.25">
      <c r="A1662" t="s">
        <v>114</v>
      </c>
      <c r="B1662" s="3">
        <v>45918</v>
      </c>
      <c r="C1662" t="s">
        <v>110</v>
      </c>
      <c r="D1662">
        <v>4001</v>
      </c>
      <c r="E1662" t="s">
        <v>102</v>
      </c>
      <c r="F1662">
        <v>15835219.75</v>
      </c>
      <c r="H1662">
        <v>12452109.210000001</v>
      </c>
    </row>
    <row r="1663" spans="1:11" x14ac:dyDescent="0.25">
      <c r="A1663" t="s">
        <v>114</v>
      </c>
      <c r="B1663" s="3">
        <v>45919</v>
      </c>
      <c r="C1663" t="s">
        <v>111</v>
      </c>
      <c r="D1663">
        <v>1002</v>
      </c>
      <c r="E1663" t="s">
        <v>11</v>
      </c>
      <c r="F1663">
        <v>48664019.789999999</v>
      </c>
      <c r="G1663">
        <v>3183995.87</v>
      </c>
      <c r="H1663">
        <v>38017697.229999997</v>
      </c>
      <c r="I1663">
        <v>2452760.94</v>
      </c>
      <c r="J1663">
        <v>751.78399999999999</v>
      </c>
      <c r="K1663">
        <v>38</v>
      </c>
    </row>
    <row r="1664" spans="1:11" x14ac:dyDescent="0.25">
      <c r="A1664" t="s">
        <v>114</v>
      </c>
      <c r="B1664" s="3">
        <v>45919</v>
      </c>
      <c r="C1664" t="s">
        <v>111</v>
      </c>
      <c r="D1664">
        <v>1003</v>
      </c>
      <c r="E1664" t="s">
        <v>12</v>
      </c>
      <c r="F1664">
        <v>56391213.869999997</v>
      </c>
      <c r="G1664">
        <v>954380.99</v>
      </c>
      <c r="H1664">
        <v>44521081.700000003</v>
      </c>
      <c r="I1664">
        <v>744623.89</v>
      </c>
      <c r="J1664">
        <v>534.72</v>
      </c>
      <c r="K1664">
        <v>21</v>
      </c>
    </row>
    <row r="1665" spans="1:11" x14ac:dyDescent="0.25">
      <c r="A1665" t="s">
        <v>114</v>
      </c>
      <c r="B1665" s="3">
        <v>45919</v>
      </c>
      <c r="C1665" t="s">
        <v>111</v>
      </c>
      <c r="D1665">
        <v>1004</v>
      </c>
      <c r="E1665" t="s">
        <v>13</v>
      </c>
      <c r="F1665">
        <v>70257453.670000002</v>
      </c>
      <c r="G1665">
        <v>7334985.7999999998</v>
      </c>
      <c r="H1665">
        <v>55258979.729999997</v>
      </c>
      <c r="I1665">
        <v>5643821.0499999998</v>
      </c>
      <c r="J1665">
        <v>1116.81</v>
      </c>
      <c r="K1665">
        <v>49</v>
      </c>
    </row>
    <row r="1666" spans="1:11" x14ac:dyDescent="0.25">
      <c r="A1666" t="s">
        <v>114</v>
      </c>
      <c r="B1666" s="3">
        <v>45919</v>
      </c>
      <c r="C1666" t="s">
        <v>111</v>
      </c>
      <c r="D1666">
        <v>1005</v>
      </c>
      <c r="E1666" t="s">
        <v>14</v>
      </c>
      <c r="F1666">
        <v>41192211.380000003</v>
      </c>
      <c r="H1666">
        <v>32327056.510000002</v>
      </c>
    </row>
    <row r="1667" spans="1:11" x14ac:dyDescent="0.25">
      <c r="A1667" t="s">
        <v>114</v>
      </c>
      <c r="B1667" s="3">
        <v>45919</v>
      </c>
      <c r="C1667" t="s">
        <v>111</v>
      </c>
      <c r="D1667">
        <v>1006</v>
      </c>
      <c r="E1667" t="s">
        <v>15</v>
      </c>
      <c r="F1667">
        <v>42839930.390000001</v>
      </c>
      <c r="G1667">
        <v>2884656.12</v>
      </c>
      <c r="H1667">
        <v>33803677.060000002</v>
      </c>
      <c r="I1667">
        <v>2257135.9</v>
      </c>
      <c r="J1667">
        <v>893.29300000000001</v>
      </c>
      <c r="K1667">
        <v>35</v>
      </c>
    </row>
    <row r="1668" spans="1:11" x14ac:dyDescent="0.25">
      <c r="A1668" t="s">
        <v>114</v>
      </c>
      <c r="B1668" s="3">
        <v>45919</v>
      </c>
      <c r="C1668" t="s">
        <v>111</v>
      </c>
      <c r="D1668">
        <v>1007</v>
      </c>
      <c r="E1668" t="s">
        <v>16</v>
      </c>
      <c r="F1668">
        <v>68368100.209999993</v>
      </c>
      <c r="G1668">
        <v>1024994.69</v>
      </c>
      <c r="H1668">
        <v>53528794.630000003</v>
      </c>
      <c r="I1668">
        <v>794159.1</v>
      </c>
      <c r="J1668">
        <v>6</v>
      </c>
      <c r="K1668">
        <v>4</v>
      </c>
    </row>
    <row r="1669" spans="1:11" x14ac:dyDescent="0.25">
      <c r="A1669" t="s">
        <v>114</v>
      </c>
      <c r="B1669" s="3">
        <v>45919</v>
      </c>
      <c r="C1669" t="s">
        <v>111</v>
      </c>
      <c r="D1669">
        <v>1008</v>
      </c>
      <c r="E1669" t="s">
        <v>17</v>
      </c>
      <c r="F1669">
        <v>60204610.289999999</v>
      </c>
      <c r="G1669">
        <v>3579795.94</v>
      </c>
      <c r="H1669">
        <v>46987794.159999996</v>
      </c>
      <c r="I1669">
        <v>2904446.82</v>
      </c>
      <c r="J1669">
        <v>1344.8589999999999</v>
      </c>
      <c r="K1669">
        <v>17</v>
      </c>
    </row>
    <row r="1670" spans="1:11" x14ac:dyDescent="0.25">
      <c r="A1670" t="s">
        <v>114</v>
      </c>
      <c r="B1670" s="3">
        <v>45919</v>
      </c>
      <c r="C1670" t="s">
        <v>111</v>
      </c>
      <c r="D1670">
        <v>1010</v>
      </c>
      <c r="E1670" t="s">
        <v>18</v>
      </c>
      <c r="F1670">
        <v>36955958</v>
      </c>
      <c r="G1670">
        <v>1409997</v>
      </c>
      <c r="H1670">
        <v>28868497.82</v>
      </c>
      <c r="I1670">
        <v>1092456.3600000001</v>
      </c>
      <c r="J1670">
        <v>3</v>
      </c>
      <c r="K1670">
        <v>3</v>
      </c>
    </row>
    <row r="1671" spans="1:11" x14ac:dyDescent="0.25">
      <c r="A1671" t="s">
        <v>114</v>
      </c>
      <c r="B1671" s="3">
        <v>45919</v>
      </c>
      <c r="C1671" t="s">
        <v>111</v>
      </c>
      <c r="D1671">
        <v>1011</v>
      </c>
      <c r="E1671" t="s">
        <v>19</v>
      </c>
      <c r="F1671">
        <v>50357695.090000004</v>
      </c>
      <c r="G1671">
        <v>2345885.25</v>
      </c>
      <c r="H1671">
        <v>39589709.990000002</v>
      </c>
      <c r="I1671">
        <v>1829990.19</v>
      </c>
      <c r="J1671">
        <v>421.55</v>
      </c>
      <c r="K1671">
        <v>20</v>
      </c>
    </row>
    <row r="1672" spans="1:11" x14ac:dyDescent="0.25">
      <c r="A1672" t="s">
        <v>114</v>
      </c>
      <c r="B1672" s="3">
        <v>45919</v>
      </c>
      <c r="C1672" t="s">
        <v>111</v>
      </c>
      <c r="D1672">
        <v>1012</v>
      </c>
      <c r="E1672" t="s">
        <v>20</v>
      </c>
      <c r="F1672">
        <v>51858803.259999998</v>
      </c>
      <c r="H1672">
        <v>40439531.890000001</v>
      </c>
    </row>
    <row r="1673" spans="1:11" x14ac:dyDescent="0.25">
      <c r="A1673" t="s">
        <v>114</v>
      </c>
      <c r="B1673" s="3">
        <v>45919</v>
      </c>
      <c r="C1673" t="s">
        <v>111</v>
      </c>
      <c r="D1673">
        <v>1013</v>
      </c>
      <c r="E1673" t="s">
        <v>21</v>
      </c>
      <c r="F1673">
        <v>40424915.490000002</v>
      </c>
      <c r="H1673">
        <v>31730110.84</v>
      </c>
    </row>
    <row r="1674" spans="1:11" x14ac:dyDescent="0.25">
      <c r="A1674" t="s">
        <v>114</v>
      </c>
      <c r="B1674" s="3">
        <v>45919</v>
      </c>
      <c r="C1674" t="s">
        <v>111</v>
      </c>
      <c r="D1674">
        <v>1014</v>
      </c>
      <c r="E1674" t="s">
        <v>22</v>
      </c>
      <c r="F1674">
        <v>40407404.890000001</v>
      </c>
      <c r="G1674">
        <v>1873703.81</v>
      </c>
      <c r="H1674">
        <v>31532553.399999999</v>
      </c>
      <c r="I1674">
        <v>1463262.01</v>
      </c>
      <c r="J1674">
        <v>572.84799999999996</v>
      </c>
      <c r="K1674">
        <v>25</v>
      </c>
    </row>
    <row r="1675" spans="1:11" x14ac:dyDescent="0.25">
      <c r="A1675" t="s">
        <v>114</v>
      </c>
      <c r="B1675" s="3">
        <v>45919</v>
      </c>
      <c r="C1675" t="s">
        <v>111</v>
      </c>
      <c r="D1675">
        <v>1015</v>
      </c>
      <c r="E1675" t="s">
        <v>23</v>
      </c>
      <c r="F1675">
        <v>32233315.280000001</v>
      </c>
      <c r="H1675">
        <v>25139201.920000002</v>
      </c>
    </row>
    <row r="1676" spans="1:11" x14ac:dyDescent="0.25">
      <c r="A1676" t="s">
        <v>114</v>
      </c>
      <c r="B1676" s="3">
        <v>45919</v>
      </c>
      <c r="C1676" t="s">
        <v>111</v>
      </c>
      <c r="D1676">
        <v>1016</v>
      </c>
      <c r="E1676" t="s">
        <v>24</v>
      </c>
      <c r="F1676">
        <v>75587294.959999993</v>
      </c>
      <c r="H1676">
        <v>58803257.299999997</v>
      </c>
    </row>
    <row r="1677" spans="1:11" x14ac:dyDescent="0.25">
      <c r="A1677" t="s">
        <v>114</v>
      </c>
      <c r="B1677" s="3">
        <v>45919</v>
      </c>
      <c r="C1677" t="s">
        <v>111</v>
      </c>
      <c r="D1677">
        <v>1017</v>
      </c>
      <c r="E1677" t="s">
        <v>25</v>
      </c>
      <c r="F1677">
        <v>60775963.5</v>
      </c>
      <c r="H1677">
        <v>47204823.700000003</v>
      </c>
    </row>
    <row r="1678" spans="1:11" x14ac:dyDescent="0.25">
      <c r="A1678" t="s">
        <v>114</v>
      </c>
      <c r="B1678" s="3">
        <v>45919</v>
      </c>
      <c r="C1678" t="s">
        <v>111</v>
      </c>
      <c r="D1678">
        <v>1018</v>
      </c>
      <c r="E1678" t="s">
        <v>26</v>
      </c>
      <c r="F1678">
        <v>87067560.609999999</v>
      </c>
      <c r="H1678">
        <v>67676583.099999994</v>
      </c>
    </row>
    <row r="1679" spans="1:11" x14ac:dyDescent="0.25">
      <c r="A1679" t="s">
        <v>114</v>
      </c>
      <c r="B1679" s="3">
        <v>45919</v>
      </c>
      <c r="C1679" t="s">
        <v>111</v>
      </c>
      <c r="D1679">
        <v>1020</v>
      </c>
      <c r="E1679" t="s">
        <v>27</v>
      </c>
      <c r="F1679">
        <v>43565148.109999999</v>
      </c>
      <c r="G1679">
        <v>5791531.0300000003</v>
      </c>
      <c r="H1679">
        <v>34205241.289999999</v>
      </c>
      <c r="I1679">
        <v>4491894.46</v>
      </c>
      <c r="J1679">
        <v>1001.61</v>
      </c>
      <c r="K1679">
        <v>48</v>
      </c>
    </row>
    <row r="1680" spans="1:11" x14ac:dyDescent="0.25">
      <c r="A1680" t="s">
        <v>114</v>
      </c>
      <c r="B1680" s="3">
        <v>45919</v>
      </c>
      <c r="C1680" t="s">
        <v>111</v>
      </c>
      <c r="D1680">
        <v>1021</v>
      </c>
      <c r="E1680" t="s">
        <v>28</v>
      </c>
      <c r="F1680">
        <v>53835627.82</v>
      </c>
      <c r="H1680">
        <v>42123661</v>
      </c>
    </row>
    <row r="1681" spans="1:11" x14ac:dyDescent="0.25">
      <c r="A1681" t="s">
        <v>114</v>
      </c>
      <c r="B1681" s="3">
        <v>45919</v>
      </c>
      <c r="C1681" t="s">
        <v>111</v>
      </c>
      <c r="D1681">
        <v>1022</v>
      </c>
      <c r="E1681" t="s">
        <v>29</v>
      </c>
      <c r="F1681">
        <v>53280167.259999998</v>
      </c>
      <c r="H1681">
        <v>41893947.340000004</v>
      </c>
    </row>
    <row r="1682" spans="1:11" x14ac:dyDescent="0.25">
      <c r="A1682" t="s">
        <v>114</v>
      </c>
      <c r="B1682" s="3">
        <v>45919</v>
      </c>
      <c r="C1682" t="s">
        <v>111</v>
      </c>
      <c r="D1682">
        <v>1023</v>
      </c>
      <c r="E1682" t="s">
        <v>30</v>
      </c>
      <c r="F1682">
        <v>52506928.469999999</v>
      </c>
      <c r="H1682">
        <v>40599665.539999999</v>
      </c>
    </row>
    <row r="1683" spans="1:11" x14ac:dyDescent="0.25">
      <c r="A1683" t="s">
        <v>114</v>
      </c>
      <c r="B1683" s="3">
        <v>45919</v>
      </c>
      <c r="C1683" t="s">
        <v>111</v>
      </c>
      <c r="D1683">
        <v>1024</v>
      </c>
      <c r="E1683" t="s">
        <v>31</v>
      </c>
      <c r="F1683">
        <v>42576560.270000003</v>
      </c>
      <c r="G1683">
        <v>1337440.42</v>
      </c>
      <c r="H1683">
        <v>33345580.640000001</v>
      </c>
      <c r="I1683">
        <v>1053643.6599999999</v>
      </c>
      <c r="J1683">
        <v>542.25</v>
      </c>
      <c r="K1683">
        <v>24</v>
      </c>
    </row>
    <row r="1684" spans="1:11" x14ac:dyDescent="0.25">
      <c r="A1684" t="s">
        <v>114</v>
      </c>
      <c r="B1684" s="3">
        <v>45919</v>
      </c>
      <c r="C1684" t="s">
        <v>111</v>
      </c>
      <c r="D1684">
        <v>1026</v>
      </c>
      <c r="E1684" t="s">
        <v>32</v>
      </c>
      <c r="F1684">
        <v>50846411.789999999</v>
      </c>
      <c r="G1684">
        <v>2146995</v>
      </c>
      <c r="H1684">
        <v>39757894.350000001</v>
      </c>
      <c r="I1684">
        <v>1663477.54</v>
      </c>
      <c r="J1684">
        <v>5</v>
      </c>
      <c r="K1684">
        <v>5</v>
      </c>
    </row>
    <row r="1685" spans="1:11" x14ac:dyDescent="0.25">
      <c r="A1685" t="s">
        <v>114</v>
      </c>
      <c r="B1685" s="3">
        <v>45919</v>
      </c>
      <c r="C1685" t="s">
        <v>111</v>
      </c>
      <c r="D1685">
        <v>1027</v>
      </c>
      <c r="E1685" t="s">
        <v>33</v>
      </c>
      <c r="F1685">
        <v>12883431.699999999</v>
      </c>
      <c r="H1685">
        <v>10124174.18</v>
      </c>
    </row>
    <row r="1686" spans="1:11" x14ac:dyDescent="0.25">
      <c r="A1686" t="s">
        <v>114</v>
      </c>
      <c r="B1686" s="3">
        <v>45919</v>
      </c>
      <c r="C1686" t="s">
        <v>111</v>
      </c>
      <c r="D1686">
        <v>1028</v>
      </c>
      <c r="E1686" t="s">
        <v>34</v>
      </c>
      <c r="F1686">
        <v>34140414.560000002</v>
      </c>
      <c r="H1686">
        <v>26833246.960000001</v>
      </c>
    </row>
    <row r="1687" spans="1:11" x14ac:dyDescent="0.25">
      <c r="A1687" t="s">
        <v>114</v>
      </c>
      <c r="B1687" s="3">
        <v>45919</v>
      </c>
      <c r="C1687" t="s">
        <v>111</v>
      </c>
      <c r="D1687">
        <v>1029</v>
      </c>
      <c r="E1687" t="s">
        <v>35</v>
      </c>
      <c r="F1687">
        <v>22825043.57</v>
      </c>
      <c r="H1687">
        <v>17888560.18</v>
      </c>
    </row>
    <row r="1688" spans="1:11" x14ac:dyDescent="0.25">
      <c r="A1688" t="s">
        <v>114</v>
      </c>
      <c r="B1688" s="3">
        <v>45919</v>
      </c>
      <c r="C1688" t="s">
        <v>111</v>
      </c>
      <c r="D1688">
        <v>1030</v>
      </c>
      <c r="E1688" t="s">
        <v>36</v>
      </c>
      <c r="F1688">
        <v>11378995.109999999</v>
      </c>
      <c r="H1688">
        <v>8914837.3900000006</v>
      </c>
    </row>
    <row r="1689" spans="1:11" x14ac:dyDescent="0.25">
      <c r="A1689" t="s">
        <v>114</v>
      </c>
      <c r="B1689" s="3">
        <v>45919</v>
      </c>
      <c r="C1689" t="s">
        <v>111</v>
      </c>
      <c r="D1689">
        <v>1031</v>
      </c>
      <c r="E1689" t="s">
        <v>37</v>
      </c>
      <c r="F1689">
        <v>47595031.359999999</v>
      </c>
      <c r="G1689">
        <v>320635.90000000002</v>
      </c>
      <c r="H1689">
        <v>37334834.810000002</v>
      </c>
      <c r="I1689">
        <v>261598.34</v>
      </c>
      <c r="J1689">
        <v>72.2</v>
      </c>
      <c r="K1689">
        <v>7</v>
      </c>
    </row>
    <row r="1690" spans="1:11" x14ac:dyDescent="0.25">
      <c r="A1690" t="s">
        <v>114</v>
      </c>
      <c r="B1690" s="3">
        <v>45919</v>
      </c>
      <c r="C1690" t="s">
        <v>111</v>
      </c>
      <c r="D1690">
        <v>1032</v>
      </c>
      <c r="E1690" t="s">
        <v>38</v>
      </c>
      <c r="F1690">
        <v>34833748.119999997</v>
      </c>
      <c r="H1690">
        <v>27176751.210000001</v>
      </c>
    </row>
    <row r="1691" spans="1:11" x14ac:dyDescent="0.25">
      <c r="A1691" t="s">
        <v>114</v>
      </c>
      <c r="B1691" s="3">
        <v>45919</v>
      </c>
      <c r="C1691" t="s">
        <v>111</v>
      </c>
      <c r="D1691">
        <v>1033</v>
      </c>
      <c r="E1691" t="s">
        <v>39</v>
      </c>
      <c r="F1691">
        <v>36473943.899999999</v>
      </c>
      <c r="G1691">
        <v>669998.6</v>
      </c>
      <c r="H1691">
        <v>28412670.129999999</v>
      </c>
      <c r="I1691">
        <v>519110.49</v>
      </c>
      <c r="J1691">
        <v>2</v>
      </c>
      <c r="K1691">
        <v>2</v>
      </c>
    </row>
    <row r="1692" spans="1:11" x14ac:dyDescent="0.25">
      <c r="A1692" t="s">
        <v>114</v>
      </c>
      <c r="B1692" s="3">
        <v>45919</v>
      </c>
      <c r="C1692" t="s">
        <v>111</v>
      </c>
      <c r="D1692">
        <v>1035</v>
      </c>
      <c r="E1692" t="s">
        <v>40</v>
      </c>
      <c r="F1692">
        <v>21472433.02</v>
      </c>
      <c r="G1692">
        <v>987583.07</v>
      </c>
      <c r="H1692">
        <v>16782887.190000001</v>
      </c>
      <c r="I1692">
        <v>766586.74</v>
      </c>
      <c r="J1692">
        <v>498.66699999999997</v>
      </c>
      <c r="K1692">
        <v>24</v>
      </c>
    </row>
    <row r="1693" spans="1:11" x14ac:dyDescent="0.25">
      <c r="A1693" t="s">
        <v>114</v>
      </c>
      <c r="B1693" s="3">
        <v>45919</v>
      </c>
      <c r="C1693" t="s">
        <v>111</v>
      </c>
      <c r="D1693">
        <v>1036</v>
      </c>
      <c r="E1693" t="s">
        <v>41</v>
      </c>
      <c r="F1693">
        <v>10398681.02</v>
      </c>
      <c r="H1693">
        <v>8166072.4100000001</v>
      </c>
    </row>
    <row r="1694" spans="1:11" x14ac:dyDescent="0.25">
      <c r="A1694" t="s">
        <v>114</v>
      </c>
      <c r="B1694" s="3">
        <v>45919</v>
      </c>
      <c r="C1694" t="s">
        <v>111</v>
      </c>
      <c r="D1694">
        <v>1037</v>
      </c>
      <c r="E1694" t="s">
        <v>115</v>
      </c>
      <c r="F1694">
        <v>9969967.3800000008</v>
      </c>
      <c r="H1694">
        <v>7852839.5999999996</v>
      </c>
    </row>
    <row r="1695" spans="1:11" x14ac:dyDescent="0.25">
      <c r="A1695" t="s">
        <v>114</v>
      </c>
      <c r="B1695" s="3">
        <v>45919</v>
      </c>
      <c r="C1695" t="s">
        <v>111</v>
      </c>
      <c r="D1695">
        <v>1038</v>
      </c>
      <c r="E1695" t="s">
        <v>42</v>
      </c>
      <c r="F1695">
        <v>53666474.509999998</v>
      </c>
      <c r="G1695">
        <v>749525.5</v>
      </c>
      <c r="H1695">
        <v>42180689.740000002</v>
      </c>
      <c r="I1695">
        <v>592087.48</v>
      </c>
      <c r="J1695">
        <v>293.2</v>
      </c>
      <c r="K1695">
        <v>19</v>
      </c>
    </row>
    <row r="1696" spans="1:11" x14ac:dyDescent="0.25">
      <c r="A1696" t="s">
        <v>114</v>
      </c>
      <c r="B1696" s="3">
        <v>45919</v>
      </c>
      <c r="C1696" t="s">
        <v>111</v>
      </c>
      <c r="D1696">
        <v>1039</v>
      </c>
      <c r="E1696" t="s">
        <v>43</v>
      </c>
      <c r="F1696">
        <v>40957061.909999996</v>
      </c>
      <c r="H1696">
        <v>31477626.399999999</v>
      </c>
    </row>
    <row r="1697" spans="1:11" x14ac:dyDescent="0.25">
      <c r="A1697" t="s">
        <v>114</v>
      </c>
      <c r="B1697" s="3">
        <v>45919</v>
      </c>
      <c r="C1697" t="s">
        <v>111</v>
      </c>
      <c r="D1697">
        <v>1042</v>
      </c>
      <c r="E1697" t="s">
        <v>44</v>
      </c>
      <c r="F1697">
        <v>34520058.030000001</v>
      </c>
      <c r="H1697">
        <v>26956767.079999998</v>
      </c>
    </row>
    <row r="1698" spans="1:11" x14ac:dyDescent="0.25">
      <c r="A1698" t="s">
        <v>114</v>
      </c>
      <c r="B1698" s="3">
        <v>45919</v>
      </c>
      <c r="C1698" t="s">
        <v>111</v>
      </c>
      <c r="D1698">
        <v>1043</v>
      </c>
      <c r="E1698" t="s">
        <v>45</v>
      </c>
      <c r="F1698">
        <v>33841663.289999999</v>
      </c>
      <c r="H1698">
        <v>26308862.219999999</v>
      </c>
    </row>
    <row r="1699" spans="1:11" x14ac:dyDescent="0.25">
      <c r="A1699" t="s">
        <v>114</v>
      </c>
      <c r="B1699" s="3">
        <v>45919</v>
      </c>
      <c r="C1699" t="s">
        <v>111</v>
      </c>
      <c r="D1699">
        <v>1044</v>
      </c>
      <c r="E1699" t="s">
        <v>46</v>
      </c>
      <c r="F1699">
        <v>11080467.050000001</v>
      </c>
      <c r="H1699">
        <v>8677461.9199999999</v>
      </c>
    </row>
    <row r="1700" spans="1:11" x14ac:dyDescent="0.25">
      <c r="A1700" t="s">
        <v>114</v>
      </c>
      <c r="B1700" s="3">
        <v>45919</v>
      </c>
      <c r="C1700" t="s">
        <v>111</v>
      </c>
      <c r="D1700">
        <v>1045</v>
      </c>
      <c r="E1700" t="s">
        <v>47</v>
      </c>
      <c r="F1700">
        <v>10915821.74</v>
      </c>
      <c r="H1700">
        <v>8567883.5600000005</v>
      </c>
    </row>
    <row r="1701" spans="1:11" x14ac:dyDescent="0.25">
      <c r="A1701" t="s">
        <v>114</v>
      </c>
      <c r="B1701" s="3">
        <v>45919</v>
      </c>
      <c r="C1701" t="s">
        <v>111</v>
      </c>
      <c r="D1701">
        <v>1046</v>
      </c>
      <c r="E1701" t="s">
        <v>48</v>
      </c>
      <c r="F1701">
        <v>17285717.780000001</v>
      </c>
      <c r="H1701">
        <v>13486156.189999999</v>
      </c>
    </row>
    <row r="1702" spans="1:11" x14ac:dyDescent="0.25">
      <c r="A1702" t="s">
        <v>114</v>
      </c>
      <c r="B1702" s="3">
        <v>45919</v>
      </c>
      <c r="C1702" t="s">
        <v>111</v>
      </c>
      <c r="D1702">
        <v>1050</v>
      </c>
      <c r="E1702" t="s">
        <v>49</v>
      </c>
      <c r="F1702">
        <v>24308795.989999998</v>
      </c>
      <c r="H1702">
        <v>19060533.280000001</v>
      </c>
    </row>
    <row r="1703" spans="1:11" x14ac:dyDescent="0.25">
      <c r="A1703" t="s">
        <v>114</v>
      </c>
      <c r="B1703" s="3">
        <v>45919</v>
      </c>
      <c r="C1703" t="s">
        <v>111</v>
      </c>
      <c r="D1703">
        <v>1051</v>
      </c>
      <c r="E1703" t="s">
        <v>50</v>
      </c>
      <c r="F1703">
        <v>43372298.890000001</v>
      </c>
      <c r="G1703">
        <v>631999.18999999994</v>
      </c>
      <c r="H1703">
        <v>34554374.590000004</v>
      </c>
      <c r="I1703">
        <v>489668.8</v>
      </c>
      <c r="J1703">
        <v>1</v>
      </c>
      <c r="K1703">
        <v>1</v>
      </c>
    </row>
    <row r="1704" spans="1:11" x14ac:dyDescent="0.25">
      <c r="A1704" t="s">
        <v>114</v>
      </c>
      <c r="B1704" s="3">
        <v>45919</v>
      </c>
      <c r="C1704" t="s">
        <v>111</v>
      </c>
      <c r="D1704">
        <v>1052</v>
      </c>
      <c r="E1704" t="s">
        <v>51</v>
      </c>
      <c r="F1704">
        <v>25375187.239999998</v>
      </c>
      <c r="H1704">
        <v>19875196.77</v>
      </c>
    </row>
    <row r="1705" spans="1:11" x14ac:dyDescent="0.25">
      <c r="A1705" t="s">
        <v>114</v>
      </c>
      <c r="B1705" s="3">
        <v>45919</v>
      </c>
      <c r="C1705" t="s">
        <v>111</v>
      </c>
      <c r="D1705">
        <v>1053</v>
      </c>
      <c r="E1705" t="s">
        <v>52</v>
      </c>
      <c r="F1705">
        <v>33025202.870000001</v>
      </c>
      <c r="H1705">
        <v>25727902.289999999</v>
      </c>
    </row>
    <row r="1706" spans="1:11" x14ac:dyDescent="0.25">
      <c r="A1706" t="s">
        <v>114</v>
      </c>
      <c r="B1706" s="3">
        <v>45919</v>
      </c>
      <c r="C1706" t="s">
        <v>111</v>
      </c>
      <c r="D1706">
        <v>1054</v>
      </c>
      <c r="E1706" t="s">
        <v>53</v>
      </c>
      <c r="F1706">
        <v>33725404.560000002</v>
      </c>
      <c r="G1706">
        <v>2943276.59</v>
      </c>
      <c r="H1706">
        <v>26314911.539999999</v>
      </c>
      <c r="I1706">
        <v>2281510.98</v>
      </c>
      <c r="J1706">
        <v>539.01300000000003</v>
      </c>
      <c r="K1706">
        <v>26</v>
      </c>
    </row>
    <row r="1707" spans="1:11" x14ac:dyDescent="0.25">
      <c r="A1707" t="s">
        <v>114</v>
      </c>
      <c r="B1707" s="3">
        <v>45919</v>
      </c>
      <c r="C1707" t="s">
        <v>111</v>
      </c>
      <c r="D1707">
        <v>1055</v>
      </c>
      <c r="E1707" t="s">
        <v>54</v>
      </c>
      <c r="F1707">
        <v>33708256.130000003</v>
      </c>
      <c r="G1707">
        <v>611745.03</v>
      </c>
      <c r="H1707">
        <v>26404393.850000001</v>
      </c>
      <c r="I1707">
        <v>472975.52</v>
      </c>
      <c r="J1707">
        <v>288</v>
      </c>
      <c r="K1707">
        <v>14</v>
      </c>
    </row>
    <row r="1708" spans="1:11" x14ac:dyDescent="0.25">
      <c r="A1708" t="s">
        <v>114</v>
      </c>
      <c r="B1708" s="3">
        <v>45919</v>
      </c>
      <c r="C1708" t="s">
        <v>111</v>
      </c>
      <c r="D1708">
        <v>1056</v>
      </c>
      <c r="E1708" t="s">
        <v>55</v>
      </c>
      <c r="F1708">
        <v>20190208.75</v>
      </c>
      <c r="G1708">
        <v>879999.19</v>
      </c>
      <c r="H1708">
        <v>15840222.18</v>
      </c>
      <c r="I1708">
        <v>681817.56</v>
      </c>
      <c r="J1708">
        <v>1</v>
      </c>
      <c r="K1708">
        <v>1</v>
      </c>
    </row>
    <row r="1709" spans="1:11" x14ac:dyDescent="0.25">
      <c r="A1709" t="s">
        <v>114</v>
      </c>
      <c r="B1709" s="3">
        <v>45919</v>
      </c>
      <c r="C1709" t="s">
        <v>111</v>
      </c>
      <c r="D1709">
        <v>1057</v>
      </c>
      <c r="E1709" t="s">
        <v>56</v>
      </c>
      <c r="F1709">
        <v>52763070.729999997</v>
      </c>
      <c r="G1709">
        <v>1969994.06</v>
      </c>
      <c r="H1709">
        <v>41299489.109999999</v>
      </c>
      <c r="I1709">
        <v>1520647.52</v>
      </c>
      <c r="J1709">
        <v>857.68499999999995</v>
      </c>
      <c r="K1709">
        <v>33</v>
      </c>
    </row>
    <row r="1710" spans="1:11" x14ac:dyDescent="0.25">
      <c r="A1710" t="s">
        <v>114</v>
      </c>
      <c r="B1710" s="3">
        <v>45919</v>
      </c>
      <c r="C1710" t="s">
        <v>111</v>
      </c>
      <c r="D1710">
        <v>1058</v>
      </c>
      <c r="E1710" t="s">
        <v>57</v>
      </c>
      <c r="F1710">
        <v>35408680.460000001</v>
      </c>
      <c r="G1710">
        <v>923417</v>
      </c>
      <c r="H1710">
        <v>27463411.289999999</v>
      </c>
      <c r="I1710">
        <v>717637.15</v>
      </c>
      <c r="J1710">
        <v>497.98099999999999</v>
      </c>
      <c r="K1710">
        <v>23</v>
      </c>
    </row>
    <row r="1711" spans="1:11" x14ac:dyDescent="0.25">
      <c r="A1711" t="s">
        <v>114</v>
      </c>
      <c r="B1711" s="3">
        <v>45919</v>
      </c>
      <c r="C1711" t="s">
        <v>111</v>
      </c>
      <c r="D1711">
        <v>1059</v>
      </c>
      <c r="E1711" t="s">
        <v>58</v>
      </c>
      <c r="F1711">
        <v>31654208.25</v>
      </c>
      <c r="H1711">
        <v>24637289.199999999</v>
      </c>
    </row>
    <row r="1712" spans="1:11" x14ac:dyDescent="0.25">
      <c r="A1712" t="s">
        <v>114</v>
      </c>
      <c r="B1712" s="3">
        <v>45919</v>
      </c>
      <c r="C1712" t="s">
        <v>111</v>
      </c>
      <c r="D1712">
        <v>1060</v>
      </c>
      <c r="E1712" t="s">
        <v>59</v>
      </c>
      <c r="F1712">
        <v>27019769.969999999</v>
      </c>
      <c r="H1712">
        <v>21317894.91</v>
      </c>
    </row>
    <row r="1713" spans="1:11" x14ac:dyDescent="0.25">
      <c r="A1713" t="s">
        <v>114</v>
      </c>
      <c r="B1713" s="3">
        <v>45919</v>
      </c>
      <c r="C1713" t="s">
        <v>111</v>
      </c>
      <c r="D1713">
        <v>1061</v>
      </c>
      <c r="E1713" t="s">
        <v>60</v>
      </c>
      <c r="F1713">
        <v>40060130.869999997</v>
      </c>
      <c r="G1713">
        <v>710999.12</v>
      </c>
      <c r="H1713">
        <v>31186804.780000001</v>
      </c>
      <c r="I1713">
        <v>550877.42000000004</v>
      </c>
      <c r="J1713">
        <v>1</v>
      </c>
      <c r="K1713">
        <v>1</v>
      </c>
    </row>
    <row r="1714" spans="1:11" x14ac:dyDescent="0.25">
      <c r="A1714" t="s">
        <v>114</v>
      </c>
      <c r="B1714" s="3">
        <v>45919</v>
      </c>
      <c r="C1714" t="s">
        <v>111</v>
      </c>
      <c r="D1714">
        <v>1067</v>
      </c>
      <c r="E1714" t="s">
        <v>61</v>
      </c>
      <c r="F1714">
        <v>24670024.739999998</v>
      </c>
      <c r="H1714">
        <v>19338792.84</v>
      </c>
    </row>
    <row r="1715" spans="1:11" x14ac:dyDescent="0.25">
      <c r="A1715" t="s">
        <v>114</v>
      </c>
      <c r="B1715" s="3">
        <v>45919</v>
      </c>
      <c r="C1715" t="s">
        <v>111</v>
      </c>
      <c r="D1715">
        <v>1068</v>
      </c>
      <c r="E1715" t="s">
        <v>62</v>
      </c>
      <c r="F1715">
        <v>43844956.259999998</v>
      </c>
      <c r="H1715">
        <v>34348125.909999996</v>
      </c>
    </row>
    <row r="1716" spans="1:11" x14ac:dyDescent="0.25">
      <c r="A1716" t="s">
        <v>114</v>
      </c>
      <c r="B1716" s="3">
        <v>45919</v>
      </c>
      <c r="C1716" t="s">
        <v>111</v>
      </c>
      <c r="D1716">
        <v>1074</v>
      </c>
      <c r="E1716" t="s">
        <v>63</v>
      </c>
      <c r="F1716">
        <v>20244151.120000001</v>
      </c>
      <c r="G1716">
        <v>556147.30000000005</v>
      </c>
      <c r="H1716">
        <v>15709969.130000001</v>
      </c>
      <c r="I1716">
        <v>430899.25</v>
      </c>
      <c r="J1716">
        <v>3</v>
      </c>
      <c r="K1716">
        <v>3</v>
      </c>
    </row>
    <row r="1717" spans="1:11" x14ac:dyDescent="0.25">
      <c r="A1717" t="s">
        <v>114</v>
      </c>
      <c r="B1717" s="3">
        <v>45919</v>
      </c>
      <c r="C1717" t="s">
        <v>111</v>
      </c>
      <c r="D1717">
        <v>1075</v>
      </c>
      <c r="E1717" t="s">
        <v>64</v>
      </c>
      <c r="F1717">
        <v>36104072.609999999</v>
      </c>
      <c r="H1717">
        <v>28492576.469999999</v>
      </c>
    </row>
    <row r="1718" spans="1:11" x14ac:dyDescent="0.25">
      <c r="A1718" t="s">
        <v>114</v>
      </c>
      <c r="B1718" s="3">
        <v>45919</v>
      </c>
      <c r="C1718" t="s">
        <v>111</v>
      </c>
      <c r="D1718">
        <v>1076</v>
      </c>
      <c r="E1718" t="s">
        <v>65</v>
      </c>
      <c r="F1718">
        <v>33500266.739999998</v>
      </c>
      <c r="G1718">
        <v>2876947</v>
      </c>
      <c r="H1718">
        <v>26282483.09</v>
      </c>
      <c r="I1718">
        <v>2225165.5</v>
      </c>
      <c r="J1718">
        <v>9</v>
      </c>
      <c r="K1718">
        <v>8</v>
      </c>
    </row>
    <row r="1719" spans="1:11" x14ac:dyDescent="0.25">
      <c r="A1719" t="s">
        <v>114</v>
      </c>
      <c r="B1719" s="3">
        <v>45919</v>
      </c>
      <c r="C1719" t="s">
        <v>111</v>
      </c>
      <c r="D1719">
        <v>1077</v>
      </c>
      <c r="E1719" t="s">
        <v>66</v>
      </c>
      <c r="F1719">
        <v>42970062.649999999</v>
      </c>
      <c r="H1719">
        <v>33607675.390000001</v>
      </c>
    </row>
    <row r="1720" spans="1:11" x14ac:dyDescent="0.25">
      <c r="A1720" t="s">
        <v>114</v>
      </c>
      <c r="B1720" s="3">
        <v>45919</v>
      </c>
      <c r="C1720" t="s">
        <v>111</v>
      </c>
      <c r="D1720">
        <v>1078</v>
      </c>
      <c r="E1720" t="s">
        <v>67</v>
      </c>
      <c r="F1720">
        <v>37190528.189999998</v>
      </c>
      <c r="H1720">
        <v>29127653.57</v>
      </c>
    </row>
    <row r="1721" spans="1:11" x14ac:dyDescent="0.25">
      <c r="A1721" t="s">
        <v>114</v>
      </c>
      <c r="B1721" s="3">
        <v>45919</v>
      </c>
      <c r="C1721" t="s">
        <v>111</v>
      </c>
      <c r="D1721">
        <v>1080</v>
      </c>
      <c r="E1721" t="s">
        <v>68</v>
      </c>
      <c r="F1721">
        <v>39874320.240000002</v>
      </c>
      <c r="G1721">
        <v>3429741.28</v>
      </c>
      <c r="H1721">
        <v>30691903.949999999</v>
      </c>
      <c r="I1721">
        <v>2632044.35</v>
      </c>
      <c r="J1721">
        <v>766.71</v>
      </c>
      <c r="K1721">
        <v>33</v>
      </c>
    </row>
    <row r="1722" spans="1:11" x14ac:dyDescent="0.25">
      <c r="A1722" t="s">
        <v>114</v>
      </c>
      <c r="B1722" s="3">
        <v>45919</v>
      </c>
      <c r="C1722" t="s">
        <v>111</v>
      </c>
      <c r="D1722">
        <v>1081</v>
      </c>
      <c r="E1722" t="s">
        <v>69</v>
      </c>
      <c r="F1722">
        <v>21273296.690000001</v>
      </c>
      <c r="H1722">
        <v>16896698.949999999</v>
      </c>
    </row>
    <row r="1723" spans="1:11" x14ac:dyDescent="0.25">
      <c r="A1723" t="s">
        <v>114</v>
      </c>
      <c r="B1723" s="3">
        <v>45919</v>
      </c>
      <c r="C1723" t="s">
        <v>111</v>
      </c>
      <c r="D1723">
        <v>1082</v>
      </c>
      <c r="E1723" t="s">
        <v>70</v>
      </c>
      <c r="F1723">
        <v>16642834.630000001</v>
      </c>
      <c r="H1723">
        <v>13235877.07</v>
      </c>
    </row>
    <row r="1724" spans="1:11" x14ac:dyDescent="0.25">
      <c r="A1724" t="s">
        <v>114</v>
      </c>
      <c r="B1724" s="3">
        <v>45919</v>
      </c>
      <c r="C1724" t="s">
        <v>111</v>
      </c>
      <c r="D1724">
        <v>1084</v>
      </c>
      <c r="E1724" t="s">
        <v>71</v>
      </c>
      <c r="F1724">
        <v>12925258.27</v>
      </c>
      <c r="H1724">
        <v>10140792.42</v>
      </c>
    </row>
    <row r="1725" spans="1:11" x14ac:dyDescent="0.25">
      <c r="A1725" t="s">
        <v>114</v>
      </c>
      <c r="B1725" s="3">
        <v>45919</v>
      </c>
      <c r="C1725" t="s">
        <v>111</v>
      </c>
      <c r="D1725">
        <v>1085</v>
      </c>
      <c r="E1725" t="s">
        <v>72</v>
      </c>
      <c r="F1725">
        <v>16148680.42</v>
      </c>
      <c r="H1725">
        <v>12634698.140000001</v>
      </c>
    </row>
    <row r="1726" spans="1:11" x14ac:dyDescent="0.25">
      <c r="A1726" t="s">
        <v>114</v>
      </c>
      <c r="B1726" s="3">
        <v>45919</v>
      </c>
      <c r="C1726" t="s">
        <v>111</v>
      </c>
      <c r="D1726">
        <v>1086</v>
      </c>
      <c r="E1726" t="s">
        <v>73</v>
      </c>
      <c r="F1726">
        <v>29760828.559999999</v>
      </c>
      <c r="H1726">
        <v>23264648.559999999</v>
      </c>
    </row>
    <row r="1727" spans="1:11" x14ac:dyDescent="0.25">
      <c r="A1727" t="s">
        <v>114</v>
      </c>
      <c r="B1727" s="3">
        <v>45919</v>
      </c>
      <c r="C1727" t="s">
        <v>111</v>
      </c>
      <c r="D1727">
        <v>1087</v>
      </c>
      <c r="E1727" t="s">
        <v>74</v>
      </c>
      <c r="F1727">
        <v>53149769.960000001</v>
      </c>
      <c r="G1727">
        <v>3234259.69</v>
      </c>
      <c r="H1727">
        <v>41853608.609999999</v>
      </c>
      <c r="I1727">
        <v>2520094.83</v>
      </c>
      <c r="J1727">
        <v>1010.36</v>
      </c>
      <c r="K1727">
        <v>34</v>
      </c>
    </row>
    <row r="1728" spans="1:11" x14ac:dyDescent="0.25">
      <c r="A1728" t="s">
        <v>114</v>
      </c>
      <c r="B1728" s="3">
        <v>45919</v>
      </c>
      <c r="C1728" t="s">
        <v>111</v>
      </c>
      <c r="D1728">
        <v>1088</v>
      </c>
      <c r="E1728" t="s">
        <v>75</v>
      </c>
      <c r="F1728">
        <v>28413598.280000001</v>
      </c>
      <c r="H1728">
        <v>22554507.77</v>
      </c>
    </row>
    <row r="1729" spans="1:11" x14ac:dyDescent="0.25">
      <c r="A1729" t="s">
        <v>114</v>
      </c>
      <c r="B1729" s="3">
        <v>45919</v>
      </c>
      <c r="C1729" t="s">
        <v>111</v>
      </c>
      <c r="D1729">
        <v>1092</v>
      </c>
      <c r="E1729" t="s">
        <v>76</v>
      </c>
      <c r="F1729">
        <v>26689650.010000002</v>
      </c>
      <c r="H1729">
        <v>20808144.420000002</v>
      </c>
    </row>
    <row r="1730" spans="1:11" x14ac:dyDescent="0.25">
      <c r="A1730" t="s">
        <v>114</v>
      </c>
      <c r="B1730" s="3">
        <v>45919</v>
      </c>
      <c r="C1730" t="s">
        <v>111</v>
      </c>
      <c r="D1730">
        <v>1093</v>
      </c>
      <c r="E1730" t="s">
        <v>77</v>
      </c>
      <c r="F1730">
        <v>41446126.990000002</v>
      </c>
      <c r="H1730">
        <v>32364536.420000002</v>
      </c>
    </row>
    <row r="1731" spans="1:11" x14ac:dyDescent="0.25">
      <c r="A1731" t="s">
        <v>114</v>
      </c>
      <c r="B1731" s="3">
        <v>45919</v>
      </c>
      <c r="C1731" t="s">
        <v>111</v>
      </c>
      <c r="D1731">
        <v>1096</v>
      </c>
      <c r="E1731" t="s">
        <v>78</v>
      </c>
      <c r="F1731">
        <v>34573944.530000001</v>
      </c>
      <c r="H1731">
        <v>27158006.629999999</v>
      </c>
    </row>
    <row r="1732" spans="1:11" x14ac:dyDescent="0.25">
      <c r="A1732" t="s">
        <v>114</v>
      </c>
      <c r="B1732" s="3">
        <v>45919</v>
      </c>
      <c r="C1732" t="s">
        <v>111</v>
      </c>
      <c r="D1732">
        <v>1097</v>
      </c>
      <c r="E1732" t="s">
        <v>79</v>
      </c>
      <c r="F1732">
        <v>26669039.420000002</v>
      </c>
      <c r="H1732">
        <v>21091719.34</v>
      </c>
    </row>
    <row r="1733" spans="1:11" x14ac:dyDescent="0.25">
      <c r="A1733" t="s">
        <v>114</v>
      </c>
      <c r="B1733" s="3">
        <v>45919</v>
      </c>
      <c r="C1733" t="s">
        <v>111</v>
      </c>
      <c r="D1733">
        <v>1098</v>
      </c>
      <c r="E1733" t="s">
        <v>80</v>
      </c>
      <c r="F1733">
        <v>20590679.890000001</v>
      </c>
      <c r="G1733">
        <v>2149998</v>
      </c>
      <c r="H1733">
        <v>16090300.630000001</v>
      </c>
      <c r="I1733">
        <v>1665804.24</v>
      </c>
      <c r="J1733">
        <v>2</v>
      </c>
      <c r="K1733">
        <v>2</v>
      </c>
    </row>
    <row r="1734" spans="1:11" x14ac:dyDescent="0.25">
      <c r="A1734" t="s">
        <v>114</v>
      </c>
      <c r="B1734" s="3">
        <v>45919</v>
      </c>
      <c r="C1734" t="s">
        <v>111</v>
      </c>
      <c r="D1734">
        <v>1099</v>
      </c>
      <c r="E1734" t="s">
        <v>81</v>
      </c>
      <c r="F1734">
        <v>32593909.010000002</v>
      </c>
      <c r="G1734">
        <v>359999.09</v>
      </c>
      <c r="H1734">
        <v>26131511.690000001</v>
      </c>
      <c r="I1734">
        <v>278924.90999999997</v>
      </c>
      <c r="J1734">
        <v>1</v>
      </c>
      <c r="K1734">
        <v>1</v>
      </c>
    </row>
    <row r="1735" spans="1:11" x14ac:dyDescent="0.25">
      <c r="A1735" t="s">
        <v>114</v>
      </c>
      <c r="B1735" s="3">
        <v>45919</v>
      </c>
      <c r="C1735" t="s">
        <v>111</v>
      </c>
      <c r="D1735">
        <v>1100</v>
      </c>
      <c r="E1735" t="s">
        <v>82</v>
      </c>
      <c r="F1735">
        <v>36328645.75</v>
      </c>
      <c r="G1735">
        <v>559999</v>
      </c>
      <c r="H1735">
        <v>28529969.030000001</v>
      </c>
      <c r="I1735">
        <v>433883.53</v>
      </c>
      <c r="J1735">
        <v>1</v>
      </c>
      <c r="K1735">
        <v>1</v>
      </c>
    </row>
    <row r="1736" spans="1:11" x14ac:dyDescent="0.25">
      <c r="A1736" t="s">
        <v>114</v>
      </c>
      <c r="B1736" s="3">
        <v>45919</v>
      </c>
      <c r="C1736" t="s">
        <v>111</v>
      </c>
      <c r="D1736">
        <v>1106</v>
      </c>
      <c r="E1736" t="s">
        <v>83</v>
      </c>
      <c r="F1736">
        <v>16892632.09</v>
      </c>
      <c r="H1736">
        <v>13268421.220000001</v>
      </c>
    </row>
    <row r="1737" spans="1:11" x14ac:dyDescent="0.25">
      <c r="A1737" t="s">
        <v>114</v>
      </c>
      <c r="B1737" s="3">
        <v>45919</v>
      </c>
      <c r="C1737" t="s">
        <v>111</v>
      </c>
      <c r="D1737">
        <v>1108</v>
      </c>
      <c r="E1737" t="s">
        <v>84</v>
      </c>
      <c r="F1737">
        <v>43352476.200000003</v>
      </c>
      <c r="H1737">
        <v>34017074.899999999</v>
      </c>
    </row>
    <row r="1738" spans="1:11" x14ac:dyDescent="0.25">
      <c r="A1738" t="s">
        <v>114</v>
      </c>
      <c r="B1738" s="3">
        <v>45919</v>
      </c>
      <c r="C1738" t="s">
        <v>111</v>
      </c>
      <c r="D1738">
        <v>1110</v>
      </c>
      <c r="E1738" t="s">
        <v>85</v>
      </c>
      <c r="F1738">
        <v>23104796.670000002</v>
      </c>
      <c r="G1738">
        <v>844999</v>
      </c>
      <c r="H1738">
        <v>18103948.309999999</v>
      </c>
      <c r="I1738">
        <v>650825.67000000004</v>
      </c>
      <c r="J1738">
        <v>1</v>
      </c>
      <c r="K1738">
        <v>1</v>
      </c>
    </row>
    <row r="1739" spans="1:11" x14ac:dyDescent="0.25">
      <c r="A1739" t="s">
        <v>114</v>
      </c>
      <c r="B1739" s="3">
        <v>45919</v>
      </c>
      <c r="C1739" t="s">
        <v>111</v>
      </c>
      <c r="D1739">
        <v>1111</v>
      </c>
      <c r="E1739" t="s">
        <v>86</v>
      </c>
      <c r="F1739">
        <v>25230772.530000001</v>
      </c>
      <c r="H1739">
        <v>19743292.109999999</v>
      </c>
    </row>
    <row r="1740" spans="1:11" x14ac:dyDescent="0.25">
      <c r="A1740" t="s">
        <v>114</v>
      </c>
      <c r="B1740" s="3">
        <v>45919</v>
      </c>
      <c r="C1740" t="s">
        <v>111</v>
      </c>
      <c r="D1740">
        <v>1114</v>
      </c>
      <c r="E1740" t="s">
        <v>87</v>
      </c>
      <c r="F1740">
        <v>22648734.940000001</v>
      </c>
      <c r="H1740">
        <v>17749591.41</v>
      </c>
    </row>
    <row r="1741" spans="1:11" x14ac:dyDescent="0.25">
      <c r="A1741" t="s">
        <v>114</v>
      </c>
      <c r="B1741" s="3">
        <v>45919</v>
      </c>
      <c r="C1741" t="s">
        <v>111</v>
      </c>
      <c r="D1741">
        <v>1115</v>
      </c>
      <c r="E1741" t="s">
        <v>88</v>
      </c>
      <c r="F1741">
        <v>33049045.440000001</v>
      </c>
      <c r="G1741">
        <v>852796.9</v>
      </c>
      <c r="H1741">
        <v>25925912.579999998</v>
      </c>
      <c r="I1741">
        <v>668371.22</v>
      </c>
      <c r="J1741">
        <v>142.4</v>
      </c>
      <c r="K1741">
        <v>9</v>
      </c>
    </row>
    <row r="1742" spans="1:11" x14ac:dyDescent="0.25">
      <c r="A1742" t="s">
        <v>114</v>
      </c>
      <c r="B1742" s="3">
        <v>45919</v>
      </c>
      <c r="C1742" t="s">
        <v>111</v>
      </c>
      <c r="D1742">
        <v>1116</v>
      </c>
      <c r="E1742" t="s">
        <v>89</v>
      </c>
      <c r="F1742">
        <v>26735269.780000001</v>
      </c>
      <c r="H1742">
        <v>20934319.550000001</v>
      </c>
    </row>
    <row r="1743" spans="1:11" x14ac:dyDescent="0.25">
      <c r="A1743" t="s">
        <v>114</v>
      </c>
      <c r="B1743" s="3">
        <v>45919</v>
      </c>
      <c r="C1743" t="s">
        <v>111</v>
      </c>
      <c r="D1743">
        <v>1119</v>
      </c>
      <c r="E1743" t="s">
        <v>90</v>
      </c>
      <c r="F1743">
        <v>18915316.48</v>
      </c>
      <c r="H1743">
        <v>14842634.630000001</v>
      </c>
    </row>
    <row r="1744" spans="1:11" x14ac:dyDescent="0.25">
      <c r="A1744" t="s">
        <v>114</v>
      </c>
      <c r="B1744" s="3">
        <v>45919</v>
      </c>
      <c r="C1744" t="s">
        <v>111</v>
      </c>
      <c r="D1744">
        <v>2997</v>
      </c>
      <c r="E1744" t="s">
        <v>91</v>
      </c>
      <c r="F1744">
        <v>123872648.70999999</v>
      </c>
      <c r="G1744">
        <v>7628603.2000000002</v>
      </c>
      <c r="H1744">
        <v>98421409.370000005</v>
      </c>
      <c r="I1744">
        <v>5877012.2000000002</v>
      </c>
      <c r="J1744">
        <v>2743.614</v>
      </c>
      <c r="K1744">
        <v>134</v>
      </c>
    </row>
    <row r="1745" spans="1:11" x14ac:dyDescent="0.25">
      <c r="A1745" t="s">
        <v>114</v>
      </c>
      <c r="B1745" s="3">
        <v>45919</v>
      </c>
      <c r="C1745" t="s">
        <v>111</v>
      </c>
      <c r="D1745">
        <v>2998</v>
      </c>
      <c r="E1745" t="s">
        <v>92</v>
      </c>
      <c r="F1745">
        <v>67397461.200000003</v>
      </c>
      <c r="G1745">
        <v>5614173.3200000003</v>
      </c>
      <c r="H1745">
        <v>52425985.630000003</v>
      </c>
      <c r="I1745">
        <v>4324069.67</v>
      </c>
      <c r="J1745">
        <v>1946.412</v>
      </c>
      <c r="K1745">
        <v>92</v>
      </c>
    </row>
    <row r="1746" spans="1:11" x14ac:dyDescent="0.25">
      <c r="A1746" t="s">
        <v>114</v>
      </c>
      <c r="B1746" s="3">
        <v>45919</v>
      </c>
      <c r="C1746" t="s">
        <v>111</v>
      </c>
      <c r="D1746">
        <v>2999</v>
      </c>
      <c r="E1746" t="s">
        <v>93</v>
      </c>
      <c r="F1746">
        <v>73648451.659999996</v>
      </c>
      <c r="G1746">
        <v>6267910.0300000003</v>
      </c>
      <c r="H1746">
        <v>57545112.649999999</v>
      </c>
      <c r="I1746">
        <v>4796055.54</v>
      </c>
      <c r="J1746">
        <v>2522.8119999999999</v>
      </c>
      <c r="K1746">
        <v>109</v>
      </c>
    </row>
    <row r="1747" spans="1:11" x14ac:dyDescent="0.25">
      <c r="A1747" t="s">
        <v>114</v>
      </c>
      <c r="B1747" s="3">
        <v>45919</v>
      </c>
      <c r="C1747" t="s">
        <v>111</v>
      </c>
      <c r="D1747">
        <v>3601</v>
      </c>
      <c r="E1747" t="s">
        <v>94</v>
      </c>
      <c r="F1747">
        <v>124034668.33</v>
      </c>
      <c r="G1747">
        <v>5648449.1900000004</v>
      </c>
      <c r="H1747">
        <v>96882206.560000002</v>
      </c>
      <c r="I1747">
        <v>4383518.7</v>
      </c>
      <c r="J1747">
        <v>2160.6489999999999</v>
      </c>
      <c r="K1747">
        <v>82</v>
      </c>
    </row>
    <row r="1748" spans="1:11" x14ac:dyDescent="0.25">
      <c r="A1748" t="s">
        <v>114</v>
      </c>
      <c r="B1748" s="3">
        <v>45919</v>
      </c>
      <c r="C1748" t="s">
        <v>111</v>
      </c>
      <c r="D1748">
        <v>3602</v>
      </c>
      <c r="E1748" t="s">
        <v>95</v>
      </c>
      <c r="F1748">
        <v>74179788.900000006</v>
      </c>
      <c r="G1748">
        <v>3758846.1</v>
      </c>
      <c r="H1748">
        <v>57931403.93</v>
      </c>
      <c r="I1748">
        <v>2851646.16</v>
      </c>
      <c r="J1748">
        <v>1006.761</v>
      </c>
      <c r="K1748">
        <v>58</v>
      </c>
    </row>
    <row r="1749" spans="1:11" x14ac:dyDescent="0.25">
      <c r="A1749" t="s">
        <v>114</v>
      </c>
      <c r="B1749" s="3">
        <v>45919</v>
      </c>
      <c r="C1749" t="s">
        <v>111</v>
      </c>
      <c r="D1749">
        <v>3603</v>
      </c>
      <c r="E1749" t="s">
        <v>96</v>
      </c>
      <c r="F1749">
        <v>65726939.539999999</v>
      </c>
      <c r="G1749">
        <v>3742562.45</v>
      </c>
      <c r="H1749">
        <v>51217144.030000001</v>
      </c>
      <c r="I1749">
        <v>2878447.09</v>
      </c>
      <c r="J1749">
        <v>1487.511</v>
      </c>
      <c r="K1749">
        <v>69</v>
      </c>
    </row>
    <row r="1750" spans="1:11" x14ac:dyDescent="0.25">
      <c r="A1750" t="s">
        <v>114</v>
      </c>
      <c r="B1750" s="3">
        <v>45919</v>
      </c>
      <c r="C1750" t="s">
        <v>111</v>
      </c>
      <c r="D1750">
        <v>3604</v>
      </c>
      <c r="E1750" t="s">
        <v>97</v>
      </c>
      <c r="F1750">
        <v>49730572.060000002</v>
      </c>
      <c r="G1750">
        <v>3107297.4</v>
      </c>
      <c r="H1750">
        <v>38846564.600000001</v>
      </c>
      <c r="I1750">
        <v>2404495.98</v>
      </c>
      <c r="J1750">
        <v>902.5</v>
      </c>
      <c r="K1750">
        <v>44</v>
      </c>
    </row>
    <row r="1751" spans="1:11" x14ac:dyDescent="0.25">
      <c r="A1751" t="s">
        <v>114</v>
      </c>
      <c r="B1751" s="3">
        <v>45919</v>
      </c>
      <c r="C1751" t="s">
        <v>111</v>
      </c>
      <c r="D1751">
        <v>3605</v>
      </c>
      <c r="E1751" t="s">
        <v>98</v>
      </c>
      <c r="F1751">
        <v>113968413.68000001</v>
      </c>
      <c r="G1751">
        <v>4728486.6500000004</v>
      </c>
      <c r="H1751">
        <v>89475384.709999993</v>
      </c>
      <c r="I1751">
        <v>3673620.96</v>
      </c>
      <c r="J1751">
        <v>1821.1320000000001</v>
      </c>
      <c r="K1751">
        <v>77</v>
      </c>
    </row>
    <row r="1752" spans="1:11" x14ac:dyDescent="0.25">
      <c r="A1752" t="s">
        <v>114</v>
      </c>
      <c r="B1752" s="3">
        <v>45919</v>
      </c>
      <c r="C1752" t="s">
        <v>111</v>
      </c>
      <c r="D1752">
        <v>3606</v>
      </c>
      <c r="E1752" t="s">
        <v>99</v>
      </c>
      <c r="F1752">
        <v>61244172.140000001</v>
      </c>
      <c r="G1752">
        <v>2464883.79</v>
      </c>
      <c r="H1752">
        <v>48045268.770000003</v>
      </c>
      <c r="I1752">
        <v>1902684.78</v>
      </c>
      <c r="J1752">
        <v>1007.177</v>
      </c>
      <c r="K1752">
        <v>46</v>
      </c>
    </row>
    <row r="1753" spans="1:11" x14ac:dyDescent="0.25">
      <c r="A1753" t="s">
        <v>114</v>
      </c>
      <c r="B1753" s="3">
        <v>45919</v>
      </c>
      <c r="C1753" t="s">
        <v>111</v>
      </c>
      <c r="D1753">
        <v>3608</v>
      </c>
      <c r="E1753" t="s">
        <v>100</v>
      </c>
      <c r="F1753">
        <v>105050190.48999999</v>
      </c>
      <c r="G1753">
        <v>3253936.59</v>
      </c>
      <c r="H1753">
        <v>81930922.620000005</v>
      </c>
      <c r="I1753">
        <v>2532051.9900000002</v>
      </c>
      <c r="J1753">
        <v>832.93499999999995</v>
      </c>
      <c r="K1753">
        <v>55</v>
      </c>
    </row>
    <row r="1754" spans="1:11" x14ac:dyDescent="0.25">
      <c r="A1754" t="s">
        <v>114</v>
      </c>
      <c r="B1754" s="3">
        <v>45919</v>
      </c>
      <c r="C1754" t="s">
        <v>111</v>
      </c>
      <c r="D1754">
        <v>3613</v>
      </c>
      <c r="E1754" t="s">
        <v>101</v>
      </c>
      <c r="F1754">
        <v>83698026.280000001</v>
      </c>
      <c r="G1754">
        <v>5229768.21</v>
      </c>
      <c r="H1754">
        <v>65756738.240000002</v>
      </c>
      <c r="I1754">
        <v>4040346.04</v>
      </c>
      <c r="J1754">
        <v>2025.575</v>
      </c>
      <c r="K1754">
        <v>94</v>
      </c>
    </row>
    <row r="1755" spans="1:11" x14ac:dyDescent="0.25">
      <c r="A1755" t="s">
        <v>114</v>
      </c>
      <c r="B1755" s="3">
        <v>45919</v>
      </c>
      <c r="C1755" t="s">
        <v>111</v>
      </c>
      <c r="D1755">
        <v>4001</v>
      </c>
      <c r="E1755" t="s">
        <v>102</v>
      </c>
      <c r="F1755">
        <v>14862636.33</v>
      </c>
      <c r="H1755">
        <v>11629061.810000001</v>
      </c>
    </row>
    <row r="1756" spans="1:11" x14ac:dyDescent="0.25">
      <c r="A1756" t="s">
        <v>114</v>
      </c>
      <c r="B1756" s="3">
        <v>45920</v>
      </c>
      <c r="C1756" t="s">
        <v>10</v>
      </c>
      <c r="D1756">
        <v>1002</v>
      </c>
      <c r="E1756" t="s">
        <v>11</v>
      </c>
      <c r="F1756">
        <v>87394840.530000001</v>
      </c>
      <c r="G1756">
        <v>1244402.4099999999</v>
      </c>
      <c r="H1756">
        <v>68198172.129999995</v>
      </c>
      <c r="I1756">
        <v>958234.74</v>
      </c>
      <c r="J1756">
        <v>543.02800000000002</v>
      </c>
      <c r="K1756">
        <v>22</v>
      </c>
    </row>
    <row r="1757" spans="1:11" x14ac:dyDescent="0.25">
      <c r="A1757" t="s">
        <v>114</v>
      </c>
      <c r="B1757" s="3">
        <v>45920</v>
      </c>
      <c r="C1757" t="s">
        <v>10</v>
      </c>
      <c r="D1757">
        <v>1003</v>
      </c>
      <c r="E1757" t="s">
        <v>12</v>
      </c>
      <c r="F1757">
        <v>95013721.209999993</v>
      </c>
      <c r="G1757">
        <v>337452.84</v>
      </c>
      <c r="H1757">
        <v>74363983.959999993</v>
      </c>
      <c r="I1757">
        <v>264784.88</v>
      </c>
      <c r="J1757">
        <v>174.74</v>
      </c>
      <c r="K1757">
        <v>6</v>
      </c>
    </row>
    <row r="1758" spans="1:11" x14ac:dyDescent="0.25">
      <c r="A1758" t="s">
        <v>114</v>
      </c>
      <c r="B1758" s="3">
        <v>45920</v>
      </c>
      <c r="C1758" t="s">
        <v>10</v>
      </c>
      <c r="D1758">
        <v>1004</v>
      </c>
      <c r="E1758" t="s">
        <v>13</v>
      </c>
      <c r="F1758">
        <v>103877586.86</v>
      </c>
      <c r="G1758">
        <v>2910943.55</v>
      </c>
      <c r="H1758">
        <v>81461309.930000007</v>
      </c>
      <c r="I1758">
        <v>2266769.54</v>
      </c>
      <c r="J1758">
        <v>1031.7370000000001</v>
      </c>
      <c r="K1758">
        <v>36</v>
      </c>
    </row>
    <row r="1759" spans="1:11" x14ac:dyDescent="0.25">
      <c r="A1759" t="s">
        <v>114</v>
      </c>
      <c r="B1759" s="3">
        <v>45920</v>
      </c>
      <c r="C1759" t="s">
        <v>10</v>
      </c>
      <c r="D1759">
        <v>1005</v>
      </c>
      <c r="E1759" t="s">
        <v>14</v>
      </c>
      <c r="F1759">
        <v>68446165.930000007</v>
      </c>
      <c r="H1759">
        <v>53680194.799999997</v>
      </c>
    </row>
    <row r="1760" spans="1:11" x14ac:dyDescent="0.25">
      <c r="A1760" t="s">
        <v>114</v>
      </c>
      <c r="B1760" s="3">
        <v>45920</v>
      </c>
      <c r="C1760" t="s">
        <v>10</v>
      </c>
      <c r="D1760">
        <v>1006</v>
      </c>
      <c r="E1760" t="s">
        <v>15</v>
      </c>
      <c r="F1760">
        <v>75523571.329999998</v>
      </c>
      <c r="G1760">
        <v>4867758.6900000004</v>
      </c>
      <c r="H1760">
        <v>59555207.299999997</v>
      </c>
      <c r="I1760">
        <v>3811275.07</v>
      </c>
      <c r="J1760">
        <v>809.49400000000003</v>
      </c>
      <c r="K1760">
        <v>33</v>
      </c>
    </row>
    <row r="1761" spans="1:11" x14ac:dyDescent="0.25">
      <c r="A1761" t="s">
        <v>114</v>
      </c>
      <c r="B1761" s="3">
        <v>45920</v>
      </c>
      <c r="C1761" t="s">
        <v>10</v>
      </c>
      <c r="D1761">
        <v>1007</v>
      </c>
      <c r="E1761" t="s">
        <v>16</v>
      </c>
      <c r="F1761">
        <v>100817519.93000001</v>
      </c>
      <c r="H1761">
        <v>78677336</v>
      </c>
    </row>
    <row r="1762" spans="1:11" x14ac:dyDescent="0.25">
      <c r="A1762" t="s">
        <v>114</v>
      </c>
      <c r="B1762" s="3">
        <v>45920</v>
      </c>
      <c r="C1762" t="s">
        <v>10</v>
      </c>
      <c r="D1762">
        <v>1008</v>
      </c>
      <c r="E1762" t="s">
        <v>17</v>
      </c>
      <c r="F1762">
        <v>93081729.959999993</v>
      </c>
      <c r="G1762">
        <v>2376329.1</v>
      </c>
      <c r="H1762">
        <v>72786626.060000002</v>
      </c>
      <c r="I1762">
        <v>1838175.33</v>
      </c>
      <c r="J1762">
        <v>478.62700000000001</v>
      </c>
      <c r="K1762">
        <v>20</v>
      </c>
    </row>
    <row r="1763" spans="1:11" x14ac:dyDescent="0.25">
      <c r="A1763" t="s">
        <v>114</v>
      </c>
      <c r="B1763" s="3">
        <v>45920</v>
      </c>
      <c r="C1763" t="s">
        <v>10</v>
      </c>
      <c r="D1763">
        <v>1010</v>
      </c>
      <c r="E1763" t="s">
        <v>18</v>
      </c>
      <c r="F1763">
        <v>45202644.920000002</v>
      </c>
      <c r="H1763">
        <v>35488970.539999999</v>
      </c>
    </row>
    <row r="1764" spans="1:11" x14ac:dyDescent="0.25">
      <c r="A1764" t="s">
        <v>114</v>
      </c>
      <c r="B1764" s="3">
        <v>45920</v>
      </c>
      <c r="C1764" t="s">
        <v>10</v>
      </c>
      <c r="D1764">
        <v>1011</v>
      </c>
      <c r="E1764" t="s">
        <v>19</v>
      </c>
      <c r="F1764">
        <v>69608049.790000007</v>
      </c>
      <c r="G1764">
        <v>1135542.55</v>
      </c>
      <c r="H1764">
        <v>54396197.420000002</v>
      </c>
      <c r="I1764">
        <v>901133.25</v>
      </c>
      <c r="J1764">
        <v>331.2</v>
      </c>
      <c r="K1764">
        <v>15</v>
      </c>
    </row>
    <row r="1765" spans="1:11" x14ac:dyDescent="0.25">
      <c r="A1765" t="s">
        <v>114</v>
      </c>
      <c r="B1765" s="3">
        <v>45920</v>
      </c>
      <c r="C1765" t="s">
        <v>10</v>
      </c>
      <c r="D1765">
        <v>1012</v>
      </c>
      <c r="E1765" t="s">
        <v>20</v>
      </c>
      <c r="F1765">
        <v>68276441.739999995</v>
      </c>
      <c r="H1765">
        <v>53238222.490000002</v>
      </c>
    </row>
    <row r="1766" spans="1:11" x14ac:dyDescent="0.25">
      <c r="A1766" t="s">
        <v>114</v>
      </c>
      <c r="B1766" s="3">
        <v>45920</v>
      </c>
      <c r="C1766" t="s">
        <v>10</v>
      </c>
      <c r="D1766">
        <v>1013</v>
      </c>
      <c r="E1766" t="s">
        <v>21</v>
      </c>
      <c r="F1766">
        <v>69739539.189999998</v>
      </c>
      <c r="H1766">
        <v>54629046.280000001</v>
      </c>
    </row>
    <row r="1767" spans="1:11" x14ac:dyDescent="0.25">
      <c r="A1767" t="s">
        <v>114</v>
      </c>
      <c r="B1767" s="3">
        <v>45920</v>
      </c>
      <c r="C1767" t="s">
        <v>10</v>
      </c>
      <c r="D1767">
        <v>1014</v>
      </c>
      <c r="E1767" t="s">
        <v>22</v>
      </c>
      <c r="F1767">
        <v>85047292.450000003</v>
      </c>
      <c r="G1767">
        <v>1472143.07</v>
      </c>
      <c r="H1767">
        <v>66142940.439999998</v>
      </c>
      <c r="I1767">
        <v>1138101.3500000001</v>
      </c>
      <c r="J1767">
        <v>264.86599999999999</v>
      </c>
      <c r="K1767">
        <v>14</v>
      </c>
    </row>
    <row r="1768" spans="1:11" x14ac:dyDescent="0.25">
      <c r="A1768" t="s">
        <v>114</v>
      </c>
      <c r="B1768" s="3">
        <v>45920</v>
      </c>
      <c r="C1768" t="s">
        <v>10</v>
      </c>
      <c r="D1768">
        <v>1015</v>
      </c>
      <c r="E1768" t="s">
        <v>23</v>
      </c>
      <c r="F1768">
        <v>56383448.390000001</v>
      </c>
      <c r="H1768">
        <v>44057494.149999999</v>
      </c>
    </row>
    <row r="1769" spans="1:11" x14ac:dyDescent="0.25">
      <c r="A1769" t="s">
        <v>114</v>
      </c>
      <c r="B1769" s="3">
        <v>45920</v>
      </c>
      <c r="C1769" t="s">
        <v>10</v>
      </c>
      <c r="D1769">
        <v>1016</v>
      </c>
      <c r="E1769" t="s">
        <v>24</v>
      </c>
      <c r="F1769">
        <v>95884924.219999999</v>
      </c>
      <c r="H1769">
        <v>74922731.459999993</v>
      </c>
    </row>
    <row r="1770" spans="1:11" x14ac:dyDescent="0.25">
      <c r="A1770" t="s">
        <v>114</v>
      </c>
      <c r="B1770" s="3">
        <v>45920</v>
      </c>
      <c r="C1770" t="s">
        <v>10</v>
      </c>
      <c r="D1770">
        <v>1017</v>
      </c>
      <c r="E1770" t="s">
        <v>25</v>
      </c>
      <c r="F1770">
        <v>86163884.959999993</v>
      </c>
      <c r="H1770">
        <v>66793135.420000002</v>
      </c>
    </row>
    <row r="1771" spans="1:11" x14ac:dyDescent="0.25">
      <c r="A1771" t="s">
        <v>114</v>
      </c>
      <c r="B1771" s="3">
        <v>45920</v>
      </c>
      <c r="C1771" t="s">
        <v>10</v>
      </c>
      <c r="D1771">
        <v>1018</v>
      </c>
      <c r="E1771" t="s">
        <v>26</v>
      </c>
      <c r="F1771">
        <v>71403162.819999993</v>
      </c>
      <c r="H1771">
        <v>55750382.759999998</v>
      </c>
    </row>
    <row r="1772" spans="1:11" x14ac:dyDescent="0.25">
      <c r="A1772" t="s">
        <v>114</v>
      </c>
      <c r="B1772" s="3">
        <v>45920</v>
      </c>
      <c r="C1772" t="s">
        <v>10</v>
      </c>
      <c r="D1772">
        <v>1020</v>
      </c>
      <c r="E1772" t="s">
        <v>27</v>
      </c>
      <c r="F1772">
        <v>73702183.030000001</v>
      </c>
      <c r="G1772">
        <v>8128548.8399999999</v>
      </c>
      <c r="H1772">
        <v>57565033.710000001</v>
      </c>
      <c r="I1772">
        <v>6235427.2400000002</v>
      </c>
      <c r="J1772">
        <v>554.79</v>
      </c>
      <c r="K1772">
        <v>38</v>
      </c>
    </row>
    <row r="1773" spans="1:11" x14ac:dyDescent="0.25">
      <c r="A1773" t="s">
        <v>114</v>
      </c>
      <c r="B1773" s="3">
        <v>45920</v>
      </c>
      <c r="C1773" t="s">
        <v>10</v>
      </c>
      <c r="D1773">
        <v>1021</v>
      </c>
      <c r="E1773" t="s">
        <v>28</v>
      </c>
      <c r="F1773">
        <v>66008270.990000002</v>
      </c>
      <c r="H1773">
        <v>51477922.130000003</v>
      </c>
    </row>
    <row r="1774" spans="1:11" x14ac:dyDescent="0.25">
      <c r="A1774" t="s">
        <v>114</v>
      </c>
      <c r="B1774" s="3">
        <v>45920</v>
      </c>
      <c r="C1774" t="s">
        <v>10</v>
      </c>
      <c r="D1774">
        <v>1022</v>
      </c>
      <c r="E1774" t="s">
        <v>29</v>
      </c>
      <c r="F1774">
        <v>79994251.760000005</v>
      </c>
      <c r="G1774">
        <v>279999</v>
      </c>
      <c r="H1774">
        <v>62862701.189999998</v>
      </c>
      <c r="I1774">
        <v>216941.38</v>
      </c>
      <c r="J1774">
        <v>1</v>
      </c>
      <c r="K1774">
        <v>1</v>
      </c>
    </row>
    <row r="1775" spans="1:11" x14ac:dyDescent="0.25">
      <c r="A1775" t="s">
        <v>114</v>
      </c>
      <c r="B1775" s="3">
        <v>45920</v>
      </c>
      <c r="C1775" t="s">
        <v>10</v>
      </c>
      <c r="D1775">
        <v>1023</v>
      </c>
      <c r="E1775" t="s">
        <v>30</v>
      </c>
      <c r="F1775">
        <v>119867668.76000001</v>
      </c>
      <c r="H1775">
        <v>93317105.290000007</v>
      </c>
    </row>
    <row r="1776" spans="1:11" x14ac:dyDescent="0.25">
      <c r="A1776" t="s">
        <v>114</v>
      </c>
      <c r="B1776" s="3">
        <v>45920</v>
      </c>
      <c r="C1776" t="s">
        <v>10</v>
      </c>
      <c r="D1776">
        <v>1024</v>
      </c>
      <c r="E1776" t="s">
        <v>31</v>
      </c>
      <c r="F1776">
        <v>65534677.789999999</v>
      </c>
      <c r="G1776">
        <v>1314365.78</v>
      </c>
      <c r="H1776">
        <v>51178519.549999997</v>
      </c>
      <c r="I1776">
        <v>1021859.13</v>
      </c>
      <c r="J1776">
        <v>379.75</v>
      </c>
      <c r="K1776">
        <v>22</v>
      </c>
    </row>
    <row r="1777" spans="1:11" x14ac:dyDescent="0.25">
      <c r="A1777" t="s">
        <v>114</v>
      </c>
      <c r="B1777" s="3">
        <v>45920</v>
      </c>
      <c r="C1777" t="s">
        <v>10</v>
      </c>
      <c r="D1777">
        <v>1026</v>
      </c>
      <c r="E1777" t="s">
        <v>32</v>
      </c>
      <c r="F1777">
        <v>76760971.400000006</v>
      </c>
      <c r="G1777">
        <v>-34346.9</v>
      </c>
      <c r="H1777">
        <v>60261968.560000002</v>
      </c>
      <c r="I1777">
        <v>-26611.759999999998</v>
      </c>
      <c r="J1777">
        <v>-3</v>
      </c>
      <c r="K1777">
        <v>1</v>
      </c>
    </row>
    <row r="1778" spans="1:11" x14ac:dyDescent="0.25">
      <c r="A1778" t="s">
        <v>114</v>
      </c>
      <c r="B1778" s="3">
        <v>45920</v>
      </c>
      <c r="C1778" t="s">
        <v>10</v>
      </c>
      <c r="D1778">
        <v>1027</v>
      </c>
      <c r="E1778" t="s">
        <v>33</v>
      </c>
      <c r="F1778">
        <v>23944470.25</v>
      </c>
      <c r="H1778">
        <v>18908926.199999999</v>
      </c>
    </row>
    <row r="1779" spans="1:11" x14ac:dyDescent="0.25">
      <c r="A1779" t="s">
        <v>114</v>
      </c>
      <c r="B1779" s="3">
        <v>45920</v>
      </c>
      <c r="C1779" t="s">
        <v>10</v>
      </c>
      <c r="D1779">
        <v>1028</v>
      </c>
      <c r="E1779" t="s">
        <v>34</v>
      </c>
      <c r="F1779">
        <v>61508839.369999997</v>
      </c>
      <c r="G1779">
        <v>0</v>
      </c>
      <c r="H1779">
        <v>47904094.299999997</v>
      </c>
      <c r="I1779">
        <v>0</v>
      </c>
      <c r="J1779">
        <v>0</v>
      </c>
      <c r="K1779">
        <v>2</v>
      </c>
    </row>
    <row r="1780" spans="1:11" x14ac:dyDescent="0.25">
      <c r="A1780" t="s">
        <v>114</v>
      </c>
      <c r="B1780" s="3">
        <v>45920</v>
      </c>
      <c r="C1780" t="s">
        <v>10</v>
      </c>
      <c r="D1780">
        <v>1029</v>
      </c>
      <c r="E1780" t="s">
        <v>35</v>
      </c>
      <c r="F1780">
        <v>54626054.280000001</v>
      </c>
      <c r="H1780">
        <v>42539288.600000001</v>
      </c>
    </row>
    <row r="1781" spans="1:11" x14ac:dyDescent="0.25">
      <c r="A1781" t="s">
        <v>114</v>
      </c>
      <c r="B1781" s="3">
        <v>45920</v>
      </c>
      <c r="C1781" t="s">
        <v>10</v>
      </c>
      <c r="D1781">
        <v>1030</v>
      </c>
      <c r="E1781" t="s">
        <v>36</v>
      </c>
      <c r="F1781">
        <v>20211029.870000001</v>
      </c>
      <c r="H1781">
        <v>15915535.52</v>
      </c>
    </row>
    <row r="1782" spans="1:11" x14ac:dyDescent="0.25">
      <c r="A1782" t="s">
        <v>114</v>
      </c>
      <c r="B1782" s="3">
        <v>45920</v>
      </c>
      <c r="C1782" t="s">
        <v>10</v>
      </c>
      <c r="D1782">
        <v>1031</v>
      </c>
      <c r="E1782" t="s">
        <v>37</v>
      </c>
      <c r="F1782">
        <v>78884179.150000006</v>
      </c>
      <c r="G1782">
        <v>813126.7</v>
      </c>
      <c r="H1782">
        <v>62157323.340000004</v>
      </c>
      <c r="I1782">
        <v>630005.26</v>
      </c>
      <c r="J1782">
        <v>50</v>
      </c>
      <c r="K1782">
        <v>5</v>
      </c>
    </row>
    <row r="1783" spans="1:11" x14ac:dyDescent="0.25">
      <c r="A1783" t="s">
        <v>114</v>
      </c>
      <c r="B1783" s="3">
        <v>45920</v>
      </c>
      <c r="C1783" t="s">
        <v>10</v>
      </c>
      <c r="D1783">
        <v>1032</v>
      </c>
      <c r="E1783" t="s">
        <v>38</v>
      </c>
      <c r="F1783">
        <v>61046015.93</v>
      </c>
      <c r="H1783">
        <v>47764045.869999997</v>
      </c>
    </row>
    <row r="1784" spans="1:11" x14ac:dyDescent="0.25">
      <c r="A1784" t="s">
        <v>114</v>
      </c>
      <c r="B1784" s="3">
        <v>45920</v>
      </c>
      <c r="C1784" t="s">
        <v>10</v>
      </c>
      <c r="D1784">
        <v>1033</v>
      </c>
      <c r="E1784" t="s">
        <v>39</v>
      </c>
      <c r="F1784">
        <v>58609243.810000002</v>
      </c>
      <c r="G1784">
        <v>5136491.22</v>
      </c>
      <c r="H1784">
        <v>45898339.350000001</v>
      </c>
      <c r="I1784">
        <v>3979719.49</v>
      </c>
      <c r="J1784">
        <v>9</v>
      </c>
      <c r="K1784">
        <v>9</v>
      </c>
    </row>
    <row r="1785" spans="1:11" x14ac:dyDescent="0.25">
      <c r="A1785" t="s">
        <v>114</v>
      </c>
      <c r="B1785" s="3">
        <v>45920</v>
      </c>
      <c r="C1785" t="s">
        <v>10</v>
      </c>
      <c r="D1785">
        <v>1035</v>
      </c>
      <c r="E1785" t="s">
        <v>40</v>
      </c>
      <c r="F1785">
        <v>48878475.079999998</v>
      </c>
      <c r="G1785">
        <v>868387.15</v>
      </c>
      <c r="H1785">
        <v>38351254.859999999</v>
      </c>
      <c r="I1785">
        <v>668268.37</v>
      </c>
      <c r="J1785">
        <v>424.93299999999999</v>
      </c>
      <c r="K1785">
        <v>13</v>
      </c>
    </row>
    <row r="1786" spans="1:11" x14ac:dyDescent="0.25">
      <c r="A1786" t="s">
        <v>114</v>
      </c>
      <c r="B1786" s="3">
        <v>45920</v>
      </c>
      <c r="C1786" t="s">
        <v>10</v>
      </c>
      <c r="D1786">
        <v>1036</v>
      </c>
      <c r="E1786" t="s">
        <v>41</v>
      </c>
      <c r="F1786">
        <v>18943697.859999999</v>
      </c>
      <c r="H1786">
        <v>14880176.84</v>
      </c>
    </row>
    <row r="1787" spans="1:11" x14ac:dyDescent="0.25">
      <c r="A1787" t="s">
        <v>114</v>
      </c>
      <c r="B1787" s="3">
        <v>45920</v>
      </c>
      <c r="C1787" t="s">
        <v>10</v>
      </c>
      <c r="D1787">
        <v>1037</v>
      </c>
      <c r="E1787" t="s">
        <v>115</v>
      </c>
      <c r="F1787">
        <v>18211279.219999999</v>
      </c>
      <c r="H1787">
        <v>14317060.99</v>
      </c>
    </row>
    <row r="1788" spans="1:11" x14ac:dyDescent="0.25">
      <c r="A1788" t="s">
        <v>114</v>
      </c>
      <c r="B1788" s="3">
        <v>45920</v>
      </c>
      <c r="C1788" t="s">
        <v>10</v>
      </c>
      <c r="D1788">
        <v>1038</v>
      </c>
      <c r="E1788" t="s">
        <v>42</v>
      </c>
      <c r="F1788">
        <v>78438077.780000001</v>
      </c>
      <c r="G1788">
        <v>373927.05</v>
      </c>
      <c r="H1788">
        <v>61348345.649999999</v>
      </c>
      <c r="I1788">
        <v>296204.63</v>
      </c>
      <c r="J1788">
        <v>201.2</v>
      </c>
      <c r="K1788">
        <v>5</v>
      </c>
    </row>
    <row r="1789" spans="1:11" x14ac:dyDescent="0.25">
      <c r="A1789" t="s">
        <v>114</v>
      </c>
      <c r="B1789" s="3">
        <v>45920</v>
      </c>
      <c r="C1789" t="s">
        <v>10</v>
      </c>
      <c r="D1789">
        <v>1039</v>
      </c>
      <c r="E1789" t="s">
        <v>43</v>
      </c>
      <c r="F1789">
        <v>70556034.390000001</v>
      </c>
      <c r="H1789">
        <v>55176613.280000001</v>
      </c>
    </row>
    <row r="1790" spans="1:11" x14ac:dyDescent="0.25">
      <c r="A1790" t="s">
        <v>114</v>
      </c>
      <c r="B1790" s="3">
        <v>45920</v>
      </c>
      <c r="C1790" t="s">
        <v>10</v>
      </c>
      <c r="D1790">
        <v>1042</v>
      </c>
      <c r="E1790" t="s">
        <v>44</v>
      </c>
      <c r="F1790">
        <v>53423732.780000001</v>
      </c>
      <c r="H1790">
        <v>41865644.100000001</v>
      </c>
    </row>
    <row r="1791" spans="1:11" x14ac:dyDescent="0.25">
      <c r="A1791" t="s">
        <v>114</v>
      </c>
      <c r="B1791" s="3">
        <v>45920</v>
      </c>
      <c r="C1791" t="s">
        <v>10</v>
      </c>
      <c r="D1791">
        <v>1043</v>
      </c>
      <c r="E1791" t="s">
        <v>45</v>
      </c>
      <c r="F1791">
        <v>59015621.630000003</v>
      </c>
      <c r="H1791">
        <v>46083795.060000002</v>
      </c>
    </row>
    <row r="1792" spans="1:11" x14ac:dyDescent="0.25">
      <c r="A1792" t="s">
        <v>114</v>
      </c>
      <c r="B1792" s="3">
        <v>45920</v>
      </c>
      <c r="C1792" t="s">
        <v>10</v>
      </c>
      <c r="D1792">
        <v>1044</v>
      </c>
      <c r="E1792" t="s">
        <v>46</v>
      </c>
      <c r="F1792">
        <v>18694001.629999999</v>
      </c>
      <c r="H1792">
        <v>14668183.039999999</v>
      </c>
    </row>
    <row r="1793" spans="1:11" x14ac:dyDescent="0.25">
      <c r="A1793" t="s">
        <v>114</v>
      </c>
      <c r="B1793" s="3">
        <v>45920</v>
      </c>
      <c r="C1793" t="s">
        <v>10</v>
      </c>
      <c r="D1793">
        <v>1045</v>
      </c>
      <c r="E1793" t="s">
        <v>47</v>
      </c>
      <c r="F1793">
        <v>17602738.300000001</v>
      </c>
      <c r="H1793">
        <v>13834743.74</v>
      </c>
    </row>
    <row r="1794" spans="1:11" x14ac:dyDescent="0.25">
      <c r="A1794" t="s">
        <v>114</v>
      </c>
      <c r="B1794" s="3">
        <v>45920</v>
      </c>
      <c r="C1794" t="s">
        <v>10</v>
      </c>
      <c r="D1794">
        <v>1046</v>
      </c>
      <c r="E1794" t="s">
        <v>48</v>
      </c>
      <c r="F1794">
        <v>21618821.100000001</v>
      </c>
      <c r="H1794">
        <v>16974646.329999998</v>
      </c>
    </row>
    <row r="1795" spans="1:11" x14ac:dyDescent="0.25">
      <c r="A1795" t="s">
        <v>114</v>
      </c>
      <c r="B1795" s="3">
        <v>45920</v>
      </c>
      <c r="C1795" t="s">
        <v>10</v>
      </c>
      <c r="D1795">
        <v>1050</v>
      </c>
      <c r="E1795" t="s">
        <v>49</v>
      </c>
      <c r="F1795">
        <v>49989460.5</v>
      </c>
      <c r="H1795">
        <v>38880657.719999999</v>
      </c>
    </row>
    <row r="1796" spans="1:11" x14ac:dyDescent="0.25">
      <c r="A1796" t="s">
        <v>114</v>
      </c>
      <c r="B1796" s="3">
        <v>45920</v>
      </c>
      <c r="C1796" t="s">
        <v>10</v>
      </c>
      <c r="D1796">
        <v>1051</v>
      </c>
      <c r="E1796" t="s">
        <v>50</v>
      </c>
      <c r="F1796">
        <v>67131545.739999995</v>
      </c>
      <c r="G1796">
        <v>789997</v>
      </c>
      <c r="H1796">
        <v>53300270.759999998</v>
      </c>
      <c r="I1796">
        <v>612084.44999999995</v>
      </c>
      <c r="J1796">
        <v>3</v>
      </c>
      <c r="K1796">
        <v>3</v>
      </c>
    </row>
    <row r="1797" spans="1:11" x14ac:dyDescent="0.25">
      <c r="A1797" t="s">
        <v>114</v>
      </c>
      <c r="B1797" s="3">
        <v>45920</v>
      </c>
      <c r="C1797" t="s">
        <v>10</v>
      </c>
      <c r="D1797">
        <v>1052</v>
      </c>
      <c r="E1797" t="s">
        <v>51</v>
      </c>
      <c r="F1797">
        <v>43278320.560000002</v>
      </c>
      <c r="G1797">
        <v>559999</v>
      </c>
      <c r="H1797">
        <v>33860649.079999998</v>
      </c>
      <c r="I1797">
        <v>433883.53</v>
      </c>
      <c r="J1797">
        <v>1</v>
      </c>
      <c r="K1797">
        <v>1</v>
      </c>
    </row>
    <row r="1798" spans="1:11" x14ac:dyDescent="0.25">
      <c r="A1798" t="s">
        <v>114</v>
      </c>
      <c r="B1798" s="3">
        <v>45920</v>
      </c>
      <c r="C1798" t="s">
        <v>10</v>
      </c>
      <c r="D1798">
        <v>1053</v>
      </c>
      <c r="E1798" t="s">
        <v>52</v>
      </c>
      <c r="F1798">
        <v>50345229.189999998</v>
      </c>
      <c r="H1798">
        <v>39328331.909999996</v>
      </c>
    </row>
    <row r="1799" spans="1:11" x14ac:dyDescent="0.25">
      <c r="A1799" t="s">
        <v>114</v>
      </c>
      <c r="B1799" s="3">
        <v>45920</v>
      </c>
      <c r="C1799" t="s">
        <v>10</v>
      </c>
      <c r="D1799">
        <v>1054</v>
      </c>
      <c r="E1799" t="s">
        <v>53</v>
      </c>
      <c r="F1799">
        <v>58370885.240000002</v>
      </c>
      <c r="G1799">
        <v>883879.78</v>
      </c>
      <c r="H1799">
        <v>45457827.259999998</v>
      </c>
      <c r="I1799">
        <v>687586.84</v>
      </c>
      <c r="J1799">
        <v>325.529</v>
      </c>
      <c r="K1799">
        <v>16</v>
      </c>
    </row>
    <row r="1800" spans="1:11" x14ac:dyDescent="0.25">
      <c r="A1800" t="s">
        <v>114</v>
      </c>
      <c r="B1800" s="3">
        <v>45920</v>
      </c>
      <c r="C1800" t="s">
        <v>10</v>
      </c>
      <c r="D1800">
        <v>1055</v>
      </c>
      <c r="E1800" t="s">
        <v>54</v>
      </c>
      <c r="F1800">
        <v>53835933.43</v>
      </c>
      <c r="G1800">
        <v>440885.73</v>
      </c>
      <c r="H1800">
        <v>42173596.079999998</v>
      </c>
      <c r="I1800">
        <v>357301.56</v>
      </c>
      <c r="J1800">
        <v>135.63499999999999</v>
      </c>
      <c r="K1800">
        <v>9</v>
      </c>
    </row>
    <row r="1801" spans="1:11" x14ac:dyDescent="0.25">
      <c r="A1801" t="s">
        <v>114</v>
      </c>
      <c r="B1801" s="3">
        <v>45920</v>
      </c>
      <c r="C1801" t="s">
        <v>10</v>
      </c>
      <c r="D1801">
        <v>1056</v>
      </c>
      <c r="E1801" t="s">
        <v>55</v>
      </c>
      <c r="F1801">
        <v>39092320.090000004</v>
      </c>
      <c r="H1801">
        <v>30743813.48</v>
      </c>
    </row>
    <row r="1802" spans="1:11" x14ac:dyDescent="0.25">
      <c r="A1802" t="s">
        <v>114</v>
      </c>
      <c r="B1802" s="3">
        <v>45920</v>
      </c>
      <c r="C1802" t="s">
        <v>10</v>
      </c>
      <c r="D1802">
        <v>1057</v>
      </c>
      <c r="E1802" t="s">
        <v>56</v>
      </c>
      <c r="F1802">
        <v>75903819.510000005</v>
      </c>
      <c r="G1802">
        <v>2076860.83</v>
      </c>
      <c r="H1802">
        <v>59071289.689999998</v>
      </c>
      <c r="I1802">
        <v>1591522.21</v>
      </c>
      <c r="J1802">
        <v>495.29</v>
      </c>
      <c r="K1802">
        <v>25</v>
      </c>
    </row>
    <row r="1803" spans="1:11" x14ac:dyDescent="0.25">
      <c r="A1803" t="s">
        <v>114</v>
      </c>
      <c r="B1803" s="3">
        <v>45920</v>
      </c>
      <c r="C1803" t="s">
        <v>10</v>
      </c>
      <c r="D1803">
        <v>1058</v>
      </c>
      <c r="E1803" t="s">
        <v>57</v>
      </c>
      <c r="F1803">
        <v>66241103.990000002</v>
      </c>
      <c r="G1803">
        <v>2083729.09</v>
      </c>
      <c r="H1803">
        <v>51628794.969999999</v>
      </c>
      <c r="I1803">
        <v>1608247.19</v>
      </c>
      <c r="J1803">
        <v>325.435</v>
      </c>
      <c r="K1803">
        <v>13</v>
      </c>
    </row>
    <row r="1804" spans="1:11" x14ac:dyDescent="0.25">
      <c r="A1804" t="s">
        <v>114</v>
      </c>
      <c r="B1804" s="3">
        <v>45920</v>
      </c>
      <c r="C1804" t="s">
        <v>10</v>
      </c>
      <c r="D1804">
        <v>1059</v>
      </c>
      <c r="E1804" t="s">
        <v>58</v>
      </c>
      <c r="F1804">
        <v>60601882.039999999</v>
      </c>
      <c r="H1804">
        <v>46897735.609999999</v>
      </c>
    </row>
    <row r="1805" spans="1:11" x14ac:dyDescent="0.25">
      <c r="A1805" t="s">
        <v>114</v>
      </c>
      <c r="B1805" s="3">
        <v>45920</v>
      </c>
      <c r="C1805" t="s">
        <v>10</v>
      </c>
      <c r="D1805">
        <v>1060</v>
      </c>
      <c r="E1805" t="s">
        <v>59</v>
      </c>
      <c r="F1805">
        <v>39204663.600000001</v>
      </c>
      <c r="H1805">
        <v>30876233.620000001</v>
      </c>
    </row>
    <row r="1806" spans="1:11" x14ac:dyDescent="0.25">
      <c r="A1806" t="s">
        <v>114</v>
      </c>
      <c r="B1806" s="3">
        <v>45920</v>
      </c>
      <c r="C1806" t="s">
        <v>10</v>
      </c>
      <c r="D1806">
        <v>1061</v>
      </c>
      <c r="E1806" t="s">
        <v>60</v>
      </c>
      <c r="F1806">
        <v>68335817.549999997</v>
      </c>
      <c r="G1806">
        <v>254999</v>
      </c>
      <c r="H1806">
        <v>53336835.469999999</v>
      </c>
      <c r="I1806">
        <v>197571.54</v>
      </c>
      <c r="J1806">
        <v>2</v>
      </c>
      <c r="K1806">
        <v>1</v>
      </c>
    </row>
    <row r="1807" spans="1:11" x14ac:dyDescent="0.25">
      <c r="A1807" t="s">
        <v>114</v>
      </c>
      <c r="B1807" s="3">
        <v>45920</v>
      </c>
      <c r="C1807" t="s">
        <v>10</v>
      </c>
      <c r="D1807">
        <v>1067</v>
      </c>
      <c r="E1807" t="s">
        <v>61</v>
      </c>
      <c r="F1807">
        <v>36458721.039999999</v>
      </c>
      <c r="H1807">
        <v>28510462.32</v>
      </c>
    </row>
    <row r="1808" spans="1:11" x14ac:dyDescent="0.25">
      <c r="A1808" t="s">
        <v>114</v>
      </c>
      <c r="B1808" s="3">
        <v>45920</v>
      </c>
      <c r="C1808" t="s">
        <v>10</v>
      </c>
      <c r="D1808">
        <v>1068</v>
      </c>
      <c r="E1808" t="s">
        <v>62</v>
      </c>
      <c r="F1808">
        <v>65420090.109999999</v>
      </c>
      <c r="H1808">
        <v>51322523.649999999</v>
      </c>
    </row>
    <row r="1809" spans="1:11" x14ac:dyDescent="0.25">
      <c r="A1809" t="s">
        <v>114</v>
      </c>
      <c r="B1809" s="3">
        <v>45920</v>
      </c>
      <c r="C1809" t="s">
        <v>10</v>
      </c>
      <c r="D1809">
        <v>1074</v>
      </c>
      <c r="E1809" t="s">
        <v>63</v>
      </c>
      <c r="F1809">
        <v>28436467.77</v>
      </c>
      <c r="H1809">
        <v>22256635.32</v>
      </c>
    </row>
    <row r="1810" spans="1:11" x14ac:dyDescent="0.25">
      <c r="A1810" t="s">
        <v>114</v>
      </c>
      <c r="B1810" s="3">
        <v>45920</v>
      </c>
      <c r="C1810" t="s">
        <v>10</v>
      </c>
      <c r="D1810">
        <v>1075</v>
      </c>
      <c r="E1810" t="s">
        <v>64</v>
      </c>
      <c r="F1810">
        <v>47698597.219999999</v>
      </c>
      <c r="H1810">
        <v>37655944.289999999</v>
      </c>
    </row>
    <row r="1811" spans="1:11" x14ac:dyDescent="0.25">
      <c r="A1811" t="s">
        <v>114</v>
      </c>
      <c r="B1811" s="3">
        <v>45920</v>
      </c>
      <c r="C1811" t="s">
        <v>10</v>
      </c>
      <c r="D1811">
        <v>1076</v>
      </c>
      <c r="E1811" t="s">
        <v>65</v>
      </c>
      <c r="F1811">
        <v>57961745.25</v>
      </c>
      <c r="H1811">
        <v>45408606.409999996</v>
      </c>
    </row>
    <row r="1812" spans="1:11" x14ac:dyDescent="0.25">
      <c r="A1812" t="s">
        <v>114</v>
      </c>
      <c r="B1812" s="3">
        <v>45920</v>
      </c>
      <c r="C1812" t="s">
        <v>10</v>
      </c>
      <c r="D1812">
        <v>1077</v>
      </c>
      <c r="E1812" t="s">
        <v>66</v>
      </c>
      <c r="F1812">
        <v>95983238.549999997</v>
      </c>
      <c r="H1812">
        <v>75143602.909999996</v>
      </c>
    </row>
    <row r="1813" spans="1:11" x14ac:dyDescent="0.25">
      <c r="A1813" t="s">
        <v>114</v>
      </c>
      <c r="B1813" s="3">
        <v>45920</v>
      </c>
      <c r="C1813" t="s">
        <v>10</v>
      </c>
      <c r="D1813">
        <v>1078</v>
      </c>
      <c r="E1813" t="s">
        <v>67</v>
      </c>
      <c r="F1813">
        <v>49457661.600000001</v>
      </c>
      <c r="G1813">
        <v>1116747.49</v>
      </c>
      <c r="H1813">
        <v>38569538.240000002</v>
      </c>
      <c r="I1813">
        <v>865248.58</v>
      </c>
      <c r="J1813">
        <v>3</v>
      </c>
      <c r="K1813">
        <v>3</v>
      </c>
    </row>
    <row r="1814" spans="1:11" x14ac:dyDescent="0.25">
      <c r="A1814" t="s">
        <v>114</v>
      </c>
      <c r="B1814" s="3">
        <v>45920</v>
      </c>
      <c r="C1814" t="s">
        <v>10</v>
      </c>
      <c r="D1814">
        <v>1080</v>
      </c>
      <c r="E1814" t="s">
        <v>68</v>
      </c>
      <c r="F1814">
        <v>48825782.100000001</v>
      </c>
      <c r="G1814">
        <v>4816304.8099999996</v>
      </c>
      <c r="H1814">
        <v>37590136.090000004</v>
      </c>
      <c r="I1814">
        <v>3437594.39</v>
      </c>
      <c r="J1814">
        <v>276.76</v>
      </c>
      <c r="K1814">
        <v>23</v>
      </c>
    </row>
    <row r="1815" spans="1:11" x14ac:dyDescent="0.25">
      <c r="A1815" t="s">
        <v>114</v>
      </c>
      <c r="B1815" s="3">
        <v>45920</v>
      </c>
      <c r="C1815" t="s">
        <v>10</v>
      </c>
      <c r="D1815">
        <v>1081</v>
      </c>
      <c r="E1815" t="s">
        <v>69</v>
      </c>
      <c r="F1815">
        <v>36483549.789999999</v>
      </c>
      <c r="H1815">
        <v>28723898.059999999</v>
      </c>
    </row>
    <row r="1816" spans="1:11" x14ac:dyDescent="0.25">
      <c r="A1816" t="s">
        <v>114</v>
      </c>
      <c r="B1816" s="3">
        <v>45920</v>
      </c>
      <c r="C1816" t="s">
        <v>10</v>
      </c>
      <c r="D1816">
        <v>1082</v>
      </c>
      <c r="E1816" t="s">
        <v>70</v>
      </c>
      <c r="F1816">
        <v>25389298.09</v>
      </c>
      <c r="H1816">
        <v>20157092.399999999</v>
      </c>
    </row>
    <row r="1817" spans="1:11" x14ac:dyDescent="0.25">
      <c r="A1817" t="s">
        <v>114</v>
      </c>
      <c r="B1817" s="3">
        <v>45920</v>
      </c>
      <c r="C1817" t="s">
        <v>10</v>
      </c>
      <c r="D1817">
        <v>1084</v>
      </c>
      <c r="E1817" t="s">
        <v>71</v>
      </c>
      <c r="F1817">
        <v>19695932.43</v>
      </c>
      <c r="H1817">
        <v>15458775.439999999</v>
      </c>
    </row>
    <row r="1818" spans="1:11" x14ac:dyDescent="0.25">
      <c r="A1818" t="s">
        <v>114</v>
      </c>
      <c r="B1818" s="3">
        <v>45920</v>
      </c>
      <c r="C1818" t="s">
        <v>10</v>
      </c>
      <c r="D1818">
        <v>1085</v>
      </c>
      <c r="E1818" t="s">
        <v>72</v>
      </c>
      <c r="F1818">
        <v>27683514.309999999</v>
      </c>
      <c r="H1818">
        <v>21623773.329999998</v>
      </c>
    </row>
    <row r="1819" spans="1:11" x14ac:dyDescent="0.25">
      <c r="A1819" t="s">
        <v>114</v>
      </c>
      <c r="B1819" s="3">
        <v>45920</v>
      </c>
      <c r="C1819" t="s">
        <v>10</v>
      </c>
      <c r="D1819">
        <v>1086</v>
      </c>
      <c r="E1819" t="s">
        <v>73</v>
      </c>
      <c r="F1819">
        <v>48140922.799999997</v>
      </c>
      <c r="H1819">
        <v>37607173.32</v>
      </c>
    </row>
    <row r="1820" spans="1:11" x14ac:dyDescent="0.25">
      <c r="A1820" t="s">
        <v>114</v>
      </c>
      <c r="B1820" s="3">
        <v>45920</v>
      </c>
      <c r="C1820" t="s">
        <v>10</v>
      </c>
      <c r="D1820">
        <v>1087</v>
      </c>
      <c r="E1820" t="s">
        <v>74</v>
      </c>
      <c r="F1820">
        <v>81840673.099999994</v>
      </c>
      <c r="G1820">
        <v>2501600.7999999998</v>
      </c>
      <c r="H1820">
        <v>64276544.859999999</v>
      </c>
      <c r="I1820">
        <v>1928197.23</v>
      </c>
      <c r="J1820">
        <v>624.56799999999998</v>
      </c>
      <c r="K1820">
        <v>25</v>
      </c>
    </row>
    <row r="1821" spans="1:11" x14ac:dyDescent="0.25">
      <c r="A1821" t="s">
        <v>114</v>
      </c>
      <c r="B1821" s="3">
        <v>45920</v>
      </c>
      <c r="C1821" t="s">
        <v>10</v>
      </c>
      <c r="D1821">
        <v>1088</v>
      </c>
      <c r="E1821" t="s">
        <v>75</v>
      </c>
      <c r="F1821">
        <v>50588444.780000001</v>
      </c>
      <c r="G1821">
        <v>1773979.41</v>
      </c>
      <c r="H1821">
        <v>39853826.640000001</v>
      </c>
      <c r="I1821">
        <v>1374467.51</v>
      </c>
      <c r="J1821">
        <v>5</v>
      </c>
      <c r="K1821">
        <v>5</v>
      </c>
    </row>
    <row r="1822" spans="1:11" x14ac:dyDescent="0.25">
      <c r="A1822" t="s">
        <v>114</v>
      </c>
      <c r="B1822" s="3">
        <v>45920</v>
      </c>
      <c r="C1822" t="s">
        <v>10</v>
      </c>
      <c r="D1822">
        <v>1092</v>
      </c>
      <c r="E1822" t="s">
        <v>76</v>
      </c>
      <c r="F1822">
        <v>46936415.25</v>
      </c>
      <c r="H1822">
        <v>36557125.299999997</v>
      </c>
    </row>
    <row r="1823" spans="1:11" x14ac:dyDescent="0.25">
      <c r="A1823" t="s">
        <v>114</v>
      </c>
      <c r="B1823" s="3">
        <v>45920</v>
      </c>
      <c r="C1823" t="s">
        <v>10</v>
      </c>
      <c r="D1823">
        <v>1093</v>
      </c>
      <c r="E1823" t="s">
        <v>77</v>
      </c>
      <c r="F1823">
        <v>60923889.259999998</v>
      </c>
      <c r="H1823">
        <v>47558557.869999997</v>
      </c>
    </row>
    <row r="1824" spans="1:11" x14ac:dyDescent="0.25">
      <c r="A1824" t="s">
        <v>114</v>
      </c>
      <c r="B1824" s="3">
        <v>45920</v>
      </c>
      <c r="C1824" t="s">
        <v>10</v>
      </c>
      <c r="D1824">
        <v>1096</v>
      </c>
      <c r="E1824" t="s">
        <v>78</v>
      </c>
      <c r="F1824">
        <v>59633225.93</v>
      </c>
      <c r="H1824">
        <v>46822104.689999998</v>
      </c>
    </row>
    <row r="1825" spans="1:11" x14ac:dyDescent="0.25">
      <c r="A1825" t="s">
        <v>114</v>
      </c>
      <c r="B1825" s="3">
        <v>45920</v>
      </c>
      <c r="C1825" t="s">
        <v>10</v>
      </c>
      <c r="D1825">
        <v>1097</v>
      </c>
      <c r="E1825" t="s">
        <v>79</v>
      </c>
      <c r="F1825">
        <v>49035056.43</v>
      </c>
      <c r="H1825">
        <v>38545766.030000001</v>
      </c>
    </row>
    <row r="1826" spans="1:11" x14ac:dyDescent="0.25">
      <c r="A1826" t="s">
        <v>114</v>
      </c>
      <c r="B1826" s="3">
        <v>45920</v>
      </c>
      <c r="C1826" t="s">
        <v>10</v>
      </c>
      <c r="D1826">
        <v>1098</v>
      </c>
      <c r="E1826" t="s">
        <v>80</v>
      </c>
      <c r="F1826">
        <v>40041024.710000001</v>
      </c>
      <c r="G1826">
        <v>295999.19</v>
      </c>
      <c r="H1826">
        <v>31274055.75</v>
      </c>
      <c r="I1826">
        <v>229338.22</v>
      </c>
      <c r="J1826">
        <v>1</v>
      </c>
      <c r="K1826">
        <v>1</v>
      </c>
    </row>
    <row r="1827" spans="1:11" x14ac:dyDescent="0.25">
      <c r="A1827" t="s">
        <v>114</v>
      </c>
      <c r="B1827" s="3">
        <v>45920</v>
      </c>
      <c r="C1827" t="s">
        <v>10</v>
      </c>
      <c r="D1827">
        <v>1099</v>
      </c>
      <c r="E1827" t="s">
        <v>81</v>
      </c>
      <c r="F1827">
        <v>54659847.729999997</v>
      </c>
      <c r="H1827">
        <v>43189382.25</v>
      </c>
    </row>
    <row r="1828" spans="1:11" x14ac:dyDescent="0.25">
      <c r="A1828" t="s">
        <v>114</v>
      </c>
      <c r="B1828" s="3">
        <v>45920</v>
      </c>
      <c r="C1828" t="s">
        <v>10</v>
      </c>
      <c r="D1828">
        <v>1100</v>
      </c>
      <c r="E1828" t="s">
        <v>82</v>
      </c>
      <c r="F1828">
        <v>71372673.780000001</v>
      </c>
      <c r="H1828">
        <v>55981432.079999998</v>
      </c>
    </row>
    <row r="1829" spans="1:11" x14ac:dyDescent="0.25">
      <c r="A1829" t="s">
        <v>114</v>
      </c>
      <c r="B1829" s="3">
        <v>45920</v>
      </c>
      <c r="C1829" t="s">
        <v>10</v>
      </c>
      <c r="D1829">
        <v>1106</v>
      </c>
      <c r="E1829" t="s">
        <v>83</v>
      </c>
      <c r="F1829">
        <v>29360156.620000001</v>
      </c>
      <c r="H1829">
        <v>23125933.300000001</v>
      </c>
    </row>
    <row r="1830" spans="1:11" x14ac:dyDescent="0.25">
      <c r="A1830" t="s">
        <v>114</v>
      </c>
      <c r="B1830" s="3">
        <v>45920</v>
      </c>
      <c r="C1830" t="s">
        <v>10</v>
      </c>
      <c r="D1830">
        <v>1108</v>
      </c>
      <c r="E1830" t="s">
        <v>84</v>
      </c>
      <c r="F1830">
        <v>67450790.819999993</v>
      </c>
      <c r="H1830">
        <v>52789587.789999999</v>
      </c>
    </row>
    <row r="1831" spans="1:11" x14ac:dyDescent="0.25">
      <c r="A1831" t="s">
        <v>114</v>
      </c>
      <c r="B1831" s="3">
        <v>45920</v>
      </c>
      <c r="C1831" t="s">
        <v>10</v>
      </c>
      <c r="D1831">
        <v>1110</v>
      </c>
      <c r="E1831" t="s">
        <v>85</v>
      </c>
      <c r="F1831">
        <v>42055842.200000003</v>
      </c>
      <c r="H1831">
        <v>32619446.030000001</v>
      </c>
    </row>
    <row r="1832" spans="1:11" x14ac:dyDescent="0.25">
      <c r="A1832" t="s">
        <v>114</v>
      </c>
      <c r="B1832" s="3">
        <v>45920</v>
      </c>
      <c r="C1832" t="s">
        <v>10</v>
      </c>
      <c r="D1832">
        <v>1111</v>
      </c>
      <c r="E1832" t="s">
        <v>86</v>
      </c>
      <c r="F1832">
        <v>43101847.840000004</v>
      </c>
      <c r="G1832">
        <v>1828397</v>
      </c>
      <c r="H1832">
        <v>33811560.270000003</v>
      </c>
      <c r="I1832">
        <v>1416629.91</v>
      </c>
      <c r="J1832">
        <v>3</v>
      </c>
      <c r="K1832">
        <v>3</v>
      </c>
    </row>
    <row r="1833" spans="1:11" x14ac:dyDescent="0.25">
      <c r="A1833" t="s">
        <v>114</v>
      </c>
      <c r="B1833" s="3">
        <v>45920</v>
      </c>
      <c r="C1833" t="s">
        <v>10</v>
      </c>
      <c r="D1833">
        <v>1114</v>
      </c>
      <c r="E1833" t="s">
        <v>87</v>
      </c>
      <c r="F1833">
        <v>28323404.440000001</v>
      </c>
      <c r="H1833">
        <v>22318224.359999999</v>
      </c>
    </row>
    <row r="1834" spans="1:11" x14ac:dyDescent="0.25">
      <c r="A1834" t="s">
        <v>114</v>
      </c>
      <c r="B1834" s="3">
        <v>45920</v>
      </c>
      <c r="C1834" t="s">
        <v>10</v>
      </c>
      <c r="D1834">
        <v>1115</v>
      </c>
      <c r="E1834" t="s">
        <v>88</v>
      </c>
      <c r="F1834">
        <v>59586323.950000003</v>
      </c>
      <c r="G1834">
        <v>1698164.81</v>
      </c>
      <c r="H1834">
        <v>46781106.869999997</v>
      </c>
      <c r="I1834">
        <v>1318268.03</v>
      </c>
      <c r="J1834">
        <v>89</v>
      </c>
      <c r="K1834">
        <v>6</v>
      </c>
    </row>
    <row r="1835" spans="1:11" x14ac:dyDescent="0.25">
      <c r="A1835" t="s">
        <v>114</v>
      </c>
      <c r="B1835" s="3">
        <v>45920</v>
      </c>
      <c r="C1835" t="s">
        <v>10</v>
      </c>
      <c r="D1835">
        <v>1116</v>
      </c>
      <c r="E1835" t="s">
        <v>89</v>
      </c>
      <c r="F1835">
        <v>49691065.520000003</v>
      </c>
      <c r="H1835">
        <v>38784800.219999999</v>
      </c>
    </row>
    <row r="1836" spans="1:11" x14ac:dyDescent="0.25">
      <c r="A1836" t="s">
        <v>114</v>
      </c>
      <c r="B1836" s="3">
        <v>45920</v>
      </c>
      <c r="C1836" t="s">
        <v>10</v>
      </c>
      <c r="D1836">
        <v>1119</v>
      </c>
      <c r="E1836" t="s">
        <v>90</v>
      </c>
      <c r="F1836">
        <v>43286694.369999997</v>
      </c>
      <c r="H1836">
        <v>33863859.350000001</v>
      </c>
    </row>
    <row r="1837" spans="1:11" x14ac:dyDescent="0.25">
      <c r="A1837" t="s">
        <v>114</v>
      </c>
      <c r="B1837" s="3">
        <v>45920</v>
      </c>
      <c r="C1837" t="s">
        <v>10</v>
      </c>
      <c r="D1837">
        <v>2997</v>
      </c>
      <c r="E1837" t="s">
        <v>91</v>
      </c>
      <c r="F1837">
        <v>228448921.52000001</v>
      </c>
      <c r="G1837">
        <v>15324596.630000001</v>
      </c>
      <c r="H1837">
        <v>181043282.31999999</v>
      </c>
      <c r="I1837">
        <v>11819340.27</v>
      </c>
      <c r="J1837">
        <v>2852.0059999999999</v>
      </c>
      <c r="K1837">
        <v>134</v>
      </c>
    </row>
    <row r="1838" spans="1:11" x14ac:dyDescent="0.25">
      <c r="A1838" t="s">
        <v>114</v>
      </c>
      <c r="B1838" s="3">
        <v>45920</v>
      </c>
      <c r="C1838" t="s">
        <v>10</v>
      </c>
      <c r="D1838">
        <v>2998</v>
      </c>
      <c r="E1838" t="s">
        <v>92</v>
      </c>
      <c r="F1838">
        <v>140696222.74000001</v>
      </c>
      <c r="G1838">
        <v>13607379.66</v>
      </c>
      <c r="H1838">
        <v>109314278.17</v>
      </c>
      <c r="I1838">
        <v>10502881.619999999</v>
      </c>
      <c r="J1838">
        <v>1969.3420000000001</v>
      </c>
      <c r="K1838">
        <v>95</v>
      </c>
    </row>
    <row r="1839" spans="1:11" x14ac:dyDescent="0.25">
      <c r="A1839" t="s">
        <v>114</v>
      </c>
      <c r="B1839" s="3">
        <v>45920</v>
      </c>
      <c r="C1839" t="s">
        <v>10</v>
      </c>
      <c r="D1839">
        <v>2999</v>
      </c>
      <c r="E1839" t="s">
        <v>93</v>
      </c>
      <c r="F1839">
        <v>133458225.54000001</v>
      </c>
      <c r="G1839">
        <v>12595703.18</v>
      </c>
      <c r="H1839">
        <v>104046289.79000001</v>
      </c>
      <c r="I1839">
        <v>9651131.5800000001</v>
      </c>
      <c r="J1839">
        <v>2365.7249999999999</v>
      </c>
      <c r="K1839">
        <v>110</v>
      </c>
    </row>
    <row r="1840" spans="1:11" x14ac:dyDescent="0.25">
      <c r="A1840" t="s">
        <v>114</v>
      </c>
      <c r="B1840" s="3">
        <v>45920</v>
      </c>
      <c r="C1840" t="s">
        <v>10</v>
      </c>
      <c r="D1840">
        <v>3601</v>
      </c>
      <c r="E1840" t="s">
        <v>94</v>
      </c>
      <c r="F1840">
        <v>173746913.53</v>
      </c>
      <c r="G1840">
        <v>8509861.1899999995</v>
      </c>
      <c r="H1840">
        <v>135977514.06999999</v>
      </c>
      <c r="I1840">
        <v>6652862.29</v>
      </c>
      <c r="J1840">
        <v>2070.35</v>
      </c>
      <c r="K1840">
        <v>78</v>
      </c>
    </row>
    <row r="1841" spans="1:11" x14ac:dyDescent="0.25">
      <c r="A1841" t="s">
        <v>114</v>
      </c>
      <c r="B1841" s="3">
        <v>45920</v>
      </c>
      <c r="C1841" t="s">
        <v>10</v>
      </c>
      <c r="D1841">
        <v>3602</v>
      </c>
      <c r="E1841" t="s">
        <v>95</v>
      </c>
      <c r="F1841">
        <v>144442313.61000001</v>
      </c>
      <c r="G1841">
        <v>3583577.27</v>
      </c>
      <c r="H1841">
        <v>113039942.67</v>
      </c>
      <c r="I1841">
        <v>2743802.86</v>
      </c>
      <c r="J1841">
        <v>1395.5060000000001</v>
      </c>
      <c r="K1841">
        <v>48</v>
      </c>
    </row>
    <row r="1842" spans="1:11" x14ac:dyDescent="0.25">
      <c r="A1842" t="s">
        <v>114</v>
      </c>
      <c r="B1842" s="3">
        <v>45920</v>
      </c>
      <c r="C1842" t="s">
        <v>10</v>
      </c>
      <c r="D1842">
        <v>3603</v>
      </c>
      <c r="E1842" t="s">
        <v>96</v>
      </c>
      <c r="F1842">
        <v>162092457.46000001</v>
      </c>
      <c r="G1842">
        <v>5332718.2300000004</v>
      </c>
      <c r="H1842">
        <v>126555553.41</v>
      </c>
      <c r="I1842">
        <v>4123806.22</v>
      </c>
      <c r="J1842">
        <v>914.07600000000002</v>
      </c>
      <c r="K1842">
        <v>38</v>
      </c>
    </row>
    <row r="1843" spans="1:11" x14ac:dyDescent="0.25">
      <c r="A1843" t="s">
        <v>114</v>
      </c>
      <c r="B1843" s="3">
        <v>45920</v>
      </c>
      <c r="C1843" t="s">
        <v>10</v>
      </c>
      <c r="D1843">
        <v>3604</v>
      </c>
      <c r="E1843" t="s">
        <v>97</v>
      </c>
      <c r="F1843">
        <v>105634138.25</v>
      </c>
      <c r="G1843">
        <v>1743939.51</v>
      </c>
      <c r="H1843">
        <v>82723490.140000001</v>
      </c>
      <c r="I1843">
        <v>1352611.47</v>
      </c>
      <c r="J1843">
        <v>381.02100000000002</v>
      </c>
      <c r="K1843">
        <v>23</v>
      </c>
    </row>
    <row r="1844" spans="1:11" x14ac:dyDescent="0.25">
      <c r="A1844" t="s">
        <v>114</v>
      </c>
      <c r="B1844" s="3">
        <v>45920</v>
      </c>
      <c r="C1844" t="s">
        <v>10</v>
      </c>
      <c r="D1844">
        <v>3605</v>
      </c>
      <c r="E1844" t="s">
        <v>98</v>
      </c>
      <c r="F1844">
        <v>180746014.99000001</v>
      </c>
      <c r="G1844">
        <v>8371953.4500000002</v>
      </c>
      <c r="H1844">
        <v>141973872</v>
      </c>
      <c r="I1844">
        <v>6480100.1100000003</v>
      </c>
      <c r="J1844">
        <v>1665.2349999999999</v>
      </c>
      <c r="K1844">
        <v>79</v>
      </c>
    </row>
    <row r="1845" spans="1:11" x14ac:dyDescent="0.25">
      <c r="A1845" t="s">
        <v>114</v>
      </c>
      <c r="B1845" s="3">
        <v>45920</v>
      </c>
      <c r="C1845" t="s">
        <v>10</v>
      </c>
      <c r="D1845">
        <v>3606</v>
      </c>
      <c r="E1845" t="s">
        <v>99</v>
      </c>
      <c r="F1845">
        <v>124880499.92</v>
      </c>
      <c r="G1845">
        <v>7045128.75</v>
      </c>
      <c r="H1845">
        <v>97815497.840000004</v>
      </c>
      <c r="I1845">
        <v>5447934.6699999999</v>
      </c>
      <c r="J1845">
        <v>767.62900000000002</v>
      </c>
      <c r="K1845">
        <v>27</v>
      </c>
    </row>
    <row r="1846" spans="1:11" x14ac:dyDescent="0.25">
      <c r="A1846" t="s">
        <v>114</v>
      </c>
      <c r="B1846" s="3">
        <v>45920</v>
      </c>
      <c r="C1846" t="s">
        <v>10</v>
      </c>
      <c r="D1846">
        <v>3608</v>
      </c>
      <c r="E1846" t="s">
        <v>100</v>
      </c>
      <c r="F1846">
        <v>145775754.30000001</v>
      </c>
      <c r="G1846">
        <v>2316432.4500000002</v>
      </c>
      <c r="H1846">
        <v>113385648</v>
      </c>
      <c r="I1846">
        <v>1790607.55</v>
      </c>
      <c r="J1846">
        <v>976.11199999999997</v>
      </c>
      <c r="K1846">
        <v>29</v>
      </c>
    </row>
    <row r="1847" spans="1:11" x14ac:dyDescent="0.25">
      <c r="A1847" t="s">
        <v>114</v>
      </c>
      <c r="B1847" s="3">
        <v>45920</v>
      </c>
      <c r="C1847" t="s">
        <v>10</v>
      </c>
      <c r="D1847">
        <v>3613</v>
      </c>
      <c r="E1847" t="s">
        <v>101</v>
      </c>
      <c r="F1847">
        <v>119571168.06999999</v>
      </c>
      <c r="G1847">
        <v>4083093.56</v>
      </c>
      <c r="H1847">
        <v>93722612.829999998</v>
      </c>
      <c r="I1847">
        <v>3157893.35</v>
      </c>
      <c r="J1847">
        <v>1461.92</v>
      </c>
      <c r="K1847">
        <v>72</v>
      </c>
    </row>
    <row r="1848" spans="1:11" x14ac:dyDescent="0.25">
      <c r="A1848" t="s">
        <v>114</v>
      </c>
      <c r="B1848" s="3">
        <v>45920</v>
      </c>
      <c r="C1848" t="s">
        <v>10</v>
      </c>
      <c r="D1848">
        <v>4001</v>
      </c>
      <c r="E1848" t="s">
        <v>102</v>
      </c>
      <c r="F1848">
        <v>24157325.969999999</v>
      </c>
      <c r="H1848">
        <v>19025642.57</v>
      </c>
    </row>
    <row r="1849" spans="1:11" x14ac:dyDescent="0.25">
      <c r="A1849" t="s">
        <v>114</v>
      </c>
      <c r="B1849" s="3">
        <v>45921</v>
      </c>
      <c r="C1849" t="s">
        <v>103</v>
      </c>
      <c r="D1849">
        <v>1002</v>
      </c>
      <c r="E1849" t="s">
        <v>11</v>
      </c>
      <c r="F1849">
        <v>99470819.5</v>
      </c>
      <c r="G1849">
        <v>1144964.56</v>
      </c>
      <c r="H1849">
        <v>77331205.890000001</v>
      </c>
      <c r="I1849">
        <v>883516.58</v>
      </c>
      <c r="J1849">
        <v>165.32499999999999</v>
      </c>
      <c r="K1849">
        <v>9</v>
      </c>
    </row>
    <row r="1850" spans="1:11" x14ac:dyDescent="0.25">
      <c r="A1850" t="s">
        <v>114</v>
      </c>
      <c r="B1850" s="3">
        <v>45921</v>
      </c>
      <c r="C1850" t="s">
        <v>103</v>
      </c>
      <c r="D1850">
        <v>1003</v>
      </c>
      <c r="E1850" t="s">
        <v>12</v>
      </c>
      <c r="F1850">
        <v>79967158.549999997</v>
      </c>
      <c r="H1850">
        <v>62388646.450000003</v>
      </c>
    </row>
    <row r="1851" spans="1:11" x14ac:dyDescent="0.25">
      <c r="A1851" t="s">
        <v>114</v>
      </c>
      <c r="B1851" s="3">
        <v>45921</v>
      </c>
      <c r="C1851" t="s">
        <v>103</v>
      </c>
      <c r="D1851">
        <v>1004</v>
      </c>
      <c r="E1851" t="s">
        <v>13</v>
      </c>
      <c r="F1851">
        <v>83805942.879999995</v>
      </c>
      <c r="G1851">
        <v>1923749.32</v>
      </c>
      <c r="H1851">
        <v>65647406.289999999</v>
      </c>
      <c r="I1851">
        <v>1497213.64</v>
      </c>
      <c r="J1851">
        <v>775.46</v>
      </c>
      <c r="K1851">
        <v>25</v>
      </c>
    </row>
    <row r="1852" spans="1:11" x14ac:dyDescent="0.25">
      <c r="A1852" t="s">
        <v>114</v>
      </c>
      <c r="B1852" s="3">
        <v>45921</v>
      </c>
      <c r="C1852" t="s">
        <v>103</v>
      </c>
      <c r="D1852">
        <v>1005</v>
      </c>
      <c r="E1852" t="s">
        <v>14</v>
      </c>
      <c r="F1852">
        <v>75360011.269999996</v>
      </c>
      <c r="H1852">
        <v>58869849.799999997</v>
      </c>
    </row>
    <row r="1853" spans="1:11" x14ac:dyDescent="0.25">
      <c r="A1853" t="s">
        <v>114</v>
      </c>
      <c r="B1853" s="3">
        <v>45921</v>
      </c>
      <c r="C1853" t="s">
        <v>103</v>
      </c>
      <c r="D1853">
        <v>1006</v>
      </c>
      <c r="E1853" t="s">
        <v>15</v>
      </c>
      <c r="F1853">
        <v>86916048.920000002</v>
      </c>
      <c r="G1853">
        <v>5913370.8099999996</v>
      </c>
      <c r="H1853">
        <v>68037278.439999998</v>
      </c>
      <c r="I1853">
        <v>4591301.4000000004</v>
      </c>
      <c r="J1853">
        <v>203.84200000000001</v>
      </c>
      <c r="K1853">
        <v>20</v>
      </c>
    </row>
    <row r="1854" spans="1:11" x14ac:dyDescent="0.25">
      <c r="A1854" t="s">
        <v>114</v>
      </c>
      <c r="B1854" s="3">
        <v>45921</v>
      </c>
      <c r="C1854" t="s">
        <v>103</v>
      </c>
      <c r="D1854">
        <v>1008</v>
      </c>
      <c r="E1854" t="s">
        <v>17</v>
      </c>
      <c r="F1854">
        <v>108074113.81999999</v>
      </c>
      <c r="H1854">
        <v>84176385.519999996</v>
      </c>
    </row>
    <row r="1855" spans="1:11" x14ac:dyDescent="0.25">
      <c r="A1855" t="s">
        <v>114</v>
      </c>
      <c r="B1855" s="3">
        <v>45921</v>
      </c>
      <c r="C1855" t="s">
        <v>103</v>
      </c>
      <c r="D1855">
        <v>1010</v>
      </c>
      <c r="E1855" t="s">
        <v>18</v>
      </c>
      <c r="F1855">
        <v>37173213.420000002</v>
      </c>
      <c r="H1855">
        <v>29219947.260000002</v>
      </c>
    </row>
    <row r="1856" spans="1:11" x14ac:dyDescent="0.25">
      <c r="A1856" t="s">
        <v>114</v>
      </c>
      <c r="B1856" s="3">
        <v>45921</v>
      </c>
      <c r="C1856" t="s">
        <v>103</v>
      </c>
      <c r="D1856">
        <v>1011</v>
      </c>
      <c r="E1856" t="s">
        <v>19</v>
      </c>
      <c r="F1856">
        <v>61661479.280000001</v>
      </c>
      <c r="H1856">
        <v>48339202</v>
      </c>
    </row>
    <row r="1857" spans="1:11" x14ac:dyDescent="0.25">
      <c r="A1857" t="s">
        <v>114</v>
      </c>
      <c r="B1857" s="3">
        <v>45921</v>
      </c>
      <c r="C1857" t="s">
        <v>103</v>
      </c>
      <c r="D1857">
        <v>1012</v>
      </c>
      <c r="E1857" t="s">
        <v>20</v>
      </c>
      <c r="F1857">
        <v>68105186.400000006</v>
      </c>
      <c r="H1857">
        <v>53004257.490000002</v>
      </c>
    </row>
    <row r="1858" spans="1:11" x14ac:dyDescent="0.25">
      <c r="A1858" t="s">
        <v>114</v>
      </c>
      <c r="B1858" s="3">
        <v>45921</v>
      </c>
      <c r="C1858" t="s">
        <v>103</v>
      </c>
      <c r="D1858">
        <v>1013</v>
      </c>
      <c r="E1858" t="s">
        <v>21</v>
      </c>
      <c r="F1858">
        <v>54354580.5</v>
      </c>
      <c r="H1858">
        <v>42312943.719999999</v>
      </c>
    </row>
    <row r="1859" spans="1:11" x14ac:dyDescent="0.25">
      <c r="A1859" t="s">
        <v>114</v>
      </c>
      <c r="B1859" s="3">
        <v>45921</v>
      </c>
      <c r="C1859" t="s">
        <v>103</v>
      </c>
      <c r="D1859">
        <v>1014</v>
      </c>
      <c r="E1859" t="s">
        <v>22</v>
      </c>
      <c r="F1859">
        <v>89787714.950000003</v>
      </c>
      <c r="G1859">
        <v>38009.4</v>
      </c>
      <c r="H1859">
        <v>69947320.200000003</v>
      </c>
      <c r="I1859">
        <v>30223.3</v>
      </c>
      <c r="J1859">
        <v>24</v>
      </c>
      <c r="K1859">
        <v>1</v>
      </c>
    </row>
    <row r="1860" spans="1:11" x14ac:dyDescent="0.25">
      <c r="A1860" t="s">
        <v>114</v>
      </c>
      <c r="B1860" s="3">
        <v>45921</v>
      </c>
      <c r="C1860" t="s">
        <v>103</v>
      </c>
      <c r="D1860">
        <v>1015</v>
      </c>
      <c r="E1860" t="s">
        <v>23</v>
      </c>
      <c r="F1860">
        <v>61092855.689999998</v>
      </c>
      <c r="H1860">
        <v>47846134.689999998</v>
      </c>
    </row>
    <row r="1861" spans="1:11" x14ac:dyDescent="0.25">
      <c r="A1861" t="s">
        <v>114</v>
      </c>
      <c r="B1861" s="3">
        <v>45921</v>
      </c>
      <c r="C1861" t="s">
        <v>103</v>
      </c>
      <c r="D1861">
        <v>1016</v>
      </c>
      <c r="E1861" t="s">
        <v>24</v>
      </c>
      <c r="F1861">
        <v>99160594.239999995</v>
      </c>
      <c r="H1861">
        <v>77401996.810000002</v>
      </c>
    </row>
    <row r="1862" spans="1:11" x14ac:dyDescent="0.25">
      <c r="A1862" t="s">
        <v>114</v>
      </c>
      <c r="B1862" s="3">
        <v>45921</v>
      </c>
      <c r="C1862" t="s">
        <v>103</v>
      </c>
      <c r="D1862">
        <v>1017</v>
      </c>
      <c r="E1862" t="s">
        <v>25</v>
      </c>
      <c r="F1862">
        <v>60198224.490000002</v>
      </c>
      <c r="H1862">
        <v>46760526.960000001</v>
      </c>
    </row>
    <row r="1863" spans="1:11" x14ac:dyDescent="0.25">
      <c r="A1863" t="s">
        <v>114</v>
      </c>
      <c r="B1863" s="3">
        <v>45921</v>
      </c>
      <c r="C1863" t="s">
        <v>103</v>
      </c>
      <c r="D1863">
        <v>1018</v>
      </c>
      <c r="E1863" t="s">
        <v>26</v>
      </c>
      <c r="F1863">
        <v>28896214.579999998</v>
      </c>
      <c r="H1863">
        <v>22614054.5</v>
      </c>
    </row>
    <row r="1864" spans="1:11" x14ac:dyDescent="0.25">
      <c r="A1864" t="s">
        <v>114</v>
      </c>
      <c r="B1864" s="3">
        <v>45921</v>
      </c>
      <c r="C1864" t="s">
        <v>103</v>
      </c>
      <c r="D1864">
        <v>1020</v>
      </c>
      <c r="E1864" t="s">
        <v>27</v>
      </c>
      <c r="F1864">
        <v>70553133.099999994</v>
      </c>
      <c r="G1864">
        <v>209470.29</v>
      </c>
      <c r="H1864">
        <v>54861346.939999998</v>
      </c>
      <c r="I1864">
        <v>163877.22</v>
      </c>
      <c r="J1864">
        <v>85</v>
      </c>
      <c r="K1864">
        <v>4</v>
      </c>
    </row>
    <row r="1865" spans="1:11" x14ac:dyDescent="0.25">
      <c r="A1865" t="s">
        <v>114</v>
      </c>
      <c r="B1865" s="3">
        <v>45921</v>
      </c>
      <c r="C1865" t="s">
        <v>103</v>
      </c>
      <c r="D1865">
        <v>1022</v>
      </c>
      <c r="E1865" t="s">
        <v>29</v>
      </c>
      <c r="F1865">
        <v>68387369.090000004</v>
      </c>
      <c r="G1865">
        <v>125994</v>
      </c>
      <c r="H1865">
        <v>53739202.700000003</v>
      </c>
      <c r="I1865">
        <v>97619.32</v>
      </c>
      <c r="J1865">
        <v>1</v>
      </c>
      <c r="K1865">
        <v>1</v>
      </c>
    </row>
    <row r="1866" spans="1:11" x14ac:dyDescent="0.25">
      <c r="A1866" t="s">
        <v>114</v>
      </c>
      <c r="B1866" s="3">
        <v>45921</v>
      </c>
      <c r="C1866" t="s">
        <v>103</v>
      </c>
      <c r="D1866">
        <v>1024</v>
      </c>
      <c r="E1866" t="s">
        <v>31</v>
      </c>
      <c r="F1866">
        <v>66479217.939999998</v>
      </c>
      <c r="H1866">
        <v>51788661.82</v>
      </c>
    </row>
    <row r="1867" spans="1:11" x14ac:dyDescent="0.25">
      <c r="A1867" t="s">
        <v>114</v>
      </c>
      <c r="B1867" s="3">
        <v>45921</v>
      </c>
      <c r="C1867" t="s">
        <v>103</v>
      </c>
      <c r="D1867">
        <v>1026</v>
      </c>
      <c r="E1867" t="s">
        <v>32</v>
      </c>
      <c r="F1867">
        <v>81997217.069999993</v>
      </c>
      <c r="H1867">
        <v>64046659.700000003</v>
      </c>
    </row>
    <row r="1868" spans="1:11" x14ac:dyDescent="0.25">
      <c r="A1868" t="s">
        <v>114</v>
      </c>
      <c r="B1868" s="3">
        <v>45921</v>
      </c>
      <c r="C1868" t="s">
        <v>103</v>
      </c>
      <c r="D1868">
        <v>1027</v>
      </c>
      <c r="E1868" t="s">
        <v>33</v>
      </c>
      <c r="F1868">
        <v>14239663.189999999</v>
      </c>
      <c r="H1868">
        <v>11286353.92</v>
      </c>
    </row>
    <row r="1869" spans="1:11" x14ac:dyDescent="0.25">
      <c r="A1869" t="s">
        <v>114</v>
      </c>
      <c r="B1869" s="3">
        <v>45921</v>
      </c>
      <c r="C1869" t="s">
        <v>103</v>
      </c>
      <c r="D1869">
        <v>1028</v>
      </c>
      <c r="E1869" t="s">
        <v>34</v>
      </c>
      <c r="F1869">
        <v>42342904.670000002</v>
      </c>
      <c r="H1869">
        <v>33225067.52</v>
      </c>
    </row>
    <row r="1870" spans="1:11" x14ac:dyDescent="0.25">
      <c r="A1870" t="s">
        <v>114</v>
      </c>
      <c r="B1870" s="3">
        <v>45921</v>
      </c>
      <c r="C1870" t="s">
        <v>103</v>
      </c>
      <c r="D1870">
        <v>1029</v>
      </c>
      <c r="E1870" t="s">
        <v>35</v>
      </c>
      <c r="F1870">
        <v>37879994.159999996</v>
      </c>
      <c r="H1870">
        <v>29549650.16</v>
      </c>
    </row>
    <row r="1871" spans="1:11" x14ac:dyDescent="0.25">
      <c r="A1871" t="s">
        <v>114</v>
      </c>
      <c r="B1871" s="3">
        <v>45921</v>
      </c>
      <c r="C1871" t="s">
        <v>103</v>
      </c>
      <c r="D1871">
        <v>1030</v>
      </c>
      <c r="E1871" t="s">
        <v>36</v>
      </c>
      <c r="F1871">
        <v>17461990.260000002</v>
      </c>
      <c r="G1871">
        <v>1160987.1200000001</v>
      </c>
      <c r="H1871">
        <v>13718729.279999999</v>
      </c>
      <c r="I1871">
        <v>899525.14</v>
      </c>
      <c r="J1871">
        <v>2</v>
      </c>
      <c r="K1871">
        <v>2</v>
      </c>
    </row>
    <row r="1872" spans="1:11" x14ac:dyDescent="0.25">
      <c r="A1872" t="s">
        <v>114</v>
      </c>
      <c r="B1872" s="3">
        <v>45921</v>
      </c>
      <c r="C1872" t="s">
        <v>103</v>
      </c>
      <c r="D1872">
        <v>1031</v>
      </c>
      <c r="E1872" t="s">
        <v>37</v>
      </c>
      <c r="F1872">
        <v>54339581.200000003</v>
      </c>
      <c r="G1872">
        <v>119159.4</v>
      </c>
      <c r="H1872">
        <v>42787212.880000003</v>
      </c>
      <c r="I1872">
        <v>92323.89</v>
      </c>
      <c r="J1872">
        <v>23</v>
      </c>
      <c r="K1872">
        <v>2</v>
      </c>
    </row>
    <row r="1873" spans="1:11" x14ac:dyDescent="0.25">
      <c r="A1873" t="s">
        <v>114</v>
      </c>
      <c r="B1873" s="3">
        <v>45921</v>
      </c>
      <c r="C1873" t="s">
        <v>103</v>
      </c>
      <c r="D1873">
        <v>1032</v>
      </c>
      <c r="E1873" t="s">
        <v>38</v>
      </c>
      <c r="F1873">
        <v>53466902.159999996</v>
      </c>
      <c r="H1873">
        <v>41805947.890000001</v>
      </c>
    </row>
    <row r="1874" spans="1:11" x14ac:dyDescent="0.25">
      <c r="A1874" t="s">
        <v>114</v>
      </c>
      <c r="B1874" s="3">
        <v>45921</v>
      </c>
      <c r="C1874" t="s">
        <v>103</v>
      </c>
      <c r="D1874">
        <v>1033</v>
      </c>
      <c r="E1874" t="s">
        <v>39</v>
      </c>
      <c r="F1874">
        <v>49900832.280000001</v>
      </c>
      <c r="H1874">
        <v>38744088.280000001</v>
      </c>
    </row>
    <row r="1875" spans="1:11" x14ac:dyDescent="0.25">
      <c r="A1875" t="s">
        <v>114</v>
      </c>
      <c r="B1875" s="3">
        <v>45921</v>
      </c>
      <c r="C1875" t="s">
        <v>103</v>
      </c>
      <c r="D1875">
        <v>1035</v>
      </c>
      <c r="E1875" t="s">
        <v>40</v>
      </c>
      <c r="F1875">
        <v>40784515.359999999</v>
      </c>
      <c r="G1875">
        <v>816973.67</v>
      </c>
      <c r="H1875">
        <v>31948063.530000001</v>
      </c>
      <c r="I1875">
        <v>634433.89</v>
      </c>
      <c r="J1875">
        <v>246.85599999999999</v>
      </c>
      <c r="K1875">
        <v>7</v>
      </c>
    </row>
    <row r="1876" spans="1:11" x14ac:dyDescent="0.25">
      <c r="A1876" t="s">
        <v>114</v>
      </c>
      <c r="B1876" s="3">
        <v>45921</v>
      </c>
      <c r="C1876" t="s">
        <v>103</v>
      </c>
      <c r="D1876">
        <v>1036</v>
      </c>
      <c r="E1876" t="s">
        <v>41</v>
      </c>
      <c r="F1876">
        <v>5343498.95</v>
      </c>
      <c r="H1876">
        <v>4226155.07</v>
      </c>
    </row>
    <row r="1877" spans="1:11" x14ac:dyDescent="0.25">
      <c r="A1877" t="s">
        <v>114</v>
      </c>
      <c r="B1877" s="3">
        <v>45921</v>
      </c>
      <c r="C1877" t="s">
        <v>103</v>
      </c>
      <c r="D1877">
        <v>1037</v>
      </c>
      <c r="E1877" t="s">
        <v>115</v>
      </c>
      <c r="F1877">
        <v>7010478.8200000003</v>
      </c>
      <c r="H1877">
        <v>5524683.1900000004</v>
      </c>
    </row>
    <row r="1878" spans="1:11" x14ac:dyDescent="0.25">
      <c r="A1878" t="s">
        <v>114</v>
      </c>
      <c r="B1878" s="3">
        <v>45921</v>
      </c>
      <c r="C1878" t="s">
        <v>103</v>
      </c>
      <c r="D1878">
        <v>1039</v>
      </c>
      <c r="E1878" t="s">
        <v>43</v>
      </c>
      <c r="F1878">
        <v>63811511.859999999</v>
      </c>
      <c r="H1878">
        <v>49910317.68</v>
      </c>
    </row>
    <row r="1879" spans="1:11" x14ac:dyDescent="0.25">
      <c r="A1879" t="s">
        <v>114</v>
      </c>
      <c r="B1879" s="3">
        <v>45921</v>
      </c>
      <c r="C1879" t="s">
        <v>103</v>
      </c>
      <c r="D1879">
        <v>1042</v>
      </c>
      <c r="E1879" t="s">
        <v>44</v>
      </c>
      <c r="F1879">
        <v>43259252.030000001</v>
      </c>
      <c r="G1879">
        <v>538496.30000000005</v>
      </c>
      <c r="H1879">
        <v>33813579.57</v>
      </c>
      <c r="I1879">
        <v>417223.36</v>
      </c>
      <c r="J1879">
        <v>4</v>
      </c>
      <c r="K1879">
        <v>3</v>
      </c>
    </row>
    <row r="1880" spans="1:11" x14ac:dyDescent="0.25">
      <c r="A1880" t="s">
        <v>114</v>
      </c>
      <c r="B1880" s="3">
        <v>45921</v>
      </c>
      <c r="C1880" t="s">
        <v>103</v>
      </c>
      <c r="D1880">
        <v>1043</v>
      </c>
      <c r="E1880" t="s">
        <v>45</v>
      </c>
      <c r="F1880">
        <v>58839260.719999999</v>
      </c>
      <c r="H1880">
        <v>45714695.020000003</v>
      </c>
    </row>
    <row r="1881" spans="1:11" x14ac:dyDescent="0.25">
      <c r="A1881" t="s">
        <v>114</v>
      </c>
      <c r="B1881" s="3">
        <v>45921</v>
      </c>
      <c r="C1881" t="s">
        <v>103</v>
      </c>
      <c r="D1881">
        <v>1044</v>
      </c>
      <c r="E1881" t="s">
        <v>46</v>
      </c>
      <c r="F1881">
        <v>15028406.050000001</v>
      </c>
      <c r="H1881">
        <v>11771146.65</v>
      </c>
    </row>
    <row r="1882" spans="1:11" x14ac:dyDescent="0.25">
      <c r="A1882" t="s">
        <v>114</v>
      </c>
      <c r="B1882" s="3">
        <v>45921</v>
      </c>
      <c r="C1882" t="s">
        <v>103</v>
      </c>
      <c r="D1882">
        <v>1045</v>
      </c>
      <c r="E1882" t="s">
        <v>47</v>
      </c>
      <c r="F1882">
        <v>11175959.810000001</v>
      </c>
      <c r="H1882">
        <v>8807674.6999999993</v>
      </c>
    </row>
    <row r="1883" spans="1:11" x14ac:dyDescent="0.25">
      <c r="A1883" t="s">
        <v>114</v>
      </c>
      <c r="B1883" s="3">
        <v>45921</v>
      </c>
      <c r="C1883" t="s">
        <v>103</v>
      </c>
      <c r="D1883">
        <v>1046</v>
      </c>
      <c r="E1883" t="s">
        <v>48</v>
      </c>
      <c r="F1883">
        <v>17444906.039999999</v>
      </c>
      <c r="H1883">
        <v>13669675.9</v>
      </c>
    </row>
    <row r="1884" spans="1:11" x14ac:dyDescent="0.25">
      <c r="A1884" t="s">
        <v>114</v>
      </c>
      <c r="B1884" s="3">
        <v>45921</v>
      </c>
      <c r="C1884" t="s">
        <v>103</v>
      </c>
      <c r="D1884">
        <v>1050</v>
      </c>
      <c r="E1884" t="s">
        <v>49</v>
      </c>
      <c r="F1884">
        <v>43096510.149999999</v>
      </c>
      <c r="H1884">
        <v>33647364.670000002</v>
      </c>
    </row>
    <row r="1885" spans="1:11" x14ac:dyDescent="0.25">
      <c r="A1885" t="s">
        <v>114</v>
      </c>
      <c r="B1885" s="3">
        <v>45921</v>
      </c>
      <c r="C1885" t="s">
        <v>103</v>
      </c>
      <c r="D1885">
        <v>1051</v>
      </c>
      <c r="E1885" t="s">
        <v>50</v>
      </c>
      <c r="F1885">
        <v>42558963.310000002</v>
      </c>
      <c r="H1885">
        <v>33881863.890000001</v>
      </c>
    </row>
    <row r="1886" spans="1:11" x14ac:dyDescent="0.25">
      <c r="A1886" t="s">
        <v>114</v>
      </c>
      <c r="B1886" s="3">
        <v>45921</v>
      </c>
      <c r="C1886" t="s">
        <v>103</v>
      </c>
      <c r="D1886">
        <v>1052</v>
      </c>
      <c r="E1886" t="s">
        <v>51</v>
      </c>
      <c r="F1886">
        <v>46838764.859999999</v>
      </c>
      <c r="H1886">
        <v>36695009.409999996</v>
      </c>
    </row>
    <row r="1887" spans="1:11" x14ac:dyDescent="0.25">
      <c r="A1887" t="s">
        <v>114</v>
      </c>
      <c r="B1887" s="3">
        <v>45921</v>
      </c>
      <c r="C1887" t="s">
        <v>103</v>
      </c>
      <c r="D1887">
        <v>1053</v>
      </c>
      <c r="E1887" t="s">
        <v>52</v>
      </c>
      <c r="F1887">
        <v>42646905.909999996</v>
      </c>
      <c r="G1887">
        <v>29998.5</v>
      </c>
      <c r="H1887">
        <v>33313184.48</v>
      </c>
      <c r="I1887">
        <v>23242.639999999999</v>
      </c>
      <c r="J1887">
        <v>2</v>
      </c>
      <c r="K1887">
        <v>1</v>
      </c>
    </row>
    <row r="1888" spans="1:11" x14ac:dyDescent="0.25">
      <c r="A1888" t="s">
        <v>114</v>
      </c>
      <c r="B1888" s="3">
        <v>45921</v>
      </c>
      <c r="C1888" t="s">
        <v>103</v>
      </c>
      <c r="D1888">
        <v>1054</v>
      </c>
      <c r="E1888" t="s">
        <v>53</v>
      </c>
      <c r="F1888">
        <v>76816491.129999995</v>
      </c>
      <c r="G1888">
        <v>411259.01</v>
      </c>
      <c r="H1888">
        <v>59767243.880000003</v>
      </c>
      <c r="I1888">
        <v>316033.02</v>
      </c>
      <c r="J1888">
        <v>208.16499999999999</v>
      </c>
      <c r="K1888">
        <v>8</v>
      </c>
    </row>
    <row r="1889" spans="1:11" x14ac:dyDescent="0.25">
      <c r="A1889" t="s">
        <v>114</v>
      </c>
      <c r="B1889" s="3">
        <v>45921</v>
      </c>
      <c r="C1889" t="s">
        <v>103</v>
      </c>
      <c r="D1889">
        <v>1055</v>
      </c>
      <c r="E1889" t="s">
        <v>54</v>
      </c>
      <c r="F1889">
        <v>43347277.740000002</v>
      </c>
      <c r="G1889">
        <v>2553003.9700000002</v>
      </c>
      <c r="H1889">
        <v>33826625.659999996</v>
      </c>
      <c r="I1889">
        <v>1978588.88</v>
      </c>
      <c r="J1889">
        <v>65.17</v>
      </c>
      <c r="K1889">
        <v>8</v>
      </c>
    </row>
    <row r="1890" spans="1:11" x14ac:dyDescent="0.25">
      <c r="A1890" t="s">
        <v>114</v>
      </c>
      <c r="B1890" s="3">
        <v>45921</v>
      </c>
      <c r="C1890" t="s">
        <v>103</v>
      </c>
      <c r="D1890">
        <v>1056</v>
      </c>
      <c r="E1890" t="s">
        <v>55</v>
      </c>
      <c r="F1890">
        <v>44387378.420000002</v>
      </c>
      <c r="H1890">
        <v>34733143.710000001</v>
      </c>
    </row>
    <row r="1891" spans="1:11" x14ac:dyDescent="0.25">
      <c r="A1891" t="s">
        <v>114</v>
      </c>
      <c r="B1891" s="3">
        <v>45921</v>
      </c>
      <c r="C1891" t="s">
        <v>103</v>
      </c>
      <c r="D1891">
        <v>1057</v>
      </c>
      <c r="E1891" t="s">
        <v>56</v>
      </c>
      <c r="F1891">
        <v>69963077.700000003</v>
      </c>
      <c r="G1891">
        <v>752162.74</v>
      </c>
      <c r="H1891">
        <v>54279595.950000003</v>
      </c>
      <c r="I1891">
        <v>571835.63</v>
      </c>
      <c r="J1891">
        <v>169.7</v>
      </c>
      <c r="K1891">
        <v>8</v>
      </c>
    </row>
    <row r="1892" spans="1:11" x14ac:dyDescent="0.25">
      <c r="A1892" t="s">
        <v>114</v>
      </c>
      <c r="B1892" s="3">
        <v>45921</v>
      </c>
      <c r="C1892" t="s">
        <v>103</v>
      </c>
      <c r="D1892">
        <v>1058</v>
      </c>
      <c r="E1892" t="s">
        <v>57</v>
      </c>
      <c r="F1892">
        <v>60573441.149999999</v>
      </c>
      <c r="G1892">
        <v>414619.06</v>
      </c>
      <c r="H1892">
        <v>46949615</v>
      </c>
      <c r="I1892">
        <v>309474.65000000002</v>
      </c>
      <c r="J1892">
        <v>166.35</v>
      </c>
      <c r="K1892">
        <v>12</v>
      </c>
    </row>
    <row r="1893" spans="1:11" x14ac:dyDescent="0.25">
      <c r="A1893" t="s">
        <v>114</v>
      </c>
      <c r="B1893" s="3">
        <v>45921</v>
      </c>
      <c r="C1893" t="s">
        <v>103</v>
      </c>
      <c r="D1893">
        <v>1059</v>
      </c>
      <c r="E1893" t="s">
        <v>58</v>
      </c>
      <c r="F1893">
        <v>57681788.299999997</v>
      </c>
      <c r="H1893">
        <v>44891396.810000002</v>
      </c>
    </row>
    <row r="1894" spans="1:11" x14ac:dyDescent="0.25">
      <c r="A1894" t="s">
        <v>114</v>
      </c>
      <c r="B1894" s="3">
        <v>45921</v>
      </c>
      <c r="C1894" t="s">
        <v>103</v>
      </c>
      <c r="D1894">
        <v>1060</v>
      </c>
      <c r="E1894" t="s">
        <v>59</v>
      </c>
      <c r="F1894">
        <v>34319880.43</v>
      </c>
      <c r="H1894">
        <v>26949254.969999999</v>
      </c>
    </row>
    <row r="1895" spans="1:11" x14ac:dyDescent="0.25">
      <c r="A1895" t="s">
        <v>114</v>
      </c>
      <c r="B1895" s="3">
        <v>45921</v>
      </c>
      <c r="C1895" t="s">
        <v>103</v>
      </c>
      <c r="D1895">
        <v>1061</v>
      </c>
      <c r="E1895" t="s">
        <v>60</v>
      </c>
      <c r="F1895">
        <v>66086202.270000003</v>
      </c>
      <c r="H1895">
        <v>51251426.119999997</v>
      </c>
    </row>
    <row r="1896" spans="1:11" x14ac:dyDescent="0.25">
      <c r="A1896" t="s">
        <v>114</v>
      </c>
      <c r="B1896" s="3">
        <v>45921</v>
      </c>
      <c r="C1896" t="s">
        <v>103</v>
      </c>
      <c r="D1896">
        <v>1067</v>
      </c>
      <c r="E1896" t="s">
        <v>61</v>
      </c>
      <c r="F1896">
        <v>46449397.740000002</v>
      </c>
      <c r="H1896">
        <v>36274674.859999999</v>
      </c>
    </row>
    <row r="1897" spans="1:11" x14ac:dyDescent="0.25">
      <c r="A1897" t="s">
        <v>114</v>
      </c>
      <c r="B1897" s="3">
        <v>45921</v>
      </c>
      <c r="C1897" t="s">
        <v>103</v>
      </c>
      <c r="D1897">
        <v>1068</v>
      </c>
      <c r="E1897" t="s">
        <v>62</v>
      </c>
      <c r="F1897">
        <v>67163439.5</v>
      </c>
      <c r="H1897">
        <v>52504030.420000002</v>
      </c>
    </row>
    <row r="1898" spans="1:11" x14ac:dyDescent="0.25">
      <c r="A1898" t="s">
        <v>114</v>
      </c>
      <c r="B1898" s="3">
        <v>45921</v>
      </c>
      <c r="C1898" t="s">
        <v>103</v>
      </c>
      <c r="D1898">
        <v>1074</v>
      </c>
      <c r="E1898" t="s">
        <v>63</v>
      </c>
      <c r="F1898">
        <v>35821334.740000002</v>
      </c>
      <c r="H1898">
        <v>27470812</v>
      </c>
    </row>
    <row r="1899" spans="1:11" x14ac:dyDescent="0.25">
      <c r="A1899" t="s">
        <v>114</v>
      </c>
      <c r="B1899" s="3">
        <v>45921</v>
      </c>
      <c r="C1899" t="s">
        <v>103</v>
      </c>
      <c r="D1899">
        <v>1075</v>
      </c>
      <c r="E1899" t="s">
        <v>64</v>
      </c>
      <c r="F1899">
        <v>50294126.979999997</v>
      </c>
      <c r="H1899">
        <v>39370015.780000001</v>
      </c>
    </row>
    <row r="1900" spans="1:11" x14ac:dyDescent="0.25">
      <c r="A1900" t="s">
        <v>114</v>
      </c>
      <c r="B1900" s="3">
        <v>45921</v>
      </c>
      <c r="C1900" t="s">
        <v>103</v>
      </c>
      <c r="D1900">
        <v>1076</v>
      </c>
      <c r="E1900" t="s">
        <v>65</v>
      </c>
      <c r="F1900">
        <v>47340476.810000002</v>
      </c>
      <c r="H1900">
        <v>36962318.100000001</v>
      </c>
    </row>
    <row r="1901" spans="1:11" x14ac:dyDescent="0.25">
      <c r="A1901" t="s">
        <v>114</v>
      </c>
      <c r="B1901" s="3">
        <v>45921</v>
      </c>
      <c r="C1901" t="s">
        <v>103</v>
      </c>
      <c r="D1901">
        <v>1078</v>
      </c>
      <c r="E1901" t="s">
        <v>67</v>
      </c>
      <c r="F1901">
        <v>52076555.75</v>
      </c>
      <c r="H1901">
        <v>40791080.200000003</v>
      </c>
    </row>
    <row r="1902" spans="1:11" x14ac:dyDescent="0.25">
      <c r="A1902" t="s">
        <v>114</v>
      </c>
      <c r="B1902" s="3">
        <v>45921</v>
      </c>
      <c r="C1902" t="s">
        <v>103</v>
      </c>
      <c r="D1902">
        <v>1080</v>
      </c>
      <c r="E1902" t="s">
        <v>68</v>
      </c>
      <c r="F1902">
        <v>49457257.890000001</v>
      </c>
      <c r="H1902">
        <v>38599961.009999998</v>
      </c>
    </row>
    <row r="1903" spans="1:11" x14ac:dyDescent="0.25">
      <c r="A1903" t="s">
        <v>114</v>
      </c>
      <c r="B1903" s="3">
        <v>45921</v>
      </c>
      <c r="C1903" t="s">
        <v>103</v>
      </c>
      <c r="D1903">
        <v>1081</v>
      </c>
      <c r="E1903" t="s">
        <v>69</v>
      </c>
      <c r="F1903">
        <v>42762374.229999997</v>
      </c>
      <c r="H1903">
        <v>33721323.18</v>
      </c>
    </row>
    <row r="1904" spans="1:11" x14ac:dyDescent="0.25">
      <c r="A1904" t="s">
        <v>114</v>
      </c>
      <c r="B1904" s="3">
        <v>45921</v>
      </c>
      <c r="C1904" t="s">
        <v>103</v>
      </c>
      <c r="D1904">
        <v>1082</v>
      </c>
      <c r="E1904" t="s">
        <v>70</v>
      </c>
      <c r="F1904">
        <v>23617835.579999998</v>
      </c>
      <c r="H1904">
        <v>18532306.239999998</v>
      </c>
    </row>
    <row r="1905" spans="1:11" x14ac:dyDescent="0.25">
      <c r="A1905" t="s">
        <v>114</v>
      </c>
      <c r="B1905" s="3">
        <v>45921</v>
      </c>
      <c r="C1905" t="s">
        <v>103</v>
      </c>
      <c r="D1905">
        <v>1084</v>
      </c>
      <c r="E1905" t="s">
        <v>71</v>
      </c>
      <c r="F1905">
        <v>13836532.49</v>
      </c>
      <c r="H1905">
        <v>10907732.300000001</v>
      </c>
    </row>
    <row r="1906" spans="1:11" x14ac:dyDescent="0.25">
      <c r="A1906" t="s">
        <v>114</v>
      </c>
      <c r="B1906" s="3">
        <v>45921</v>
      </c>
      <c r="C1906" t="s">
        <v>103</v>
      </c>
      <c r="D1906">
        <v>1085</v>
      </c>
      <c r="E1906" t="s">
        <v>72</v>
      </c>
      <c r="F1906">
        <v>33678400.149999999</v>
      </c>
      <c r="H1906">
        <v>26352430.039999999</v>
      </c>
    </row>
    <row r="1907" spans="1:11" x14ac:dyDescent="0.25">
      <c r="A1907" t="s">
        <v>114</v>
      </c>
      <c r="B1907" s="3">
        <v>45921</v>
      </c>
      <c r="C1907" t="s">
        <v>103</v>
      </c>
      <c r="D1907">
        <v>1086</v>
      </c>
      <c r="E1907" t="s">
        <v>73</v>
      </c>
      <c r="F1907">
        <v>41187375.789999999</v>
      </c>
      <c r="H1907">
        <v>32147462.379999999</v>
      </c>
    </row>
    <row r="1908" spans="1:11" x14ac:dyDescent="0.25">
      <c r="A1908" t="s">
        <v>114</v>
      </c>
      <c r="B1908" s="3">
        <v>45921</v>
      </c>
      <c r="C1908" t="s">
        <v>103</v>
      </c>
      <c r="D1908">
        <v>1087</v>
      </c>
      <c r="E1908" t="s">
        <v>74</v>
      </c>
      <c r="F1908">
        <v>64335727.18</v>
      </c>
      <c r="H1908">
        <v>50632402.350000001</v>
      </c>
    </row>
    <row r="1909" spans="1:11" x14ac:dyDescent="0.25">
      <c r="A1909" t="s">
        <v>114</v>
      </c>
      <c r="B1909" s="3">
        <v>45921</v>
      </c>
      <c r="C1909" t="s">
        <v>103</v>
      </c>
      <c r="D1909">
        <v>1088</v>
      </c>
      <c r="E1909" t="s">
        <v>75</v>
      </c>
      <c r="F1909">
        <v>46485834.219999999</v>
      </c>
      <c r="H1909">
        <v>36134592.299999997</v>
      </c>
    </row>
    <row r="1910" spans="1:11" x14ac:dyDescent="0.25">
      <c r="A1910" t="s">
        <v>114</v>
      </c>
      <c r="B1910" s="3">
        <v>45921</v>
      </c>
      <c r="C1910" t="s">
        <v>103</v>
      </c>
      <c r="D1910">
        <v>1092</v>
      </c>
      <c r="E1910" t="s">
        <v>76</v>
      </c>
      <c r="F1910">
        <v>44931201.490000002</v>
      </c>
      <c r="H1910">
        <v>34994619.799999997</v>
      </c>
    </row>
    <row r="1911" spans="1:11" x14ac:dyDescent="0.25">
      <c r="A1911" t="s">
        <v>114</v>
      </c>
      <c r="B1911" s="3">
        <v>45921</v>
      </c>
      <c r="C1911" t="s">
        <v>103</v>
      </c>
      <c r="D1911">
        <v>1093</v>
      </c>
      <c r="E1911" t="s">
        <v>77</v>
      </c>
      <c r="F1911">
        <v>49271773.960000001</v>
      </c>
      <c r="H1911">
        <v>38079197.109999999</v>
      </c>
    </row>
    <row r="1912" spans="1:11" x14ac:dyDescent="0.25">
      <c r="A1912" t="s">
        <v>114</v>
      </c>
      <c r="B1912" s="3">
        <v>45921</v>
      </c>
      <c r="C1912" t="s">
        <v>103</v>
      </c>
      <c r="D1912">
        <v>1096</v>
      </c>
      <c r="E1912" t="s">
        <v>78</v>
      </c>
      <c r="F1912">
        <v>48406569.020000003</v>
      </c>
      <c r="H1912">
        <v>37779139.390000001</v>
      </c>
    </row>
    <row r="1913" spans="1:11" x14ac:dyDescent="0.25">
      <c r="A1913" t="s">
        <v>114</v>
      </c>
      <c r="B1913" s="3">
        <v>45921</v>
      </c>
      <c r="C1913" t="s">
        <v>103</v>
      </c>
      <c r="D1913">
        <v>1097</v>
      </c>
      <c r="E1913" t="s">
        <v>79</v>
      </c>
      <c r="F1913">
        <v>37063006.770000003</v>
      </c>
      <c r="H1913">
        <v>29078532.859999999</v>
      </c>
    </row>
    <row r="1914" spans="1:11" x14ac:dyDescent="0.25">
      <c r="A1914" t="s">
        <v>114</v>
      </c>
      <c r="B1914" s="3">
        <v>45921</v>
      </c>
      <c r="C1914" t="s">
        <v>103</v>
      </c>
      <c r="D1914">
        <v>1099</v>
      </c>
      <c r="E1914" t="s">
        <v>81</v>
      </c>
      <c r="F1914">
        <v>44917553.850000001</v>
      </c>
      <c r="G1914">
        <v>4043469</v>
      </c>
      <c r="H1914">
        <v>35654077.390000001</v>
      </c>
      <c r="I1914">
        <v>3132853.04</v>
      </c>
      <c r="J1914">
        <v>9</v>
      </c>
      <c r="K1914">
        <v>8</v>
      </c>
    </row>
    <row r="1915" spans="1:11" x14ac:dyDescent="0.25">
      <c r="A1915" t="s">
        <v>114</v>
      </c>
      <c r="B1915" s="3">
        <v>45921</v>
      </c>
      <c r="C1915" t="s">
        <v>103</v>
      </c>
      <c r="D1915">
        <v>1106</v>
      </c>
      <c r="E1915" t="s">
        <v>83</v>
      </c>
      <c r="F1915">
        <v>27833123.920000002</v>
      </c>
      <c r="H1915">
        <v>21754749.690000001</v>
      </c>
    </row>
    <row r="1916" spans="1:11" x14ac:dyDescent="0.25">
      <c r="A1916" t="s">
        <v>114</v>
      </c>
      <c r="B1916" s="3">
        <v>45921</v>
      </c>
      <c r="C1916" t="s">
        <v>103</v>
      </c>
      <c r="D1916">
        <v>1108</v>
      </c>
      <c r="E1916" t="s">
        <v>84</v>
      </c>
      <c r="F1916">
        <v>57239115.149999999</v>
      </c>
      <c r="H1916">
        <v>44619751.600000001</v>
      </c>
    </row>
    <row r="1917" spans="1:11" x14ac:dyDescent="0.25">
      <c r="A1917" t="s">
        <v>114</v>
      </c>
      <c r="B1917" s="3">
        <v>45921</v>
      </c>
      <c r="C1917" t="s">
        <v>103</v>
      </c>
      <c r="D1917">
        <v>1110</v>
      </c>
      <c r="E1917" t="s">
        <v>85</v>
      </c>
      <c r="F1917">
        <v>32626863.890000001</v>
      </c>
      <c r="H1917">
        <v>25375254.91</v>
      </c>
    </row>
    <row r="1918" spans="1:11" x14ac:dyDescent="0.25">
      <c r="A1918" t="s">
        <v>114</v>
      </c>
      <c r="B1918" s="3">
        <v>45921</v>
      </c>
      <c r="C1918" t="s">
        <v>103</v>
      </c>
      <c r="D1918">
        <v>1111</v>
      </c>
      <c r="E1918" t="s">
        <v>86</v>
      </c>
      <c r="F1918">
        <v>23071545.949999999</v>
      </c>
      <c r="G1918">
        <v>479999.19</v>
      </c>
      <c r="H1918">
        <v>18111771.34</v>
      </c>
      <c r="I1918">
        <v>371900.21</v>
      </c>
      <c r="J1918">
        <v>1</v>
      </c>
      <c r="K1918">
        <v>1</v>
      </c>
    </row>
    <row r="1919" spans="1:11" x14ac:dyDescent="0.25">
      <c r="A1919" t="s">
        <v>114</v>
      </c>
      <c r="B1919" s="3">
        <v>45921</v>
      </c>
      <c r="C1919" t="s">
        <v>103</v>
      </c>
      <c r="D1919">
        <v>1114</v>
      </c>
      <c r="E1919" t="s">
        <v>87</v>
      </c>
      <c r="F1919">
        <v>25686477.239999998</v>
      </c>
      <c r="H1919">
        <v>20164105.780000001</v>
      </c>
    </row>
    <row r="1920" spans="1:11" x14ac:dyDescent="0.25">
      <c r="A1920" t="s">
        <v>114</v>
      </c>
      <c r="B1920" s="3">
        <v>45921</v>
      </c>
      <c r="C1920" t="s">
        <v>103</v>
      </c>
      <c r="D1920">
        <v>1115</v>
      </c>
      <c r="E1920" t="s">
        <v>88</v>
      </c>
      <c r="F1920">
        <v>48935849.899999999</v>
      </c>
      <c r="G1920">
        <v>932144.07</v>
      </c>
      <c r="H1920">
        <v>38229564.439999998</v>
      </c>
      <c r="I1920">
        <v>722351.39</v>
      </c>
      <c r="J1920">
        <v>76.599999999999994</v>
      </c>
      <c r="K1920">
        <v>7</v>
      </c>
    </row>
    <row r="1921" spans="1:11" x14ac:dyDescent="0.25">
      <c r="A1921" t="s">
        <v>114</v>
      </c>
      <c r="B1921" s="3">
        <v>45921</v>
      </c>
      <c r="C1921" t="s">
        <v>103</v>
      </c>
      <c r="D1921">
        <v>1116</v>
      </c>
      <c r="E1921" t="s">
        <v>89</v>
      </c>
      <c r="F1921">
        <v>45111010.490000002</v>
      </c>
      <c r="H1921">
        <v>35256080.960000001</v>
      </c>
    </row>
    <row r="1922" spans="1:11" x14ac:dyDescent="0.25">
      <c r="A1922" t="s">
        <v>114</v>
      </c>
      <c r="B1922" s="3">
        <v>45921</v>
      </c>
      <c r="C1922" t="s">
        <v>103</v>
      </c>
      <c r="D1922">
        <v>1119</v>
      </c>
      <c r="E1922" t="s">
        <v>90</v>
      </c>
      <c r="F1922">
        <v>40939019.350000001</v>
      </c>
      <c r="H1922">
        <v>31969619.66</v>
      </c>
    </row>
    <row r="1923" spans="1:11" x14ac:dyDescent="0.25">
      <c r="A1923" t="s">
        <v>114</v>
      </c>
      <c r="B1923" s="3">
        <v>45921</v>
      </c>
      <c r="C1923" t="s">
        <v>103</v>
      </c>
      <c r="D1923">
        <v>2997</v>
      </c>
      <c r="E1923" t="s">
        <v>91</v>
      </c>
      <c r="F1923">
        <v>187077123.37</v>
      </c>
      <c r="G1923">
        <v>2347536.09</v>
      </c>
      <c r="H1923">
        <v>148051045.47</v>
      </c>
      <c r="I1923">
        <v>1848078.46</v>
      </c>
      <c r="J1923">
        <v>476.08600000000001</v>
      </c>
      <c r="K1923">
        <v>35</v>
      </c>
    </row>
    <row r="1924" spans="1:11" x14ac:dyDescent="0.25">
      <c r="A1924" t="s">
        <v>114</v>
      </c>
      <c r="B1924" s="3">
        <v>45921</v>
      </c>
      <c r="C1924" t="s">
        <v>103</v>
      </c>
      <c r="D1924">
        <v>2998</v>
      </c>
      <c r="E1924" t="s">
        <v>92</v>
      </c>
      <c r="F1924">
        <v>119346817.45</v>
      </c>
      <c r="G1924">
        <v>2433394.4700000002</v>
      </c>
      <c r="H1924">
        <v>92718298.450000003</v>
      </c>
      <c r="I1924">
        <v>1868174.71</v>
      </c>
      <c r="J1924">
        <v>305.30700000000002</v>
      </c>
      <c r="K1924">
        <v>27</v>
      </c>
    </row>
    <row r="1925" spans="1:11" x14ac:dyDescent="0.25">
      <c r="A1925" t="s">
        <v>114</v>
      </c>
      <c r="B1925" s="3">
        <v>45921</v>
      </c>
      <c r="C1925" t="s">
        <v>103</v>
      </c>
      <c r="D1925">
        <v>2999</v>
      </c>
      <c r="E1925" t="s">
        <v>93</v>
      </c>
      <c r="F1925">
        <v>117581953.83</v>
      </c>
      <c r="G1925">
        <v>1581926.8</v>
      </c>
      <c r="H1925">
        <v>91989672.209999993</v>
      </c>
      <c r="I1925">
        <v>1243748.6399999999</v>
      </c>
      <c r="J1925">
        <v>602.44399999999996</v>
      </c>
      <c r="K1925">
        <v>32</v>
      </c>
    </row>
    <row r="1926" spans="1:11" x14ac:dyDescent="0.25">
      <c r="A1926" t="s">
        <v>114</v>
      </c>
      <c r="B1926" s="3">
        <v>45921</v>
      </c>
      <c r="C1926" t="s">
        <v>103</v>
      </c>
      <c r="D1926">
        <v>3601</v>
      </c>
      <c r="E1926" t="s">
        <v>94</v>
      </c>
      <c r="F1926">
        <v>151278024.69</v>
      </c>
      <c r="G1926">
        <v>1190973.45</v>
      </c>
      <c r="H1926">
        <v>117916322.02</v>
      </c>
      <c r="I1926">
        <v>947494.02</v>
      </c>
      <c r="J1926">
        <v>509.68400000000003</v>
      </c>
      <c r="K1926">
        <v>28</v>
      </c>
    </row>
    <row r="1927" spans="1:11" x14ac:dyDescent="0.25">
      <c r="A1927" t="s">
        <v>114</v>
      </c>
      <c r="B1927" s="3">
        <v>45921</v>
      </c>
      <c r="C1927" t="s">
        <v>103</v>
      </c>
      <c r="D1927">
        <v>3602</v>
      </c>
      <c r="E1927" t="s">
        <v>95</v>
      </c>
      <c r="F1927">
        <v>110014010.88</v>
      </c>
      <c r="G1927">
        <v>1096208.44</v>
      </c>
      <c r="H1927">
        <v>85738776.590000004</v>
      </c>
      <c r="I1927">
        <v>866041.28</v>
      </c>
      <c r="J1927">
        <v>363.471</v>
      </c>
      <c r="K1927">
        <v>30</v>
      </c>
    </row>
    <row r="1928" spans="1:11" x14ac:dyDescent="0.25">
      <c r="A1928" t="s">
        <v>114</v>
      </c>
      <c r="B1928" s="3">
        <v>45921</v>
      </c>
      <c r="C1928" t="s">
        <v>103</v>
      </c>
      <c r="D1928">
        <v>3603</v>
      </c>
      <c r="E1928" t="s">
        <v>96</v>
      </c>
      <c r="F1928">
        <v>157956214.25999999</v>
      </c>
      <c r="H1928">
        <v>122371615.44</v>
      </c>
    </row>
    <row r="1929" spans="1:11" x14ac:dyDescent="0.25">
      <c r="A1929" t="s">
        <v>114</v>
      </c>
      <c r="B1929" s="3">
        <v>45921</v>
      </c>
      <c r="C1929" t="s">
        <v>103</v>
      </c>
      <c r="D1929">
        <v>3604</v>
      </c>
      <c r="E1929" t="s">
        <v>97</v>
      </c>
      <c r="F1929">
        <v>104773364.59999999</v>
      </c>
      <c r="H1929">
        <v>81576949.430000007</v>
      </c>
    </row>
    <row r="1930" spans="1:11" x14ac:dyDescent="0.25">
      <c r="A1930" t="s">
        <v>114</v>
      </c>
      <c r="B1930" s="3">
        <v>45921</v>
      </c>
      <c r="C1930" t="s">
        <v>103</v>
      </c>
      <c r="D1930">
        <v>3605</v>
      </c>
      <c r="E1930" t="s">
        <v>98</v>
      </c>
      <c r="F1930">
        <v>182823454.96000001</v>
      </c>
      <c r="G1930">
        <v>1348218.9</v>
      </c>
      <c r="H1930">
        <v>143672846.05000001</v>
      </c>
      <c r="I1930">
        <v>1060903.8899999999</v>
      </c>
      <c r="J1930">
        <v>482.89299999999997</v>
      </c>
      <c r="K1930">
        <v>14</v>
      </c>
    </row>
    <row r="1931" spans="1:11" x14ac:dyDescent="0.25">
      <c r="A1931" t="s">
        <v>114</v>
      </c>
      <c r="B1931" s="3">
        <v>45921</v>
      </c>
      <c r="C1931" t="s">
        <v>103</v>
      </c>
      <c r="D1931">
        <v>3606</v>
      </c>
      <c r="E1931" t="s">
        <v>99</v>
      </c>
      <c r="F1931">
        <v>119314252.45</v>
      </c>
      <c r="G1931">
        <v>2337110.1</v>
      </c>
      <c r="H1931">
        <v>93014130.450000003</v>
      </c>
      <c r="I1931">
        <v>1815191.86</v>
      </c>
      <c r="J1931">
        <v>428.46800000000002</v>
      </c>
      <c r="K1931">
        <v>21</v>
      </c>
    </row>
    <row r="1932" spans="1:11" x14ac:dyDescent="0.25">
      <c r="A1932" t="s">
        <v>114</v>
      </c>
      <c r="B1932" s="3">
        <v>45921</v>
      </c>
      <c r="C1932" t="s">
        <v>103</v>
      </c>
      <c r="D1932">
        <v>3608</v>
      </c>
      <c r="E1932" t="s">
        <v>100</v>
      </c>
      <c r="F1932">
        <v>136195389.47999999</v>
      </c>
      <c r="G1932">
        <v>5712925.3300000001</v>
      </c>
      <c r="H1932">
        <v>106059427.98999999</v>
      </c>
      <c r="I1932">
        <v>4413150.4800000004</v>
      </c>
      <c r="J1932">
        <v>569.4</v>
      </c>
      <c r="K1932">
        <v>35</v>
      </c>
    </row>
    <row r="1933" spans="1:11" x14ac:dyDescent="0.25">
      <c r="A1933" t="s">
        <v>114</v>
      </c>
      <c r="B1933" s="3">
        <v>45921</v>
      </c>
      <c r="C1933" t="s">
        <v>103</v>
      </c>
      <c r="D1933">
        <v>3613</v>
      </c>
      <c r="E1933" t="s">
        <v>101</v>
      </c>
      <c r="F1933">
        <v>130040675.08</v>
      </c>
      <c r="G1933">
        <v>2047065.11</v>
      </c>
      <c r="H1933">
        <v>101440086.15000001</v>
      </c>
      <c r="I1933">
        <v>1575268.76</v>
      </c>
      <c r="J1933">
        <v>696.71199999999999</v>
      </c>
      <c r="K1933">
        <v>46</v>
      </c>
    </row>
    <row r="1934" spans="1:11" x14ac:dyDescent="0.25">
      <c r="A1934" t="s">
        <v>114</v>
      </c>
      <c r="B1934" s="3">
        <v>45921</v>
      </c>
      <c r="C1934" t="s">
        <v>103</v>
      </c>
      <c r="D1934">
        <v>4001</v>
      </c>
      <c r="E1934" t="s">
        <v>102</v>
      </c>
      <c r="F1934">
        <v>17984828.09</v>
      </c>
      <c r="H1934">
        <v>14034500.289999999</v>
      </c>
    </row>
    <row r="1935" spans="1:11" x14ac:dyDescent="0.25">
      <c r="A1935" t="s">
        <v>114</v>
      </c>
      <c r="B1935" s="3">
        <v>45922</v>
      </c>
      <c r="C1935" t="s">
        <v>104</v>
      </c>
      <c r="D1935">
        <v>1002</v>
      </c>
      <c r="E1935" t="s">
        <v>11</v>
      </c>
      <c r="F1935">
        <v>40788866.920000002</v>
      </c>
      <c r="G1935">
        <v>2338685.63</v>
      </c>
      <c r="H1935">
        <v>31914141.649999999</v>
      </c>
      <c r="I1935">
        <v>1796686.1</v>
      </c>
      <c r="J1935">
        <v>816.89800000000002</v>
      </c>
      <c r="K1935">
        <v>20</v>
      </c>
    </row>
    <row r="1936" spans="1:11" x14ac:dyDescent="0.25">
      <c r="A1936" t="s">
        <v>114</v>
      </c>
      <c r="B1936" s="3">
        <v>45922</v>
      </c>
      <c r="C1936" t="s">
        <v>104</v>
      </c>
      <c r="D1936">
        <v>1003</v>
      </c>
      <c r="E1936" t="s">
        <v>12</v>
      </c>
      <c r="F1936">
        <v>53592983.469999999</v>
      </c>
      <c r="G1936">
        <v>4406484.2</v>
      </c>
      <c r="H1936">
        <v>41984403.810000002</v>
      </c>
      <c r="I1936">
        <v>3424840.24</v>
      </c>
      <c r="J1936">
        <v>782.81</v>
      </c>
      <c r="K1936">
        <v>43</v>
      </c>
    </row>
    <row r="1937" spans="1:11" x14ac:dyDescent="0.25">
      <c r="A1937" t="s">
        <v>114</v>
      </c>
      <c r="B1937" s="3">
        <v>45922</v>
      </c>
      <c r="C1937" t="s">
        <v>104</v>
      </c>
      <c r="D1937">
        <v>1004</v>
      </c>
      <c r="E1937" t="s">
        <v>13</v>
      </c>
      <c r="F1937">
        <v>68135207.319999993</v>
      </c>
      <c r="G1937">
        <v>7776335.7999999998</v>
      </c>
      <c r="H1937">
        <v>53290287.25</v>
      </c>
      <c r="I1937">
        <v>5986732.6200000001</v>
      </c>
      <c r="J1937">
        <v>878.39499999999998</v>
      </c>
      <c r="K1937">
        <v>34</v>
      </c>
    </row>
    <row r="1938" spans="1:11" x14ac:dyDescent="0.25">
      <c r="A1938" t="s">
        <v>114</v>
      </c>
      <c r="B1938" s="3">
        <v>45922</v>
      </c>
      <c r="C1938" t="s">
        <v>104</v>
      </c>
      <c r="D1938">
        <v>1007</v>
      </c>
      <c r="E1938" t="s">
        <v>16</v>
      </c>
      <c r="F1938">
        <v>64767334.670000002</v>
      </c>
      <c r="H1938">
        <v>50696708.840000004</v>
      </c>
    </row>
    <row r="1939" spans="1:11" x14ac:dyDescent="0.25">
      <c r="A1939" t="s">
        <v>114</v>
      </c>
      <c r="B1939" s="3">
        <v>45922</v>
      </c>
      <c r="C1939" t="s">
        <v>104</v>
      </c>
      <c r="D1939">
        <v>1008</v>
      </c>
      <c r="E1939" t="s">
        <v>17</v>
      </c>
      <c r="F1939">
        <v>47061692.520000003</v>
      </c>
      <c r="G1939">
        <v>1919409.35</v>
      </c>
      <c r="H1939">
        <v>36676793.350000001</v>
      </c>
      <c r="I1939">
        <v>1478836.3</v>
      </c>
      <c r="J1939">
        <v>1282.421</v>
      </c>
      <c r="K1939">
        <v>62</v>
      </c>
    </row>
    <row r="1940" spans="1:11" x14ac:dyDescent="0.25">
      <c r="A1940" t="s">
        <v>114</v>
      </c>
      <c r="B1940" s="3">
        <v>45922</v>
      </c>
      <c r="C1940" t="s">
        <v>104</v>
      </c>
      <c r="D1940">
        <v>1010</v>
      </c>
      <c r="E1940" t="s">
        <v>18</v>
      </c>
      <c r="F1940">
        <v>30438446.460000001</v>
      </c>
      <c r="H1940">
        <v>23805616.93</v>
      </c>
    </row>
    <row r="1941" spans="1:11" x14ac:dyDescent="0.25">
      <c r="A1941" t="s">
        <v>114</v>
      </c>
      <c r="B1941" s="3">
        <v>45922</v>
      </c>
      <c r="C1941" t="s">
        <v>104</v>
      </c>
      <c r="D1941">
        <v>1011</v>
      </c>
      <c r="E1941" t="s">
        <v>19</v>
      </c>
      <c r="F1941">
        <v>49008846.880000003</v>
      </c>
      <c r="G1941">
        <v>1221811.96</v>
      </c>
      <c r="H1941">
        <v>38340283.079999998</v>
      </c>
      <c r="I1941">
        <v>944624.01</v>
      </c>
      <c r="J1941">
        <v>108.28</v>
      </c>
      <c r="K1941">
        <v>12</v>
      </c>
    </row>
    <row r="1942" spans="1:11" x14ac:dyDescent="0.25">
      <c r="A1942" t="s">
        <v>114</v>
      </c>
      <c r="B1942" s="3">
        <v>45922</v>
      </c>
      <c r="C1942" t="s">
        <v>104</v>
      </c>
      <c r="D1942">
        <v>1012</v>
      </c>
      <c r="E1942" t="s">
        <v>20</v>
      </c>
      <c r="F1942">
        <v>48850742.409999996</v>
      </c>
      <c r="H1942">
        <v>38160294</v>
      </c>
    </row>
    <row r="1943" spans="1:11" x14ac:dyDescent="0.25">
      <c r="A1943" t="s">
        <v>114</v>
      </c>
      <c r="B1943" s="3">
        <v>45922</v>
      </c>
      <c r="C1943" t="s">
        <v>104</v>
      </c>
      <c r="D1943">
        <v>1013</v>
      </c>
      <c r="E1943" t="s">
        <v>21</v>
      </c>
      <c r="F1943">
        <v>33858802.32</v>
      </c>
      <c r="H1943">
        <v>26522207.539999999</v>
      </c>
    </row>
    <row r="1944" spans="1:11" x14ac:dyDescent="0.25">
      <c r="A1944" t="s">
        <v>114</v>
      </c>
      <c r="B1944" s="3">
        <v>45922</v>
      </c>
      <c r="C1944" t="s">
        <v>104</v>
      </c>
      <c r="D1944">
        <v>1014</v>
      </c>
      <c r="E1944" t="s">
        <v>22</v>
      </c>
      <c r="F1944">
        <v>29907657.719999999</v>
      </c>
      <c r="G1944">
        <v>819686.25</v>
      </c>
      <c r="H1944">
        <v>23264212.75</v>
      </c>
      <c r="I1944">
        <v>638390.03</v>
      </c>
      <c r="J1944">
        <v>276.21300000000002</v>
      </c>
      <c r="K1944">
        <v>12</v>
      </c>
    </row>
    <row r="1945" spans="1:11" x14ac:dyDescent="0.25">
      <c r="A1945" t="s">
        <v>114</v>
      </c>
      <c r="B1945" s="3">
        <v>45922</v>
      </c>
      <c r="C1945" t="s">
        <v>104</v>
      </c>
      <c r="D1945">
        <v>1016</v>
      </c>
      <c r="E1945" t="s">
        <v>24</v>
      </c>
      <c r="F1945">
        <v>40582845.170000002</v>
      </c>
      <c r="H1945">
        <v>31514792.949999999</v>
      </c>
    </row>
    <row r="1946" spans="1:11" x14ac:dyDescent="0.25">
      <c r="A1946" t="s">
        <v>114</v>
      </c>
      <c r="B1946" s="3">
        <v>45922</v>
      </c>
      <c r="C1946" t="s">
        <v>104</v>
      </c>
      <c r="D1946">
        <v>1017</v>
      </c>
      <c r="E1946" t="s">
        <v>25</v>
      </c>
      <c r="F1946">
        <v>46415390.57</v>
      </c>
      <c r="H1946">
        <v>35954147.450000003</v>
      </c>
    </row>
    <row r="1947" spans="1:11" x14ac:dyDescent="0.25">
      <c r="A1947" t="s">
        <v>114</v>
      </c>
      <c r="B1947" s="3">
        <v>45922</v>
      </c>
      <c r="C1947" t="s">
        <v>104</v>
      </c>
      <c r="D1947">
        <v>1018</v>
      </c>
      <c r="E1947" t="s">
        <v>26</v>
      </c>
      <c r="F1947">
        <v>92084337.469999999</v>
      </c>
      <c r="G1947">
        <v>76398.3</v>
      </c>
      <c r="H1947">
        <v>71442369.319999993</v>
      </c>
      <c r="I1947">
        <v>59192.9</v>
      </c>
      <c r="J1947">
        <v>2</v>
      </c>
      <c r="K1947">
        <v>2</v>
      </c>
    </row>
    <row r="1948" spans="1:11" x14ac:dyDescent="0.25">
      <c r="A1948" t="s">
        <v>114</v>
      </c>
      <c r="B1948" s="3">
        <v>45922</v>
      </c>
      <c r="C1948" t="s">
        <v>104</v>
      </c>
      <c r="D1948">
        <v>1020</v>
      </c>
      <c r="E1948" t="s">
        <v>27</v>
      </c>
      <c r="F1948">
        <v>56707854.579999998</v>
      </c>
      <c r="G1948">
        <v>8088719.75</v>
      </c>
      <c r="H1948">
        <v>44248610.939999998</v>
      </c>
      <c r="I1948">
        <v>6251253.5</v>
      </c>
      <c r="J1948">
        <v>1244.346</v>
      </c>
      <c r="K1948">
        <v>47</v>
      </c>
    </row>
    <row r="1949" spans="1:11" x14ac:dyDescent="0.25">
      <c r="A1949" t="s">
        <v>114</v>
      </c>
      <c r="B1949" s="3">
        <v>45922</v>
      </c>
      <c r="C1949" t="s">
        <v>104</v>
      </c>
      <c r="D1949">
        <v>1021</v>
      </c>
      <c r="E1949" t="s">
        <v>28</v>
      </c>
      <c r="F1949">
        <v>39019452.280000001</v>
      </c>
      <c r="H1949">
        <v>30275613.800000001</v>
      </c>
    </row>
    <row r="1950" spans="1:11" x14ac:dyDescent="0.25">
      <c r="A1950" t="s">
        <v>114</v>
      </c>
      <c r="B1950" s="3">
        <v>45922</v>
      </c>
      <c r="C1950" t="s">
        <v>104</v>
      </c>
      <c r="D1950">
        <v>1022</v>
      </c>
      <c r="E1950" t="s">
        <v>29</v>
      </c>
      <c r="F1950">
        <v>44327592.229999997</v>
      </c>
      <c r="G1950">
        <v>41952</v>
      </c>
      <c r="H1950">
        <v>34887087.689999998</v>
      </c>
      <c r="I1950">
        <v>32504.13</v>
      </c>
      <c r="J1950">
        <v>11</v>
      </c>
      <c r="K1950">
        <v>3</v>
      </c>
    </row>
    <row r="1951" spans="1:11" x14ac:dyDescent="0.25">
      <c r="A1951" t="s">
        <v>114</v>
      </c>
      <c r="B1951" s="3">
        <v>45922</v>
      </c>
      <c r="C1951" t="s">
        <v>104</v>
      </c>
      <c r="D1951">
        <v>1024</v>
      </c>
      <c r="E1951" t="s">
        <v>31</v>
      </c>
      <c r="F1951">
        <v>44435985.780000001</v>
      </c>
      <c r="G1951">
        <v>2070023.33</v>
      </c>
      <c r="H1951">
        <v>34744705.979999997</v>
      </c>
      <c r="I1951">
        <v>1615741.76</v>
      </c>
      <c r="J1951">
        <v>1067.6099999999999</v>
      </c>
      <c r="K1951">
        <v>37</v>
      </c>
    </row>
    <row r="1952" spans="1:11" x14ac:dyDescent="0.25">
      <c r="A1952" t="s">
        <v>114</v>
      </c>
      <c r="B1952" s="3">
        <v>45922</v>
      </c>
      <c r="C1952" t="s">
        <v>104</v>
      </c>
      <c r="D1952">
        <v>1026</v>
      </c>
      <c r="E1952" t="s">
        <v>32</v>
      </c>
      <c r="F1952">
        <v>48182144.479999997</v>
      </c>
      <c r="G1952">
        <v>9619759.2899999991</v>
      </c>
      <c r="H1952">
        <v>37451192.07</v>
      </c>
      <c r="I1952">
        <v>7242725.79</v>
      </c>
      <c r="J1952">
        <v>12</v>
      </c>
      <c r="K1952">
        <v>12</v>
      </c>
    </row>
    <row r="1953" spans="1:11" x14ac:dyDescent="0.25">
      <c r="A1953" t="s">
        <v>114</v>
      </c>
      <c r="B1953" s="3">
        <v>45922</v>
      </c>
      <c r="C1953" t="s">
        <v>104</v>
      </c>
      <c r="D1953">
        <v>1027</v>
      </c>
      <c r="E1953" t="s">
        <v>33</v>
      </c>
      <c r="F1953">
        <v>13510855.66</v>
      </c>
      <c r="H1953">
        <v>10618565.25</v>
      </c>
    </row>
    <row r="1954" spans="1:11" x14ac:dyDescent="0.25">
      <c r="A1954" t="s">
        <v>114</v>
      </c>
      <c r="B1954" s="3">
        <v>45922</v>
      </c>
      <c r="C1954" t="s">
        <v>104</v>
      </c>
      <c r="D1954">
        <v>1028</v>
      </c>
      <c r="E1954" t="s">
        <v>34</v>
      </c>
      <c r="F1954">
        <v>28472868.899999999</v>
      </c>
      <c r="H1954">
        <v>22329259.010000002</v>
      </c>
    </row>
    <row r="1955" spans="1:11" x14ac:dyDescent="0.25">
      <c r="A1955" t="s">
        <v>114</v>
      </c>
      <c r="B1955" s="3">
        <v>45922</v>
      </c>
      <c r="C1955" t="s">
        <v>104</v>
      </c>
      <c r="D1955">
        <v>1029</v>
      </c>
      <c r="E1955" t="s">
        <v>35</v>
      </c>
      <c r="F1955">
        <v>25419364.109999999</v>
      </c>
      <c r="G1955">
        <v>543499</v>
      </c>
      <c r="H1955">
        <v>19728093.780000001</v>
      </c>
      <c r="I1955">
        <v>418387.66</v>
      </c>
      <c r="J1955">
        <v>1</v>
      </c>
      <c r="K1955">
        <v>1</v>
      </c>
    </row>
    <row r="1956" spans="1:11" x14ac:dyDescent="0.25">
      <c r="A1956" t="s">
        <v>114</v>
      </c>
      <c r="B1956" s="3">
        <v>45922</v>
      </c>
      <c r="C1956" t="s">
        <v>104</v>
      </c>
      <c r="D1956">
        <v>1030</v>
      </c>
      <c r="E1956" t="s">
        <v>36</v>
      </c>
      <c r="F1956">
        <v>11149718.869999999</v>
      </c>
      <c r="H1956">
        <v>8721578.75</v>
      </c>
    </row>
    <row r="1957" spans="1:11" x14ac:dyDescent="0.25">
      <c r="A1957" t="s">
        <v>114</v>
      </c>
      <c r="B1957" s="3">
        <v>45922</v>
      </c>
      <c r="C1957" t="s">
        <v>104</v>
      </c>
      <c r="D1957">
        <v>1031</v>
      </c>
      <c r="E1957" t="s">
        <v>37</v>
      </c>
      <c r="F1957">
        <v>41241450.990000002</v>
      </c>
      <c r="G1957">
        <v>347917.46</v>
      </c>
      <c r="H1957">
        <v>32455034.48</v>
      </c>
      <c r="I1957">
        <v>277171.77</v>
      </c>
      <c r="J1957">
        <v>108.84</v>
      </c>
      <c r="K1957">
        <v>5</v>
      </c>
    </row>
    <row r="1958" spans="1:11" x14ac:dyDescent="0.25">
      <c r="A1958" t="s">
        <v>114</v>
      </c>
      <c r="B1958" s="3">
        <v>45922</v>
      </c>
      <c r="C1958" t="s">
        <v>104</v>
      </c>
      <c r="D1958">
        <v>1032</v>
      </c>
      <c r="E1958" t="s">
        <v>38</v>
      </c>
      <c r="F1958">
        <v>31084092.309999999</v>
      </c>
      <c r="H1958">
        <v>24174274.859999999</v>
      </c>
    </row>
    <row r="1959" spans="1:11" x14ac:dyDescent="0.25">
      <c r="A1959" t="s">
        <v>114</v>
      </c>
      <c r="B1959" s="3">
        <v>45922</v>
      </c>
      <c r="C1959" t="s">
        <v>104</v>
      </c>
      <c r="D1959">
        <v>1033</v>
      </c>
      <c r="E1959" t="s">
        <v>39</v>
      </c>
      <c r="F1959">
        <v>26933474.140000001</v>
      </c>
      <c r="H1959">
        <v>20921711.879999999</v>
      </c>
    </row>
    <row r="1960" spans="1:11" x14ac:dyDescent="0.25">
      <c r="A1960" t="s">
        <v>114</v>
      </c>
      <c r="B1960" s="3">
        <v>45922</v>
      </c>
      <c r="C1960" t="s">
        <v>104</v>
      </c>
      <c r="D1960">
        <v>1035</v>
      </c>
      <c r="E1960" t="s">
        <v>40</v>
      </c>
      <c r="F1960">
        <v>26751580.600000001</v>
      </c>
      <c r="G1960">
        <v>4082363.14</v>
      </c>
      <c r="H1960">
        <v>19911296.059999999</v>
      </c>
      <c r="I1960">
        <v>2163613.61</v>
      </c>
      <c r="J1960">
        <v>88.626000000000005</v>
      </c>
      <c r="K1960">
        <v>9</v>
      </c>
    </row>
    <row r="1961" spans="1:11" x14ac:dyDescent="0.25">
      <c r="A1961" t="s">
        <v>114</v>
      </c>
      <c r="B1961" s="3">
        <v>45922</v>
      </c>
      <c r="C1961" t="s">
        <v>104</v>
      </c>
      <c r="D1961">
        <v>1036</v>
      </c>
      <c r="E1961" t="s">
        <v>41</v>
      </c>
      <c r="F1961">
        <v>12153913.77</v>
      </c>
      <c r="H1961">
        <v>9557752.0099999998</v>
      </c>
    </row>
    <row r="1962" spans="1:11" x14ac:dyDescent="0.25">
      <c r="A1962" t="s">
        <v>114</v>
      </c>
      <c r="B1962" s="3">
        <v>45922</v>
      </c>
      <c r="C1962" t="s">
        <v>104</v>
      </c>
      <c r="D1962">
        <v>1037</v>
      </c>
      <c r="E1962" t="s">
        <v>115</v>
      </c>
      <c r="F1962">
        <v>9336710.7100000009</v>
      </c>
      <c r="H1962">
        <v>7348639.3200000003</v>
      </c>
    </row>
    <row r="1963" spans="1:11" x14ac:dyDescent="0.25">
      <c r="A1963" t="s">
        <v>114</v>
      </c>
      <c r="B1963" s="3">
        <v>45922</v>
      </c>
      <c r="C1963" t="s">
        <v>104</v>
      </c>
      <c r="D1963">
        <v>1038</v>
      </c>
      <c r="E1963" t="s">
        <v>42</v>
      </c>
      <c r="F1963">
        <v>49646447.990000002</v>
      </c>
      <c r="G1963">
        <v>4502467.46</v>
      </c>
      <c r="H1963">
        <v>38819040.329999998</v>
      </c>
      <c r="I1963">
        <v>3488750.3</v>
      </c>
      <c r="J1963">
        <v>251.76</v>
      </c>
      <c r="K1963">
        <v>14</v>
      </c>
    </row>
    <row r="1964" spans="1:11" x14ac:dyDescent="0.25">
      <c r="A1964" t="s">
        <v>114</v>
      </c>
      <c r="B1964" s="3">
        <v>45922</v>
      </c>
      <c r="C1964" t="s">
        <v>104</v>
      </c>
      <c r="D1964">
        <v>1039</v>
      </c>
      <c r="E1964" t="s">
        <v>43</v>
      </c>
      <c r="F1964">
        <v>32164132.039999999</v>
      </c>
      <c r="H1964">
        <v>25160959.829999998</v>
      </c>
    </row>
    <row r="1965" spans="1:11" x14ac:dyDescent="0.25">
      <c r="A1965" t="s">
        <v>114</v>
      </c>
      <c r="B1965" s="3">
        <v>45922</v>
      </c>
      <c r="C1965" t="s">
        <v>104</v>
      </c>
      <c r="D1965">
        <v>1042</v>
      </c>
      <c r="E1965" t="s">
        <v>44</v>
      </c>
      <c r="F1965">
        <v>24878744.109999999</v>
      </c>
      <c r="G1965">
        <v>237998.3</v>
      </c>
      <c r="H1965">
        <v>19428879.68</v>
      </c>
      <c r="I1965">
        <v>184399.52</v>
      </c>
      <c r="J1965">
        <v>2</v>
      </c>
      <c r="K1965">
        <v>1</v>
      </c>
    </row>
    <row r="1966" spans="1:11" x14ac:dyDescent="0.25">
      <c r="A1966" t="s">
        <v>114</v>
      </c>
      <c r="B1966" s="3">
        <v>45922</v>
      </c>
      <c r="C1966" t="s">
        <v>104</v>
      </c>
      <c r="D1966">
        <v>1043</v>
      </c>
      <c r="E1966" t="s">
        <v>45</v>
      </c>
      <c r="F1966">
        <v>24359273.120000001</v>
      </c>
      <c r="H1966">
        <v>18955818.43</v>
      </c>
    </row>
    <row r="1967" spans="1:11" x14ac:dyDescent="0.25">
      <c r="A1967" t="s">
        <v>114</v>
      </c>
      <c r="B1967" s="3">
        <v>45922</v>
      </c>
      <c r="C1967" t="s">
        <v>104</v>
      </c>
      <c r="D1967">
        <v>1044</v>
      </c>
      <c r="E1967" t="s">
        <v>46</v>
      </c>
      <c r="F1967">
        <v>9207868.3499999996</v>
      </c>
      <c r="H1967">
        <v>7231790.6500000004</v>
      </c>
    </row>
    <row r="1968" spans="1:11" x14ac:dyDescent="0.25">
      <c r="A1968" t="s">
        <v>114</v>
      </c>
      <c r="B1968" s="3">
        <v>45922</v>
      </c>
      <c r="C1968" t="s">
        <v>104</v>
      </c>
      <c r="D1968">
        <v>1045</v>
      </c>
      <c r="E1968" t="s">
        <v>47</v>
      </c>
      <c r="F1968">
        <v>8296903.8200000003</v>
      </c>
      <c r="H1968">
        <v>6510204.9400000004</v>
      </c>
    </row>
    <row r="1969" spans="1:11" x14ac:dyDescent="0.25">
      <c r="A1969" t="s">
        <v>114</v>
      </c>
      <c r="B1969" s="3">
        <v>45922</v>
      </c>
      <c r="C1969" t="s">
        <v>104</v>
      </c>
      <c r="D1969">
        <v>1046</v>
      </c>
      <c r="E1969" t="s">
        <v>48</v>
      </c>
      <c r="F1969">
        <v>13667921.789999999</v>
      </c>
      <c r="H1969">
        <v>10603937.51</v>
      </c>
    </row>
    <row r="1970" spans="1:11" x14ac:dyDescent="0.25">
      <c r="A1970" t="s">
        <v>114</v>
      </c>
      <c r="B1970" s="3">
        <v>45922</v>
      </c>
      <c r="C1970" t="s">
        <v>104</v>
      </c>
      <c r="D1970">
        <v>1050</v>
      </c>
      <c r="E1970" t="s">
        <v>49</v>
      </c>
      <c r="F1970">
        <v>40647001.920000002</v>
      </c>
      <c r="H1970">
        <v>31594426.510000002</v>
      </c>
    </row>
    <row r="1971" spans="1:11" x14ac:dyDescent="0.25">
      <c r="A1971" t="s">
        <v>114</v>
      </c>
      <c r="B1971" s="3">
        <v>45922</v>
      </c>
      <c r="C1971" t="s">
        <v>104</v>
      </c>
      <c r="D1971">
        <v>1051</v>
      </c>
      <c r="E1971" t="s">
        <v>50</v>
      </c>
      <c r="F1971">
        <v>36601317.240000002</v>
      </c>
      <c r="H1971">
        <v>29104814.75</v>
      </c>
    </row>
    <row r="1972" spans="1:11" x14ac:dyDescent="0.25">
      <c r="A1972" t="s">
        <v>114</v>
      </c>
      <c r="B1972" s="3">
        <v>45922</v>
      </c>
      <c r="C1972" t="s">
        <v>104</v>
      </c>
      <c r="D1972">
        <v>1052</v>
      </c>
      <c r="E1972" t="s">
        <v>51</v>
      </c>
      <c r="F1972">
        <v>30960975.41</v>
      </c>
      <c r="G1972">
        <v>915996.25</v>
      </c>
      <c r="H1972">
        <v>24217585.469999999</v>
      </c>
      <c r="I1972">
        <v>709707.85</v>
      </c>
      <c r="J1972">
        <v>4</v>
      </c>
      <c r="K1972">
        <v>3</v>
      </c>
    </row>
    <row r="1973" spans="1:11" x14ac:dyDescent="0.25">
      <c r="A1973" t="s">
        <v>114</v>
      </c>
      <c r="B1973" s="3">
        <v>45922</v>
      </c>
      <c r="C1973" t="s">
        <v>104</v>
      </c>
      <c r="D1973">
        <v>1053</v>
      </c>
      <c r="E1973" t="s">
        <v>52</v>
      </c>
      <c r="F1973">
        <v>24407727.25</v>
      </c>
      <c r="H1973">
        <v>19055138.440000001</v>
      </c>
    </row>
    <row r="1974" spans="1:11" x14ac:dyDescent="0.25">
      <c r="A1974" t="s">
        <v>114</v>
      </c>
      <c r="B1974" s="3">
        <v>45922</v>
      </c>
      <c r="C1974" t="s">
        <v>104</v>
      </c>
      <c r="D1974">
        <v>1054</v>
      </c>
      <c r="E1974" t="s">
        <v>53</v>
      </c>
      <c r="F1974">
        <v>26708736.5</v>
      </c>
      <c r="G1974">
        <v>903791.46</v>
      </c>
      <c r="H1974">
        <v>20639486.57</v>
      </c>
      <c r="I1974">
        <v>698147.17</v>
      </c>
      <c r="J1974">
        <v>422.50400000000002</v>
      </c>
      <c r="K1974">
        <v>14</v>
      </c>
    </row>
    <row r="1975" spans="1:11" x14ac:dyDescent="0.25">
      <c r="A1975" t="s">
        <v>114</v>
      </c>
      <c r="B1975" s="3">
        <v>45922</v>
      </c>
      <c r="C1975" t="s">
        <v>104</v>
      </c>
      <c r="D1975">
        <v>1055</v>
      </c>
      <c r="E1975" t="s">
        <v>54</v>
      </c>
      <c r="F1975">
        <v>25235467.359999999</v>
      </c>
      <c r="G1975">
        <v>1835888.84</v>
      </c>
      <c r="H1975">
        <v>19645403.920000002</v>
      </c>
      <c r="I1975">
        <v>1421042.44</v>
      </c>
      <c r="J1975">
        <v>148.86000000000001</v>
      </c>
      <c r="K1975">
        <v>11</v>
      </c>
    </row>
    <row r="1976" spans="1:11" x14ac:dyDescent="0.25">
      <c r="A1976" t="s">
        <v>114</v>
      </c>
      <c r="B1976" s="3">
        <v>45922</v>
      </c>
      <c r="C1976" t="s">
        <v>104</v>
      </c>
      <c r="D1976">
        <v>1056</v>
      </c>
      <c r="E1976" t="s">
        <v>55</v>
      </c>
      <c r="F1976">
        <v>22837368.309999999</v>
      </c>
      <c r="H1976">
        <v>17932984.050000001</v>
      </c>
    </row>
    <row r="1977" spans="1:11" x14ac:dyDescent="0.25">
      <c r="A1977" t="s">
        <v>114</v>
      </c>
      <c r="B1977" s="3">
        <v>45922</v>
      </c>
      <c r="C1977" t="s">
        <v>104</v>
      </c>
      <c r="D1977">
        <v>1057</v>
      </c>
      <c r="E1977" t="s">
        <v>56</v>
      </c>
      <c r="F1977">
        <v>46594215.020000003</v>
      </c>
      <c r="G1977">
        <v>2370925.12</v>
      </c>
      <c r="H1977">
        <v>36291036.920000002</v>
      </c>
      <c r="I1977">
        <v>1830241.47</v>
      </c>
      <c r="J1977">
        <v>881.75</v>
      </c>
      <c r="K1977">
        <v>28</v>
      </c>
    </row>
    <row r="1978" spans="1:11" x14ac:dyDescent="0.25">
      <c r="A1978" t="s">
        <v>114</v>
      </c>
      <c r="B1978" s="3">
        <v>45922</v>
      </c>
      <c r="C1978" t="s">
        <v>104</v>
      </c>
      <c r="D1978">
        <v>1058</v>
      </c>
      <c r="E1978" t="s">
        <v>57</v>
      </c>
      <c r="F1978">
        <v>30079930.350000001</v>
      </c>
      <c r="G1978">
        <v>1316553.24</v>
      </c>
      <c r="H1978">
        <v>23323988.879999999</v>
      </c>
      <c r="I1978">
        <v>1014176.02</v>
      </c>
      <c r="J1978">
        <v>329.59</v>
      </c>
      <c r="K1978">
        <v>9</v>
      </c>
    </row>
    <row r="1979" spans="1:11" x14ac:dyDescent="0.25">
      <c r="A1979" t="s">
        <v>114</v>
      </c>
      <c r="B1979" s="3">
        <v>45922</v>
      </c>
      <c r="C1979" t="s">
        <v>104</v>
      </c>
      <c r="D1979">
        <v>1059</v>
      </c>
      <c r="E1979" t="s">
        <v>58</v>
      </c>
      <c r="F1979">
        <v>26134782.899999999</v>
      </c>
      <c r="H1979">
        <v>20198514.809999999</v>
      </c>
    </row>
    <row r="1980" spans="1:11" x14ac:dyDescent="0.25">
      <c r="A1980" t="s">
        <v>114</v>
      </c>
      <c r="B1980" s="3">
        <v>45922</v>
      </c>
      <c r="C1980" t="s">
        <v>104</v>
      </c>
      <c r="D1980">
        <v>1060</v>
      </c>
      <c r="E1980" t="s">
        <v>59</v>
      </c>
      <c r="F1980">
        <v>24533674.579999998</v>
      </c>
      <c r="H1980">
        <v>19527186.82</v>
      </c>
    </row>
    <row r="1981" spans="1:11" x14ac:dyDescent="0.25">
      <c r="A1981" t="s">
        <v>114</v>
      </c>
      <c r="B1981" s="3">
        <v>45922</v>
      </c>
      <c r="C1981" t="s">
        <v>104</v>
      </c>
      <c r="D1981">
        <v>1061</v>
      </c>
      <c r="E1981" t="s">
        <v>60</v>
      </c>
      <c r="F1981">
        <v>24875301.25</v>
      </c>
      <c r="H1981">
        <v>19334733.359999999</v>
      </c>
    </row>
    <row r="1982" spans="1:11" x14ac:dyDescent="0.25">
      <c r="A1982" t="s">
        <v>114</v>
      </c>
      <c r="B1982" s="3">
        <v>45922</v>
      </c>
      <c r="C1982" t="s">
        <v>104</v>
      </c>
      <c r="D1982">
        <v>1067</v>
      </c>
      <c r="E1982" t="s">
        <v>61</v>
      </c>
      <c r="F1982">
        <v>18549218.84</v>
      </c>
      <c r="H1982">
        <v>14408296.609999999</v>
      </c>
    </row>
    <row r="1983" spans="1:11" x14ac:dyDescent="0.25">
      <c r="A1983" t="s">
        <v>114</v>
      </c>
      <c r="B1983" s="3">
        <v>45922</v>
      </c>
      <c r="C1983" t="s">
        <v>104</v>
      </c>
      <c r="D1983">
        <v>1074</v>
      </c>
      <c r="E1983" t="s">
        <v>63</v>
      </c>
      <c r="F1983">
        <v>16750400.92</v>
      </c>
      <c r="G1983">
        <v>0.01</v>
      </c>
      <c r="H1983">
        <v>12928847.49</v>
      </c>
      <c r="I1983">
        <v>0</v>
      </c>
      <c r="J1983">
        <v>0</v>
      </c>
      <c r="K1983">
        <v>2</v>
      </c>
    </row>
    <row r="1984" spans="1:11" x14ac:dyDescent="0.25">
      <c r="A1984" t="s">
        <v>114</v>
      </c>
      <c r="B1984" s="3">
        <v>45922</v>
      </c>
      <c r="C1984" t="s">
        <v>104</v>
      </c>
      <c r="D1984">
        <v>1075</v>
      </c>
      <c r="E1984" t="s">
        <v>64</v>
      </c>
      <c r="F1984">
        <v>29293804.379999999</v>
      </c>
      <c r="H1984">
        <v>23147286.170000002</v>
      </c>
    </row>
    <row r="1985" spans="1:11" x14ac:dyDescent="0.25">
      <c r="A1985" t="s">
        <v>114</v>
      </c>
      <c r="B1985" s="3">
        <v>45922</v>
      </c>
      <c r="C1985" t="s">
        <v>104</v>
      </c>
      <c r="D1985">
        <v>1076</v>
      </c>
      <c r="E1985" t="s">
        <v>65</v>
      </c>
      <c r="F1985">
        <v>28873451.690000001</v>
      </c>
      <c r="G1985">
        <v>11685.76</v>
      </c>
      <c r="H1985">
        <v>22682744.210000001</v>
      </c>
      <c r="I1985">
        <v>9054.02</v>
      </c>
      <c r="J1985">
        <v>7</v>
      </c>
      <c r="K1985">
        <v>1</v>
      </c>
    </row>
    <row r="1986" spans="1:11" x14ac:dyDescent="0.25">
      <c r="A1986" t="s">
        <v>114</v>
      </c>
      <c r="B1986" s="3">
        <v>45922</v>
      </c>
      <c r="C1986" t="s">
        <v>104</v>
      </c>
      <c r="D1986">
        <v>1078</v>
      </c>
      <c r="E1986" t="s">
        <v>67</v>
      </c>
      <c r="F1986">
        <v>29048683.559999999</v>
      </c>
      <c r="H1986">
        <v>22520540.48</v>
      </c>
    </row>
    <row r="1987" spans="1:11" x14ac:dyDescent="0.25">
      <c r="A1987" t="s">
        <v>114</v>
      </c>
      <c r="B1987" s="3">
        <v>45922</v>
      </c>
      <c r="C1987" t="s">
        <v>104</v>
      </c>
      <c r="D1987">
        <v>1080</v>
      </c>
      <c r="E1987" t="s">
        <v>68</v>
      </c>
      <c r="F1987">
        <v>28084890.440000001</v>
      </c>
      <c r="G1987">
        <v>2222352.7200000002</v>
      </c>
      <c r="H1987">
        <v>21507411.57</v>
      </c>
      <c r="I1987">
        <v>1527998.6</v>
      </c>
      <c r="J1987">
        <v>100.84</v>
      </c>
      <c r="K1987">
        <v>8</v>
      </c>
    </row>
    <row r="1988" spans="1:11" x14ac:dyDescent="0.25">
      <c r="A1988" t="s">
        <v>114</v>
      </c>
      <c r="B1988" s="3">
        <v>45922</v>
      </c>
      <c r="C1988" t="s">
        <v>104</v>
      </c>
      <c r="D1988">
        <v>1082</v>
      </c>
      <c r="E1988" t="s">
        <v>70</v>
      </c>
      <c r="F1988">
        <v>17368959</v>
      </c>
      <c r="H1988">
        <v>14078009.24</v>
      </c>
    </row>
    <row r="1989" spans="1:11" x14ac:dyDescent="0.25">
      <c r="A1989" t="s">
        <v>114</v>
      </c>
      <c r="B1989" s="3">
        <v>45922</v>
      </c>
      <c r="C1989" t="s">
        <v>104</v>
      </c>
      <c r="D1989">
        <v>1084</v>
      </c>
      <c r="E1989" t="s">
        <v>71</v>
      </c>
      <c r="F1989">
        <v>10273654.99</v>
      </c>
      <c r="H1989">
        <v>8108799.6699999999</v>
      </c>
    </row>
    <row r="1990" spans="1:11" x14ac:dyDescent="0.25">
      <c r="A1990" t="s">
        <v>114</v>
      </c>
      <c r="B1990" s="3">
        <v>45922</v>
      </c>
      <c r="C1990" t="s">
        <v>104</v>
      </c>
      <c r="D1990">
        <v>1085</v>
      </c>
      <c r="E1990" t="s">
        <v>72</v>
      </c>
      <c r="F1990">
        <v>12474018.49</v>
      </c>
      <c r="H1990">
        <v>9738875.9100000001</v>
      </c>
    </row>
    <row r="1991" spans="1:11" x14ac:dyDescent="0.25">
      <c r="A1991" t="s">
        <v>114</v>
      </c>
      <c r="B1991" s="3">
        <v>45922</v>
      </c>
      <c r="C1991" t="s">
        <v>104</v>
      </c>
      <c r="D1991">
        <v>1086</v>
      </c>
      <c r="E1991" t="s">
        <v>73</v>
      </c>
      <c r="F1991">
        <v>29327164.66</v>
      </c>
      <c r="H1991">
        <v>22882319.210000001</v>
      </c>
    </row>
    <row r="1992" spans="1:11" x14ac:dyDescent="0.25">
      <c r="A1992" t="s">
        <v>114</v>
      </c>
      <c r="B1992" s="3">
        <v>45922</v>
      </c>
      <c r="C1992" t="s">
        <v>104</v>
      </c>
      <c r="D1992">
        <v>1087</v>
      </c>
      <c r="E1992" t="s">
        <v>74</v>
      </c>
      <c r="F1992">
        <v>43572231.530000001</v>
      </c>
      <c r="G1992">
        <v>5720551.8099999996</v>
      </c>
      <c r="H1992">
        <v>33945833.200000003</v>
      </c>
      <c r="I1992">
        <v>4411119.34</v>
      </c>
      <c r="J1992">
        <v>574.83900000000006</v>
      </c>
      <c r="K1992">
        <v>33</v>
      </c>
    </row>
    <row r="1993" spans="1:11" x14ac:dyDescent="0.25">
      <c r="A1993" t="s">
        <v>114</v>
      </c>
      <c r="B1993" s="3">
        <v>45922</v>
      </c>
      <c r="C1993" t="s">
        <v>104</v>
      </c>
      <c r="D1993">
        <v>1088</v>
      </c>
      <c r="E1993" t="s">
        <v>75</v>
      </c>
      <c r="F1993">
        <v>29668248.579999998</v>
      </c>
      <c r="G1993">
        <v>800999.12</v>
      </c>
      <c r="H1993">
        <v>23456700.84</v>
      </c>
      <c r="I1993">
        <v>620608.81999999995</v>
      </c>
      <c r="J1993">
        <v>1</v>
      </c>
      <c r="K1993">
        <v>1</v>
      </c>
    </row>
    <row r="1994" spans="1:11" x14ac:dyDescent="0.25">
      <c r="A1994" t="s">
        <v>114</v>
      </c>
      <c r="B1994" s="3">
        <v>45922</v>
      </c>
      <c r="C1994" t="s">
        <v>104</v>
      </c>
      <c r="D1994">
        <v>1093</v>
      </c>
      <c r="E1994" t="s">
        <v>77</v>
      </c>
      <c r="F1994">
        <v>36111847.899999999</v>
      </c>
      <c r="H1994">
        <v>28098962.199999999</v>
      </c>
    </row>
    <row r="1995" spans="1:11" x14ac:dyDescent="0.25">
      <c r="A1995" t="s">
        <v>114</v>
      </c>
      <c r="B1995" s="3">
        <v>45922</v>
      </c>
      <c r="C1995" t="s">
        <v>104</v>
      </c>
      <c r="D1995">
        <v>1096</v>
      </c>
      <c r="E1995" t="s">
        <v>78</v>
      </c>
      <c r="F1995">
        <v>22763383.359999999</v>
      </c>
      <c r="H1995">
        <v>17857019.420000002</v>
      </c>
    </row>
    <row r="1996" spans="1:11" x14ac:dyDescent="0.25">
      <c r="A1996" t="s">
        <v>114</v>
      </c>
      <c r="B1996" s="3">
        <v>45922</v>
      </c>
      <c r="C1996" t="s">
        <v>104</v>
      </c>
      <c r="D1996">
        <v>1097</v>
      </c>
      <c r="E1996" t="s">
        <v>79</v>
      </c>
      <c r="F1996">
        <v>30072169.760000002</v>
      </c>
      <c r="G1996">
        <v>2699985</v>
      </c>
      <c r="H1996">
        <v>23650979.329999998</v>
      </c>
      <c r="I1996">
        <v>2091930.52</v>
      </c>
      <c r="J1996">
        <v>4</v>
      </c>
      <c r="K1996">
        <v>3</v>
      </c>
    </row>
    <row r="1997" spans="1:11" x14ac:dyDescent="0.25">
      <c r="A1997" t="s">
        <v>114</v>
      </c>
      <c r="B1997" s="3">
        <v>45922</v>
      </c>
      <c r="C1997" t="s">
        <v>104</v>
      </c>
      <c r="D1997">
        <v>1098</v>
      </c>
      <c r="E1997" t="s">
        <v>80</v>
      </c>
      <c r="F1997">
        <v>17197700.879999999</v>
      </c>
      <c r="G1997">
        <v>75599.399999999994</v>
      </c>
      <c r="H1997">
        <v>13477271.73</v>
      </c>
      <c r="I1997">
        <v>58573.91</v>
      </c>
      <c r="J1997">
        <v>1</v>
      </c>
      <c r="K1997">
        <v>1</v>
      </c>
    </row>
    <row r="1998" spans="1:11" x14ac:dyDescent="0.25">
      <c r="A1998" t="s">
        <v>114</v>
      </c>
      <c r="B1998" s="3">
        <v>45922</v>
      </c>
      <c r="C1998" t="s">
        <v>104</v>
      </c>
      <c r="D1998">
        <v>1099</v>
      </c>
      <c r="E1998" t="s">
        <v>81</v>
      </c>
      <c r="F1998">
        <v>35678989.149999999</v>
      </c>
      <c r="H1998">
        <v>28492398.32</v>
      </c>
    </row>
    <row r="1999" spans="1:11" x14ac:dyDescent="0.25">
      <c r="A1999" t="s">
        <v>114</v>
      </c>
      <c r="B1999" s="3">
        <v>45922</v>
      </c>
      <c r="C1999" t="s">
        <v>104</v>
      </c>
      <c r="D1999">
        <v>1106</v>
      </c>
      <c r="E1999" t="s">
        <v>83</v>
      </c>
      <c r="F1999">
        <v>20626714.170000002</v>
      </c>
      <c r="H1999">
        <v>16291615.74</v>
      </c>
    </row>
    <row r="2000" spans="1:11" x14ac:dyDescent="0.25">
      <c r="A2000" t="s">
        <v>114</v>
      </c>
      <c r="B2000" s="3">
        <v>45922</v>
      </c>
      <c r="C2000" t="s">
        <v>104</v>
      </c>
      <c r="D2000">
        <v>1108</v>
      </c>
      <c r="E2000" t="s">
        <v>84</v>
      </c>
      <c r="F2000">
        <v>38111714.43</v>
      </c>
      <c r="H2000">
        <v>29731430.289999999</v>
      </c>
    </row>
    <row r="2001" spans="1:11" x14ac:dyDescent="0.25">
      <c r="A2001" t="s">
        <v>114</v>
      </c>
      <c r="B2001" s="3">
        <v>45922</v>
      </c>
      <c r="C2001" t="s">
        <v>104</v>
      </c>
      <c r="D2001">
        <v>1110</v>
      </c>
      <c r="E2001" t="s">
        <v>85</v>
      </c>
      <c r="F2001">
        <v>14870718.02</v>
      </c>
      <c r="H2001">
        <v>11651834.42</v>
      </c>
    </row>
    <row r="2002" spans="1:11" x14ac:dyDescent="0.25">
      <c r="A2002" t="s">
        <v>114</v>
      </c>
      <c r="B2002" s="3">
        <v>45922</v>
      </c>
      <c r="C2002" t="s">
        <v>104</v>
      </c>
      <c r="D2002">
        <v>1111</v>
      </c>
      <c r="E2002" t="s">
        <v>86</v>
      </c>
      <c r="F2002">
        <v>20552748.079999998</v>
      </c>
      <c r="H2002">
        <v>16071221.800000001</v>
      </c>
    </row>
    <row r="2003" spans="1:11" x14ac:dyDescent="0.25">
      <c r="A2003" t="s">
        <v>114</v>
      </c>
      <c r="B2003" s="3">
        <v>45922</v>
      </c>
      <c r="C2003" t="s">
        <v>104</v>
      </c>
      <c r="D2003">
        <v>1114</v>
      </c>
      <c r="E2003" t="s">
        <v>87</v>
      </c>
      <c r="F2003">
        <v>15492354.199999999</v>
      </c>
      <c r="H2003">
        <v>12133301.539999999</v>
      </c>
    </row>
    <row r="2004" spans="1:11" x14ac:dyDescent="0.25">
      <c r="A2004" t="s">
        <v>114</v>
      </c>
      <c r="B2004" s="3">
        <v>45922</v>
      </c>
      <c r="C2004" t="s">
        <v>104</v>
      </c>
      <c r="D2004">
        <v>1115</v>
      </c>
      <c r="E2004" t="s">
        <v>88</v>
      </c>
      <c r="F2004">
        <v>27847637.379999999</v>
      </c>
      <c r="G2004">
        <v>205062.38</v>
      </c>
      <c r="H2004">
        <v>21835068.84</v>
      </c>
      <c r="I2004">
        <v>165360.5</v>
      </c>
      <c r="J2004">
        <v>86.751000000000005</v>
      </c>
      <c r="K2004">
        <v>6</v>
      </c>
    </row>
    <row r="2005" spans="1:11" x14ac:dyDescent="0.25">
      <c r="A2005" t="s">
        <v>114</v>
      </c>
      <c r="B2005" s="3">
        <v>45922</v>
      </c>
      <c r="C2005" t="s">
        <v>104</v>
      </c>
      <c r="D2005">
        <v>1116</v>
      </c>
      <c r="E2005" t="s">
        <v>89</v>
      </c>
      <c r="F2005">
        <v>24834747.170000002</v>
      </c>
      <c r="H2005">
        <v>19349707.870000001</v>
      </c>
    </row>
    <row r="2006" spans="1:11" x14ac:dyDescent="0.25">
      <c r="A2006" t="s">
        <v>114</v>
      </c>
      <c r="B2006" s="3">
        <v>45922</v>
      </c>
      <c r="C2006" t="s">
        <v>104</v>
      </c>
      <c r="D2006">
        <v>1119</v>
      </c>
      <c r="E2006" t="s">
        <v>90</v>
      </c>
      <c r="F2006">
        <v>16278501.82</v>
      </c>
      <c r="G2006">
        <v>669599.12</v>
      </c>
      <c r="H2006">
        <v>12720758.58</v>
      </c>
      <c r="I2006">
        <v>518800.97</v>
      </c>
      <c r="J2006">
        <v>1</v>
      </c>
      <c r="K2006">
        <v>1</v>
      </c>
    </row>
    <row r="2007" spans="1:11" x14ac:dyDescent="0.25">
      <c r="A2007" t="s">
        <v>114</v>
      </c>
      <c r="B2007" s="3">
        <v>45922</v>
      </c>
      <c r="C2007" t="s">
        <v>104</v>
      </c>
      <c r="D2007">
        <v>2997</v>
      </c>
      <c r="E2007" t="s">
        <v>91</v>
      </c>
      <c r="F2007">
        <v>114905715.83</v>
      </c>
      <c r="G2007">
        <v>10945028.460000001</v>
      </c>
      <c r="H2007">
        <v>91604600.969999999</v>
      </c>
      <c r="I2007">
        <v>8389910.2100000009</v>
      </c>
      <c r="J2007">
        <v>2119.123</v>
      </c>
      <c r="K2007">
        <v>109</v>
      </c>
    </row>
    <row r="2008" spans="1:11" x14ac:dyDescent="0.25">
      <c r="A2008" t="s">
        <v>114</v>
      </c>
      <c r="B2008" s="3">
        <v>45922</v>
      </c>
      <c r="C2008" t="s">
        <v>104</v>
      </c>
      <c r="D2008">
        <v>2998</v>
      </c>
      <c r="E2008" t="s">
        <v>92</v>
      </c>
      <c r="F2008">
        <v>63715069.640000001</v>
      </c>
      <c r="G2008">
        <v>8834292.2400000002</v>
      </c>
      <c r="H2008">
        <v>49460321.420000002</v>
      </c>
      <c r="I2008">
        <v>6726831.2199999997</v>
      </c>
      <c r="J2008">
        <v>1527.079</v>
      </c>
      <c r="K2008">
        <v>69</v>
      </c>
    </row>
    <row r="2009" spans="1:11" x14ac:dyDescent="0.25">
      <c r="A2009" t="s">
        <v>114</v>
      </c>
      <c r="B2009" s="3">
        <v>45922</v>
      </c>
      <c r="C2009" t="s">
        <v>104</v>
      </c>
      <c r="D2009">
        <v>2999</v>
      </c>
      <c r="E2009" t="s">
        <v>93</v>
      </c>
      <c r="F2009">
        <v>62024386.950000003</v>
      </c>
      <c r="G2009">
        <v>3548942.94</v>
      </c>
      <c r="H2009">
        <v>48396902.939999998</v>
      </c>
      <c r="I2009">
        <v>2708327.85</v>
      </c>
      <c r="J2009">
        <v>1453.5119999999999</v>
      </c>
      <c r="K2009">
        <v>56</v>
      </c>
    </row>
    <row r="2010" spans="1:11" x14ac:dyDescent="0.25">
      <c r="A2010" t="s">
        <v>114</v>
      </c>
      <c r="B2010" s="3">
        <v>45922</v>
      </c>
      <c r="C2010" t="s">
        <v>104</v>
      </c>
      <c r="D2010">
        <v>3601</v>
      </c>
      <c r="E2010" t="s">
        <v>94</v>
      </c>
      <c r="F2010">
        <v>67676027.409999996</v>
      </c>
      <c r="G2010">
        <v>4537285.38</v>
      </c>
      <c r="H2010">
        <v>52493195.270000003</v>
      </c>
      <c r="I2010">
        <v>3483688.69</v>
      </c>
      <c r="J2010">
        <v>1766.921</v>
      </c>
      <c r="K2010">
        <v>65</v>
      </c>
    </row>
    <row r="2011" spans="1:11" x14ac:dyDescent="0.25">
      <c r="A2011" t="s">
        <v>114</v>
      </c>
      <c r="B2011" s="3">
        <v>45922</v>
      </c>
      <c r="C2011" t="s">
        <v>104</v>
      </c>
      <c r="D2011">
        <v>3602</v>
      </c>
      <c r="E2011" t="s">
        <v>95</v>
      </c>
      <c r="F2011">
        <v>58350578.899999999</v>
      </c>
      <c r="G2011">
        <v>3795881.12</v>
      </c>
      <c r="H2011">
        <v>45473102.479999997</v>
      </c>
      <c r="I2011">
        <v>2910377.99</v>
      </c>
      <c r="J2011">
        <v>951.75300000000004</v>
      </c>
      <c r="K2011">
        <v>39</v>
      </c>
    </row>
    <row r="2012" spans="1:11" x14ac:dyDescent="0.25">
      <c r="A2012" t="s">
        <v>114</v>
      </c>
      <c r="B2012" s="3">
        <v>45922</v>
      </c>
      <c r="C2012" t="s">
        <v>104</v>
      </c>
      <c r="D2012">
        <v>3603</v>
      </c>
      <c r="E2012" t="s">
        <v>96</v>
      </c>
      <c r="F2012">
        <v>54431803.740000002</v>
      </c>
      <c r="G2012">
        <v>2852275.11</v>
      </c>
      <c r="H2012">
        <v>42316156.539999999</v>
      </c>
      <c r="I2012">
        <v>2186218.6800000002</v>
      </c>
      <c r="J2012">
        <v>989.298</v>
      </c>
      <c r="K2012">
        <v>42</v>
      </c>
    </row>
    <row r="2013" spans="1:11" x14ac:dyDescent="0.25">
      <c r="A2013" t="s">
        <v>114</v>
      </c>
      <c r="B2013" s="3">
        <v>45922</v>
      </c>
      <c r="C2013" t="s">
        <v>104</v>
      </c>
      <c r="D2013">
        <v>3604</v>
      </c>
      <c r="E2013" t="s">
        <v>97</v>
      </c>
      <c r="F2013">
        <v>48352080.630000003</v>
      </c>
      <c r="G2013">
        <v>4092687.75</v>
      </c>
      <c r="H2013">
        <v>37856847.409999996</v>
      </c>
      <c r="I2013">
        <v>3135888.86</v>
      </c>
      <c r="J2013">
        <v>860.73500000000001</v>
      </c>
      <c r="K2013">
        <v>34</v>
      </c>
    </row>
    <row r="2014" spans="1:11" x14ac:dyDescent="0.25">
      <c r="A2014" t="s">
        <v>114</v>
      </c>
      <c r="B2014" s="3">
        <v>45922</v>
      </c>
      <c r="C2014" t="s">
        <v>104</v>
      </c>
      <c r="D2014">
        <v>3605</v>
      </c>
      <c r="E2014" t="s">
        <v>98</v>
      </c>
      <c r="F2014">
        <v>112712992.39</v>
      </c>
      <c r="G2014">
        <v>4855340.83</v>
      </c>
      <c r="H2014">
        <v>88524851.290000007</v>
      </c>
      <c r="I2014">
        <v>3719448.31</v>
      </c>
      <c r="J2014">
        <v>1685.1</v>
      </c>
      <c r="K2014">
        <v>63</v>
      </c>
    </row>
    <row r="2015" spans="1:11" x14ac:dyDescent="0.25">
      <c r="A2015" t="s">
        <v>114</v>
      </c>
      <c r="B2015" s="3">
        <v>45922</v>
      </c>
      <c r="C2015" t="s">
        <v>104</v>
      </c>
      <c r="D2015">
        <v>3606</v>
      </c>
      <c r="E2015" t="s">
        <v>99</v>
      </c>
      <c r="F2015">
        <v>66075513.850000001</v>
      </c>
      <c r="G2015">
        <v>2415859.63</v>
      </c>
      <c r="H2015">
        <v>51105004.390000001</v>
      </c>
      <c r="I2015">
        <v>1865981.48</v>
      </c>
      <c r="J2015">
        <v>742.41700000000003</v>
      </c>
      <c r="K2015">
        <v>22</v>
      </c>
    </row>
    <row r="2016" spans="1:11" x14ac:dyDescent="0.25">
      <c r="A2016" t="s">
        <v>114</v>
      </c>
      <c r="B2016" s="3">
        <v>45922</v>
      </c>
      <c r="C2016" t="s">
        <v>104</v>
      </c>
      <c r="D2016">
        <v>3608</v>
      </c>
      <c r="E2016" t="s">
        <v>100</v>
      </c>
      <c r="F2016">
        <v>82779009.510000005</v>
      </c>
      <c r="G2016">
        <v>2326664.83</v>
      </c>
      <c r="H2016">
        <v>64102234.200000003</v>
      </c>
      <c r="I2016">
        <v>1812201.66</v>
      </c>
      <c r="J2016">
        <v>737.32500000000005</v>
      </c>
      <c r="K2016">
        <v>25</v>
      </c>
    </row>
    <row r="2017" spans="1:11" x14ac:dyDescent="0.25">
      <c r="A2017" t="s">
        <v>114</v>
      </c>
      <c r="B2017" s="3">
        <v>45922</v>
      </c>
      <c r="C2017" t="s">
        <v>104</v>
      </c>
      <c r="D2017">
        <v>4001</v>
      </c>
      <c r="E2017" t="s">
        <v>102</v>
      </c>
      <c r="F2017">
        <v>11924869.109999999</v>
      </c>
      <c r="H2017">
        <v>9361930.0999999996</v>
      </c>
    </row>
    <row r="2018" spans="1:11" x14ac:dyDescent="0.25">
      <c r="A2018" t="s">
        <v>114</v>
      </c>
      <c r="B2018" s="3">
        <v>45923</v>
      </c>
      <c r="C2018" t="s">
        <v>106</v>
      </c>
      <c r="D2018">
        <v>1002</v>
      </c>
      <c r="E2018" t="s">
        <v>11</v>
      </c>
      <c r="F2018">
        <v>48799328.649999999</v>
      </c>
      <c r="G2018">
        <v>1818636.68</v>
      </c>
      <c r="H2018">
        <v>38057743.060000002</v>
      </c>
      <c r="I2018">
        <v>1410137.39</v>
      </c>
      <c r="J2018">
        <v>299.99299999999999</v>
      </c>
      <c r="K2018">
        <v>16</v>
      </c>
    </row>
    <row r="2019" spans="1:11" x14ac:dyDescent="0.25">
      <c r="A2019" t="s">
        <v>114</v>
      </c>
      <c r="B2019" s="3">
        <v>45923</v>
      </c>
      <c r="C2019" t="s">
        <v>106</v>
      </c>
      <c r="D2019">
        <v>1003</v>
      </c>
      <c r="E2019" t="s">
        <v>12</v>
      </c>
      <c r="F2019">
        <v>49093051.280000001</v>
      </c>
      <c r="G2019">
        <v>683344.55</v>
      </c>
      <c r="H2019">
        <v>38791654.380000003</v>
      </c>
      <c r="I2019">
        <v>534688.17000000004</v>
      </c>
      <c r="J2019">
        <v>163.86600000000001</v>
      </c>
      <c r="K2019">
        <v>7</v>
      </c>
    </row>
    <row r="2020" spans="1:11" x14ac:dyDescent="0.25">
      <c r="A2020" t="s">
        <v>114</v>
      </c>
      <c r="B2020" s="3">
        <v>45923</v>
      </c>
      <c r="C2020" t="s">
        <v>106</v>
      </c>
      <c r="D2020">
        <v>1004</v>
      </c>
      <c r="E2020" t="s">
        <v>13</v>
      </c>
      <c r="F2020">
        <v>56287081.759999998</v>
      </c>
      <c r="G2020">
        <v>3557387.15</v>
      </c>
      <c r="H2020">
        <v>44275403.369999997</v>
      </c>
      <c r="I2020">
        <v>2752896.45</v>
      </c>
      <c r="J2020">
        <v>671.85500000000002</v>
      </c>
      <c r="K2020">
        <v>22</v>
      </c>
    </row>
    <row r="2021" spans="1:11" x14ac:dyDescent="0.25">
      <c r="A2021" t="s">
        <v>114</v>
      </c>
      <c r="B2021" s="3">
        <v>45923</v>
      </c>
      <c r="C2021" t="s">
        <v>106</v>
      </c>
      <c r="D2021">
        <v>1005</v>
      </c>
      <c r="E2021" t="s">
        <v>14</v>
      </c>
      <c r="F2021">
        <v>44769842.369999997</v>
      </c>
      <c r="H2021">
        <v>35262205.490000002</v>
      </c>
    </row>
    <row r="2022" spans="1:11" x14ac:dyDescent="0.25">
      <c r="A2022" t="s">
        <v>114</v>
      </c>
      <c r="B2022" s="3">
        <v>45923</v>
      </c>
      <c r="C2022" t="s">
        <v>106</v>
      </c>
      <c r="D2022">
        <v>1006</v>
      </c>
      <c r="E2022" t="s">
        <v>15</v>
      </c>
      <c r="F2022">
        <v>56565907.729999997</v>
      </c>
      <c r="G2022">
        <v>854427.55</v>
      </c>
      <c r="H2022">
        <v>44436418.299999997</v>
      </c>
      <c r="I2022">
        <v>668078.77</v>
      </c>
      <c r="J2022">
        <v>294.05</v>
      </c>
      <c r="K2022">
        <v>17</v>
      </c>
    </row>
    <row r="2023" spans="1:11" x14ac:dyDescent="0.25">
      <c r="A2023" t="s">
        <v>114</v>
      </c>
      <c r="B2023" s="3">
        <v>45923</v>
      </c>
      <c r="C2023" t="s">
        <v>106</v>
      </c>
      <c r="D2023">
        <v>1007</v>
      </c>
      <c r="E2023" t="s">
        <v>16</v>
      </c>
      <c r="F2023">
        <v>67630311.870000005</v>
      </c>
      <c r="G2023">
        <v>6867992.6299999999</v>
      </c>
      <c r="H2023">
        <v>53038025.609999999</v>
      </c>
      <c r="I2023">
        <v>5321275.28</v>
      </c>
      <c r="J2023">
        <v>8</v>
      </c>
      <c r="K2023">
        <v>6</v>
      </c>
    </row>
    <row r="2024" spans="1:11" x14ac:dyDescent="0.25">
      <c r="A2024" t="s">
        <v>114</v>
      </c>
      <c r="B2024" s="3">
        <v>45923</v>
      </c>
      <c r="C2024" t="s">
        <v>106</v>
      </c>
      <c r="D2024">
        <v>1008</v>
      </c>
      <c r="E2024" t="s">
        <v>17</v>
      </c>
      <c r="F2024">
        <v>54324508.880000003</v>
      </c>
      <c r="G2024">
        <v>3554568.14</v>
      </c>
      <c r="H2024">
        <v>42208088.890000001</v>
      </c>
      <c r="I2024">
        <v>2753575.5</v>
      </c>
      <c r="J2024">
        <v>598.54600000000005</v>
      </c>
      <c r="K2024">
        <v>33</v>
      </c>
    </row>
    <row r="2025" spans="1:11" x14ac:dyDescent="0.25">
      <c r="A2025" t="s">
        <v>114</v>
      </c>
      <c r="B2025" s="3">
        <v>45923</v>
      </c>
      <c r="C2025" t="s">
        <v>106</v>
      </c>
      <c r="D2025">
        <v>1010</v>
      </c>
      <c r="E2025" t="s">
        <v>18</v>
      </c>
      <c r="F2025">
        <v>38453140.119999997</v>
      </c>
      <c r="H2025">
        <v>30059370.010000002</v>
      </c>
    </row>
    <row r="2026" spans="1:11" x14ac:dyDescent="0.25">
      <c r="A2026" t="s">
        <v>114</v>
      </c>
      <c r="B2026" s="3">
        <v>45923</v>
      </c>
      <c r="C2026" t="s">
        <v>106</v>
      </c>
      <c r="D2026">
        <v>1011</v>
      </c>
      <c r="E2026" t="s">
        <v>19</v>
      </c>
      <c r="F2026">
        <v>40152509.829999998</v>
      </c>
      <c r="G2026">
        <v>1421009.23</v>
      </c>
      <c r="H2026">
        <v>31345789.82</v>
      </c>
      <c r="I2026">
        <v>1124203.69</v>
      </c>
      <c r="J2026">
        <v>314.09399999999999</v>
      </c>
      <c r="K2026">
        <v>13</v>
      </c>
    </row>
    <row r="2027" spans="1:11" x14ac:dyDescent="0.25">
      <c r="A2027" t="s">
        <v>114</v>
      </c>
      <c r="B2027" s="3">
        <v>45923</v>
      </c>
      <c r="C2027" t="s">
        <v>106</v>
      </c>
      <c r="D2027">
        <v>1012</v>
      </c>
      <c r="E2027" t="s">
        <v>20</v>
      </c>
      <c r="F2027">
        <v>50433353.960000001</v>
      </c>
      <c r="H2027">
        <v>39495092.200000003</v>
      </c>
    </row>
    <row r="2028" spans="1:11" x14ac:dyDescent="0.25">
      <c r="A2028" t="s">
        <v>114</v>
      </c>
      <c r="B2028" s="3">
        <v>45923</v>
      </c>
      <c r="C2028" t="s">
        <v>106</v>
      </c>
      <c r="D2028">
        <v>1013</v>
      </c>
      <c r="E2028" t="s">
        <v>21</v>
      </c>
      <c r="F2028">
        <v>33129575.66</v>
      </c>
      <c r="H2028">
        <v>25881129.27</v>
      </c>
    </row>
    <row r="2029" spans="1:11" x14ac:dyDescent="0.25">
      <c r="A2029" t="s">
        <v>114</v>
      </c>
      <c r="B2029" s="3">
        <v>45923</v>
      </c>
      <c r="C2029" t="s">
        <v>106</v>
      </c>
      <c r="D2029">
        <v>1014</v>
      </c>
      <c r="E2029" t="s">
        <v>22</v>
      </c>
      <c r="F2029">
        <v>27398210.399999999</v>
      </c>
      <c r="G2029">
        <v>467672.32000000001</v>
      </c>
      <c r="H2029">
        <v>21358903.969999999</v>
      </c>
      <c r="I2029">
        <v>354864.25</v>
      </c>
      <c r="J2029">
        <v>224</v>
      </c>
      <c r="K2029">
        <v>9</v>
      </c>
    </row>
    <row r="2030" spans="1:11" x14ac:dyDescent="0.25">
      <c r="A2030" t="s">
        <v>114</v>
      </c>
      <c r="B2030" s="3">
        <v>45923</v>
      </c>
      <c r="C2030" t="s">
        <v>106</v>
      </c>
      <c r="D2030">
        <v>1015</v>
      </c>
      <c r="E2030" t="s">
        <v>23</v>
      </c>
      <c r="F2030">
        <v>42876382.770000003</v>
      </c>
      <c r="H2030">
        <v>33500576.989999998</v>
      </c>
    </row>
    <row r="2031" spans="1:11" x14ac:dyDescent="0.25">
      <c r="A2031" t="s">
        <v>114</v>
      </c>
      <c r="B2031" s="3">
        <v>45923</v>
      </c>
      <c r="C2031" t="s">
        <v>106</v>
      </c>
      <c r="D2031">
        <v>1016</v>
      </c>
      <c r="E2031" t="s">
        <v>24</v>
      </c>
      <c r="F2031">
        <v>37942994.560000002</v>
      </c>
      <c r="H2031">
        <v>29596095.82</v>
      </c>
    </row>
    <row r="2032" spans="1:11" x14ac:dyDescent="0.25">
      <c r="A2032" t="s">
        <v>114</v>
      </c>
      <c r="B2032" s="3">
        <v>45923</v>
      </c>
      <c r="C2032" t="s">
        <v>106</v>
      </c>
      <c r="D2032">
        <v>1017</v>
      </c>
      <c r="E2032" t="s">
        <v>25</v>
      </c>
      <c r="F2032">
        <v>20661407.82</v>
      </c>
      <c r="H2032">
        <v>16058385.029999999</v>
      </c>
    </row>
    <row r="2033" spans="1:11" x14ac:dyDescent="0.25">
      <c r="A2033" t="s">
        <v>114</v>
      </c>
      <c r="B2033" s="3">
        <v>45923</v>
      </c>
      <c r="C2033" t="s">
        <v>106</v>
      </c>
      <c r="D2033">
        <v>1018</v>
      </c>
      <c r="E2033" t="s">
        <v>26</v>
      </c>
      <c r="F2033">
        <v>69796872.540000007</v>
      </c>
      <c r="H2033">
        <v>54259430.350000001</v>
      </c>
    </row>
    <row r="2034" spans="1:11" x14ac:dyDescent="0.25">
      <c r="A2034" t="s">
        <v>114</v>
      </c>
      <c r="B2034" s="3">
        <v>45923</v>
      </c>
      <c r="C2034" t="s">
        <v>106</v>
      </c>
      <c r="D2034">
        <v>1020</v>
      </c>
      <c r="E2034" t="s">
        <v>27</v>
      </c>
      <c r="F2034">
        <v>42924865.060000002</v>
      </c>
      <c r="G2034">
        <v>1151327.82</v>
      </c>
      <c r="H2034">
        <v>33858355.840000004</v>
      </c>
      <c r="I2034">
        <v>892489.7</v>
      </c>
      <c r="J2034">
        <v>494.06200000000001</v>
      </c>
      <c r="K2034">
        <v>15</v>
      </c>
    </row>
    <row r="2035" spans="1:11" x14ac:dyDescent="0.25">
      <c r="A2035" t="s">
        <v>114</v>
      </c>
      <c r="B2035" s="3">
        <v>45923</v>
      </c>
      <c r="C2035" t="s">
        <v>106</v>
      </c>
      <c r="D2035">
        <v>1021</v>
      </c>
      <c r="E2035" t="s">
        <v>28</v>
      </c>
      <c r="F2035">
        <v>49007990.299999997</v>
      </c>
      <c r="H2035">
        <v>37516086.68</v>
      </c>
    </row>
    <row r="2036" spans="1:11" x14ac:dyDescent="0.25">
      <c r="A2036" t="s">
        <v>114</v>
      </c>
      <c r="B2036" s="3">
        <v>45923</v>
      </c>
      <c r="C2036" t="s">
        <v>106</v>
      </c>
      <c r="D2036">
        <v>1022</v>
      </c>
      <c r="E2036" t="s">
        <v>29</v>
      </c>
      <c r="F2036">
        <v>43194382.770000003</v>
      </c>
      <c r="G2036">
        <v>962187</v>
      </c>
      <c r="H2036">
        <v>33712706.850000001</v>
      </c>
      <c r="I2036">
        <v>745496.12</v>
      </c>
      <c r="J2036">
        <v>2</v>
      </c>
      <c r="K2036">
        <v>1</v>
      </c>
    </row>
    <row r="2037" spans="1:11" x14ac:dyDescent="0.25">
      <c r="A2037" t="s">
        <v>114</v>
      </c>
      <c r="B2037" s="3">
        <v>45923</v>
      </c>
      <c r="C2037" t="s">
        <v>106</v>
      </c>
      <c r="D2037">
        <v>1023</v>
      </c>
      <c r="E2037" t="s">
        <v>30</v>
      </c>
      <c r="F2037">
        <v>54359049.719999999</v>
      </c>
      <c r="H2037">
        <v>42466842.409999996</v>
      </c>
    </row>
    <row r="2038" spans="1:11" x14ac:dyDescent="0.25">
      <c r="A2038" t="s">
        <v>114</v>
      </c>
      <c r="B2038" s="3">
        <v>45923</v>
      </c>
      <c r="C2038" t="s">
        <v>106</v>
      </c>
      <c r="D2038">
        <v>1024</v>
      </c>
      <c r="E2038" t="s">
        <v>31</v>
      </c>
      <c r="F2038">
        <v>45124391.75</v>
      </c>
      <c r="G2038">
        <v>3058566.94</v>
      </c>
      <c r="H2038">
        <v>35351416.469999999</v>
      </c>
      <c r="I2038">
        <v>2375395.89</v>
      </c>
      <c r="J2038">
        <v>950.78</v>
      </c>
      <c r="K2038">
        <v>35</v>
      </c>
    </row>
    <row r="2039" spans="1:11" x14ac:dyDescent="0.25">
      <c r="A2039" t="s">
        <v>114</v>
      </c>
      <c r="B2039" s="3">
        <v>45923</v>
      </c>
      <c r="C2039" t="s">
        <v>106</v>
      </c>
      <c r="D2039">
        <v>1026</v>
      </c>
      <c r="E2039" t="s">
        <v>32</v>
      </c>
      <c r="F2039">
        <v>39922356.090000004</v>
      </c>
      <c r="H2039">
        <v>31172254.68</v>
      </c>
    </row>
    <row r="2040" spans="1:11" x14ac:dyDescent="0.25">
      <c r="A2040" t="s">
        <v>114</v>
      </c>
      <c r="B2040" s="3">
        <v>45923</v>
      </c>
      <c r="C2040" t="s">
        <v>106</v>
      </c>
      <c r="D2040">
        <v>1027</v>
      </c>
      <c r="E2040" t="s">
        <v>33</v>
      </c>
      <c r="F2040">
        <v>10028259.18</v>
      </c>
      <c r="H2040">
        <v>7903837.3099999996</v>
      </c>
    </row>
    <row r="2041" spans="1:11" x14ac:dyDescent="0.25">
      <c r="A2041" t="s">
        <v>114</v>
      </c>
      <c r="B2041" s="3">
        <v>45923</v>
      </c>
      <c r="C2041" t="s">
        <v>106</v>
      </c>
      <c r="D2041">
        <v>1028</v>
      </c>
      <c r="E2041" t="s">
        <v>34</v>
      </c>
      <c r="F2041">
        <v>28183317.989999998</v>
      </c>
      <c r="G2041">
        <v>849996.3</v>
      </c>
      <c r="H2041">
        <v>22027893.780000001</v>
      </c>
      <c r="I2041">
        <v>658571.52000000002</v>
      </c>
      <c r="J2041">
        <v>4</v>
      </c>
      <c r="K2041">
        <v>4</v>
      </c>
    </row>
    <row r="2042" spans="1:11" x14ac:dyDescent="0.25">
      <c r="A2042" t="s">
        <v>114</v>
      </c>
      <c r="B2042" s="3">
        <v>45923</v>
      </c>
      <c r="C2042" t="s">
        <v>106</v>
      </c>
      <c r="D2042">
        <v>1029</v>
      </c>
      <c r="E2042" t="s">
        <v>35</v>
      </c>
      <c r="F2042">
        <v>19185461.670000002</v>
      </c>
      <c r="H2042">
        <v>14944048.48</v>
      </c>
    </row>
    <row r="2043" spans="1:11" x14ac:dyDescent="0.25">
      <c r="A2043" t="s">
        <v>114</v>
      </c>
      <c r="B2043" s="3">
        <v>45923</v>
      </c>
      <c r="C2043" t="s">
        <v>106</v>
      </c>
      <c r="D2043">
        <v>1030</v>
      </c>
      <c r="E2043" t="s">
        <v>36</v>
      </c>
      <c r="F2043">
        <v>10010988.539999999</v>
      </c>
      <c r="H2043">
        <v>7910605.5099999998</v>
      </c>
    </row>
    <row r="2044" spans="1:11" x14ac:dyDescent="0.25">
      <c r="A2044" t="s">
        <v>114</v>
      </c>
      <c r="B2044" s="3">
        <v>45923</v>
      </c>
      <c r="C2044" t="s">
        <v>106</v>
      </c>
      <c r="D2044">
        <v>1031</v>
      </c>
      <c r="E2044" t="s">
        <v>37</v>
      </c>
      <c r="F2044">
        <v>49072117.289999999</v>
      </c>
      <c r="G2044">
        <v>2152653.17</v>
      </c>
      <c r="H2044">
        <v>38531842.020000003</v>
      </c>
      <c r="I2044">
        <v>1673793.3</v>
      </c>
      <c r="J2044">
        <v>92</v>
      </c>
      <c r="K2044">
        <v>12</v>
      </c>
    </row>
    <row r="2045" spans="1:11" x14ac:dyDescent="0.25">
      <c r="A2045" t="s">
        <v>114</v>
      </c>
      <c r="B2045" s="3">
        <v>45923</v>
      </c>
      <c r="C2045" t="s">
        <v>106</v>
      </c>
      <c r="D2045">
        <v>1032</v>
      </c>
      <c r="E2045" t="s">
        <v>38</v>
      </c>
      <c r="F2045">
        <v>24456157.539999999</v>
      </c>
      <c r="H2045">
        <v>19144718.440000001</v>
      </c>
    </row>
    <row r="2046" spans="1:11" x14ac:dyDescent="0.25">
      <c r="A2046" t="s">
        <v>114</v>
      </c>
      <c r="B2046" s="3">
        <v>45923</v>
      </c>
      <c r="C2046" t="s">
        <v>106</v>
      </c>
      <c r="D2046">
        <v>1033</v>
      </c>
      <c r="E2046" t="s">
        <v>39</v>
      </c>
      <c r="F2046">
        <v>33080160.739999998</v>
      </c>
      <c r="H2046">
        <v>26004715.84</v>
      </c>
    </row>
    <row r="2047" spans="1:11" x14ac:dyDescent="0.25">
      <c r="A2047" t="s">
        <v>114</v>
      </c>
      <c r="B2047" s="3">
        <v>45923</v>
      </c>
      <c r="C2047" t="s">
        <v>106</v>
      </c>
      <c r="D2047">
        <v>1035</v>
      </c>
      <c r="E2047" t="s">
        <v>40</v>
      </c>
      <c r="F2047">
        <v>21944471.98</v>
      </c>
      <c r="G2047">
        <v>1658820.04</v>
      </c>
      <c r="H2047">
        <v>17132657.649999999</v>
      </c>
      <c r="I2047">
        <v>1292322.71</v>
      </c>
      <c r="J2047">
        <v>428.702</v>
      </c>
      <c r="K2047">
        <v>12</v>
      </c>
    </row>
    <row r="2048" spans="1:11" x14ac:dyDescent="0.25">
      <c r="A2048" t="s">
        <v>114</v>
      </c>
      <c r="B2048" s="3">
        <v>45923</v>
      </c>
      <c r="C2048" t="s">
        <v>106</v>
      </c>
      <c r="D2048">
        <v>1036</v>
      </c>
      <c r="E2048" t="s">
        <v>41</v>
      </c>
      <c r="F2048">
        <v>10277587.6</v>
      </c>
      <c r="H2048">
        <v>8087116.7300000004</v>
      </c>
    </row>
    <row r="2049" spans="1:11" x14ac:dyDescent="0.25">
      <c r="A2049" t="s">
        <v>114</v>
      </c>
      <c r="B2049" s="3">
        <v>45923</v>
      </c>
      <c r="C2049" t="s">
        <v>106</v>
      </c>
      <c r="D2049">
        <v>1037</v>
      </c>
      <c r="E2049" t="s">
        <v>115</v>
      </c>
      <c r="F2049">
        <v>8254225.9100000001</v>
      </c>
      <c r="H2049">
        <v>6480812.3799999999</v>
      </c>
    </row>
    <row r="2050" spans="1:11" x14ac:dyDescent="0.25">
      <c r="A2050" t="s">
        <v>114</v>
      </c>
      <c r="B2050" s="3">
        <v>45923</v>
      </c>
      <c r="C2050" t="s">
        <v>106</v>
      </c>
      <c r="D2050">
        <v>1038</v>
      </c>
      <c r="E2050" t="s">
        <v>42</v>
      </c>
      <c r="F2050">
        <v>44923765.920000002</v>
      </c>
      <c r="G2050">
        <v>2433290.86</v>
      </c>
      <c r="H2050">
        <v>35052154.229999997</v>
      </c>
      <c r="I2050">
        <v>1890605.22</v>
      </c>
      <c r="J2050">
        <v>245.72499999999999</v>
      </c>
      <c r="K2050">
        <v>15</v>
      </c>
    </row>
    <row r="2051" spans="1:11" x14ac:dyDescent="0.25">
      <c r="A2051" t="s">
        <v>114</v>
      </c>
      <c r="B2051" s="3">
        <v>45923</v>
      </c>
      <c r="C2051" t="s">
        <v>106</v>
      </c>
      <c r="D2051">
        <v>1039</v>
      </c>
      <c r="E2051" t="s">
        <v>43</v>
      </c>
      <c r="F2051">
        <v>35636976.030000001</v>
      </c>
      <c r="H2051">
        <v>27872787.260000002</v>
      </c>
    </row>
    <row r="2052" spans="1:11" x14ac:dyDescent="0.25">
      <c r="A2052" t="s">
        <v>114</v>
      </c>
      <c r="B2052" s="3">
        <v>45923</v>
      </c>
      <c r="C2052" t="s">
        <v>106</v>
      </c>
      <c r="D2052">
        <v>1042</v>
      </c>
      <c r="E2052" t="s">
        <v>44</v>
      </c>
      <c r="F2052">
        <v>27288754.620000001</v>
      </c>
      <c r="G2052">
        <v>237998.3</v>
      </c>
      <c r="H2052">
        <v>21201756.09</v>
      </c>
      <c r="I2052">
        <v>184399.52</v>
      </c>
      <c r="J2052">
        <v>2</v>
      </c>
      <c r="K2052">
        <v>1</v>
      </c>
    </row>
    <row r="2053" spans="1:11" x14ac:dyDescent="0.25">
      <c r="A2053" t="s">
        <v>114</v>
      </c>
      <c r="B2053" s="3">
        <v>45923</v>
      </c>
      <c r="C2053" t="s">
        <v>106</v>
      </c>
      <c r="D2053">
        <v>1043</v>
      </c>
      <c r="E2053" t="s">
        <v>45</v>
      </c>
      <c r="F2053">
        <v>26003025.899999999</v>
      </c>
      <c r="H2053">
        <v>20161623.899999999</v>
      </c>
    </row>
    <row r="2054" spans="1:11" x14ac:dyDescent="0.25">
      <c r="A2054" t="s">
        <v>114</v>
      </c>
      <c r="B2054" s="3">
        <v>45923</v>
      </c>
      <c r="C2054" t="s">
        <v>106</v>
      </c>
      <c r="D2054">
        <v>1044</v>
      </c>
      <c r="E2054" t="s">
        <v>46</v>
      </c>
      <c r="F2054">
        <v>10607975.24</v>
      </c>
      <c r="H2054">
        <v>8264609.0899999999</v>
      </c>
    </row>
    <row r="2055" spans="1:11" x14ac:dyDescent="0.25">
      <c r="A2055" t="s">
        <v>114</v>
      </c>
      <c r="B2055" s="3">
        <v>45923</v>
      </c>
      <c r="C2055" t="s">
        <v>106</v>
      </c>
      <c r="D2055">
        <v>1045</v>
      </c>
      <c r="E2055" t="s">
        <v>47</v>
      </c>
      <c r="F2055">
        <v>8133039.8700000001</v>
      </c>
      <c r="H2055">
        <v>6367727.1200000001</v>
      </c>
    </row>
    <row r="2056" spans="1:11" x14ac:dyDescent="0.25">
      <c r="A2056" t="s">
        <v>114</v>
      </c>
      <c r="B2056" s="3">
        <v>45923</v>
      </c>
      <c r="C2056" t="s">
        <v>106</v>
      </c>
      <c r="D2056">
        <v>1046</v>
      </c>
      <c r="E2056" t="s">
        <v>48</v>
      </c>
      <c r="F2056">
        <v>12321615.73</v>
      </c>
      <c r="H2056">
        <v>9654964.4199999999</v>
      </c>
    </row>
    <row r="2057" spans="1:11" x14ac:dyDescent="0.25">
      <c r="A2057" t="s">
        <v>114</v>
      </c>
      <c r="B2057" s="3">
        <v>45923</v>
      </c>
      <c r="C2057" t="s">
        <v>106</v>
      </c>
      <c r="D2057">
        <v>1050</v>
      </c>
      <c r="E2057" t="s">
        <v>49</v>
      </c>
      <c r="F2057">
        <v>19945552.489999998</v>
      </c>
      <c r="H2057">
        <v>15550340.68</v>
      </c>
    </row>
    <row r="2058" spans="1:11" x14ac:dyDescent="0.25">
      <c r="A2058" t="s">
        <v>114</v>
      </c>
      <c r="B2058" s="3">
        <v>45923</v>
      </c>
      <c r="C2058" t="s">
        <v>106</v>
      </c>
      <c r="D2058">
        <v>1051</v>
      </c>
      <c r="E2058" t="s">
        <v>50</v>
      </c>
      <c r="F2058">
        <v>33745704.210000001</v>
      </c>
      <c r="H2058">
        <v>27023128.059999999</v>
      </c>
    </row>
    <row r="2059" spans="1:11" x14ac:dyDescent="0.25">
      <c r="A2059" t="s">
        <v>114</v>
      </c>
      <c r="B2059" s="3">
        <v>45923</v>
      </c>
      <c r="C2059" t="s">
        <v>106</v>
      </c>
      <c r="D2059">
        <v>1052</v>
      </c>
      <c r="E2059" t="s">
        <v>51</v>
      </c>
      <c r="F2059">
        <v>25115645.760000002</v>
      </c>
      <c r="G2059">
        <v>809998.82</v>
      </c>
      <c r="H2059">
        <v>19580820.57</v>
      </c>
      <c r="I2059">
        <v>627581.72</v>
      </c>
      <c r="J2059">
        <v>2</v>
      </c>
      <c r="K2059">
        <v>1</v>
      </c>
    </row>
    <row r="2060" spans="1:11" x14ac:dyDescent="0.25">
      <c r="A2060" t="s">
        <v>114</v>
      </c>
      <c r="B2060" s="3">
        <v>45923</v>
      </c>
      <c r="C2060" t="s">
        <v>106</v>
      </c>
      <c r="D2060">
        <v>1053</v>
      </c>
      <c r="E2060" t="s">
        <v>52</v>
      </c>
      <c r="F2060">
        <v>26323104.77</v>
      </c>
      <c r="H2060">
        <v>20472398.010000002</v>
      </c>
    </row>
    <row r="2061" spans="1:11" x14ac:dyDescent="0.25">
      <c r="A2061" t="s">
        <v>114</v>
      </c>
      <c r="B2061" s="3">
        <v>45923</v>
      </c>
      <c r="C2061" t="s">
        <v>106</v>
      </c>
      <c r="D2061">
        <v>1054</v>
      </c>
      <c r="E2061" t="s">
        <v>53</v>
      </c>
      <c r="F2061">
        <v>23561789.66</v>
      </c>
      <c r="G2061">
        <v>792547.31</v>
      </c>
      <c r="H2061">
        <v>18372501.93</v>
      </c>
      <c r="I2061">
        <v>614359.57999999996</v>
      </c>
      <c r="J2061">
        <v>343.459</v>
      </c>
      <c r="K2061">
        <v>10</v>
      </c>
    </row>
    <row r="2062" spans="1:11" x14ac:dyDescent="0.25">
      <c r="A2062" t="s">
        <v>114</v>
      </c>
      <c r="B2062" s="3">
        <v>45923</v>
      </c>
      <c r="C2062" t="s">
        <v>106</v>
      </c>
      <c r="D2062">
        <v>1055</v>
      </c>
      <c r="E2062" t="s">
        <v>54</v>
      </c>
      <c r="F2062">
        <v>27000980.84</v>
      </c>
      <c r="G2062">
        <v>1040860</v>
      </c>
      <c r="H2062">
        <v>20942971.68</v>
      </c>
      <c r="I2062">
        <v>810703.32</v>
      </c>
      <c r="J2062">
        <v>242</v>
      </c>
      <c r="K2062">
        <v>13</v>
      </c>
    </row>
    <row r="2063" spans="1:11" x14ac:dyDescent="0.25">
      <c r="A2063" t="s">
        <v>114</v>
      </c>
      <c r="B2063" s="3">
        <v>45923</v>
      </c>
      <c r="C2063" t="s">
        <v>106</v>
      </c>
      <c r="D2063">
        <v>1056</v>
      </c>
      <c r="E2063" t="s">
        <v>55</v>
      </c>
      <c r="F2063">
        <v>19701714.73</v>
      </c>
      <c r="G2063">
        <v>1179699.68</v>
      </c>
      <c r="H2063">
        <v>15323548.52</v>
      </c>
      <c r="I2063">
        <v>774790.29</v>
      </c>
      <c r="J2063">
        <v>4</v>
      </c>
      <c r="K2063">
        <v>3</v>
      </c>
    </row>
    <row r="2064" spans="1:11" x14ac:dyDescent="0.25">
      <c r="A2064" t="s">
        <v>114</v>
      </c>
      <c r="B2064" s="3">
        <v>45923</v>
      </c>
      <c r="C2064" t="s">
        <v>106</v>
      </c>
      <c r="D2064">
        <v>1057</v>
      </c>
      <c r="E2064" t="s">
        <v>56</v>
      </c>
      <c r="F2064">
        <v>52183617.43</v>
      </c>
      <c r="G2064">
        <v>4216987.97</v>
      </c>
      <c r="H2064">
        <v>40533087.950000003</v>
      </c>
      <c r="I2064">
        <v>3175740.25</v>
      </c>
      <c r="J2064">
        <v>586.63</v>
      </c>
      <c r="K2064">
        <v>31</v>
      </c>
    </row>
    <row r="2065" spans="1:11" x14ac:dyDescent="0.25">
      <c r="A2065" t="s">
        <v>114</v>
      </c>
      <c r="B2065" s="3">
        <v>45923</v>
      </c>
      <c r="C2065" t="s">
        <v>106</v>
      </c>
      <c r="D2065">
        <v>1058</v>
      </c>
      <c r="E2065" t="s">
        <v>57</v>
      </c>
      <c r="F2065">
        <v>31541094.530000001</v>
      </c>
      <c r="G2065">
        <v>428111.48</v>
      </c>
      <c r="H2065">
        <v>24321994.670000002</v>
      </c>
      <c r="I2065">
        <v>325750.33</v>
      </c>
      <c r="J2065">
        <v>141.70099999999999</v>
      </c>
      <c r="K2065">
        <v>12</v>
      </c>
    </row>
    <row r="2066" spans="1:11" x14ac:dyDescent="0.25">
      <c r="A2066" t="s">
        <v>114</v>
      </c>
      <c r="B2066" s="3">
        <v>45923</v>
      </c>
      <c r="C2066" t="s">
        <v>106</v>
      </c>
      <c r="D2066">
        <v>1059</v>
      </c>
      <c r="E2066" t="s">
        <v>58</v>
      </c>
      <c r="F2066">
        <v>22708643.109999999</v>
      </c>
      <c r="H2066">
        <v>17558326.59</v>
      </c>
    </row>
    <row r="2067" spans="1:11" x14ac:dyDescent="0.25">
      <c r="A2067" t="s">
        <v>114</v>
      </c>
      <c r="B2067" s="3">
        <v>45923</v>
      </c>
      <c r="C2067" t="s">
        <v>106</v>
      </c>
      <c r="D2067">
        <v>1060</v>
      </c>
      <c r="E2067" t="s">
        <v>59</v>
      </c>
      <c r="F2067">
        <v>27774106.18</v>
      </c>
      <c r="H2067">
        <v>22188096.780000001</v>
      </c>
    </row>
    <row r="2068" spans="1:11" x14ac:dyDescent="0.25">
      <c r="A2068" t="s">
        <v>114</v>
      </c>
      <c r="B2068" s="3">
        <v>45923</v>
      </c>
      <c r="C2068" t="s">
        <v>106</v>
      </c>
      <c r="D2068">
        <v>1061</v>
      </c>
      <c r="E2068" t="s">
        <v>60</v>
      </c>
      <c r="F2068">
        <v>22074746.5</v>
      </c>
      <c r="H2068">
        <v>17156056.18</v>
      </c>
    </row>
    <row r="2069" spans="1:11" x14ac:dyDescent="0.25">
      <c r="A2069" t="s">
        <v>114</v>
      </c>
      <c r="B2069" s="3">
        <v>45923</v>
      </c>
      <c r="C2069" t="s">
        <v>106</v>
      </c>
      <c r="D2069">
        <v>1067</v>
      </c>
      <c r="E2069" t="s">
        <v>61</v>
      </c>
      <c r="F2069">
        <v>26560057.48</v>
      </c>
      <c r="H2069">
        <v>20722276.329999998</v>
      </c>
    </row>
    <row r="2070" spans="1:11" x14ac:dyDescent="0.25">
      <c r="A2070" t="s">
        <v>114</v>
      </c>
      <c r="B2070" s="3">
        <v>45923</v>
      </c>
      <c r="C2070" t="s">
        <v>106</v>
      </c>
      <c r="D2070">
        <v>1068</v>
      </c>
      <c r="E2070" t="s">
        <v>62</v>
      </c>
      <c r="F2070">
        <v>54554879.920000002</v>
      </c>
      <c r="H2070">
        <v>42674268.539999999</v>
      </c>
    </row>
    <row r="2071" spans="1:11" x14ac:dyDescent="0.25">
      <c r="A2071" t="s">
        <v>114</v>
      </c>
      <c r="B2071" s="3">
        <v>45923</v>
      </c>
      <c r="C2071" t="s">
        <v>106</v>
      </c>
      <c r="D2071">
        <v>1074</v>
      </c>
      <c r="E2071" t="s">
        <v>63</v>
      </c>
      <c r="F2071">
        <v>11538258.16</v>
      </c>
      <c r="G2071">
        <v>-279999.19</v>
      </c>
      <c r="H2071">
        <v>9027050.6199999992</v>
      </c>
      <c r="I2071">
        <v>-216941.53</v>
      </c>
      <c r="J2071">
        <v>-1</v>
      </c>
      <c r="K2071">
        <v>1</v>
      </c>
    </row>
    <row r="2072" spans="1:11" x14ac:dyDescent="0.25">
      <c r="A2072" t="s">
        <v>114</v>
      </c>
      <c r="B2072" s="3">
        <v>45923</v>
      </c>
      <c r="C2072" t="s">
        <v>106</v>
      </c>
      <c r="D2072">
        <v>1075</v>
      </c>
      <c r="E2072" t="s">
        <v>64</v>
      </c>
      <c r="F2072">
        <v>33519296.359999999</v>
      </c>
      <c r="H2072">
        <v>26430401.899999999</v>
      </c>
    </row>
    <row r="2073" spans="1:11" x14ac:dyDescent="0.25">
      <c r="A2073" t="s">
        <v>114</v>
      </c>
      <c r="B2073" s="3">
        <v>45923</v>
      </c>
      <c r="C2073" t="s">
        <v>106</v>
      </c>
      <c r="D2073">
        <v>1076</v>
      </c>
      <c r="E2073" t="s">
        <v>65</v>
      </c>
      <c r="F2073">
        <v>25954012.100000001</v>
      </c>
      <c r="H2073">
        <v>20365106.100000001</v>
      </c>
    </row>
    <row r="2074" spans="1:11" x14ac:dyDescent="0.25">
      <c r="A2074" t="s">
        <v>114</v>
      </c>
      <c r="B2074" s="3">
        <v>45923</v>
      </c>
      <c r="C2074" t="s">
        <v>106</v>
      </c>
      <c r="D2074">
        <v>1077</v>
      </c>
      <c r="E2074" t="s">
        <v>66</v>
      </c>
      <c r="F2074">
        <v>47895589.719999999</v>
      </c>
      <c r="H2074">
        <v>37485463.270000003</v>
      </c>
    </row>
    <row r="2075" spans="1:11" x14ac:dyDescent="0.25">
      <c r="A2075" t="s">
        <v>114</v>
      </c>
      <c r="B2075" s="3">
        <v>45923</v>
      </c>
      <c r="C2075" t="s">
        <v>106</v>
      </c>
      <c r="D2075">
        <v>1078</v>
      </c>
      <c r="E2075" t="s">
        <v>67</v>
      </c>
      <c r="F2075">
        <v>29839368.050000001</v>
      </c>
      <c r="H2075">
        <v>23279444.32</v>
      </c>
    </row>
    <row r="2076" spans="1:11" x14ac:dyDescent="0.25">
      <c r="A2076" t="s">
        <v>114</v>
      </c>
      <c r="B2076" s="3">
        <v>45923</v>
      </c>
      <c r="C2076" t="s">
        <v>106</v>
      </c>
      <c r="D2076">
        <v>1080</v>
      </c>
      <c r="E2076" t="s">
        <v>68</v>
      </c>
      <c r="F2076">
        <v>42767041.109999999</v>
      </c>
      <c r="G2076">
        <v>8082683.6500000004</v>
      </c>
      <c r="H2076">
        <v>33345853</v>
      </c>
      <c r="I2076">
        <v>6258755.3899999997</v>
      </c>
      <c r="J2076">
        <v>372.84</v>
      </c>
      <c r="K2076">
        <v>36</v>
      </c>
    </row>
    <row r="2077" spans="1:11" x14ac:dyDescent="0.25">
      <c r="A2077" t="s">
        <v>114</v>
      </c>
      <c r="B2077" s="3">
        <v>45923</v>
      </c>
      <c r="C2077" t="s">
        <v>106</v>
      </c>
      <c r="D2077">
        <v>1081</v>
      </c>
      <c r="E2077" t="s">
        <v>69</v>
      </c>
      <c r="F2077">
        <v>28165986.239999998</v>
      </c>
      <c r="H2077">
        <v>22353667.489999998</v>
      </c>
    </row>
    <row r="2078" spans="1:11" x14ac:dyDescent="0.25">
      <c r="A2078" t="s">
        <v>114</v>
      </c>
      <c r="B2078" s="3">
        <v>45923</v>
      </c>
      <c r="C2078" t="s">
        <v>106</v>
      </c>
      <c r="D2078">
        <v>1082</v>
      </c>
      <c r="E2078" t="s">
        <v>70</v>
      </c>
      <c r="F2078">
        <v>16963754.850000001</v>
      </c>
      <c r="H2078">
        <v>13740209.75</v>
      </c>
    </row>
    <row r="2079" spans="1:11" x14ac:dyDescent="0.25">
      <c r="A2079" t="s">
        <v>114</v>
      </c>
      <c r="B2079" s="3">
        <v>45923</v>
      </c>
      <c r="C2079" t="s">
        <v>106</v>
      </c>
      <c r="D2079">
        <v>1084</v>
      </c>
      <c r="E2079" t="s">
        <v>71</v>
      </c>
      <c r="F2079">
        <v>7664975.3799999999</v>
      </c>
      <c r="G2079">
        <v>602277.84</v>
      </c>
      <c r="H2079">
        <v>5979963.6699999999</v>
      </c>
      <c r="I2079">
        <v>441630.68</v>
      </c>
      <c r="J2079">
        <v>2</v>
      </c>
      <c r="K2079">
        <v>2</v>
      </c>
    </row>
    <row r="2080" spans="1:11" x14ac:dyDescent="0.25">
      <c r="A2080" t="s">
        <v>114</v>
      </c>
      <c r="B2080" s="3">
        <v>45923</v>
      </c>
      <c r="C2080" t="s">
        <v>106</v>
      </c>
      <c r="D2080">
        <v>1085</v>
      </c>
      <c r="E2080" t="s">
        <v>72</v>
      </c>
      <c r="F2080">
        <v>13267235.92</v>
      </c>
      <c r="H2080">
        <v>10369126.51</v>
      </c>
    </row>
    <row r="2081" spans="1:11" x14ac:dyDescent="0.25">
      <c r="A2081" t="s">
        <v>114</v>
      </c>
      <c r="B2081" s="3">
        <v>45923</v>
      </c>
      <c r="C2081" t="s">
        <v>106</v>
      </c>
      <c r="D2081">
        <v>1086</v>
      </c>
      <c r="E2081" t="s">
        <v>73</v>
      </c>
      <c r="F2081">
        <v>29834090.190000001</v>
      </c>
      <c r="H2081">
        <v>23061797.530000001</v>
      </c>
    </row>
    <row r="2082" spans="1:11" x14ac:dyDescent="0.25">
      <c r="A2082" t="s">
        <v>114</v>
      </c>
      <c r="B2082" s="3">
        <v>45923</v>
      </c>
      <c r="C2082" t="s">
        <v>106</v>
      </c>
      <c r="D2082">
        <v>1087</v>
      </c>
      <c r="E2082" t="s">
        <v>74</v>
      </c>
      <c r="F2082">
        <v>46139672.630000003</v>
      </c>
      <c r="G2082">
        <v>2739384.97</v>
      </c>
      <c r="H2082">
        <v>36127625.450000003</v>
      </c>
      <c r="I2082">
        <v>2132075.87</v>
      </c>
      <c r="J2082">
        <v>866.26199999999994</v>
      </c>
      <c r="K2082">
        <v>24</v>
      </c>
    </row>
    <row r="2083" spans="1:11" x14ac:dyDescent="0.25">
      <c r="A2083" t="s">
        <v>114</v>
      </c>
      <c r="B2083" s="3">
        <v>45923</v>
      </c>
      <c r="C2083" t="s">
        <v>106</v>
      </c>
      <c r="D2083">
        <v>1088</v>
      </c>
      <c r="E2083" t="s">
        <v>75</v>
      </c>
      <c r="F2083">
        <v>35701884.969999999</v>
      </c>
      <c r="H2083">
        <v>28599258.25</v>
      </c>
    </row>
    <row r="2084" spans="1:11" x14ac:dyDescent="0.25">
      <c r="A2084" t="s">
        <v>114</v>
      </c>
      <c r="B2084" s="3">
        <v>45923</v>
      </c>
      <c r="C2084" t="s">
        <v>106</v>
      </c>
      <c r="D2084">
        <v>1092</v>
      </c>
      <c r="E2084" t="s">
        <v>76</v>
      </c>
      <c r="F2084">
        <v>28691871.219999999</v>
      </c>
      <c r="H2084">
        <v>22395348.109999999</v>
      </c>
    </row>
    <row r="2085" spans="1:11" x14ac:dyDescent="0.25">
      <c r="A2085" t="s">
        <v>114</v>
      </c>
      <c r="B2085" s="3">
        <v>45923</v>
      </c>
      <c r="C2085" t="s">
        <v>106</v>
      </c>
      <c r="D2085">
        <v>1093</v>
      </c>
      <c r="E2085" t="s">
        <v>77</v>
      </c>
      <c r="F2085">
        <v>37310605.590000004</v>
      </c>
      <c r="H2085">
        <v>29219129.579999998</v>
      </c>
    </row>
    <row r="2086" spans="1:11" x14ac:dyDescent="0.25">
      <c r="A2086" t="s">
        <v>114</v>
      </c>
      <c r="B2086" s="3">
        <v>45923</v>
      </c>
      <c r="C2086" t="s">
        <v>106</v>
      </c>
      <c r="D2086">
        <v>1096</v>
      </c>
      <c r="E2086" t="s">
        <v>78</v>
      </c>
      <c r="F2086">
        <v>21407399.420000002</v>
      </c>
      <c r="H2086">
        <v>16741282.1</v>
      </c>
    </row>
    <row r="2087" spans="1:11" x14ac:dyDescent="0.25">
      <c r="A2087" t="s">
        <v>114</v>
      </c>
      <c r="B2087" s="3">
        <v>45923</v>
      </c>
      <c r="C2087" t="s">
        <v>106</v>
      </c>
      <c r="D2087">
        <v>1097</v>
      </c>
      <c r="E2087" t="s">
        <v>79</v>
      </c>
      <c r="F2087">
        <v>20678279.120000001</v>
      </c>
      <c r="G2087">
        <v>84499.35</v>
      </c>
      <c r="H2087">
        <v>16283904.689999999</v>
      </c>
      <c r="I2087">
        <v>65469.54</v>
      </c>
      <c r="J2087">
        <v>1</v>
      </c>
      <c r="K2087">
        <v>1</v>
      </c>
    </row>
    <row r="2088" spans="1:11" x14ac:dyDescent="0.25">
      <c r="A2088" t="s">
        <v>114</v>
      </c>
      <c r="B2088" s="3">
        <v>45923</v>
      </c>
      <c r="C2088" t="s">
        <v>106</v>
      </c>
      <c r="D2088">
        <v>1098</v>
      </c>
      <c r="E2088" t="s">
        <v>80</v>
      </c>
      <c r="F2088">
        <v>22340343.5</v>
      </c>
      <c r="H2088">
        <v>17260561.02</v>
      </c>
    </row>
    <row r="2089" spans="1:11" x14ac:dyDescent="0.25">
      <c r="A2089" t="s">
        <v>114</v>
      </c>
      <c r="B2089" s="3">
        <v>45923</v>
      </c>
      <c r="C2089" t="s">
        <v>106</v>
      </c>
      <c r="D2089">
        <v>1099</v>
      </c>
      <c r="E2089" t="s">
        <v>81</v>
      </c>
      <c r="F2089">
        <v>24173355.280000001</v>
      </c>
      <c r="H2089">
        <v>19494504.68</v>
      </c>
    </row>
    <row r="2090" spans="1:11" x14ac:dyDescent="0.25">
      <c r="A2090" t="s">
        <v>114</v>
      </c>
      <c r="B2090" s="3">
        <v>45923</v>
      </c>
      <c r="C2090" t="s">
        <v>106</v>
      </c>
      <c r="D2090">
        <v>1100</v>
      </c>
      <c r="E2090" t="s">
        <v>82</v>
      </c>
      <c r="F2090">
        <v>39518179.240000002</v>
      </c>
      <c r="H2090">
        <v>31059348.899999999</v>
      </c>
    </row>
    <row r="2091" spans="1:11" x14ac:dyDescent="0.25">
      <c r="A2091" t="s">
        <v>114</v>
      </c>
      <c r="B2091" s="3">
        <v>45923</v>
      </c>
      <c r="C2091" t="s">
        <v>106</v>
      </c>
      <c r="D2091">
        <v>1106</v>
      </c>
      <c r="E2091" t="s">
        <v>83</v>
      </c>
      <c r="F2091">
        <v>17897824.280000001</v>
      </c>
      <c r="H2091">
        <v>14106305.84</v>
      </c>
    </row>
    <row r="2092" spans="1:11" x14ac:dyDescent="0.25">
      <c r="A2092" t="s">
        <v>114</v>
      </c>
      <c r="B2092" s="3">
        <v>45923</v>
      </c>
      <c r="C2092" t="s">
        <v>106</v>
      </c>
      <c r="D2092">
        <v>1108</v>
      </c>
      <c r="E2092" t="s">
        <v>84</v>
      </c>
      <c r="F2092">
        <v>37135720.359999999</v>
      </c>
      <c r="G2092">
        <v>26949.3</v>
      </c>
      <c r="H2092">
        <v>28953021.920000002</v>
      </c>
      <c r="I2092">
        <v>20880.14</v>
      </c>
      <c r="J2092">
        <v>1</v>
      </c>
      <c r="K2092">
        <v>1</v>
      </c>
    </row>
    <row r="2093" spans="1:11" x14ac:dyDescent="0.25">
      <c r="A2093" t="s">
        <v>114</v>
      </c>
      <c r="B2093" s="3">
        <v>45923</v>
      </c>
      <c r="C2093" t="s">
        <v>106</v>
      </c>
      <c r="D2093">
        <v>1110</v>
      </c>
      <c r="E2093" t="s">
        <v>85</v>
      </c>
      <c r="F2093">
        <v>15339299.52</v>
      </c>
      <c r="H2093">
        <v>11919932.369999999</v>
      </c>
    </row>
    <row r="2094" spans="1:11" x14ac:dyDescent="0.25">
      <c r="A2094" t="s">
        <v>114</v>
      </c>
      <c r="B2094" s="3">
        <v>45923</v>
      </c>
      <c r="C2094" t="s">
        <v>106</v>
      </c>
      <c r="D2094">
        <v>1111</v>
      </c>
      <c r="E2094" t="s">
        <v>86</v>
      </c>
      <c r="F2094">
        <v>25004102.969999999</v>
      </c>
      <c r="H2094">
        <v>19551923.390000001</v>
      </c>
    </row>
    <row r="2095" spans="1:11" x14ac:dyDescent="0.25">
      <c r="A2095" t="s">
        <v>114</v>
      </c>
      <c r="B2095" s="3">
        <v>45923</v>
      </c>
      <c r="C2095" t="s">
        <v>106</v>
      </c>
      <c r="D2095">
        <v>1114</v>
      </c>
      <c r="E2095" t="s">
        <v>87</v>
      </c>
      <c r="F2095">
        <v>15626587.67</v>
      </c>
      <c r="H2095">
        <v>12215023.550000001</v>
      </c>
    </row>
    <row r="2096" spans="1:11" x14ac:dyDescent="0.25">
      <c r="A2096" t="s">
        <v>114</v>
      </c>
      <c r="B2096" s="3">
        <v>45923</v>
      </c>
      <c r="C2096" t="s">
        <v>106</v>
      </c>
      <c r="D2096">
        <v>1115</v>
      </c>
      <c r="E2096" t="s">
        <v>88</v>
      </c>
      <c r="F2096">
        <v>27452739.239999998</v>
      </c>
      <c r="G2096">
        <v>505853.8</v>
      </c>
      <c r="H2096">
        <v>21488082.789999999</v>
      </c>
      <c r="I2096">
        <v>393650.25</v>
      </c>
      <c r="J2096">
        <v>123</v>
      </c>
      <c r="K2096">
        <v>3</v>
      </c>
    </row>
    <row r="2097" spans="1:11" x14ac:dyDescent="0.25">
      <c r="A2097" t="s">
        <v>114</v>
      </c>
      <c r="B2097" s="3">
        <v>45923</v>
      </c>
      <c r="C2097" t="s">
        <v>106</v>
      </c>
      <c r="D2097">
        <v>1116</v>
      </c>
      <c r="E2097" t="s">
        <v>89</v>
      </c>
      <c r="F2097">
        <v>24277760.829999998</v>
      </c>
      <c r="H2097">
        <v>18789105.359999999</v>
      </c>
    </row>
    <row r="2098" spans="1:11" x14ac:dyDescent="0.25">
      <c r="A2098" t="s">
        <v>114</v>
      </c>
      <c r="B2098" s="3">
        <v>45923</v>
      </c>
      <c r="C2098" t="s">
        <v>106</v>
      </c>
      <c r="D2098">
        <v>1119</v>
      </c>
      <c r="E2098" t="s">
        <v>90</v>
      </c>
      <c r="F2098">
        <v>15977410.619999999</v>
      </c>
      <c r="H2098">
        <v>12495370.01</v>
      </c>
    </row>
    <row r="2099" spans="1:11" x14ac:dyDescent="0.25">
      <c r="A2099" t="s">
        <v>114</v>
      </c>
      <c r="B2099" s="3">
        <v>45923</v>
      </c>
      <c r="C2099" t="s">
        <v>106</v>
      </c>
      <c r="D2099">
        <v>2997</v>
      </c>
      <c r="E2099" t="s">
        <v>91</v>
      </c>
      <c r="F2099">
        <v>86569289.319999993</v>
      </c>
      <c r="G2099">
        <v>5526185.6900000004</v>
      </c>
      <c r="H2099">
        <v>69063554.420000002</v>
      </c>
      <c r="I2099">
        <v>4251648.41</v>
      </c>
      <c r="J2099">
        <v>1657.952</v>
      </c>
      <c r="K2099">
        <v>66</v>
      </c>
    </row>
    <row r="2100" spans="1:11" x14ac:dyDescent="0.25">
      <c r="A2100" t="s">
        <v>114</v>
      </c>
      <c r="B2100" s="3">
        <v>45923</v>
      </c>
      <c r="C2100" t="s">
        <v>106</v>
      </c>
      <c r="D2100">
        <v>2998</v>
      </c>
      <c r="E2100" t="s">
        <v>92</v>
      </c>
      <c r="F2100">
        <v>56690779.390000001</v>
      </c>
      <c r="G2100">
        <v>5970278.1100000003</v>
      </c>
      <c r="H2100">
        <v>44217940.509999998</v>
      </c>
      <c r="I2100">
        <v>4600682.51</v>
      </c>
      <c r="J2100">
        <v>1384.655</v>
      </c>
      <c r="K2100">
        <v>59</v>
      </c>
    </row>
    <row r="2101" spans="1:11" x14ac:dyDescent="0.25">
      <c r="A2101" t="s">
        <v>114</v>
      </c>
      <c r="B2101" s="3">
        <v>45923</v>
      </c>
      <c r="C2101" t="s">
        <v>106</v>
      </c>
      <c r="D2101">
        <v>2999</v>
      </c>
      <c r="E2101" t="s">
        <v>93</v>
      </c>
      <c r="F2101">
        <v>55503163.609999999</v>
      </c>
      <c r="G2101">
        <v>7777572.21</v>
      </c>
      <c r="H2101">
        <v>43009398.460000001</v>
      </c>
      <c r="I2101">
        <v>5897762.5999999996</v>
      </c>
      <c r="J2101">
        <v>1476.4839999999999</v>
      </c>
      <c r="K2101">
        <v>54</v>
      </c>
    </row>
    <row r="2102" spans="1:11" x14ac:dyDescent="0.25">
      <c r="A2102" t="s">
        <v>114</v>
      </c>
      <c r="B2102" s="3">
        <v>45923</v>
      </c>
      <c r="C2102" t="s">
        <v>106</v>
      </c>
      <c r="D2102">
        <v>3601</v>
      </c>
      <c r="E2102" t="s">
        <v>94</v>
      </c>
      <c r="F2102">
        <v>77031519.5</v>
      </c>
      <c r="G2102">
        <v>9295153.1699999999</v>
      </c>
      <c r="H2102">
        <v>59452086.469999999</v>
      </c>
      <c r="I2102">
        <v>7122316.6100000003</v>
      </c>
      <c r="J2102">
        <v>1810.883</v>
      </c>
      <c r="K2102">
        <v>79</v>
      </c>
    </row>
    <row r="2103" spans="1:11" x14ac:dyDescent="0.25">
      <c r="A2103" t="s">
        <v>114</v>
      </c>
      <c r="B2103" s="3">
        <v>45923</v>
      </c>
      <c r="C2103" t="s">
        <v>106</v>
      </c>
      <c r="D2103">
        <v>3602</v>
      </c>
      <c r="E2103" t="s">
        <v>95</v>
      </c>
      <c r="F2103">
        <v>52332889.140000001</v>
      </c>
      <c r="G2103">
        <v>4573216.7699999996</v>
      </c>
      <c r="H2103">
        <v>40897619.07</v>
      </c>
      <c r="I2103">
        <v>3515563.31</v>
      </c>
      <c r="J2103">
        <v>667.23599999999999</v>
      </c>
      <c r="K2103">
        <v>45</v>
      </c>
    </row>
    <row r="2104" spans="1:11" x14ac:dyDescent="0.25">
      <c r="A2104" t="s">
        <v>114</v>
      </c>
      <c r="B2104" s="3">
        <v>45923</v>
      </c>
      <c r="C2104" t="s">
        <v>106</v>
      </c>
      <c r="D2104">
        <v>3603</v>
      </c>
      <c r="E2104" t="s">
        <v>96</v>
      </c>
      <c r="F2104">
        <v>62481928.75</v>
      </c>
      <c r="G2104">
        <v>1937825.6</v>
      </c>
      <c r="H2104">
        <v>48566010.549999997</v>
      </c>
      <c r="I2104">
        <v>1501377.41</v>
      </c>
      <c r="J2104">
        <v>640.76</v>
      </c>
      <c r="K2104">
        <v>34</v>
      </c>
    </row>
    <row r="2105" spans="1:11" x14ac:dyDescent="0.25">
      <c r="A2105" t="s">
        <v>114</v>
      </c>
      <c r="B2105" s="3">
        <v>45923</v>
      </c>
      <c r="C2105" t="s">
        <v>106</v>
      </c>
      <c r="D2105">
        <v>3604</v>
      </c>
      <c r="E2105" t="s">
        <v>97</v>
      </c>
      <c r="F2105">
        <v>48849003.619999997</v>
      </c>
      <c r="G2105">
        <v>3536666.22</v>
      </c>
      <c r="H2105">
        <v>38362134.68</v>
      </c>
      <c r="I2105">
        <v>2740148.57</v>
      </c>
      <c r="J2105">
        <v>657.84699999999998</v>
      </c>
      <c r="K2105">
        <v>21</v>
      </c>
    </row>
    <row r="2106" spans="1:11" x14ac:dyDescent="0.25">
      <c r="A2106" t="s">
        <v>114</v>
      </c>
      <c r="B2106" s="3">
        <v>45923</v>
      </c>
      <c r="C2106" t="s">
        <v>106</v>
      </c>
      <c r="D2106">
        <v>3605</v>
      </c>
      <c r="E2106" t="s">
        <v>98</v>
      </c>
      <c r="F2106">
        <v>100363233.39</v>
      </c>
      <c r="G2106">
        <v>5032136.55</v>
      </c>
      <c r="H2106">
        <v>78956191.049999997</v>
      </c>
      <c r="I2106">
        <v>3798396.91</v>
      </c>
      <c r="J2106">
        <v>1188.335</v>
      </c>
      <c r="K2106">
        <v>54</v>
      </c>
    </row>
    <row r="2107" spans="1:11" x14ac:dyDescent="0.25">
      <c r="A2107" t="s">
        <v>114</v>
      </c>
      <c r="B2107" s="3">
        <v>45923</v>
      </c>
      <c r="C2107" t="s">
        <v>106</v>
      </c>
      <c r="D2107">
        <v>3606</v>
      </c>
      <c r="E2107" t="s">
        <v>99</v>
      </c>
      <c r="F2107">
        <v>55051255.07</v>
      </c>
      <c r="G2107">
        <v>2137416.85</v>
      </c>
      <c r="H2107">
        <v>43178956.789999999</v>
      </c>
      <c r="I2107">
        <v>1662825.07</v>
      </c>
      <c r="J2107">
        <v>1032.92</v>
      </c>
      <c r="K2107">
        <v>41</v>
      </c>
    </row>
    <row r="2108" spans="1:11" x14ac:dyDescent="0.25">
      <c r="A2108" t="s">
        <v>114</v>
      </c>
      <c r="B2108" s="3">
        <v>45923</v>
      </c>
      <c r="C2108" t="s">
        <v>106</v>
      </c>
      <c r="D2108">
        <v>3608</v>
      </c>
      <c r="E2108" t="s">
        <v>100</v>
      </c>
      <c r="F2108">
        <v>81451819.159999996</v>
      </c>
      <c r="G2108">
        <v>3681491.05</v>
      </c>
      <c r="H2108">
        <v>63072196.310000002</v>
      </c>
      <c r="I2108">
        <v>2854728.02</v>
      </c>
      <c r="J2108">
        <v>330.65</v>
      </c>
      <c r="K2108">
        <v>21</v>
      </c>
    </row>
    <row r="2109" spans="1:11" x14ac:dyDescent="0.25">
      <c r="A2109" t="s">
        <v>114</v>
      </c>
      <c r="B2109" s="3">
        <v>45923</v>
      </c>
      <c r="C2109" t="s">
        <v>106</v>
      </c>
      <c r="D2109">
        <v>3613</v>
      </c>
      <c r="E2109" t="s">
        <v>101</v>
      </c>
      <c r="F2109">
        <v>89827626.379999995</v>
      </c>
      <c r="G2109">
        <v>8228551.9500000002</v>
      </c>
      <c r="H2109">
        <v>70184129.049999997</v>
      </c>
      <c r="I2109">
        <v>6311156.5199999996</v>
      </c>
      <c r="J2109">
        <v>1968.6990000000001</v>
      </c>
      <c r="K2109">
        <v>80</v>
      </c>
    </row>
    <row r="2110" spans="1:11" x14ac:dyDescent="0.25">
      <c r="A2110" t="s">
        <v>114</v>
      </c>
      <c r="B2110" s="3">
        <v>45923</v>
      </c>
      <c r="C2110" t="s">
        <v>106</v>
      </c>
      <c r="D2110">
        <v>4001</v>
      </c>
      <c r="E2110" t="s">
        <v>102</v>
      </c>
      <c r="F2110">
        <v>12620873.869999999</v>
      </c>
      <c r="H2110">
        <v>9899870.9399999995</v>
      </c>
    </row>
    <row r="2111" spans="1:11" x14ac:dyDescent="0.25">
      <c r="A2111" t="s">
        <v>114</v>
      </c>
      <c r="B2111" s="3">
        <v>45924</v>
      </c>
      <c r="C2111" t="s">
        <v>109</v>
      </c>
      <c r="D2111">
        <v>1002</v>
      </c>
      <c r="E2111" t="s">
        <v>11</v>
      </c>
      <c r="F2111">
        <v>67648012.450000003</v>
      </c>
      <c r="G2111">
        <v>1909159.64</v>
      </c>
      <c r="H2111">
        <v>52828023.950000003</v>
      </c>
      <c r="I2111">
        <v>1491207.53</v>
      </c>
      <c r="J2111">
        <v>753.69299999999998</v>
      </c>
      <c r="K2111">
        <v>42</v>
      </c>
    </row>
    <row r="2112" spans="1:11" x14ac:dyDescent="0.25">
      <c r="A2112" t="s">
        <v>114</v>
      </c>
      <c r="B2112" s="3">
        <v>45924</v>
      </c>
      <c r="C2112" t="s">
        <v>109</v>
      </c>
      <c r="D2112">
        <v>1003</v>
      </c>
      <c r="E2112" t="s">
        <v>12</v>
      </c>
      <c r="F2112">
        <v>62196203.100000001</v>
      </c>
      <c r="G2112">
        <v>1232219.83</v>
      </c>
      <c r="H2112">
        <v>49136163.960000001</v>
      </c>
      <c r="I2112">
        <v>958035.88</v>
      </c>
      <c r="J2112">
        <v>524.42999999999995</v>
      </c>
      <c r="K2112">
        <v>25</v>
      </c>
    </row>
    <row r="2113" spans="1:11" x14ac:dyDescent="0.25">
      <c r="A2113" t="s">
        <v>114</v>
      </c>
      <c r="B2113" s="3">
        <v>45924</v>
      </c>
      <c r="C2113" t="s">
        <v>109</v>
      </c>
      <c r="D2113">
        <v>1004</v>
      </c>
      <c r="E2113" t="s">
        <v>13</v>
      </c>
      <c r="F2113">
        <v>65071290.359999999</v>
      </c>
      <c r="G2113">
        <v>5301214.4400000004</v>
      </c>
      <c r="H2113">
        <v>51126299.530000001</v>
      </c>
      <c r="I2113">
        <v>4097517.1</v>
      </c>
      <c r="J2113">
        <v>1276.549</v>
      </c>
      <c r="K2113">
        <v>43</v>
      </c>
    </row>
    <row r="2114" spans="1:11" x14ac:dyDescent="0.25">
      <c r="A2114" t="s">
        <v>114</v>
      </c>
      <c r="B2114" s="3">
        <v>45924</v>
      </c>
      <c r="C2114" t="s">
        <v>109</v>
      </c>
      <c r="D2114">
        <v>1005</v>
      </c>
      <c r="E2114" t="s">
        <v>14</v>
      </c>
      <c r="F2114">
        <v>67611226.879999995</v>
      </c>
      <c r="H2114">
        <v>53294582.759999998</v>
      </c>
    </row>
    <row r="2115" spans="1:11" x14ac:dyDescent="0.25">
      <c r="A2115" t="s">
        <v>114</v>
      </c>
      <c r="B2115" s="3">
        <v>45924</v>
      </c>
      <c r="C2115" t="s">
        <v>109</v>
      </c>
      <c r="D2115">
        <v>1006</v>
      </c>
      <c r="E2115" t="s">
        <v>15</v>
      </c>
      <c r="F2115">
        <v>80501936.680000007</v>
      </c>
      <c r="G2115">
        <v>12385572.75</v>
      </c>
      <c r="H2115">
        <v>62857551.469999999</v>
      </c>
      <c r="I2115">
        <v>9583414.3800000008</v>
      </c>
      <c r="J2115">
        <v>729.11500000000001</v>
      </c>
      <c r="K2115">
        <v>45</v>
      </c>
    </row>
    <row r="2116" spans="1:11" x14ac:dyDescent="0.25">
      <c r="A2116" t="s">
        <v>114</v>
      </c>
      <c r="B2116" s="3">
        <v>45924</v>
      </c>
      <c r="C2116" t="s">
        <v>109</v>
      </c>
      <c r="D2116">
        <v>1007</v>
      </c>
      <c r="E2116" t="s">
        <v>16</v>
      </c>
      <c r="F2116">
        <v>69167929.859999999</v>
      </c>
      <c r="G2116">
        <v>3759742.68</v>
      </c>
      <c r="H2116">
        <v>54143730.649999999</v>
      </c>
      <c r="I2116">
        <v>2773747.19</v>
      </c>
      <c r="J2116">
        <v>6</v>
      </c>
      <c r="K2116">
        <v>6</v>
      </c>
    </row>
    <row r="2117" spans="1:11" x14ac:dyDescent="0.25">
      <c r="A2117" t="s">
        <v>114</v>
      </c>
      <c r="B2117" s="3">
        <v>45924</v>
      </c>
      <c r="C2117" t="s">
        <v>109</v>
      </c>
      <c r="D2117">
        <v>1008</v>
      </c>
      <c r="E2117" t="s">
        <v>17</v>
      </c>
      <c r="F2117">
        <v>74470682.349999994</v>
      </c>
      <c r="G2117">
        <v>1738605.7</v>
      </c>
      <c r="H2117">
        <v>58113924.740000002</v>
      </c>
      <c r="I2117">
        <v>1289037.1299999999</v>
      </c>
      <c r="J2117">
        <v>502.62</v>
      </c>
      <c r="K2117">
        <v>25</v>
      </c>
    </row>
    <row r="2118" spans="1:11" x14ac:dyDescent="0.25">
      <c r="A2118" t="s">
        <v>114</v>
      </c>
      <c r="B2118" s="3">
        <v>45924</v>
      </c>
      <c r="C2118" t="s">
        <v>109</v>
      </c>
      <c r="D2118">
        <v>1010</v>
      </c>
      <c r="E2118" t="s">
        <v>18</v>
      </c>
      <c r="F2118">
        <v>61255400.399999999</v>
      </c>
      <c r="H2118">
        <v>47973339.289999999</v>
      </c>
    </row>
    <row r="2119" spans="1:11" x14ac:dyDescent="0.25">
      <c r="A2119" t="s">
        <v>114</v>
      </c>
      <c r="B2119" s="3">
        <v>45924</v>
      </c>
      <c r="C2119" t="s">
        <v>109</v>
      </c>
      <c r="D2119">
        <v>1011</v>
      </c>
      <c r="E2119" t="s">
        <v>19</v>
      </c>
      <c r="F2119">
        <v>50675463.649999999</v>
      </c>
      <c r="G2119">
        <v>922134.97</v>
      </c>
      <c r="H2119">
        <v>39823384.109999999</v>
      </c>
      <c r="I2119">
        <v>713834.4</v>
      </c>
      <c r="J2119">
        <v>407.197</v>
      </c>
      <c r="K2119">
        <v>21</v>
      </c>
    </row>
    <row r="2120" spans="1:11" x14ac:dyDescent="0.25">
      <c r="A2120" t="s">
        <v>114</v>
      </c>
      <c r="B2120" s="3">
        <v>45924</v>
      </c>
      <c r="C2120" t="s">
        <v>109</v>
      </c>
      <c r="D2120">
        <v>1012</v>
      </c>
      <c r="E2120" t="s">
        <v>20</v>
      </c>
      <c r="F2120">
        <v>49065166.490000002</v>
      </c>
      <c r="H2120">
        <v>38350822.579999998</v>
      </c>
    </row>
    <row r="2121" spans="1:11" x14ac:dyDescent="0.25">
      <c r="A2121" t="s">
        <v>114</v>
      </c>
      <c r="B2121" s="3">
        <v>45924</v>
      </c>
      <c r="C2121" t="s">
        <v>109</v>
      </c>
      <c r="D2121">
        <v>1013</v>
      </c>
      <c r="E2121" t="s">
        <v>21</v>
      </c>
      <c r="F2121">
        <v>38829411.590000004</v>
      </c>
      <c r="H2121">
        <v>30390091.23</v>
      </c>
    </row>
    <row r="2122" spans="1:11" x14ac:dyDescent="0.25">
      <c r="A2122" t="s">
        <v>114</v>
      </c>
      <c r="B2122" s="3">
        <v>45924</v>
      </c>
      <c r="C2122" t="s">
        <v>109</v>
      </c>
      <c r="D2122">
        <v>1014</v>
      </c>
      <c r="E2122" t="s">
        <v>22</v>
      </c>
      <c r="F2122">
        <v>30779319.109999999</v>
      </c>
      <c r="G2122">
        <v>287507.82</v>
      </c>
      <c r="H2122">
        <v>23985526.370000001</v>
      </c>
      <c r="I2122">
        <v>220207.27</v>
      </c>
      <c r="J2122">
        <v>131.97200000000001</v>
      </c>
      <c r="K2122">
        <v>9</v>
      </c>
    </row>
    <row r="2123" spans="1:11" x14ac:dyDescent="0.25">
      <c r="A2123" t="s">
        <v>114</v>
      </c>
      <c r="B2123" s="3">
        <v>45924</v>
      </c>
      <c r="C2123" t="s">
        <v>109</v>
      </c>
      <c r="D2123">
        <v>1015</v>
      </c>
      <c r="E2123" t="s">
        <v>23</v>
      </c>
      <c r="F2123">
        <v>44303718.450000003</v>
      </c>
      <c r="H2123">
        <v>34733364.619999997</v>
      </c>
    </row>
    <row r="2124" spans="1:11" x14ac:dyDescent="0.25">
      <c r="A2124" t="s">
        <v>114</v>
      </c>
      <c r="B2124" s="3">
        <v>45924</v>
      </c>
      <c r="C2124" t="s">
        <v>109</v>
      </c>
      <c r="D2124">
        <v>1016</v>
      </c>
      <c r="E2124" t="s">
        <v>24</v>
      </c>
      <c r="F2124">
        <v>64426225.5</v>
      </c>
      <c r="H2124">
        <v>50362708.43</v>
      </c>
    </row>
    <row r="2125" spans="1:11" x14ac:dyDescent="0.25">
      <c r="A2125" t="s">
        <v>114</v>
      </c>
      <c r="B2125" s="3">
        <v>45924</v>
      </c>
      <c r="C2125" t="s">
        <v>109</v>
      </c>
      <c r="D2125">
        <v>1017</v>
      </c>
      <c r="E2125" t="s">
        <v>25</v>
      </c>
      <c r="F2125">
        <v>30705545.370000001</v>
      </c>
      <c r="H2125">
        <v>23906495.120000001</v>
      </c>
    </row>
    <row r="2126" spans="1:11" x14ac:dyDescent="0.25">
      <c r="A2126" t="s">
        <v>114</v>
      </c>
      <c r="B2126" s="3">
        <v>45924</v>
      </c>
      <c r="C2126" t="s">
        <v>109</v>
      </c>
      <c r="D2126">
        <v>1018</v>
      </c>
      <c r="E2126" t="s">
        <v>26</v>
      </c>
      <c r="F2126">
        <v>60064237.719999999</v>
      </c>
      <c r="H2126">
        <v>46690111.409999996</v>
      </c>
    </row>
    <row r="2127" spans="1:11" x14ac:dyDescent="0.25">
      <c r="A2127" t="s">
        <v>114</v>
      </c>
      <c r="B2127" s="3">
        <v>45924</v>
      </c>
      <c r="C2127" t="s">
        <v>109</v>
      </c>
      <c r="D2127">
        <v>1020</v>
      </c>
      <c r="E2127" t="s">
        <v>27</v>
      </c>
      <c r="F2127">
        <v>85827257.890000001</v>
      </c>
      <c r="G2127">
        <v>5299116.51</v>
      </c>
      <c r="H2127">
        <v>67038521.770000003</v>
      </c>
      <c r="I2127">
        <v>3948883.82</v>
      </c>
      <c r="J2127">
        <v>781.66300000000001</v>
      </c>
      <c r="K2127">
        <v>38</v>
      </c>
    </row>
    <row r="2128" spans="1:11" x14ac:dyDescent="0.25">
      <c r="A2128" t="s">
        <v>114</v>
      </c>
      <c r="B2128" s="3">
        <v>45924</v>
      </c>
      <c r="C2128" t="s">
        <v>109</v>
      </c>
      <c r="D2128">
        <v>1021</v>
      </c>
      <c r="E2128" t="s">
        <v>28</v>
      </c>
      <c r="F2128">
        <v>55145369.109999999</v>
      </c>
      <c r="H2128">
        <v>42447999.219999999</v>
      </c>
    </row>
    <row r="2129" spans="1:11" x14ac:dyDescent="0.25">
      <c r="A2129" t="s">
        <v>114</v>
      </c>
      <c r="B2129" s="3">
        <v>45924</v>
      </c>
      <c r="C2129" t="s">
        <v>109</v>
      </c>
      <c r="D2129">
        <v>1022</v>
      </c>
      <c r="E2129" t="s">
        <v>29</v>
      </c>
      <c r="F2129">
        <v>47573696.32</v>
      </c>
      <c r="H2129">
        <v>37327403.759999998</v>
      </c>
    </row>
    <row r="2130" spans="1:11" x14ac:dyDescent="0.25">
      <c r="A2130" t="s">
        <v>114</v>
      </c>
      <c r="B2130" s="3">
        <v>45924</v>
      </c>
      <c r="C2130" t="s">
        <v>109</v>
      </c>
      <c r="D2130">
        <v>1023</v>
      </c>
      <c r="E2130" t="s">
        <v>30</v>
      </c>
      <c r="F2130">
        <v>48991583.030000001</v>
      </c>
      <c r="G2130">
        <v>1259998</v>
      </c>
      <c r="H2130">
        <v>38380085.729999997</v>
      </c>
      <c r="I2130">
        <v>976238.16</v>
      </c>
      <c r="J2130">
        <v>2</v>
      </c>
      <c r="K2130">
        <v>2</v>
      </c>
    </row>
    <row r="2131" spans="1:11" x14ac:dyDescent="0.25">
      <c r="A2131" t="s">
        <v>114</v>
      </c>
      <c r="B2131" s="3">
        <v>45924</v>
      </c>
      <c r="C2131" t="s">
        <v>109</v>
      </c>
      <c r="D2131">
        <v>1024</v>
      </c>
      <c r="E2131" t="s">
        <v>31</v>
      </c>
      <c r="F2131">
        <v>50166497.920000002</v>
      </c>
      <c r="G2131">
        <v>1364842.59</v>
      </c>
      <c r="H2131">
        <v>39269195.020000003</v>
      </c>
      <c r="I2131">
        <v>1060959.1499999999</v>
      </c>
      <c r="J2131">
        <v>479.5</v>
      </c>
      <c r="K2131">
        <v>25</v>
      </c>
    </row>
    <row r="2132" spans="1:11" x14ac:dyDescent="0.25">
      <c r="A2132" t="s">
        <v>114</v>
      </c>
      <c r="B2132" s="3">
        <v>45924</v>
      </c>
      <c r="C2132" t="s">
        <v>109</v>
      </c>
      <c r="D2132">
        <v>1026</v>
      </c>
      <c r="E2132" t="s">
        <v>32</v>
      </c>
      <c r="F2132">
        <v>70705145.129999995</v>
      </c>
      <c r="G2132">
        <v>5526579.7800000003</v>
      </c>
      <c r="H2132">
        <v>55434175.600000001</v>
      </c>
      <c r="I2132">
        <v>4281957.5</v>
      </c>
      <c r="J2132">
        <v>10</v>
      </c>
      <c r="K2132">
        <v>10</v>
      </c>
    </row>
    <row r="2133" spans="1:11" x14ac:dyDescent="0.25">
      <c r="A2133" t="s">
        <v>114</v>
      </c>
      <c r="B2133" s="3">
        <v>45924</v>
      </c>
      <c r="C2133" t="s">
        <v>109</v>
      </c>
      <c r="D2133">
        <v>1027</v>
      </c>
      <c r="E2133" t="s">
        <v>33</v>
      </c>
      <c r="F2133">
        <v>14901328.51</v>
      </c>
      <c r="H2133">
        <v>11741359.210000001</v>
      </c>
    </row>
    <row r="2134" spans="1:11" x14ac:dyDescent="0.25">
      <c r="A2134" t="s">
        <v>114</v>
      </c>
      <c r="B2134" s="3">
        <v>45924</v>
      </c>
      <c r="C2134" t="s">
        <v>109</v>
      </c>
      <c r="D2134">
        <v>1028</v>
      </c>
      <c r="E2134" t="s">
        <v>34</v>
      </c>
      <c r="F2134">
        <v>31946042.18</v>
      </c>
      <c r="H2134">
        <v>25064084.649999999</v>
      </c>
    </row>
    <row r="2135" spans="1:11" x14ac:dyDescent="0.25">
      <c r="A2135" t="s">
        <v>114</v>
      </c>
      <c r="B2135" s="3">
        <v>45924</v>
      </c>
      <c r="C2135" t="s">
        <v>109</v>
      </c>
      <c r="D2135">
        <v>1029</v>
      </c>
      <c r="E2135" t="s">
        <v>35</v>
      </c>
      <c r="F2135">
        <v>21767749.09</v>
      </c>
      <c r="H2135">
        <v>17001919.399999999</v>
      </c>
    </row>
    <row r="2136" spans="1:11" x14ac:dyDescent="0.25">
      <c r="A2136" t="s">
        <v>114</v>
      </c>
      <c r="B2136" s="3">
        <v>45924</v>
      </c>
      <c r="C2136" t="s">
        <v>109</v>
      </c>
      <c r="D2136">
        <v>1030</v>
      </c>
      <c r="E2136" t="s">
        <v>36</v>
      </c>
      <c r="F2136">
        <v>11719752.98</v>
      </c>
      <c r="H2136">
        <v>9209148.4000000004</v>
      </c>
    </row>
    <row r="2137" spans="1:11" x14ac:dyDescent="0.25">
      <c r="A2137" t="s">
        <v>114</v>
      </c>
      <c r="B2137" s="3">
        <v>45924</v>
      </c>
      <c r="C2137" t="s">
        <v>109</v>
      </c>
      <c r="D2137">
        <v>1031</v>
      </c>
      <c r="E2137" t="s">
        <v>37</v>
      </c>
      <c r="F2137">
        <v>59515769.770000003</v>
      </c>
      <c r="G2137">
        <v>559934.24</v>
      </c>
      <c r="H2137">
        <v>46834823.219999999</v>
      </c>
      <c r="I2137">
        <v>456166.8</v>
      </c>
      <c r="J2137">
        <v>288.23</v>
      </c>
      <c r="K2137">
        <v>19</v>
      </c>
    </row>
    <row r="2138" spans="1:11" x14ac:dyDescent="0.25">
      <c r="A2138" t="s">
        <v>114</v>
      </c>
      <c r="B2138" s="3">
        <v>45924</v>
      </c>
      <c r="C2138" t="s">
        <v>109</v>
      </c>
      <c r="D2138">
        <v>1032</v>
      </c>
      <c r="E2138" t="s">
        <v>38</v>
      </c>
      <c r="F2138">
        <v>33661079.229999997</v>
      </c>
      <c r="H2138">
        <v>26330903.84</v>
      </c>
    </row>
    <row r="2139" spans="1:11" x14ac:dyDescent="0.25">
      <c r="A2139" t="s">
        <v>114</v>
      </c>
      <c r="B2139" s="3">
        <v>45924</v>
      </c>
      <c r="C2139" t="s">
        <v>109</v>
      </c>
      <c r="D2139">
        <v>1033</v>
      </c>
      <c r="E2139" t="s">
        <v>39</v>
      </c>
      <c r="F2139">
        <v>51320818.200000003</v>
      </c>
      <c r="G2139">
        <v>6484431.2000000002</v>
      </c>
      <c r="H2139">
        <v>40107660.829999998</v>
      </c>
      <c r="I2139">
        <v>4954022.29</v>
      </c>
      <c r="J2139">
        <v>9</v>
      </c>
      <c r="K2139">
        <v>8</v>
      </c>
    </row>
    <row r="2140" spans="1:11" x14ac:dyDescent="0.25">
      <c r="A2140" t="s">
        <v>114</v>
      </c>
      <c r="B2140" s="3">
        <v>45924</v>
      </c>
      <c r="C2140" t="s">
        <v>109</v>
      </c>
      <c r="D2140">
        <v>1035</v>
      </c>
      <c r="E2140" t="s">
        <v>40</v>
      </c>
      <c r="F2140">
        <v>25152939.829999998</v>
      </c>
      <c r="G2140">
        <v>565620.57999999996</v>
      </c>
      <c r="H2140">
        <v>19758728.68</v>
      </c>
      <c r="I2140">
        <v>443614.18</v>
      </c>
      <c r="J2140">
        <v>243.227</v>
      </c>
      <c r="K2140">
        <v>16</v>
      </c>
    </row>
    <row r="2141" spans="1:11" x14ac:dyDescent="0.25">
      <c r="A2141" t="s">
        <v>114</v>
      </c>
      <c r="B2141" s="3">
        <v>45924</v>
      </c>
      <c r="C2141" t="s">
        <v>109</v>
      </c>
      <c r="D2141">
        <v>1036</v>
      </c>
      <c r="E2141" t="s">
        <v>41</v>
      </c>
      <c r="F2141">
        <v>11897418.07</v>
      </c>
      <c r="H2141">
        <v>9353323.4399999995</v>
      </c>
    </row>
    <row r="2142" spans="1:11" x14ac:dyDescent="0.25">
      <c r="A2142" t="s">
        <v>114</v>
      </c>
      <c r="B2142" s="3">
        <v>45924</v>
      </c>
      <c r="C2142" t="s">
        <v>109</v>
      </c>
      <c r="D2142">
        <v>1037</v>
      </c>
      <c r="E2142" t="s">
        <v>115</v>
      </c>
      <c r="F2142">
        <v>9666023.0800000001</v>
      </c>
      <c r="H2142">
        <v>7608859.29</v>
      </c>
    </row>
    <row r="2143" spans="1:11" x14ac:dyDescent="0.25">
      <c r="A2143" t="s">
        <v>114</v>
      </c>
      <c r="B2143" s="3">
        <v>45924</v>
      </c>
      <c r="C2143" t="s">
        <v>109</v>
      </c>
      <c r="D2143">
        <v>1038</v>
      </c>
      <c r="E2143" t="s">
        <v>42</v>
      </c>
      <c r="F2143">
        <v>50749134.119999997</v>
      </c>
      <c r="G2143">
        <v>845484.43</v>
      </c>
      <c r="H2143">
        <v>39717101.390000001</v>
      </c>
      <c r="I2143">
        <v>657929.97</v>
      </c>
      <c r="J2143">
        <v>281.5</v>
      </c>
      <c r="K2143">
        <v>13</v>
      </c>
    </row>
    <row r="2144" spans="1:11" x14ac:dyDescent="0.25">
      <c r="A2144" t="s">
        <v>114</v>
      </c>
      <c r="B2144" s="3">
        <v>45924</v>
      </c>
      <c r="C2144" t="s">
        <v>109</v>
      </c>
      <c r="D2144">
        <v>1039</v>
      </c>
      <c r="E2144" t="s">
        <v>43</v>
      </c>
      <c r="F2144">
        <v>43381426.539999999</v>
      </c>
      <c r="H2144">
        <v>33897250.829999998</v>
      </c>
    </row>
    <row r="2145" spans="1:11" x14ac:dyDescent="0.25">
      <c r="A2145" t="s">
        <v>114</v>
      </c>
      <c r="B2145" s="3">
        <v>45924</v>
      </c>
      <c r="C2145" t="s">
        <v>109</v>
      </c>
      <c r="D2145">
        <v>1042</v>
      </c>
      <c r="E2145" t="s">
        <v>44</v>
      </c>
      <c r="F2145">
        <v>33389348.609999999</v>
      </c>
      <c r="H2145">
        <v>26312961.66</v>
      </c>
    </row>
    <row r="2146" spans="1:11" x14ac:dyDescent="0.25">
      <c r="A2146" t="s">
        <v>114</v>
      </c>
      <c r="B2146" s="3">
        <v>45924</v>
      </c>
      <c r="C2146" t="s">
        <v>109</v>
      </c>
      <c r="D2146">
        <v>1043</v>
      </c>
      <c r="E2146" t="s">
        <v>45</v>
      </c>
      <c r="F2146">
        <v>34871452.090000004</v>
      </c>
      <c r="H2146">
        <v>27083520.800000001</v>
      </c>
    </row>
    <row r="2147" spans="1:11" x14ac:dyDescent="0.25">
      <c r="A2147" t="s">
        <v>114</v>
      </c>
      <c r="B2147" s="3">
        <v>45924</v>
      </c>
      <c r="C2147" t="s">
        <v>109</v>
      </c>
      <c r="D2147">
        <v>1044</v>
      </c>
      <c r="E2147" t="s">
        <v>46</v>
      </c>
      <c r="F2147">
        <v>10226275.949999999</v>
      </c>
      <c r="H2147">
        <v>8025210.54</v>
      </c>
    </row>
    <row r="2148" spans="1:11" x14ac:dyDescent="0.25">
      <c r="A2148" t="s">
        <v>114</v>
      </c>
      <c r="B2148" s="3">
        <v>45924</v>
      </c>
      <c r="C2148" t="s">
        <v>109</v>
      </c>
      <c r="D2148">
        <v>1045</v>
      </c>
      <c r="E2148" t="s">
        <v>47</v>
      </c>
      <c r="F2148">
        <v>10371041.74</v>
      </c>
      <c r="H2148">
        <v>8140576.1200000001</v>
      </c>
    </row>
    <row r="2149" spans="1:11" x14ac:dyDescent="0.25">
      <c r="A2149" t="s">
        <v>114</v>
      </c>
      <c r="B2149" s="3">
        <v>45924</v>
      </c>
      <c r="C2149" t="s">
        <v>109</v>
      </c>
      <c r="D2149">
        <v>1046</v>
      </c>
      <c r="E2149" t="s">
        <v>48</v>
      </c>
      <c r="F2149">
        <v>17146356.149999999</v>
      </c>
      <c r="H2149">
        <v>13477374.289999999</v>
      </c>
    </row>
    <row r="2150" spans="1:11" x14ac:dyDescent="0.25">
      <c r="A2150" t="s">
        <v>114</v>
      </c>
      <c r="B2150" s="3">
        <v>45924</v>
      </c>
      <c r="C2150" t="s">
        <v>109</v>
      </c>
      <c r="D2150">
        <v>1050</v>
      </c>
      <c r="E2150" t="s">
        <v>49</v>
      </c>
      <c r="F2150">
        <v>27558017.280000001</v>
      </c>
      <c r="H2150">
        <v>21608560.390000001</v>
      </c>
    </row>
    <row r="2151" spans="1:11" x14ac:dyDescent="0.25">
      <c r="A2151" t="s">
        <v>114</v>
      </c>
      <c r="B2151" s="3">
        <v>45924</v>
      </c>
      <c r="C2151" t="s">
        <v>109</v>
      </c>
      <c r="D2151">
        <v>1051</v>
      </c>
      <c r="E2151" t="s">
        <v>50</v>
      </c>
      <c r="F2151">
        <v>53780414.25</v>
      </c>
      <c r="H2151">
        <v>42605440.520000003</v>
      </c>
    </row>
    <row r="2152" spans="1:11" x14ac:dyDescent="0.25">
      <c r="A2152" t="s">
        <v>114</v>
      </c>
      <c r="B2152" s="3">
        <v>45924</v>
      </c>
      <c r="C2152" t="s">
        <v>109</v>
      </c>
      <c r="D2152">
        <v>1052</v>
      </c>
      <c r="E2152" t="s">
        <v>51</v>
      </c>
      <c r="F2152">
        <v>29382112.219999999</v>
      </c>
      <c r="H2152">
        <v>23038993.579999998</v>
      </c>
    </row>
    <row r="2153" spans="1:11" x14ac:dyDescent="0.25">
      <c r="A2153" t="s">
        <v>114</v>
      </c>
      <c r="B2153" s="3">
        <v>45924</v>
      </c>
      <c r="C2153" t="s">
        <v>109</v>
      </c>
      <c r="D2153">
        <v>1053</v>
      </c>
      <c r="E2153" t="s">
        <v>52</v>
      </c>
      <c r="F2153">
        <v>37062169.899999999</v>
      </c>
      <c r="H2153">
        <v>29024749.989999998</v>
      </c>
    </row>
    <row r="2154" spans="1:11" x14ac:dyDescent="0.25">
      <c r="A2154" t="s">
        <v>114</v>
      </c>
      <c r="B2154" s="3">
        <v>45924</v>
      </c>
      <c r="C2154" t="s">
        <v>109</v>
      </c>
      <c r="D2154">
        <v>1054</v>
      </c>
      <c r="E2154" t="s">
        <v>53</v>
      </c>
      <c r="F2154">
        <v>36480148.259999998</v>
      </c>
      <c r="G2154">
        <v>2992935.51</v>
      </c>
      <c r="H2154">
        <v>28360375.449999999</v>
      </c>
      <c r="I2154">
        <v>2311690.9500000002</v>
      </c>
      <c r="J2154">
        <v>376.81799999999998</v>
      </c>
      <c r="K2154">
        <v>19</v>
      </c>
    </row>
    <row r="2155" spans="1:11" x14ac:dyDescent="0.25">
      <c r="A2155" t="s">
        <v>114</v>
      </c>
      <c r="B2155" s="3">
        <v>45924</v>
      </c>
      <c r="C2155" t="s">
        <v>109</v>
      </c>
      <c r="D2155">
        <v>1055</v>
      </c>
      <c r="E2155" t="s">
        <v>54</v>
      </c>
      <c r="F2155">
        <v>36531614.719999999</v>
      </c>
      <c r="G2155">
        <v>980179.62</v>
      </c>
      <c r="H2155">
        <v>28479085.690000001</v>
      </c>
      <c r="I2155">
        <v>753720.23</v>
      </c>
      <c r="J2155">
        <v>116</v>
      </c>
      <c r="K2155">
        <v>8</v>
      </c>
    </row>
    <row r="2156" spans="1:11" x14ac:dyDescent="0.25">
      <c r="A2156" t="s">
        <v>114</v>
      </c>
      <c r="B2156" s="3">
        <v>45924</v>
      </c>
      <c r="C2156" t="s">
        <v>109</v>
      </c>
      <c r="D2156">
        <v>1056</v>
      </c>
      <c r="E2156" t="s">
        <v>55</v>
      </c>
      <c r="F2156">
        <v>28490766.899999999</v>
      </c>
      <c r="H2156">
        <v>22398251.219999999</v>
      </c>
    </row>
    <row r="2157" spans="1:11" x14ac:dyDescent="0.25">
      <c r="A2157" t="s">
        <v>114</v>
      </c>
      <c r="B2157" s="3">
        <v>45924</v>
      </c>
      <c r="C2157" t="s">
        <v>109</v>
      </c>
      <c r="D2157">
        <v>1057</v>
      </c>
      <c r="E2157" t="s">
        <v>56</v>
      </c>
      <c r="F2157">
        <v>72482597.049999997</v>
      </c>
      <c r="G2157">
        <v>19766.400000000001</v>
      </c>
      <c r="H2157">
        <v>56943910.130000003</v>
      </c>
      <c r="I2157">
        <v>15314.87</v>
      </c>
      <c r="J2157">
        <v>3</v>
      </c>
      <c r="K2157">
        <v>1</v>
      </c>
    </row>
    <row r="2158" spans="1:11" x14ac:dyDescent="0.25">
      <c r="A2158" t="s">
        <v>114</v>
      </c>
      <c r="B2158" s="3">
        <v>45924</v>
      </c>
      <c r="C2158" t="s">
        <v>109</v>
      </c>
      <c r="D2158">
        <v>1058</v>
      </c>
      <c r="E2158" t="s">
        <v>57</v>
      </c>
      <c r="F2158">
        <v>37941832.979999997</v>
      </c>
      <c r="G2158">
        <v>1910613.13</v>
      </c>
      <c r="H2158">
        <v>29378112.670000002</v>
      </c>
      <c r="I2158">
        <v>1480249.71</v>
      </c>
      <c r="J2158">
        <v>218.83699999999999</v>
      </c>
      <c r="K2158">
        <v>16</v>
      </c>
    </row>
    <row r="2159" spans="1:11" x14ac:dyDescent="0.25">
      <c r="A2159" t="s">
        <v>114</v>
      </c>
      <c r="B2159" s="3">
        <v>45924</v>
      </c>
      <c r="C2159" t="s">
        <v>109</v>
      </c>
      <c r="D2159">
        <v>1059</v>
      </c>
      <c r="E2159" t="s">
        <v>58</v>
      </c>
      <c r="F2159">
        <v>27954302.399999999</v>
      </c>
      <c r="H2159">
        <v>21688060.66</v>
      </c>
    </row>
    <row r="2160" spans="1:11" x14ac:dyDescent="0.25">
      <c r="A2160" t="s">
        <v>114</v>
      </c>
      <c r="B2160" s="3">
        <v>45924</v>
      </c>
      <c r="C2160" t="s">
        <v>109</v>
      </c>
      <c r="D2160">
        <v>1060</v>
      </c>
      <c r="E2160" t="s">
        <v>59</v>
      </c>
      <c r="F2160">
        <v>27461289.809999999</v>
      </c>
      <c r="H2160">
        <v>21671226.100000001</v>
      </c>
    </row>
    <row r="2161" spans="1:11" x14ac:dyDescent="0.25">
      <c r="A2161" t="s">
        <v>114</v>
      </c>
      <c r="B2161" s="3">
        <v>45924</v>
      </c>
      <c r="C2161" t="s">
        <v>109</v>
      </c>
      <c r="D2161">
        <v>1061</v>
      </c>
      <c r="E2161" t="s">
        <v>60</v>
      </c>
      <c r="F2161">
        <v>44632872.82</v>
      </c>
      <c r="H2161">
        <v>34786547.490000002</v>
      </c>
    </row>
    <row r="2162" spans="1:11" x14ac:dyDescent="0.25">
      <c r="A2162" t="s">
        <v>114</v>
      </c>
      <c r="B2162" s="3">
        <v>45924</v>
      </c>
      <c r="C2162" t="s">
        <v>109</v>
      </c>
      <c r="D2162">
        <v>1067</v>
      </c>
      <c r="E2162" t="s">
        <v>61</v>
      </c>
      <c r="F2162">
        <v>41265814.829999998</v>
      </c>
      <c r="H2162">
        <v>32261399.649999999</v>
      </c>
    </row>
    <row r="2163" spans="1:11" x14ac:dyDescent="0.25">
      <c r="A2163" t="s">
        <v>114</v>
      </c>
      <c r="B2163" s="3">
        <v>45924</v>
      </c>
      <c r="C2163" t="s">
        <v>109</v>
      </c>
      <c r="D2163">
        <v>1068</v>
      </c>
      <c r="E2163" t="s">
        <v>62</v>
      </c>
      <c r="F2163">
        <v>70103685.030000001</v>
      </c>
      <c r="H2163">
        <v>54887349.609999999</v>
      </c>
    </row>
    <row r="2164" spans="1:11" x14ac:dyDescent="0.25">
      <c r="A2164" t="s">
        <v>114</v>
      </c>
      <c r="B2164" s="3">
        <v>45924</v>
      </c>
      <c r="C2164" t="s">
        <v>109</v>
      </c>
      <c r="D2164">
        <v>1074</v>
      </c>
      <c r="E2164" t="s">
        <v>63</v>
      </c>
      <c r="F2164">
        <v>31150707.030000001</v>
      </c>
      <c r="H2164">
        <v>24343485.239999998</v>
      </c>
    </row>
    <row r="2165" spans="1:11" x14ac:dyDescent="0.25">
      <c r="A2165" t="s">
        <v>114</v>
      </c>
      <c r="B2165" s="3">
        <v>45924</v>
      </c>
      <c r="C2165" t="s">
        <v>109</v>
      </c>
      <c r="D2165">
        <v>1075</v>
      </c>
      <c r="E2165" t="s">
        <v>64</v>
      </c>
      <c r="F2165">
        <v>36618822.700000003</v>
      </c>
      <c r="H2165">
        <v>28954472.120000001</v>
      </c>
    </row>
    <row r="2166" spans="1:11" x14ac:dyDescent="0.25">
      <c r="A2166" t="s">
        <v>114</v>
      </c>
      <c r="B2166" s="3">
        <v>45924</v>
      </c>
      <c r="C2166" t="s">
        <v>109</v>
      </c>
      <c r="D2166">
        <v>1076</v>
      </c>
      <c r="E2166" t="s">
        <v>65</v>
      </c>
      <c r="F2166">
        <v>32739641.010000002</v>
      </c>
      <c r="G2166">
        <v>1918575.19</v>
      </c>
      <c r="H2166">
        <v>25671318.25</v>
      </c>
      <c r="I2166">
        <v>1482625.4</v>
      </c>
      <c r="J2166">
        <v>3</v>
      </c>
      <c r="K2166">
        <v>3</v>
      </c>
    </row>
    <row r="2167" spans="1:11" x14ac:dyDescent="0.25">
      <c r="A2167" t="s">
        <v>114</v>
      </c>
      <c r="B2167" s="3">
        <v>45924</v>
      </c>
      <c r="C2167" t="s">
        <v>109</v>
      </c>
      <c r="D2167">
        <v>1077</v>
      </c>
      <c r="E2167" t="s">
        <v>66</v>
      </c>
      <c r="F2167">
        <v>45458164.609999999</v>
      </c>
      <c r="G2167">
        <v>199999</v>
      </c>
      <c r="H2167">
        <v>35630087.020000003</v>
      </c>
      <c r="I2167">
        <v>154957.9</v>
      </c>
      <c r="J2167">
        <v>1</v>
      </c>
      <c r="K2167">
        <v>1</v>
      </c>
    </row>
    <row r="2168" spans="1:11" x14ac:dyDescent="0.25">
      <c r="A2168" t="s">
        <v>114</v>
      </c>
      <c r="B2168" s="3">
        <v>45924</v>
      </c>
      <c r="C2168" t="s">
        <v>109</v>
      </c>
      <c r="D2168">
        <v>1078</v>
      </c>
      <c r="E2168" t="s">
        <v>67</v>
      </c>
      <c r="F2168">
        <v>47306586.899999999</v>
      </c>
      <c r="H2168">
        <v>37122078.710000001</v>
      </c>
    </row>
    <row r="2169" spans="1:11" x14ac:dyDescent="0.25">
      <c r="A2169" t="s">
        <v>114</v>
      </c>
      <c r="B2169" s="3">
        <v>45924</v>
      </c>
      <c r="C2169" t="s">
        <v>109</v>
      </c>
      <c r="D2169">
        <v>1080</v>
      </c>
      <c r="E2169" t="s">
        <v>68</v>
      </c>
      <c r="F2169">
        <v>41326739.939999998</v>
      </c>
      <c r="G2169">
        <v>748606.62</v>
      </c>
      <c r="H2169">
        <v>32193865.579999998</v>
      </c>
      <c r="I2169">
        <v>585392.49</v>
      </c>
      <c r="J2169">
        <v>282.09199999999998</v>
      </c>
      <c r="K2169">
        <v>15</v>
      </c>
    </row>
    <row r="2170" spans="1:11" x14ac:dyDescent="0.25">
      <c r="A2170" t="s">
        <v>114</v>
      </c>
      <c r="B2170" s="3">
        <v>45924</v>
      </c>
      <c r="C2170" t="s">
        <v>109</v>
      </c>
      <c r="D2170">
        <v>1081</v>
      </c>
      <c r="E2170" t="s">
        <v>69</v>
      </c>
      <c r="F2170">
        <v>36160736.560000002</v>
      </c>
      <c r="H2170">
        <v>28351414.5</v>
      </c>
    </row>
    <row r="2171" spans="1:11" x14ac:dyDescent="0.25">
      <c r="A2171" t="s">
        <v>114</v>
      </c>
      <c r="B2171" s="3">
        <v>45924</v>
      </c>
      <c r="C2171" t="s">
        <v>109</v>
      </c>
      <c r="D2171">
        <v>1082</v>
      </c>
      <c r="E2171" t="s">
        <v>70</v>
      </c>
      <c r="F2171">
        <v>24584335.289999999</v>
      </c>
      <c r="H2171">
        <v>19495309.809999999</v>
      </c>
    </row>
    <row r="2172" spans="1:11" x14ac:dyDescent="0.25">
      <c r="A2172" t="s">
        <v>114</v>
      </c>
      <c r="B2172" s="3">
        <v>45924</v>
      </c>
      <c r="C2172" t="s">
        <v>109</v>
      </c>
      <c r="D2172">
        <v>1084</v>
      </c>
      <c r="E2172" t="s">
        <v>71</v>
      </c>
      <c r="F2172">
        <v>9116087.9499999993</v>
      </c>
      <c r="H2172">
        <v>7147696.9299999997</v>
      </c>
    </row>
    <row r="2173" spans="1:11" x14ac:dyDescent="0.25">
      <c r="A2173" t="s">
        <v>114</v>
      </c>
      <c r="B2173" s="3">
        <v>45924</v>
      </c>
      <c r="C2173" t="s">
        <v>109</v>
      </c>
      <c r="D2173">
        <v>1085</v>
      </c>
      <c r="E2173" t="s">
        <v>72</v>
      </c>
      <c r="F2173">
        <v>21721758.600000001</v>
      </c>
      <c r="H2173">
        <v>17032148.199999999</v>
      </c>
    </row>
    <row r="2174" spans="1:11" x14ac:dyDescent="0.25">
      <c r="A2174" t="s">
        <v>114</v>
      </c>
      <c r="B2174" s="3">
        <v>45924</v>
      </c>
      <c r="C2174" t="s">
        <v>109</v>
      </c>
      <c r="D2174">
        <v>1086</v>
      </c>
      <c r="E2174" t="s">
        <v>73</v>
      </c>
      <c r="F2174">
        <v>36629362.159999996</v>
      </c>
      <c r="H2174">
        <v>28582873.050000001</v>
      </c>
    </row>
    <row r="2175" spans="1:11" x14ac:dyDescent="0.25">
      <c r="A2175" t="s">
        <v>114</v>
      </c>
      <c r="B2175" s="3">
        <v>45924</v>
      </c>
      <c r="C2175" t="s">
        <v>109</v>
      </c>
      <c r="D2175">
        <v>1087</v>
      </c>
      <c r="E2175" t="s">
        <v>74</v>
      </c>
      <c r="F2175">
        <v>51477448.359999999</v>
      </c>
      <c r="G2175">
        <v>6222637.0499999998</v>
      </c>
      <c r="H2175">
        <v>40110375.380000003</v>
      </c>
      <c r="I2175">
        <v>4830969.91</v>
      </c>
      <c r="J2175">
        <v>1368.558</v>
      </c>
      <c r="K2175">
        <v>45</v>
      </c>
    </row>
    <row r="2176" spans="1:11" x14ac:dyDescent="0.25">
      <c r="A2176" t="s">
        <v>114</v>
      </c>
      <c r="B2176" s="3">
        <v>45924</v>
      </c>
      <c r="C2176" t="s">
        <v>109</v>
      </c>
      <c r="D2176">
        <v>1088</v>
      </c>
      <c r="E2176" t="s">
        <v>75</v>
      </c>
      <c r="F2176">
        <v>49863594.899999999</v>
      </c>
      <c r="H2176">
        <v>39313492.25</v>
      </c>
    </row>
    <row r="2177" spans="1:11" x14ac:dyDescent="0.25">
      <c r="A2177" t="s">
        <v>114</v>
      </c>
      <c r="B2177" s="3">
        <v>45924</v>
      </c>
      <c r="C2177" t="s">
        <v>109</v>
      </c>
      <c r="D2177">
        <v>1092</v>
      </c>
      <c r="E2177" t="s">
        <v>76</v>
      </c>
      <c r="F2177">
        <v>35214265.859999999</v>
      </c>
      <c r="H2177">
        <v>27483379.140000001</v>
      </c>
    </row>
    <row r="2178" spans="1:11" x14ac:dyDescent="0.25">
      <c r="A2178" t="s">
        <v>114</v>
      </c>
      <c r="B2178" s="3">
        <v>45924</v>
      </c>
      <c r="C2178" t="s">
        <v>109</v>
      </c>
      <c r="D2178">
        <v>1093</v>
      </c>
      <c r="E2178" t="s">
        <v>77</v>
      </c>
      <c r="F2178">
        <v>46809883.439999998</v>
      </c>
      <c r="H2178">
        <v>36737858.170000002</v>
      </c>
    </row>
    <row r="2179" spans="1:11" x14ac:dyDescent="0.25">
      <c r="A2179" t="s">
        <v>114</v>
      </c>
      <c r="B2179" s="3">
        <v>45924</v>
      </c>
      <c r="C2179" t="s">
        <v>109</v>
      </c>
      <c r="D2179">
        <v>1096</v>
      </c>
      <c r="E2179" t="s">
        <v>78</v>
      </c>
      <c r="F2179">
        <v>34620911.649999999</v>
      </c>
      <c r="H2179">
        <v>27146236.609999999</v>
      </c>
    </row>
    <row r="2180" spans="1:11" x14ac:dyDescent="0.25">
      <c r="A2180" t="s">
        <v>114</v>
      </c>
      <c r="B2180" s="3">
        <v>45924</v>
      </c>
      <c r="C2180" t="s">
        <v>109</v>
      </c>
      <c r="D2180">
        <v>1097</v>
      </c>
      <c r="E2180" t="s">
        <v>79</v>
      </c>
      <c r="F2180">
        <v>27940262.23</v>
      </c>
      <c r="H2180">
        <v>22065624.210000001</v>
      </c>
    </row>
    <row r="2181" spans="1:11" x14ac:dyDescent="0.25">
      <c r="A2181" t="s">
        <v>114</v>
      </c>
      <c r="B2181" s="3">
        <v>45924</v>
      </c>
      <c r="C2181" t="s">
        <v>109</v>
      </c>
      <c r="D2181">
        <v>1098</v>
      </c>
      <c r="E2181" t="s">
        <v>80</v>
      </c>
      <c r="F2181">
        <v>24547197.559999999</v>
      </c>
      <c r="H2181">
        <v>19153104.23</v>
      </c>
    </row>
    <row r="2182" spans="1:11" x14ac:dyDescent="0.25">
      <c r="A2182" t="s">
        <v>114</v>
      </c>
      <c r="B2182" s="3">
        <v>45924</v>
      </c>
      <c r="C2182" t="s">
        <v>109</v>
      </c>
      <c r="D2182">
        <v>1099</v>
      </c>
      <c r="E2182" t="s">
        <v>81</v>
      </c>
      <c r="F2182">
        <v>34178002</v>
      </c>
      <c r="H2182">
        <v>27315474.359999999</v>
      </c>
    </row>
    <row r="2183" spans="1:11" x14ac:dyDescent="0.25">
      <c r="A2183" t="s">
        <v>114</v>
      </c>
      <c r="B2183" s="3">
        <v>45924</v>
      </c>
      <c r="C2183" t="s">
        <v>109</v>
      </c>
      <c r="D2183">
        <v>1100</v>
      </c>
      <c r="E2183" t="s">
        <v>82</v>
      </c>
      <c r="F2183">
        <v>45186262.079999998</v>
      </c>
      <c r="H2183">
        <v>35478314.090000004</v>
      </c>
    </row>
    <row r="2184" spans="1:11" x14ac:dyDescent="0.25">
      <c r="A2184" t="s">
        <v>114</v>
      </c>
      <c r="B2184" s="3">
        <v>45924</v>
      </c>
      <c r="C2184" t="s">
        <v>109</v>
      </c>
      <c r="D2184">
        <v>1106</v>
      </c>
      <c r="E2184" t="s">
        <v>83</v>
      </c>
      <c r="F2184">
        <v>30372616.800000001</v>
      </c>
      <c r="H2184">
        <v>24007081.219999999</v>
      </c>
    </row>
    <row r="2185" spans="1:11" x14ac:dyDescent="0.25">
      <c r="A2185" t="s">
        <v>114</v>
      </c>
      <c r="B2185" s="3">
        <v>45924</v>
      </c>
      <c r="C2185" t="s">
        <v>109</v>
      </c>
      <c r="D2185">
        <v>1108</v>
      </c>
      <c r="E2185" t="s">
        <v>84</v>
      </c>
      <c r="F2185">
        <v>45860859.130000003</v>
      </c>
      <c r="H2185">
        <v>35962714.600000001</v>
      </c>
    </row>
    <row r="2186" spans="1:11" x14ac:dyDescent="0.25">
      <c r="A2186" t="s">
        <v>114</v>
      </c>
      <c r="B2186" s="3">
        <v>45924</v>
      </c>
      <c r="C2186" t="s">
        <v>109</v>
      </c>
      <c r="D2186">
        <v>1110</v>
      </c>
      <c r="E2186" t="s">
        <v>85</v>
      </c>
      <c r="F2186">
        <v>17908668.300000001</v>
      </c>
      <c r="H2186">
        <v>14013521.039999999</v>
      </c>
    </row>
    <row r="2187" spans="1:11" x14ac:dyDescent="0.25">
      <c r="A2187" t="s">
        <v>114</v>
      </c>
      <c r="B2187" s="3">
        <v>45924</v>
      </c>
      <c r="C2187" t="s">
        <v>109</v>
      </c>
      <c r="D2187">
        <v>1111</v>
      </c>
      <c r="E2187" t="s">
        <v>86</v>
      </c>
      <c r="F2187">
        <v>28922305.030000001</v>
      </c>
      <c r="H2187">
        <v>22632321.899999999</v>
      </c>
    </row>
    <row r="2188" spans="1:11" x14ac:dyDescent="0.25">
      <c r="A2188" t="s">
        <v>114</v>
      </c>
      <c r="B2188" s="3">
        <v>45924</v>
      </c>
      <c r="C2188" t="s">
        <v>109</v>
      </c>
      <c r="D2188">
        <v>1114</v>
      </c>
      <c r="E2188" t="s">
        <v>87</v>
      </c>
      <c r="F2188">
        <v>24651130.969999999</v>
      </c>
      <c r="H2188">
        <v>19336832.66</v>
      </c>
    </row>
    <row r="2189" spans="1:11" x14ac:dyDescent="0.25">
      <c r="A2189" t="s">
        <v>114</v>
      </c>
      <c r="B2189" s="3">
        <v>45924</v>
      </c>
      <c r="C2189" t="s">
        <v>109</v>
      </c>
      <c r="D2189">
        <v>1115</v>
      </c>
      <c r="E2189" t="s">
        <v>88</v>
      </c>
      <c r="F2189">
        <v>35526181.299999997</v>
      </c>
      <c r="G2189">
        <v>907958.83</v>
      </c>
      <c r="H2189">
        <v>27742390.98</v>
      </c>
      <c r="I2189">
        <v>703684.6</v>
      </c>
      <c r="J2189">
        <v>110.402</v>
      </c>
      <c r="K2189">
        <v>9</v>
      </c>
    </row>
    <row r="2190" spans="1:11" x14ac:dyDescent="0.25">
      <c r="A2190" t="s">
        <v>114</v>
      </c>
      <c r="B2190" s="3">
        <v>45924</v>
      </c>
      <c r="C2190" t="s">
        <v>109</v>
      </c>
      <c r="D2190">
        <v>1116</v>
      </c>
      <c r="E2190" t="s">
        <v>89</v>
      </c>
      <c r="F2190">
        <v>24097587.739999998</v>
      </c>
      <c r="H2190">
        <v>18856963.75</v>
      </c>
    </row>
    <row r="2191" spans="1:11" x14ac:dyDescent="0.25">
      <c r="A2191" t="s">
        <v>114</v>
      </c>
      <c r="B2191" s="3">
        <v>45924</v>
      </c>
      <c r="C2191" t="s">
        <v>109</v>
      </c>
      <c r="D2191">
        <v>1119</v>
      </c>
      <c r="E2191" t="s">
        <v>90</v>
      </c>
      <c r="F2191">
        <v>20866404.620000001</v>
      </c>
      <c r="G2191">
        <v>1648598.19</v>
      </c>
      <c r="H2191">
        <v>16348120.59</v>
      </c>
      <c r="I2191">
        <v>1273449.02</v>
      </c>
      <c r="J2191">
        <v>2</v>
      </c>
      <c r="K2191">
        <v>2</v>
      </c>
    </row>
    <row r="2192" spans="1:11" x14ac:dyDescent="0.25">
      <c r="A2192" t="s">
        <v>114</v>
      </c>
      <c r="B2192" s="3">
        <v>45924</v>
      </c>
      <c r="C2192" t="s">
        <v>109</v>
      </c>
      <c r="D2192">
        <v>2997</v>
      </c>
      <c r="E2192" t="s">
        <v>91</v>
      </c>
      <c r="F2192">
        <v>126094890.08</v>
      </c>
      <c r="G2192">
        <v>5614891.8799999999</v>
      </c>
      <c r="H2192">
        <v>100338669.93000001</v>
      </c>
      <c r="I2192">
        <v>4311557.71</v>
      </c>
      <c r="J2192">
        <v>1810.885</v>
      </c>
      <c r="K2192">
        <v>92</v>
      </c>
    </row>
    <row r="2193" spans="1:11" x14ac:dyDescent="0.25">
      <c r="A2193" t="s">
        <v>114</v>
      </c>
      <c r="B2193" s="3">
        <v>45924</v>
      </c>
      <c r="C2193" t="s">
        <v>109</v>
      </c>
      <c r="D2193">
        <v>2998</v>
      </c>
      <c r="E2193" t="s">
        <v>92</v>
      </c>
      <c r="F2193">
        <v>66729039.5</v>
      </c>
      <c r="G2193">
        <v>6178323.3099999996</v>
      </c>
      <c r="H2193">
        <v>52155762.060000002</v>
      </c>
      <c r="I2193">
        <v>4695634.03</v>
      </c>
      <c r="J2193">
        <v>1284.672</v>
      </c>
      <c r="K2193">
        <v>67</v>
      </c>
    </row>
    <row r="2194" spans="1:11" x14ac:dyDescent="0.25">
      <c r="A2194" t="s">
        <v>114</v>
      </c>
      <c r="B2194" s="3">
        <v>45924</v>
      </c>
      <c r="C2194" t="s">
        <v>109</v>
      </c>
      <c r="D2194">
        <v>2999</v>
      </c>
      <c r="E2194" t="s">
        <v>93</v>
      </c>
      <c r="F2194">
        <v>79226417.450000003</v>
      </c>
      <c r="G2194">
        <v>6049589.4699999997</v>
      </c>
      <c r="H2194">
        <v>61766403.93</v>
      </c>
      <c r="I2194">
        <v>4666093.74</v>
      </c>
      <c r="J2194">
        <v>1313.114</v>
      </c>
      <c r="K2194">
        <v>62</v>
      </c>
    </row>
    <row r="2195" spans="1:11" x14ac:dyDescent="0.25">
      <c r="A2195" t="s">
        <v>114</v>
      </c>
      <c r="B2195" s="3">
        <v>45924</v>
      </c>
      <c r="C2195" t="s">
        <v>109</v>
      </c>
      <c r="D2195">
        <v>3601</v>
      </c>
      <c r="E2195" t="s">
        <v>94</v>
      </c>
      <c r="F2195">
        <v>84089114.5</v>
      </c>
      <c r="G2195">
        <v>2609641.9700000002</v>
      </c>
      <c r="H2195">
        <v>65708126.340000004</v>
      </c>
      <c r="I2195">
        <v>2008414.01</v>
      </c>
      <c r="J2195">
        <v>1027.2280000000001</v>
      </c>
      <c r="K2195">
        <v>42</v>
      </c>
    </row>
    <row r="2196" spans="1:11" x14ac:dyDescent="0.25">
      <c r="A2196" t="s">
        <v>114</v>
      </c>
      <c r="B2196" s="3">
        <v>45924</v>
      </c>
      <c r="C2196" t="s">
        <v>109</v>
      </c>
      <c r="D2196">
        <v>3602</v>
      </c>
      <c r="E2196" t="s">
        <v>95</v>
      </c>
      <c r="F2196">
        <v>83729037.010000005</v>
      </c>
      <c r="G2196">
        <v>3846365.84</v>
      </c>
      <c r="H2196">
        <v>65351279.840000004</v>
      </c>
      <c r="I2196">
        <v>2975503.83</v>
      </c>
      <c r="J2196">
        <v>634.13199999999995</v>
      </c>
      <c r="K2196">
        <v>35</v>
      </c>
    </row>
    <row r="2197" spans="1:11" x14ac:dyDescent="0.25">
      <c r="A2197" t="s">
        <v>114</v>
      </c>
      <c r="B2197" s="3">
        <v>45924</v>
      </c>
      <c r="C2197" t="s">
        <v>109</v>
      </c>
      <c r="D2197">
        <v>3603</v>
      </c>
      <c r="E2197" t="s">
        <v>96</v>
      </c>
      <c r="F2197">
        <v>125471424.95</v>
      </c>
      <c r="G2197">
        <v>4497902.8</v>
      </c>
      <c r="H2197">
        <v>97428102.459999993</v>
      </c>
      <c r="I2197">
        <v>3442432.81</v>
      </c>
      <c r="J2197">
        <v>1582.8119999999999</v>
      </c>
      <c r="K2197">
        <v>67</v>
      </c>
    </row>
    <row r="2198" spans="1:11" x14ac:dyDescent="0.25">
      <c r="A2198" t="s">
        <v>114</v>
      </c>
      <c r="B2198" s="3">
        <v>45924</v>
      </c>
      <c r="C2198" t="s">
        <v>109</v>
      </c>
      <c r="D2198">
        <v>3604</v>
      </c>
      <c r="E2198" t="s">
        <v>97</v>
      </c>
      <c r="F2198">
        <v>62754418.82</v>
      </c>
      <c r="G2198">
        <v>4708748.16</v>
      </c>
      <c r="H2198">
        <v>48809202.090000004</v>
      </c>
      <c r="I2198">
        <v>3625928.73</v>
      </c>
      <c r="J2198">
        <v>1195.433</v>
      </c>
      <c r="K2198">
        <v>44</v>
      </c>
    </row>
    <row r="2199" spans="1:11" x14ac:dyDescent="0.25">
      <c r="A2199" t="s">
        <v>114</v>
      </c>
      <c r="B2199" s="3">
        <v>45924</v>
      </c>
      <c r="C2199" t="s">
        <v>109</v>
      </c>
      <c r="D2199">
        <v>3605</v>
      </c>
      <c r="E2199" t="s">
        <v>98</v>
      </c>
      <c r="F2199">
        <v>131543243.53</v>
      </c>
      <c r="G2199">
        <v>13458714.800000001</v>
      </c>
      <c r="H2199">
        <v>103397268.14</v>
      </c>
      <c r="I2199">
        <v>10411937.98</v>
      </c>
      <c r="J2199">
        <v>2218.21</v>
      </c>
      <c r="K2199">
        <v>84</v>
      </c>
    </row>
    <row r="2200" spans="1:11" x14ac:dyDescent="0.25">
      <c r="A2200" t="s">
        <v>114</v>
      </c>
      <c r="B2200" s="3">
        <v>45924</v>
      </c>
      <c r="C2200" t="s">
        <v>109</v>
      </c>
      <c r="D2200">
        <v>3606</v>
      </c>
      <c r="E2200" t="s">
        <v>99</v>
      </c>
      <c r="F2200">
        <v>83022398.810000002</v>
      </c>
      <c r="G2200">
        <v>4134794.98</v>
      </c>
      <c r="H2200">
        <v>64692625.75</v>
      </c>
      <c r="I2200">
        <v>3203775.64</v>
      </c>
      <c r="J2200">
        <v>1112.3789999999999</v>
      </c>
      <c r="K2200">
        <v>57</v>
      </c>
    </row>
    <row r="2201" spans="1:11" x14ac:dyDescent="0.25">
      <c r="A2201" t="s">
        <v>114</v>
      </c>
      <c r="B2201" s="3">
        <v>45924</v>
      </c>
      <c r="C2201" t="s">
        <v>109</v>
      </c>
      <c r="D2201">
        <v>3608</v>
      </c>
      <c r="E2201" t="s">
        <v>100</v>
      </c>
      <c r="F2201">
        <v>91239573.760000005</v>
      </c>
      <c r="G2201">
        <v>2035322.51</v>
      </c>
      <c r="H2201">
        <v>70851913.370000005</v>
      </c>
      <c r="I2201">
        <v>1578461.6</v>
      </c>
      <c r="J2201">
        <v>763.28499999999997</v>
      </c>
      <c r="K2201">
        <v>32</v>
      </c>
    </row>
    <row r="2202" spans="1:11" x14ac:dyDescent="0.25">
      <c r="A2202" t="s">
        <v>114</v>
      </c>
      <c r="B2202" s="3">
        <v>45924</v>
      </c>
      <c r="C2202" t="s">
        <v>109</v>
      </c>
      <c r="D2202">
        <v>3613</v>
      </c>
      <c r="E2202" t="s">
        <v>101</v>
      </c>
      <c r="F2202">
        <v>117834365.38</v>
      </c>
      <c r="G2202">
        <v>14721084.470000001</v>
      </c>
      <c r="H2202">
        <v>92537624.859999999</v>
      </c>
      <c r="I2202">
        <v>11310797.42</v>
      </c>
      <c r="J2202">
        <v>1799.242</v>
      </c>
      <c r="K2202">
        <v>108</v>
      </c>
    </row>
    <row r="2203" spans="1:11" x14ac:dyDescent="0.25">
      <c r="A2203" t="s">
        <v>114</v>
      </c>
      <c r="B2203" s="3">
        <v>45924</v>
      </c>
      <c r="C2203" t="s">
        <v>109</v>
      </c>
      <c r="D2203">
        <v>4001</v>
      </c>
      <c r="E2203" t="s">
        <v>102</v>
      </c>
      <c r="F2203">
        <v>13184962.33</v>
      </c>
      <c r="H2203">
        <v>10331761.67</v>
      </c>
    </row>
    <row r="2204" spans="1:11" x14ac:dyDescent="0.25">
      <c r="A2204" t="s">
        <v>114</v>
      </c>
      <c r="B2204" s="3">
        <v>45925</v>
      </c>
      <c r="C2204" t="s">
        <v>110</v>
      </c>
      <c r="D2204">
        <v>1002</v>
      </c>
      <c r="E2204" t="s">
        <v>11</v>
      </c>
      <c r="F2204">
        <v>46294007.189999998</v>
      </c>
      <c r="G2204">
        <v>5324732.8</v>
      </c>
      <c r="H2204">
        <v>36086119.789999999</v>
      </c>
      <c r="I2204">
        <v>4082317.89</v>
      </c>
      <c r="J2204">
        <v>1972.08</v>
      </c>
      <c r="K2204">
        <v>73</v>
      </c>
    </row>
    <row r="2205" spans="1:11" x14ac:dyDescent="0.25">
      <c r="A2205" t="s">
        <v>114</v>
      </c>
      <c r="B2205" s="3">
        <v>45925</v>
      </c>
      <c r="C2205" t="s">
        <v>110</v>
      </c>
      <c r="D2205">
        <v>1003</v>
      </c>
      <c r="E2205" t="s">
        <v>12</v>
      </c>
      <c r="F2205">
        <v>46178928.140000001</v>
      </c>
      <c r="G2205">
        <v>3409255.93</v>
      </c>
      <c r="H2205">
        <v>36436010.700000003</v>
      </c>
      <c r="I2205">
        <v>2670607.6800000002</v>
      </c>
      <c r="J2205">
        <v>1730.98</v>
      </c>
      <c r="K2205">
        <v>71</v>
      </c>
    </row>
    <row r="2206" spans="1:11" x14ac:dyDescent="0.25">
      <c r="A2206" t="s">
        <v>114</v>
      </c>
      <c r="B2206" s="3">
        <v>45925</v>
      </c>
      <c r="C2206" t="s">
        <v>110</v>
      </c>
      <c r="D2206">
        <v>1004</v>
      </c>
      <c r="E2206" t="s">
        <v>13</v>
      </c>
      <c r="F2206">
        <v>64207567.240000002</v>
      </c>
      <c r="G2206">
        <v>7925375.5899999999</v>
      </c>
      <c r="H2206">
        <v>50405742.689999998</v>
      </c>
      <c r="I2206">
        <v>6120916.5899999999</v>
      </c>
      <c r="J2206">
        <v>1676.636</v>
      </c>
      <c r="K2206">
        <v>81</v>
      </c>
    </row>
    <row r="2207" spans="1:11" x14ac:dyDescent="0.25">
      <c r="A2207" t="s">
        <v>114</v>
      </c>
      <c r="B2207" s="3">
        <v>45925</v>
      </c>
      <c r="C2207" t="s">
        <v>110</v>
      </c>
      <c r="D2207">
        <v>1005</v>
      </c>
      <c r="E2207" t="s">
        <v>14</v>
      </c>
      <c r="F2207">
        <v>34541314.32</v>
      </c>
      <c r="H2207">
        <v>27063107.920000002</v>
      </c>
    </row>
    <row r="2208" spans="1:11" x14ac:dyDescent="0.25">
      <c r="A2208" t="s">
        <v>114</v>
      </c>
      <c r="B2208" s="3">
        <v>45925</v>
      </c>
      <c r="C2208" t="s">
        <v>110</v>
      </c>
      <c r="D2208">
        <v>1006</v>
      </c>
      <c r="E2208" t="s">
        <v>15</v>
      </c>
      <c r="F2208">
        <v>47056562.32</v>
      </c>
      <c r="G2208">
        <v>3503206.15</v>
      </c>
      <c r="H2208">
        <v>37037154.229999997</v>
      </c>
      <c r="I2208">
        <v>2728163.69</v>
      </c>
      <c r="J2208">
        <v>1258.088</v>
      </c>
      <c r="K2208">
        <v>67</v>
      </c>
    </row>
    <row r="2209" spans="1:11" x14ac:dyDescent="0.25">
      <c r="A2209" t="s">
        <v>114</v>
      </c>
      <c r="B2209" s="3">
        <v>45925</v>
      </c>
      <c r="C2209" t="s">
        <v>110</v>
      </c>
      <c r="D2209">
        <v>1007</v>
      </c>
      <c r="E2209" t="s">
        <v>16</v>
      </c>
      <c r="F2209">
        <v>58805630.18</v>
      </c>
      <c r="H2209">
        <v>46385675.869999997</v>
      </c>
    </row>
    <row r="2210" spans="1:11" x14ac:dyDescent="0.25">
      <c r="A2210" t="s">
        <v>114</v>
      </c>
      <c r="B2210" s="3">
        <v>45925</v>
      </c>
      <c r="C2210" t="s">
        <v>110</v>
      </c>
      <c r="D2210">
        <v>1008</v>
      </c>
      <c r="E2210" t="s">
        <v>17</v>
      </c>
      <c r="F2210">
        <v>62155100.649999999</v>
      </c>
      <c r="G2210">
        <v>2548341.02</v>
      </c>
      <c r="H2210">
        <v>48748443.670000002</v>
      </c>
      <c r="I2210">
        <v>2044334.21</v>
      </c>
      <c r="J2210">
        <v>1292.749</v>
      </c>
      <c r="K2210">
        <v>43</v>
      </c>
    </row>
    <row r="2211" spans="1:11" x14ac:dyDescent="0.25">
      <c r="A2211" t="s">
        <v>114</v>
      </c>
      <c r="B2211" s="3">
        <v>45925</v>
      </c>
      <c r="C2211" t="s">
        <v>110</v>
      </c>
      <c r="D2211">
        <v>1010</v>
      </c>
      <c r="E2211" t="s">
        <v>18</v>
      </c>
      <c r="F2211">
        <v>30009630.039999999</v>
      </c>
      <c r="H2211">
        <v>23528601.620000001</v>
      </c>
    </row>
    <row r="2212" spans="1:11" x14ac:dyDescent="0.25">
      <c r="A2212" t="s">
        <v>114</v>
      </c>
      <c r="B2212" s="3">
        <v>45925</v>
      </c>
      <c r="C2212" t="s">
        <v>110</v>
      </c>
      <c r="D2212">
        <v>1011</v>
      </c>
      <c r="E2212" t="s">
        <v>19</v>
      </c>
      <c r="F2212">
        <v>47234987.630000003</v>
      </c>
      <c r="G2212">
        <v>2868089.63</v>
      </c>
      <c r="H2212">
        <v>37172018.469999999</v>
      </c>
      <c r="I2212">
        <v>2236226.12</v>
      </c>
      <c r="J2212">
        <v>460.46</v>
      </c>
      <c r="K2212">
        <v>24</v>
      </c>
    </row>
    <row r="2213" spans="1:11" x14ac:dyDescent="0.25">
      <c r="A2213" t="s">
        <v>114</v>
      </c>
      <c r="B2213" s="3">
        <v>45925</v>
      </c>
      <c r="C2213" t="s">
        <v>110</v>
      </c>
      <c r="D2213">
        <v>1012</v>
      </c>
      <c r="E2213" t="s">
        <v>20</v>
      </c>
      <c r="F2213">
        <v>47248411.409999996</v>
      </c>
      <c r="H2213">
        <v>36893816.880000003</v>
      </c>
    </row>
    <row r="2214" spans="1:11" x14ac:dyDescent="0.25">
      <c r="A2214" t="s">
        <v>114</v>
      </c>
      <c r="B2214" s="3">
        <v>45925</v>
      </c>
      <c r="C2214" t="s">
        <v>110</v>
      </c>
      <c r="D2214">
        <v>1013</v>
      </c>
      <c r="E2214" t="s">
        <v>21</v>
      </c>
      <c r="F2214">
        <v>31382559.329999998</v>
      </c>
      <c r="H2214">
        <v>24505825.030000001</v>
      </c>
    </row>
    <row r="2215" spans="1:11" x14ac:dyDescent="0.25">
      <c r="A2215" t="s">
        <v>114</v>
      </c>
      <c r="B2215" s="3">
        <v>45925</v>
      </c>
      <c r="C2215" t="s">
        <v>110</v>
      </c>
      <c r="D2215">
        <v>1014</v>
      </c>
      <c r="E2215" t="s">
        <v>22</v>
      </c>
      <c r="F2215">
        <v>28101118.27</v>
      </c>
      <c r="G2215">
        <v>1364762.22</v>
      </c>
      <c r="H2215">
        <v>21978007.75</v>
      </c>
      <c r="I2215">
        <v>1057459.46</v>
      </c>
      <c r="J2215">
        <v>612</v>
      </c>
      <c r="K2215">
        <v>22</v>
      </c>
    </row>
    <row r="2216" spans="1:11" x14ac:dyDescent="0.25">
      <c r="A2216" t="s">
        <v>114</v>
      </c>
      <c r="B2216" s="3">
        <v>45925</v>
      </c>
      <c r="C2216" t="s">
        <v>110</v>
      </c>
      <c r="D2216">
        <v>1015</v>
      </c>
      <c r="E2216" t="s">
        <v>23</v>
      </c>
      <c r="F2216">
        <v>33603360.93</v>
      </c>
      <c r="H2216">
        <v>26233037.489999998</v>
      </c>
    </row>
    <row r="2217" spans="1:11" x14ac:dyDescent="0.25">
      <c r="A2217" t="s">
        <v>114</v>
      </c>
      <c r="B2217" s="3">
        <v>45925</v>
      </c>
      <c r="C2217" t="s">
        <v>110</v>
      </c>
      <c r="D2217">
        <v>1016</v>
      </c>
      <c r="E2217" t="s">
        <v>24</v>
      </c>
      <c r="F2217">
        <v>39622436.07</v>
      </c>
      <c r="H2217">
        <v>30944304.420000002</v>
      </c>
    </row>
    <row r="2218" spans="1:11" x14ac:dyDescent="0.25">
      <c r="A2218" t="s">
        <v>114</v>
      </c>
      <c r="B2218" s="3">
        <v>45925</v>
      </c>
      <c r="C2218" t="s">
        <v>110</v>
      </c>
      <c r="D2218">
        <v>1017</v>
      </c>
      <c r="E2218" t="s">
        <v>25</v>
      </c>
      <c r="F2218">
        <v>31362789.190000001</v>
      </c>
      <c r="H2218">
        <v>24470772.73</v>
      </c>
    </row>
    <row r="2219" spans="1:11" x14ac:dyDescent="0.25">
      <c r="A2219" t="s">
        <v>114</v>
      </c>
      <c r="B2219" s="3">
        <v>45925</v>
      </c>
      <c r="C2219" t="s">
        <v>110</v>
      </c>
      <c r="D2219">
        <v>1018</v>
      </c>
      <c r="E2219" t="s">
        <v>26</v>
      </c>
      <c r="F2219">
        <v>46927438.340000004</v>
      </c>
      <c r="G2219">
        <v>719999.12</v>
      </c>
      <c r="H2219">
        <v>36540822.060000002</v>
      </c>
      <c r="I2219">
        <v>557850.56000000006</v>
      </c>
      <c r="J2219">
        <v>1</v>
      </c>
      <c r="K2219">
        <v>1</v>
      </c>
    </row>
    <row r="2220" spans="1:11" x14ac:dyDescent="0.25">
      <c r="A2220" t="s">
        <v>114</v>
      </c>
      <c r="B2220" s="3">
        <v>45925</v>
      </c>
      <c r="C2220" t="s">
        <v>110</v>
      </c>
      <c r="D2220">
        <v>1020</v>
      </c>
      <c r="E2220" t="s">
        <v>27</v>
      </c>
      <c r="F2220">
        <v>45596072.670000002</v>
      </c>
      <c r="G2220">
        <v>6093748.3499999996</v>
      </c>
      <c r="H2220">
        <v>35922643.950000003</v>
      </c>
      <c r="I2220">
        <v>4703844.09</v>
      </c>
      <c r="J2220">
        <v>2013.723</v>
      </c>
      <c r="K2220">
        <v>83</v>
      </c>
    </row>
    <row r="2221" spans="1:11" x14ac:dyDescent="0.25">
      <c r="A2221" t="s">
        <v>114</v>
      </c>
      <c r="B2221" s="3">
        <v>45925</v>
      </c>
      <c r="C2221" t="s">
        <v>110</v>
      </c>
      <c r="D2221">
        <v>1021</v>
      </c>
      <c r="E2221" t="s">
        <v>28</v>
      </c>
      <c r="F2221">
        <v>38960109.600000001</v>
      </c>
      <c r="H2221">
        <v>30018193.699999999</v>
      </c>
    </row>
    <row r="2222" spans="1:11" x14ac:dyDescent="0.25">
      <c r="A2222" t="s">
        <v>114</v>
      </c>
      <c r="B2222" s="3">
        <v>45925</v>
      </c>
      <c r="C2222" t="s">
        <v>110</v>
      </c>
      <c r="D2222">
        <v>1022</v>
      </c>
      <c r="E2222" t="s">
        <v>29</v>
      </c>
      <c r="F2222">
        <v>40899162.890000001</v>
      </c>
      <c r="G2222">
        <v>715975</v>
      </c>
      <c r="H2222">
        <v>32117568.23</v>
      </c>
      <c r="I2222">
        <v>554732.69999999995</v>
      </c>
      <c r="J2222">
        <v>3</v>
      </c>
      <c r="K2222">
        <v>2</v>
      </c>
    </row>
    <row r="2223" spans="1:11" x14ac:dyDescent="0.25">
      <c r="A2223" t="s">
        <v>114</v>
      </c>
      <c r="B2223" s="3">
        <v>45925</v>
      </c>
      <c r="C2223" t="s">
        <v>110</v>
      </c>
      <c r="D2223">
        <v>1023</v>
      </c>
      <c r="E2223" t="s">
        <v>30</v>
      </c>
      <c r="F2223">
        <v>33762608.369999997</v>
      </c>
      <c r="H2223">
        <v>26267531.059999999</v>
      </c>
    </row>
    <row r="2224" spans="1:11" x14ac:dyDescent="0.25">
      <c r="A2224" t="s">
        <v>114</v>
      </c>
      <c r="B2224" s="3">
        <v>45925</v>
      </c>
      <c r="C2224" t="s">
        <v>110</v>
      </c>
      <c r="D2224">
        <v>1024</v>
      </c>
      <c r="E2224" t="s">
        <v>31</v>
      </c>
      <c r="F2224">
        <v>38551259.020000003</v>
      </c>
      <c r="G2224">
        <v>3469302.99</v>
      </c>
      <c r="H2224">
        <v>30137884.629999999</v>
      </c>
      <c r="I2224">
        <v>2655609.29</v>
      </c>
      <c r="J2224">
        <v>1427.18</v>
      </c>
      <c r="K2224">
        <v>65</v>
      </c>
    </row>
    <row r="2225" spans="1:11" x14ac:dyDescent="0.25">
      <c r="A2225" t="s">
        <v>114</v>
      </c>
      <c r="B2225" s="3">
        <v>45925</v>
      </c>
      <c r="C2225" t="s">
        <v>110</v>
      </c>
      <c r="D2225">
        <v>1026</v>
      </c>
      <c r="E2225" t="s">
        <v>32</v>
      </c>
      <c r="F2225">
        <v>52844208</v>
      </c>
      <c r="H2225">
        <v>41234605.100000001</v>
      </c>
    </row>
    <row r="2226" spans="1:11" x14ac:dyDescent="0.25">
      <c r="A2226" t="s">
        <v>114</v>
      </c>
      <c r="B2226" s="3">
        <v>45925</v>
      </c>
      <c r="C2226" t="s">
        <v>110</v>
      </c>
      <c r="D2226">
        <v>1027</v>
      </c>
      <c r="E2226" t="s">
        <v>33</v>
      </c>
      <c r="F2226">
        <v>13951017.439999999</v>
      </c>
      <c r="H2226">
        <v>11015004.6</v>
      </c>
    </row>
    <row r="2227" spans="1:11" x14ac:dyDescent="0.25">
      <c r="A2227" t="s">
        <v>114</v>
      </c>
      <c r="B2227" s="3">
        <v>45925</v>
      </c>
      <c r="C2227" t="s">
        <v>110</v>
      </c>
      <c r="D2227">
        <v>1028</v>
      </c>
      <c r="E2227" t="s">
        <v>34</v>
      </c>
      <c r="F2227">
        <v>33757154.189999998</v>
      </c>
      <c r="H2227">
        <v>26348077.57</v>
      </c>
    </row>
    <row r="2228" spans="1:11" x14ac:dyDescent="0.25">
      <c r="A2228" t="s">
        <v>114</v>
      </c>
      <c r="B2228" s="3">
        <v>45925</v>
      </c>
      <c r="C2228" t="s">
        <v>110</v>
      </c>
      <c r="D2228">
        <v>1029</v>
      </c>
      <c r="E2228" t="s">
        <v>35</v>
      </c>
      <c r="F2228">
        <v>22689723.32</v>
      </c>
      <c r="H2228">
        <v>17613620.809999999</v>
      </c>
    </row>
    <row r="2229" spans="1:11" x14ac:dyDescent="0.25">
      <c r="A2229" t="s">
        <v>114</v>
      </c>
      <c r="B2229" s="3">
        <v>45925</v>
      </c>
      <c r="C2229" t="s">
        <v>110</v>
      </c>
      <c r="D2229">
        <v>1030</v>
      </c>
      <c r="E2229" t="s">
        <v>36</v>
      </c>
      <c r="F2229">
        <v>11065502.6</v>
      </c>
      <c r="G2229">
        <v>512999.25</v>
      </c>
      <c r="H2229">
        <v>8698985.1099999994</v>
      </c>
      <c r="I2229">
        <v>397468.42</v>
      </c>
      <c r="J2229">
        <v>1</v>
      </c>
      <c r="K2229">
        <v>1</v>
      </c>
    </row>
    <row r="2230" spans="1:11" x14ac:dyDescent="0.25">
      <c r="A2230" t="s">
        <v>114</v>
      </c>
      <c r="B2230" s="3">
        <v>45925</v>
      </c>
      <c r="C2230" t="s">
        <v>110</v>
      </c>
      <c r="D2230">
        <v>1031</v>
      </c>
      <c r="E2230" t="s">
        <v>37</v>
      </c>
      <c r="F2230">
        <v>64178747.649999999</v>
      </c>
      <c r="G2230">
        <v>800971.61</v>
      </c>
      <c r="H2230">
        <v>50603814.950000003</v>
      </c>
      <c r="I2230">
        <v>637195.91</v>
      </c>
      <c r="J2230">
        <v>208.06</v>
      </c>
      <c r="K2230">
        <v>16</v>
      </c>
    </row>
    <row r="2231" spans="1:11" x14ac:dyDescent="0.25">
      <c r="A2231" t="s">
        <v>114</v>
      </c>
      <c r="B2231" s="3">
        <v>45925</v>
      </c>
      <c r="C2231" t="s">
        <v>110</v>
      </c>
      <c r="D2231">
        <v>1032</v>
      </c>
      <c r="E2231" t="s">
        <v>38</v>
      </c>
      <c r="F2231">
        <v>29104002.629999999</v>
      </c>
      <c r="H2231">
        <v>22841539.41</v>
      </c>
    </row>
    <row r="2232" spans="1:11" x14ac:dyDescent="0.25">
      <c r="A2232" t="s">
        <v>114</v>
      </c>
      <c r="B2232" s="3">
        <v>45925</v>
      </c>
      <c r="C2232" t="s">
        <v>110</v>
      </c>
      <c r="D2232">
        <v>1033</v>
      </c>
      <c r="E2232" t="s">
        <v>39</v>
      </c>
      <c r="F2232">
        <v>28091182.920000002</v>
      </c>
      <c r="H2232">
        <v>22088483.34</v>
      </c>
    </row>
    <row r="2233" spans="1:11" x14ac:dyDescent="0.25">
      <c r="A2233" t="s">
        <v>114</v>
      </c>
      <c r="B2233" s="3">
        <v>45925</v>
      </c>
      <c r="C2233" t="s">
        <v>110</v>
      </c>
      <c r="D2233">
        <v>1035</v>
      </c>
      <c r="E2233" t="s">
        <v>40</v>
      </c>
      <c r="F2233">
        <v>28127242.43</v>
      </c>
      <c r="G2233">
        <v>4898169.99</v>
      </c>
      <c r="H2233">
        <v>21910840.07</v>
      </c>
      <c r="I2233">
        <v>3809154.02</v>
      </c>
      <c r="J2233">
        <v>1108</v>
      </c>
      <c r="K2233">
        <v>57</v>
      </c>
    </row>
    <row r="2234" spans="1:11" x14ac:dyDescent="0.25">
      <c r="A2234" t="s">
        <v>114</v>
      </c>
      <c r="B2234" s="3">
        <v>45925</v>
      </c>
      <c r="C2234" t="s">
        <v>110</v>
      </c>
      <c r="D2234">
        <v>1036</v>
      </c>
      <c r="E2234" t="s">
        <v>41</v>
      </c>
      <c r="F2234">
        <v>12403815.58</v>
      </c>
      <c r="G2234">
        <v>619999</v>
      </c>
      <c r="H2234">
        <v>9695471.9700000007</v>
      </c>
      <c r="I2234">
        <v>480371.13</v>
      </c>
      <c r="J2234">
        <v>1</v>
      </c>
      <c r="K2234">
        <v>1</v>
      </c>
    </row>
    <row r="2235" spans="1:11" x14ac:dyDescent="0.25">
      <c r="A2235" t="s">
        <v>114</v>
      </c>
      <c r="B2235" s="3">
        <v>45925</v>
      </c>
      <c r="C2235" t="s">
        <v>110</v>
      </c>
      <c r="D2235">
        <v>1037</v>
      </c>
      <c r="E2235" t="s">
        <v>115</v>
      </c>
      <c r="F2235">
        <v>9261450.9100000001</v>
      </c>
      <c r="H2235">
        <v>7288233.7599999998</v>
      </c>
    </row>
    <row r="2236" spans="1:11" x14ac:dyDescent="0.25">
      <c r="A2236" t="s">
        <v>114</v>
      </c>
      <c r="B2236" s="3">
        <v>45925</v>
      </c>
      <c r="C2236" t="s">
        <v>110</v>
      </c>
      <c r="D2236">
        <v>1038</v>
      </c>
      <c r="E2236" t="s">
        <v>42</v>
      </c>
      <c r="F2236">
        <v>41663949.909999996</v>
      </c>
      <c r="G2236">
        <v>1198113.17</v>
      </c>
      <c r="H2236">
        <v>32619952.359999999</v>
      </c>
      <c r="I2236">
        <v>951338.08</v>
      </c>
      <c r="J2236">
        <v>498.07</v>
      </c>
      <c r="K2236">
        <v>22</v>
      </c>
    </row>
    <row r="2237" spans="1:11" x14ac:dyDescent="0.25">
      <c r="A2237" t="s">
        <v>114</v>
      </c>
      <c r="B2237" s="3">
        <v>45925</v>
      </c>
      <c r="C2237" t="s">
        <v>110</v>
      </c>
      <c r="D2237">
        <v>1039</v>
      </c>
      <c r="E2237" t="s">
        <v>43</v>
      </c>
      <c r="F2237">
        <v>43950836.880000003</v>
      </c>
      <c r="H2237">
        <v>34347293.590000004</v>
      </c>
    </row>
    <row r="2238" spans="1:11" x14ac:dyDescent="0.25">
      <c r="A2238" t="s">
        <v>114</v>
      </c>
      <c r="B2238" s="3">
        <v>45925</v>
      </c>
      <c r="C2238" t="s">
        <v>110</v>
      </c>
      <c r="D2238">
        <v>1042</v>
      </c>
      <c r="E2238" t="s">
        <v>44</v>
      </c>
      <c r="F2238">
        <v>31304118.829999998</v>
      </c>
      <c r="G2238">
        <v>1897492.37</v>
      </c>
      <c r="H2238">
        <v>24589815.870000001</v>
      </c>
      <c r="I2238">
        <v>1470164.57</v>
      </c>
      <c r="J2238">
        <v>10</v>
      </c>
      <c r="K2238">
        <v>4</v>
      </c>
    </row>
    <row r="2239" spans="1:11" x14ac:dyDescent="0.25">
      <c r="A2239" t="s">
        <v>114</v>
      </c>
      <c r="B2239" s="3">
        <v>45925</v>
      </c>
      <c r="C2239" t="s">
        <v>110</v>
      </c>
      <c r="D2239">
        <v>1043</v>
      </c>
      <c r="E2239" t="s">
        <v>45</v>
      </c>
      <c r="F2239">
        <v>25488999.989999998</v>
      </c>
      <c r="H2239">
        <v>19755998.66</v>
      </c>
    </row>
    <row r="2240" spans="1:11" x14ac:dyDescent="0.25">
      <c r="A2240" t="s">
        <v>114</v>
      </c>
      <c r="B2240" s="3">
        <v>45925</v>
      </c>
      <c r="C2240" t="s">
        <v>110</v>
      </c>
      <c r="D2240">
        <v>1044</v>
      </c>
      <c r="E2240" t="s">
        <v>46</v>
      </c>
      <c r="F2240">
        <v>9681898.6199999992</v>
      </c>
      <c r="H2240">
        <v>7591622.54</v>
      </c>
    </row>
    <row r="2241" spans="1:11" x14ac:dyDescent="0.25">
      <c r="A2241" t="s">
        <v>114</v>
      </c>
      <c r="B2241" s="3">
        <v>45925</v>
      </c>
      <c r="C2241" t="s">
        <v>110</v>
      </c>
      <c r="D2241">
        <v>1045</v>
      </c>
      <c r="E2241" t="s">
        <v>47</v>
      </c>
      <c r="F2241">
        <v>10607026.439999999</v>
      </c>
      <c r="H2241">
        <v>8306735.5199999996</v>
      </c>
    </row>
    <row r="2242" spans="1:11" x14ac:dyDescent="0.25">
      <c r="A2242" t="s">
        <v>114</v>
      </c>
      <c r="B2242" s="3">
        <v>45925</v>
      </c>
      <c r="C2242" t="s">
        <v>110</v>
      </c>
      <c r="D2242">
        <v>1046</v>
      </c>
      <c r="E2242" t="s">
        <v>48</v>
      </c>
      <c r="F2242">
        <v>13813423.26</v>
      </c>
      <c r="H2242">
        <v>10836849.9</v>
      </c>
    </row>
    <row r="2243" spans="1:11" x14ac:dyDescent="0.25">
      <c r="A2243" t="s">
        <v>114</v>
      </c>
      <c r="B2243" s="3">
        <v>45925</v>
      </c>
      <c r="C2243" t="s">
        <v>110</v>
      </c>
      <c r="D2243">
        <v>1050</v>
      </c>
      <c r="E2243" t="s">
        <v>49</v>
      </c>
      <c r="F2243">
        <v>21014384.300000001</v>
      </c>
      <c r="H2243">
        <v>16357922.699999999</v>
      </c>
    </row>
    <row r="2244" spans="1:11" x14ac:dyDescent="0.25">
      <c r="A2244" t="s">
        <v>114</v>
      </c>
      <c r="B2244" s="3">
        <v>45925</v>
      </c>
      <c r="C2244" t="s">
        <v>110</v>
      </c>
      <c r="D2244">
        <v>1051</v>
      </c>
      <c r="E2244" t="s">
        <v>50</v>
      </c>
      <c r="F2244">
        <v>36127225.890000001</v>
      </c>
      <c r="G2244">
        <v>1637698.12</v>
      </c>
      <c r="H2244">
        <v>28897448.93</v>
      </c>
      <c r="I2244">
        <v>1268877.67</v>
      </c>
      <c r="J2244">
        <v>2</v>
      </c>
      <c r="K2244">
        <v>2</v>
      </c>
    </row>
    <row r="2245" spans="1:11" x14ac:dyDescent="0.25">
      <c r="A2245" t="s">
        <v>114</v>
      </c>
      <c r="B2245" s="3">
        <v>45925</v>
      </c>
      <c r="C2245" t="s">
        <v>110</v>
      </c>
      <c r="D2245">
        <v>1052</v>
      </c>
      <c r="E2245" t="s">
        <v>51</v>
      </c>
      <c r="F2245">
        <v>27464200.629999999</v>
      </c>
      <c r="H2245">
        <v>21587302.27</v>
      </c>
    </row>
    <row r="2246" spans="1:11" x14ac:dyDescent="0.25">
      <c r="A2246" t="s">
        <v>114</v>
      </c>
      <c r="B2246" s="3">
        <v>45925</v>
      </c>
      <c r="C2246" t="s">
        <v>110</v>
      </c>
      <c r="D2246">
        <v>1053</v>
      </c>
      <c r="E2246" t="s">
        <v>52</v>
      </c>
      <c r="F2246">
        <v>26685778.469999999</v>
      </c>
      <c r="H2246">
        <v>20846465.77</v>
      </c>
    </row>
    <row r="2247" spans="1:11" x14ac:dyDescent="0.25">
      <c r="A2247" t="s">
        <v>114</v>
      </c>
      <c r="B2247" s="3">
        <v>45925</v>
      </c>
      <c r="C2247" t="s">
        <v>110</v>
      </c>
      <c r="D2247">
        <v>1054</v>
      </c>
      <c r="E2247" t="s">
        <v>53</v>
      </c>
      <c r="F2247">
        <v>39363600.130000003</v>
      </c>
      <c r="G2247">
        <v>2786567.28</v>
      </c>
      <c r="H2247">
        <v>30649184.66</v>
      </c>
      <c r="I2247">
        <v>2170809.21</v>
      </c>
      <c r="J2247">
        <v>1329.479</v>
      </c>
      <c r="K2247">
        <v>52</v>
      </c>
    </row>
    <row r="2248" spans="1:11" x14ac:dyDescent="0.25">
      <c r="A2248" t="s">
        <v>114</v>
      </c>
      <c r="B2248" s="3">
        <v>45925</v>
      </c>
      <c r="C2248" t="s">
        <v>110</v>
      </c>
      <c r="D2248">
        <v>1055</v>
      </c>
      <c r="E2248" t="s">
        <v>54</v>
      </c>
      <c r="F2248">
        <v>22817236.050000001</v>
      </c>
      <c r="G2248">
        <v>2073519.61</v>
      </c>
      <c r="H2248">
        <v>17819185.68</v>
      </c>
      <c r="I2248">
        <v>1617366.32</v>
      </c>
      <c r="J2248">
        <v>343</v>
      </c>
      <c r="K2248">
        <v>19</v>
      </c>
    </row>
    <row r="2249" spans="1:11" x14ac:dyDescent="0.25">
      <c r="A2249" t="s">
        <v>114</v>
      </c>
      <c r="B2249" s="3">
        <v>45925</v>
      </c>
      <c r="C2249" t="s">
        <v>110</v>
      </c>
      <c r="D2249">
        <v>1056</v>
      </c>
      <c r="E2249" t="s">
        <v>55</v>
      </c>
      <c r="F2249">
        <v>23366017.739999998</v>
      </c>
      <c r="G2249">
        <v>3868995.8</v>
      </c>
      <c r="H2249">
        <v>18345353.239999998</v>
      </c>
      <c r="I2249">
        <v>2997672.34</v>
      </c>
      <c r="J2249">
        <v>5</v>
      </c>
      <c r="K2249">
        <v>5</v>
      </c>
    </row>
    <row r="2250" spans="1:11" x14ac:dyDescent="0.25">
      <c r="A2250" t="s">
        <v>114</v>
      </c>
      <c r="B2250" s="3">
        <v>45925</v>
      </c>
      <c r="C2250" t="s">
        <v>110</v>
      </c>
      <c r="D2250">
        <v>1057</v>
      </c>
      <c r="E2250" t="s">
        <v>56</v>
      </c>
      <c r="F2250">
        <v>53923851.57</v>
      </c>
      <c r="G2250">
        <v>4458414.6100000003</v>
      </c>
      <c r="H2250">
        <v>42111720.899999999</v>
      </c>
      <c r="I2250">
        <v>3481695.43</v>
      </c>
      <c r="J2250">
        <v>1612.662</v>
      </c>
      <c r="K2250">
        <v>57</v>
      </c>
    </row>
    <row r="2251" spans="1:11" x14ac:dyDescent="0.25">
      <c r="A2251" t="s">
        <v>114</v>
      </c>
      <c r="B2251" s="3">
        <v>45925</v>
      </c>
      <c r="C2251" t="s">
        <v>110</v>
      </c>
      <c r="D2251">
        <v>1058</v>
      </c>
      <c r="E2251" t="s">
        <v>57</v>
      </c>
      <c r="F2251">
        <v>40784254.979999997</v>
      </c>
      <c r="G2251">
        <v>1541923.6</v>
      </c>
      <c r="H2251">
        <v>30987339.91</v>
      </c>
      <c r="I2251">
        <v>1193938.94</v>
      </c>
      <c r="J2251">
        <v>663.70799999999997</v>
      </c>
      <c r="K2251">
        <v>31</v>
      </c>
    </row>
    <row r="2252" spans="1:11" x14ac:dyDescent="0.25">
      <c r="A2252" t="s">
        <v>114</v>
      </c>
      <c r="B2252" s="3">
        <v>45925</v>
      </c>
      <c r="C2252" t="s">
        <v>110</v>
      </c>
      <c r="D2252">
        <v>1059</v>
      </c>
      <c r="E2252" t="s">
        <v>58</v>
      </c>
      <c r="F2252">
        <v>22138494.84</v>
      </c>
      <c r="H2252">
        <v>17234474.82</v>
      </c>
    </row>
    <row r="2253" spans="1:11" x14ac:dyDescent="0.25">
      <c r="A2253" t="s">
        <v>114</v>
      </c>
      <c r="B2253" s="3">
        <v>45925</v>
      </c>
      <c r="C2253" t="s">
        <v>110</v>
      </c>
      <c r="D2253">
        <v>1060</v>
      </c>
      <c r="E2253" t="s">
        <v>59</v>
      </c>
      <c r="F2253">
        <v>26626219.460000001</v>
      </c>
      <c r="H2253">
        <v>21037578.48</v>
      </c>
    </row>
    <row r="2254" spans="1:11" x14ac:dyDescent="0.25">
      <c r="A2254" t="s">
        <v>114</v>
      </c>
      <c r="B2254" s="3">
        <v>45925</v>
      </c>
      <c r="C2254" t="s">
        <v>110</v>
      </c>
      <c r="D2254">
        <v>1061</v>
      </c>
      <c r="E2254" t="s">
        <v>60</v>
      </c>
      <c r="F2254">
        <v>26713466.489999998</v>
      </c>
      <c r="H2254">
        <v>20778417.75</v>
      </c>
    </row>
    <row r="2255" spans="1:11" x14ac:dyDescent="0.25">
      <c r="A2255" t="s">
        <v>114</v>
      </c>
      <c r="B2255" s="3">
        <v>45925</v>
      </c>
      <c r="C2255" t="s">
        <v>110</v>
      </c>
      <c r="D2255">
        <v>1067</v>
      </c>
      <c r="E2255" t="s">
        <v>61</v>
      </c>
      <c r="F2255">
        <v>19034767.010000002</v>
      </c>
      <c r="H2255">
        <v>14878657.859999999</v>
      </c>
    </row>
    <row r="2256" spans="1:11" x14ac:dyDescent="0.25">
      <c r="A2256" t="s">
        <v>114</v>
      </c>
      <c r="B2256" s="3">
        <v>45925</v>
      </c>
      <c r="C2256" t="s">
        <v>110</v>
      </c>
      <c r="D2256">
        <v>1068</v>
      </c>
      <c r="E2256" t="s">
        <v>62</v>
      </c>
      <c r="F2256">
        <v>40118144.719999999</v>
      </c>
      <c r="H2256">
        <v>31326064.890000001</v>
      </c>
    </row>
    <row r="2257" spans="1:11" x14ac:dyDescent="0.25">
      <c r="A2257" t="s">
        <v>114</v>
      </c>
      <c r="B2257" s="3">
        <v>45925</v>
      </c>
      <c r="C2257" t="s">
        <v>110</v>
      </c>
      <c r="D2257">
        <v>1074</v>
      </c>
      <c r="E2257" t="s">
        <v>63</v>
      </c>
      <c r="F2257">
        <v>17846793.100000001</v>
      </c>
      <c r="G2257">
        <v>1008998.71</v>
      </c>
      <c r="H2257">
        <v>13959489.16</v>
      </c>
      <c r="I2257">
        <v>781765.52</v>
      </c>
      <c r="J2257">
        <v>2</v>
      </c>
      <c r="K2257">
        <v>2</v>
      </c>
    </row>
    <row r="2258" spans="1:11" x14ac:dyDescent="0.25">
      <c r="A2258" t="s">
        <v>114</v>
      </c>
      <c r="B2258" s="3">
        <v>45925</v>
      </c>
      <c r="C2258" t="s">
        <v>110</v>
      </c>
      <c r="D2258">
        <v>1075</v>
      </c>
      <c r="E2258" t="s">
        <v>64</v>
      </c>
      <c r="F2258">
        <v>33449712.039999999</v>
      </c>
      <c r="H2258">
        <v>26401277.210000001</v>
      </c>
    </row>
    <row r="2259" spans="1:11" x14ac:dyDescent="0.25">
      <c r="A2259" t="s">
        <v>114</v>
      </c>
      <c r="B2259" s="3">
        <v>45925</v>
      </c>
      <c r="C2259" t="s">
        <v>110</v>
      </c>
      <c r="D2259">
        <v>1076</v>
      </c>
      <c r="E2259" t="s">
        <v>65</v>
      </c>
      <c r="F2259">
        <v>30738159.260000002</v>
      </c>
      <c r="H2259">
        <v>24111285.370000001</v>
      </c>
    </row>
    <row r="2260" spans="1:11" x14ac:dyDescent="0.25">
      <c r="A2260" t="s">
        <v>114</v>
      </c>
      <c r="B2260" s="3">
        <v>45925</v>
      </c>
      <c r="C2260" t="s">
        <v>110</v>
      </c>
      <c r="D2260">
        <v>1077</v>
      </c>
      <c r="E2260" t="s">
        <v>66</v>
      </c>
      <c r="F2260">
        <v>30975146.780000001</v>
      </c>
      <c r="G2260">
        <v>695988</v>
      </c>
      <c r="H2260">
        <v>24189039.239999998</v>
      </c>
      <c r="I2260">
        <v>539246.9</v>
      </c>
      <c r="J2260">
        <v>1</v>
      </c>
      <c r="K2260">
        <v>1</v>
      </c>
    </row>
    <row r="2261" spans="1:11" x14ac:dyDescent="0.25">
      <c r="A2261" t="s">
        <v>114</v>
      </c>
      <c r="B2261" s="3">
        <v>45925</v>
      </c>
      <c r="C2261" t="s">
        <v>110</v>
      </c>
      <c r="D2261">
        <v>1078</v>
      </c>
      <c r="E2261" t="s">
        <v>67</v>
      </c>
      <c r="F2261">
        <v>30946210.52</v>
      </c>
      <c r="H2261">
        <v>24088202.649999999</v>
      </c>
    </row>
    <row r="2262" spans="1:11" x14ac:dyDescent="0.25">
      <c r="A2262" t="s">
        <v>114</v>
      </c>
      <c r="B2262" s="3">
        <v>45925</v>
      </c>
      <c r="C2262" t="s">
        <v>110</v>
      </c>
      <c r="D2262">
        <v>1080</v>
      </c>
      <c r="E2262" t="s">
        <v>68</v>
      </c>
      <c r="F2262">
        <v>34754713.490000002</v>
      </c>
      <c r="G2262">
        <v>3167534.01</v>
      </c>
      <c r="H2262">
        <v>26899474.68</v>
      </c>
      <c r="I2262">
        <v>2469131.23</v>
      </c>
      <c r="J2262">
        <v>756.327</v>
      </c>
      <c r="K2262">
        <v>34</v>
      </c>
    </row>
    <row r="2263" spans="1:11" x14ac:dyDescent="0.25">
      <c r="A2263" t="s">
        <v>114</v>
      </c>
      <c r="B2263" s="3">
        <v>45925</v>
      </c>
      <c r="C2263" t="s">
        <v>110</v>
      </c>
      <c r="D2263">
        <v>1081</v>
      </c>
      <c r="E2263" t="s">
        <v>69</v>
      </c>
      <c r="F2263">
        <v>22854320.16</v>
      </c>
      <c r="H2263">
        <v>18067288.719999999</v>
      </c>
    </row>
    <row r="2264" spans="1:11" x14ac:dyDescent="0.25">
      <c r="A2264" t="s">
        <v>114</v>
      </c>
      <c r="B2264" s="3">
        <v>45925</v>
      </c>
      <c r="C2264" t="s">
        <v>110</v>
      </c>
      <c r="D2264">
        <v>1082</v>
      </c>
      <c r="E2264" t="s">
        <v>70</v>
      </c>
      <c r="F2264">
        <v>15935713.84</v>
      </c>
      <c r="H2264">
        <v>12843690.189999999</v>
      </c>
    </row>
    <row r="2265" spans="1:11" x14ac:dyDescent="0.25">
      <c r="A2265" t="s">
        <v>114</v>
      </c>
      <c r="B2265" s="3">
        <v>45925</v>
      </c>
      <c r="C2265" t="s">
        <v>110</v>
      </c>
      <c r="D2265">
        <v>1084</v>
      </c>
      <c r="E2265" t="s">
        <v>71</v>
      </c>
      <c r="F2265">
        <v>10995142.189999999</v>
      </c>
      <c r="G2265">
        <v>699999</v>
      </c>
      <c r="H2265">
        <v>8600036.6600000001</v>
      </c>
      <c r="I2265">
        <v>542354.63</v>
      </c>
      <c r="J2265">
        <v>1</v>
      </c>
      <c r="K2265">
        <v>1</v>
      </c>
    </row>
    <row r="2266" spans="1:11" x14ac:dyDescent="0.25">
      <c r="A2266" t="s">
        <v>114</v>
      </c>
      <c r="B2266" s="3">
        <v>45925</v>
      </c>
      <c r="C2266" t="s">
        <v>110</v>
      </c>
      <c r="D2266">
        <v>1085</v>
      </c>
      <c r="E2266" t="s">
        <v>72</v>
      </c>
      <c r="F2266">
        <v>18940327.18</v>
      </c>
      <c r="H2266">
        <v>14853887.27</v>
      </c>
    </row>
    <row r="2267" spans="1:11" x14ac:dyDescent="0.25">
      <c r="A2267" t="s">
        <v>114</v>
      </c>
      <c r="B2267" s="3">
        <v>45925</v>
      </c>
      <c r="C2267" t="s">
        <v>110</v>
      </c>
      <c r="D2267">
        <v>1086</v>
      </c>
      <c r="E2267" t="s">
        <v>73</v>
      </c>
      <c r="F2267">
        <v>23608198.949999999</v>
      </c>
      <c r="H2267">
        <v>18487984.550000001</v>
      </c>
    </row>
    <row r="2268" spans="1:11" x14ac:dyDescent="0.25">
      <c r="A2268" t="s">
        <v>114</v>
      </c>
      <c r="B2268" s="3">
        <v>45925</v>
      </c>
      <c r="C2268" t="s">
        <v>110</v>
      </c>
      <c r="D2268">
        <v>1087</v>
      </c>
      <c r="E2268" t="s">
        <v>74</v>
      </c>
      <c r="F2268">
        <v>50666811.359999999</v>
      </c>
      <c r="G2268">
        <v>5840696.9800000004</v>
      </c>
      <c r="H2268">
        <v>39737387.159999996</v>
      </c>
      <c r="I2268">
        <v>4506860.1100000003</v>
      </c>
      <c r="J2268">
        <v>1365.9179999999999</v>
      </c>
      <c r="K2268">
        <v>52</v>
      </c>
    </row>
    <row r="2269" spans="1:11" x14ac:dyDescent="0.25">
      <c r="A2269" t="s">
        <v>114</v>
      </c>
      <c r="B2269" s="3">
        <v>45925</v>
      </c>
      <c r="C2269" t="s">
        <v>110</v>
      </c>
      <c r="D2269">
        <v>1088</v>
      </c>
      <c r="E2269" t="s">
        <v>75</v>
      </c>
      <c r="F2269">
        <v>34341413.960000001</v>
      </c>
      <c r="G2269">
        <v>5489993.25</v>
      </c>
      <c r="H2269">
        <v>27266707.57</v>
      </c>
      <c r="I2269">
        <v>4253610.47</v>
      </c>
      <c r="J2269">
        <v>8</v>
      </c>
      <c r="K2269">
        <v>8</v>
      </c>
    </row>
    <row r="2270" spans="1:11" x14ac:dyDescent="0.25">
      <c r="A2270" t="s">
        <v>114</v>
      </c>
      <c r="B2270" s="3">
        <v>45925</v>
      </c>
      <c r="C2270" t="s">
        <v>110</v>
      </c>
      <c r="D2270">
        <v>1092</v>
      </c>
      <c r="E2270" t="s">
        <v>76</v>
      </c>
      <c r="F2270">
        <v>24272248.949999999</v>
      </c>
      <c r="H2270">
        <v>18862252.07</v>
      </c>
    </row>
    <row r="2271" spans="1:11" x14ac:dyDescent="0.25">
      <c r="A2271" t="s">
        <v>114</v>
      </c>
      <c r="B2271" s="3">
        <v>45925</v>
      </c>
      <c r="C2271" t="s">
        <v>110</v>
      </c>
      <c r="D2271">
        <v>1093</v>
      </c>
      <c r="E2271" t="s">
        <v>77</v>
      </c>
      <c r="F2271">
        <v>35517359.450000003</v>
      </c>
      <c r="H2271">
        <v>27917939.940000001</v>
      </c>
    </row>
    <row r="2272" spans="1:11" x14ac:dyDescent="0.25">
      <c r="A2272" t="s">
        <v>114</v>
      </c>
      <c r="B2272" s="3">
        <v>45925</v>
      </c>
      <c r="C2272" t="s">
        <v>110</v>
      </c>
      <c r="D2272">
        <v>1096</v>
      </c>
      <c r="E2272" t="s">
        <v>78</v>
      </c>
      <c r="F2272">
        <v>31622602.920000002</v>
      </c>
      <c r="H2272">
        <v>24885754.66</v>
      </c>
    </row>
    <row r="2273" spans="1:11" x14ac:dyDescent="0.25">
      <c r="A2273" t="s">
        <v>114</v>
      </c>
      <c r="B2273" s="3">
        <v>45925</v>
      </c>
      <c r="C2273" t="s">
        <v>110</v>
      </c>
      <c r="D2273">
        <v>1097</v>
      </c>
      <c r="E2273" t="s">
        <v>79</v>
      </c>
      <c r="F2273">
        <v>28578943.02</v>
      </c>
      <c r="H2273">
        <v>22520725.149999999</v>
      </c>
    </row>
    <row r="2274" spans="1:11" x14ac:dyDescent="0.25">
      <c r="A2274" t="s">
        <v>114</v>
      </c>
      <c r="B2274" s="3">
        <v>45925</v>
      </c>
      <c r="C2274" t="s">
        <v>110</v>
      </c>
      <c r="D2274">
        <v>1098</v>
      </c>
      <c r="E2274" t="s">
        <v>80</v>
      </c>
      <c r="F2274">
        <v>21304531.039999999</v>
      </c>
      <c r="G2274">
        <v>739758.68</v>
      </c>
      <c r="H2274">
        <v>16362541</v>
      </c>
      <c r="I2274">
        <v>433883.53</v>
      </c>
      <c r="J2274">
        <v>1</v>
      </c>
      <c r="K2274">
        <v>1</v>
      </c>
    </row>
    <row r="2275" spans="1:11" x14ac:dyDescent="0.25">
      <c r="A2275" t="s">
        <v>114</v>
      </c>
      <c r="B2275" s="3">
        <v>45925</v>
      </c>
      <c r="C2275" t="s">
        <v>110</v>
      </c>
      <c r="D2275">
        <v>1099</v>
      </c>
      <c r="E2275" t="s">
        <v>81</v>
      </c>
      <c r="F2275">
        <v>29557641.199999999</v>
      </c>
      <c r="G2275">
        <v>2418595.85</v>
      </c>
      <c r="H2275">
        <v>23614962.73</v>
      </c>
      <c r="I2275">
        <v>1873912.08</v>
      </c>
      <c r="J2275">
        <v>5</v>
      </c>
      <c r="K2275">
        <v>5</v>
      </c>
    </row>
    <row r="2276" spans="1:11" x14ac:dyDescent="0.25">
      <c r="A2276" t="s">
        <v>114</v>
      </c>
      <c r="B2276" s="3">
        <v>45925</v>
      </c>
      <c r="C2276" t="s">
        <v>110</v>
      </c>
      <c r="D2276">
        <v>1100</v>
      </c>
      <c r="E2276" t="s">
        <v>82</v>
      </c>
      <c r="F2276">
        <v>26303029.559999999</v>
      </c>
      <c r="H2276">
        <v>20628022.449999999</v>
      </c>
    </row>
    <row r="2277" spans="1:11" x14ac:dyDescent="0.25">
      <c r="A2277" t="s">
        <v>114</v>
      </c>
      <c r="B2277" s="3">
        <v>45925</v>
      </c>
      <c r="C2277" t="s">
        <v>110</v>
      </c>
      <c r="D2277">
        <v>1106</v>
      </c>
      <c r="E2277" t="s">
        <v>83</v>
      </c>
      <c r="F2277">
        <v>16901756.789999999</v>
      </c>
      <c r="H2277">
        <v>13375248.57</v>
      </c>
    </row>
    <row r="2278" spans="1:11" x14ac:dyDescent="0.25">
      <c r="A2278" t="s">
        <v>114</v>
      </c>
      <c r="B2278" s="3">
        <v>45925</v>
      </c>
      <c r="C2278" t="s">
        <v>110</v>
      </c>
      <c r="D2278">
        <v>1108</v>
      </c>
      <c r="E2278" t="s">
        <v>84</v>
      </c>
      <c r="F2278">
        <v>36556438.939999998</v>
      </c>
      <c r="G2278">
        <v>139792.64000000001</v>
      </c>
      <c r="H2278">
        <v>28515206</v>
      </c>
      <c r="I2278">
        <v>108310.72</v>
      </c>
      <c r="J2278">
        <v>73</v>
      </c>
      <c r="K2278">
        <v>4</v>
      </c>
    </row>
    <row r="2279" spans="1:11" x14ac:dyDescent="0.25">
      <c r="A2279" t="s">
        <v>114</v>
      </c>
      <c r="B2279" s="3">
        <v>45925</v>
      </c>
      <c r="C2279" t="s">
        <v>110</v>
      </c>
      <c r="D2279">
        <v>1110</v>
      </c>
      <c r="E2279" t="s">
        <v>85</v>
      </c>
      <c r="F2279">
        <v>17541506.329999998</v>
      </c>
      <c r="H2279">
        <v>13526694.75</v>
      </c>
    </row>
    <row r="2280" spans="1:11" x14ac:dyDescent="0.25">
      <c r="A2280" t="s">
        <v>114</v>
      </c>
      <c r="B2280" s="3">
        <v>45925</v>
      </c>
      <c r="C2280" t="s">
        <v>110</v>
      </c>
      <c r="D2280">
        <v>1111</v>
      </c>
      <c r="E2280" t="s">
        <v>86</v>
      </c>
      <c r="F2280">
        <v>29013452.98</v>
      </c>
      <c r="G2280">
        <v>637499.25</v>
      </c>
      <c r="H2280">
        <v>22724061.550000001</v>
      </c>
      <c r="I2280">
        <v>493930.2</v>
      </c>
      <c r="J2280">
        <v>1</v>
      </c>
      <c r="K2280">
        <v>1</v>
      </c>
    </row>
    <row r="2281" spans="1:11" x14ac:dyDescent="0.25">
      <c r="A2281" t="s">
        <v>114</v>
      </c>
      <c r="B2281" s="3">
        <v>45925</v>
      </c>
      <c r="C2281" t="s">
        <v>110</v>
      </c>
      <c r="D2281">
        <v>1114</v>
      </c>
      <c r="E2281" t="s">
        <v>87</v>
      </c>
      <c r="F2281">
        <v>16184341.43</v>
      </c>
      <c r="H2281">
        <v>12690976</v>
      </c>
    </row>
    <row r="2282" spans="1:11" x14ac:dyDescent="0.25">
      <c r="A2282" t="s">
        <v>114</v>
      </c>
      <c r="B2282" s="3">
        <v>45925</v>
      </c>
      <c r="C2282" t="s">
        <v>110</v>
      </c>
      <c r="D2282">
        <v>1115</v>
      </c>
      <c r="E2282" t="s">
        <v>88</v>
      </c>
      <c r="F2282">
        <v>31320084.670000002</v>
      </c>
      <c r="G2282">
        <v>1247169.25</v>
      </c>
      <c r="H2282">
        <v>24413192.969999999</v>
      </c>
      <c r="I2282">
        <v>982352.17</v>
      </c>
      <c r="J2282">
        <v>668.00699999999995</v>
      </c>
      <c r="K2282">
        <v>37</v>
      </c>
    </row>
    <row r="2283" spans="1:11" x14ac:dyDescent="0.25">
      <c r="A2283" t="s">
        <v>114</v>
      </c>
      <c r="B2283" s="3">
        <v>45925</v>
      </c>
      <c r="C2283" t="s">
        <v>110</v>
      </c>
      <c r="D2283">
        <v>1116</v>
      </c>
      <c r="E2283" t="s">
        <v>89</v>
      </c>
      <c r="F2283">
        <v>25650140.469999999</v>
      </c>
      <c r="H2283">
        <v>20094976.489999998</v>
      </c>
    </row>
    <row r="2284" spans="1:11" x14ac:dyDescent="0.25">
      <c r="A2284" t="s">
        <v>114</v>
      </c>
      <c r="B2284" s="3">
        <v>45925</v>
      </c>
      <c r="C2284" t="s">
        <v>110</v>
      </c>
      <c r="D2284">
        <v>1119</v>
      </c>
      <c r="E2284" t="s">
        <v>90</v>
      </c>
      <c r="F2284">
        <v>15576744.939999999</v>
      </c>
      <c r="G2284">
        <v>70932</v>
      </c>
      <c r="H2284">
        <v>12106776.310000001</v>
      </c>
      <c r="I2284">
        <v>52245.87</v>
      </c>
      <c r="J2284">
        <v>1</v>
      </c>
      <c r="K2284">
        <v>1</v>
      </c>
    </row>
    <row r="2285" spans="1:11" x14ac:dyDescent="0.25">
      <c r="A2285" t="s">
        <v>114</v>
      </c>
      <c r="B2285" s="3">
        <v>45925</v>
      </c>
      <c r="C2285" t="s">
        <v>110</v>
      </c>
      <c r="D2285">
        <v>2997</v>
      </c>
      <c r="E2285" t="s">
        <v>91</v>
      </c>
      <c r="F2285">
        <v>129879262.61</v>
      </c>
      <c r="G2285">
        <v>13140872.529999999</v>
      </c>
      <c r="H2285">
        <v>103062654.01000001</v>
      </c>
      <c r="I2285">
        <v>10027542.82</v>
      </c>
      <c r="J2285">
        <v>3995.636</v>
      </c>
      <c r="K2285">
        <v>182</v>
      </c>
    </row>
    <row r="2286" spans="1:11" x14ac:dyDescent="0.25">
      <c r="A2286" t="s">
        <v>114</v>
      </c>
      <c r="B2286" s="3">
        <v>45925</v>
      </c>
      <c r="C2286" t="s">
        <v>110</v>
      </c>
      <c r="D2286">
        <v>2998</v>
      </c>
      <c r="E2286" t="s">
        <v>92</v>
      </c>
      <c r="F2286">
        <v>63718120.049999997</v>
      </c>
      <c r="G2286">
        <v>10181299.67</v>
      </c>
      <c r="H2286">
        <v>49613307.32</v>
      </c>
      <c r="I2286">
        <v>7750302.0899999999</v>
      </c>
      <c r="J2286">
        <v>4929.6319999999996</v>
      </c>
      <c r="K2286">
        <v>156</v>
      </c>
    </row>
    <row r="2287" spans="1:11" x14ac:dyDescent="0.25">
      <c r="A2287" t="s">
        <v>114</v>
      </c>
      <c r="B2287" s="3">
        <v>45925</v>
      </c>
      <c r="C2287" t="s">
        <v>110</v>
      </c>
      <c r="D2287">
        <v>2999</v>
      </c>
      <c r="E2287" t="s">
        <v>93</v>
      </c>
      <c r="F2287">
        <v>79512497.859999999</v>
      </c>
      <c r="G2287">
        <v>14664339.380000001</v>
      </c>
      <c r="H2287">
        <v>61754515.060000002</v>
      </c>
      <c r="I2287">
        <v>11276473.310000001</v>
      </c>
      <c r="J2287">
        <v>3758.453</v>
      </c>
      <c r="K2287">
        <v>150</v>
      </c>
    </row>
    <row r="2288" spans="1:11" x14ac:dyDescent="0.25">
      <c r="A2288" t="s">
        <v>114</v>
      </c>
      <c r="B2288" s="3">
        <v>45925</v>
      </c>
      <c r="C2288" t="s">
        <v>110</v>
      </c>
      <c r="D2288">
        <v>3601</v>
      </c>
      <c r="E2288" t="s">
        <v>94</v>
      </c>
      <c r="F2288">
        <v>109429883.44</v>
      </c>
      <c r="G2288">
        <v>14297467.59</v>
      </c>
      <c r="H2288">
        <v>85153342.980000004</v>
      </c>
      <c r="I2288">
        <v>11097986.73</v>
      </c>
      <c r="J2288">
        <v>4703.7370000000001</v>
      </c>
      <c r="K2288">
        <v>202</v>
      </c>
    </row>
    <row r="2289" spans="1:11" x14ac:dyDescent="0.25">
      <c r="A2289" t="s">
        <v>114</v>
      </c>
      <c r="B2289" s="3">
        <v>45925</v>
      </c>
      <c r="C2289" t="s">
        <v>110</v>
      </c>
      <c r="D2289">
        <v>3602</v>
      </c>
      <c r="E2289" t="s">
        <v>95</v>
      </c>
      <c r="F2289">
        <v>70515430.170000002</v>
      </c>
      <c r="G2289">
        <v>4479564.33</v>
      </c>
      <c r="H2289">
        <v>55134059.659999996</v>
      </c>
      <c r="I2289">
        <v>3436368.76</v>
      </c>
      <c r="J2289">
        <v>1649.9010000000001</v>
      </c>
      <c r="K2289">
        <v>67</v>
      </c>
    </row>
    <row r="2290" spans="1:11" x14ac:dyDescent="0.25">
      <c r="A2290" t="s">
        <v>114</v>
      </c>
      <c r="B2290" s="3">
        <v>45925</v>
      </c>
      <c r="C2290" t="s">
        <v>110</v>
      </c>
      <c r="D2290">
        <v>3603</v>
      </c>
      <c r="E2290" t="s">
        <v>96</v>
      </c>
      <c r="F2290">
        <v>72598615.829999998</v>
      </c>
      <c r="G2290">
        <v>7462689.1399999997</v>
      </c>
      <c r="H2290">
        <v>56551542.439999998</v>
      </c>
      <c r="I2290">
        <v>5764891.8499999996</v>
      </c>
      <c r="J2290">
        <v>2692.0859999999998</v>
      </c>
      <c r="K2290">
        <v>114</v>
      </c>
    </row>
    <row r="2291" spans="1:11" x14ac:dyDescent="0.25">
      <c r="A2291" t="s">
        <v>114</v>
      </c>
      <c r="B2291" s="3">
        <v>45925</v>
      </c>
      <c r="C2291" t="s">
        <v>110</v>
      </c>
      <c r="D2291">
        <v>3604</v>
      </c>
      <c r="E2291" t="s">
        <v>97</v>
      </c>
      <c r="F2291">
        <v>47754343.240000002</v>
      </c>
      <c r="G2291">
        <v>5656482.3899999997</v>
      </c>
      <c r="H2291">
        <v>37480907.460000001</v>
      </c>
      <c r="I2291">
        <v>4377617.4400000004</v>
      </c>
      <c r="J2291">
        <v>1597.1089999999999</v>
      </c>
      <c r="K2291">
        <v>71</v>
      </c>
    </row>
    <row r="2292" spans="1:11" x14ac:dyDescent="0.25">
      <c r="A2292" t="s">
        <v>114</v>
      </c>
      <c r="B2292" s="3">
        <v>45925</v>
      </c>
      <c r="C2292" t="s">
        <v>110</v>
      </c>
      <c r="D2292">
        <v>3605</v>
      </c>
      <c r="E2292" t="s">
        <v>98</v>
      </c>
      <c r="F2292">
        <v>121948842.27</v>
      </c>
      <c r="G2292">
        <v>17109458.879999999</v>
      </c>
      <c r="H2292">
        <v>95938702.599999994</v>
      </c>
      <c r="I2292">
        <v>13171469.09</v>
      </c>
      <c r="J2292">
        <v>5089.8509999999997</v>
      </c>
      <c r="K2292">
        <v>181</v>
      </c>
    </row>
    <row r="2293" spans="1:11" x14ac:dyDescent="0.25">
      <c r="A2293" t="s">
        <v>114</v>
      </c>
      <c r="B2293" s="3">
        <v>45925</v>
      </c>
      <c r="C2293" t="s">
        <v>110</v>
      </c>
      <c r="D2293">
        <v>3606</v>
      </c>
      <c r="E2293" t="s">
        <v>99</v>
      </c>
      <c r="F2293">
        <v>68273583.269999996</v>
      </c>
      <c r="G2293">
        <v>4998017.6100000003</v>
      </c>
      <c r="H2293">
        <v>53658138.780000001</v>
      </c>
      <c r="I2293">
        <v>3877096.15</v>
      </c>
      <c r="J2293">
        <v>1767.8820000000001</v>
      </c>
      <c r="K2293">
        <v>78</v>
      </c>
    </row>
    <row r="2294" spans="1:11" x14ac:dyDescent="0.25">
      <c r="A2294" t="s">
        <v>114</v>
      </c>
      <c r="B2294" s="3">
        <v>45925</v>
      </c>
      <c r="C2294" t="s">
        <v>110</v>
      </c>
      <c r="D2294">
        <v>3608</v>
      </c>
      <c r="E2294" t="s">
        <v>100</v>
      </c>
      <c r="F2294">
        <v>89723956.989999995</v>
      </c>
      <c r="G2294">
        <v>4276681.3899999997</v>
      </c>
      <c r="H2294">
        <v>69386958.799999997</v>
      </c>
      <c r="I2294">
        <v>3319335.06</v>
      </c>
      <c r="J2294">
        <v>1232.8150000000001</v>
      </c>
      <c r="K2294">
        <v>57</v>
      </c>
    </row>
    <row r="2295" spans="1:11" x14ac:dyDescent="0.25">
      <c r="A2295" t="s">
        <v>114</v>
      </c>
      <c r="B2295" s="3">
        <v>45925</v>
      </c>
      <c r="C2295" t="s">
        <v>110</v>
      </c>
      <c r="D2295">
        <v>3613</v>
      </c>
      <c r="E2295" t="s">
        <v>101</v>
      </c>
      <c r="F2295">
        <v>82762460.319999993</v>
      </c>
      <c r="G2295">
        <v>7943557.3300000001</v>
      </c>
      <c r="H2295">
        <v>64827372.670000002</v>
      </c>
      <c r="I2295">
        <v>6120532.8200000003</v>
      </c>
      <c r="J2295">
        <v>3526.2890000000002</v>
      </c>
      <c r="K2295">
        <v>156</v>
      </c>
    </row>
    <row r="2296" spans="1:11" x14ac:dyDescent="0.25">
      <c r="A2296" t="s">
        <v>114</v>
      </c>
      <c r="B2296" s="3">
        <v>45925</v>
      </c>
      <c r="C2296" t="s">
        <v>110</v>
      </c>
      <c r="D2296">
        <v>4001</v>
      </c>
      <c r="E2296" t="s">
        <v>102</v>
      </c>
      <c r="F2296">
        <v>14782116.390000001</v>
      </c>
      <c r="H2296">
        <v>11613020.17</v>
      </c>
    </row>
    <row r="2297" spans="1:11" x14ac:dyDescent="0.25">
      <c r="A2297" t="s">
        <v>114</v>
      </c>
      <c r="B2297" s="3">
        <v>45926</v>
      </c>
      <c r="C2297" t="s">
        <v>111</v>
      </c>
      <c r="D2297">
        <v>1002</v>
      </c>
      <c r="E2297" t="s">
        <v>11</v>
      </c>
      <c r="F2297">
        <v>52161975.329999998</v>
      </c>
      <c r="G2297">
        <v>6634512.1799999997</v>
      </c>
      <c r="H2297">
        <v>40680381.859999999</v>
      </c>
      <c r="I2297">
        <v>5135101</v>
      </c>
      <c r="J2297">
        <v>1589.6310000000001</v>
      </c>
      <c r="K2297">
        <v>75</v>
      </c>
    </row>
    <row r="2298" spans="1:11" x14ac:dyDescent="0.25">
      <c r="A2298" t="s">
        <v>114</v>
      </c>
      <c r="B2298" s="3">
        <v>45926</v>
      </c>
      <c r="C2298" t="s">
        <v>111</v>
      </c>
      <c r="D2298">
        <v>1003</v>
      </c>
      <c r="E2298" t="s">
        <v>12</v>
      </c>
      <c r="F2298">
        <v>56336421.729999997</v>
      </c>
      <c r="G2298">
        <v>5005094.24</v>
      </c>
      <c r="H2298">
        <v>43696977.899999999</v>
      </c>
      <c r="I2298">
        <v>3894443.46</v>
      </c>
      <c r="J2298">
        <v>887.66</v>
      </c>
      <c r="K2298">
        <v>35</v>
      </c>
    </row>
    <row r="2299" spans="1:11" x14ac:dyDescent="0.25">
      <c r="A2299" t="s">
        <v>114</v>
      </c>
      <c r="B2299" s="3">
        <v>45926</v>
      </c>
      <c r="C2299" t="s">
        <v>111</v>
      </c>
      <c r="D2299">
        <v>1004</v>
      </c>
      <c r="E2299" t="s">
        <v>13</v>
      </c>
      <c r="F2299">
        <v>68802835.549999997</v>
      </c>
      <c r="G2299">
        <v>5556553.1500000004</v>
      </c>
      <c r="H2299">
        <v>54039491.270000003</v>
      </c>
      <c r="I2299">
        <v>4298904.59</v>
      </c>
      <c r="J2299">
        <v>2257.866</v>
      </c>
      <c r="K2299">
        <v>89</v>
      </c>
    </row>
    <row r="2300" spans="1:11" x14ac:dyDescent="0.25">
      <c r="A2300" t="s">
        <v>114</v>
      </c>
      <c r="B2300" s="3">
        <v>45926</v>
      </c>
      <c r="C2300" t="s">
        <v>111</v>
      </c>
      <c r="D2300">
        <v>1005</v>
      </c>
      <c r="E2300" t="s">
        <v>14</v>
      </c>
      <c r="F2300">
        <v>36752087.600000001</v>
      </c>
      <c r="H2300">
        <v>28839191.350000001</v>
      </c>
    </row>
    <row r="2301" spans="1:11" x14ac:dyDescent="0.25">
      <c r="A2301" t="s">
        <v>114</v>
      </c>
      <c r="B2301" s="3">
        <v>45926</v>
      </c>
      <c r="C2301" t="s">
        <v>111</v>
      </c>
      <c r="D2301">
        <v>1006</v>
      </c>
      <c r="E2301" t="s">
        <v>15</v>
      </c>
      <c r="F2301">
        <v>42828771.219999999</v>
      </c>
      <c r="G2301">
        <v>1868968.03</v>
      </c>
      <c r="H2301">
        <v>33709218.149999999</v>
      </c>
      <c r="I2301">
        <v>1465424.65</v>
      </c>
      <c r="J2301">
        <v>503.12299999999999</v>
      </c>
      <c r="K2301">
        <v>33</v>
      </c>
    </row>
    <row r="2302" spans="1:11" x14ac:dyDescent="0.25">
      <c r="A2302" t="s">
        <v>114</v>
      </c>
      <c r="B2302" s="3">
        <v>45926</v>
      </c>
      <c r="C2302" t="s">
        <v>111</v>
      </c>
      <c r="D2302">
        <v>1007</v>
      </c>
      <c r="E2302" t="s">
        <v>16</v>
      </c>
      <c r="F2302">
        <v>73210417.939999998</v>
      </c>
      <c r="G2302">
        <v>1424997.43</v>
      </c>
      <c r="H2302">
        <v>57218876.960000001</v>
      </c>
      <c r="I2302">
        <v>1104078.5900000001</v>
      </c>
      <c r="J2302">
        <v>3</v>
      </c>
      <c r="K2302">
        <v>3</v>
      </c>
    </row>
    <row r="2303" spans="1:11" x14ac:dyDescent="0.25">
      <c r="A2303" t="s">
        <v>114</v>
      </c>
      <c r="B2303" s="3">
        <v>45926</v>
      </c>
      <c r="C2303" t="s">
        <v>111</v>
      </c>
      <c r="D2303">
        <v>1008</v>
      </c>
      <c r="E2303" t="s">
        <v>17</v>
      </c>
      <c r="F2303">
        <v>58761285.68</v>
      </c>
      <c r="G2303">
        <v>3781240.85</v>
      </c>
      <c r="H2303">
        <v>45662629.18</v>
      </c>
      <c r="I2303">
        <v>2778988.41</v>
      </c>
      <c r="J2303">
        <v>482.596</v>
      </c>
      <c r="K2303">
        <v>20</v>
      </c>
    </row>
    <row r="2304" spans="1:11" x14ac:dyDescent="0.25">
      <c r="A2304" t="s">
        <v>114</v>
      </c>
      <c r="B2304" s="3">
        <v>45926</v>
      </c>
      <c r="C2304" t="s">
        <v>111</v>
      </c>
      <c r="D2304">
        <v>1010</v>
      </c>
      <c r="E2304" t="s">
        <v>18</v>
      </c>
      <c r="F2304">
        <v>43628027.960000001</v>
      </c>
      <c r="H2304">
        <v>34153028.359999999</v>
      </c>
    </row>
    <row r="2305" spans="1:11" x14ac:dyDescent="0.25">
      <c r="A2305" t="s">
        <v>114</v>
      </c>
      <c r="B2305" s="3">
        <v>45926</v>
      </c>
      <c r="C2305" t="s">
        <v>111</v>
      </c>
      <c r="D2305">
        <v>1011</v>
      </c>
      <c r="E2305" t="s">
        <v>19</v>
      </c>
      <c r="F2305">
        <v>50053934.990000002</v>
      </c>
      <c r="G2305">
        <v>7783229.4000000004</v>
      </c>
      <c r="H2305">
        <v>39194368.799999997</v>
      </c>
      <c r="I2305">
        <v>6025057.4199999999</v>
      </c>
      <c r="J2305">
        <v>371.5</v>
      </c>
      <c r="K2305">
        <v>29</v>
      </c>
    </row>
    <row r="2306" spans="1:11" x14ac:dyDescent="0.25">
      <c r="A2306" t="s">
        <v>114</v>
      </c>
      <c r="B2306" s="3">
        <v>45926</v>
      </c>
      <c r="C2306" t="s">
        <v>111</v>
      </c>
      <c r="D2306">
        <v>1012</v>
      </c>
      <c r="E2306" t="s">
        <v>20</v>
      </c>
      <c r="F2306">
        <v>49125705.43</v>
      </c>
      <c r="H2306">
        <v>38364838.549999997</v>
      </c>
    </row>
    <row r="2307" spans="1:11" x14ac:dyDescent="0.25">
      <c r="A2307" t="s">
        <v>114</v>
      </c>
      <c r="B2307" s="3">
        <v>45926</v>
      </c>
      <c r="C2307" t="s">
        <v>111</v>
      </c>
      <c r="D2307">
        <v>1013</v>
      </c>
      <c r="E2307" t="s">
        <v>21</v>
      </c>
      <c r="F2307">
        <v>45963190.07</v>
      </c>
      <c r="H2307">
        <v>35978275.229999997</v>
      </c>
    </row>
    <row r="2308" spans="1:11" x14ac:dyDescent="0.25">
      <c r="A2308" t="s">
        <v>114</v>
      </c>
      <c r="B2308" s="3">
        <v>45926</v>
      </c>
      <c r="C2308" t="s">
        <v>111</v>
      </c>
      <c r="D2308">
        <v>1014</v>
      </c>
      <c r="E2308" t="s">
        <v>22</v>
      </c>
      <c r="F2308">
        <v>37266313.450000003</v>
      </c>
      <c r="G2308">
        <v>4114238.17</v>
      </c>
      <c r="H2308">
        <v>29016136.289999999</v>
      </c>
      <c r="I2308">
        <v>3183266.84</v>
      </c>
      <c r="J2308">
        <v>477.54399999999998</v>
      </c>
      <c r="K2308">
        <v>32</v>
      </c>
    </row>
    <row r="2309" spans="1:11" x14ac:dyDescent="0.25">
      <c r="A2309" t="s">
        <v>114</v>
      </c>
      <c r="B2309" s="3">
        <v>45926</v>
      </c>
      <c r="C2309" t="s">
        <v>111</v>
      </c>
      <c r="D2309">
        <v>1015</v>
      </c>
      <c r="E2309" t="s">
        <v>23</v>
      </c>
      <c r="F2309">
        <v>27673658.120000001</v>
      </c>
      <c r="H2309">
        <v>21645389.32</v>
      </c>
    </row>
    <row r="2310" spans="1:11" x14ac:dyDescent="0.25">
      <c r="A2310" t="s">
        <v>114</v>
      </c>
      <c r="B2310" s="3">
        <v>45926</v>
      </c>
      <c r="C2310" t="s">
        <v>111</v>
      </c>
      <c r="D2310">
        <v>1016</v>
      </c>
      <c r="E2310" t="s">
        <v>24</v>
      </c>
      <c r="F2310">
        <v>52528373.310000002</v>
      </c>
      <c r="H2310">
        <v>40600973.509999998</v>
      </c>
    </row>
    <row r="2311" spans="1:11" x14ac:dyDescent="0.25">
      <c r="A2311" t="s">
        <v>114</v>
      </c>
      <c r="B2311" s="3">
        <v>45926</v>
      </c>
      <c r="C2311" t="s">
        <v>111</v>
      </c>
      <c r="D2311">
        <v>1017</v>
      </c>
      <c r="E2311" t="s">
        <v>25</v>
      </c>
      <c r="F2311">
        <v>41902601.609999999</v>
      </c>
      <c r="H2311">
        <v>32491278.489999998</v>
      </c>
    </row>
    <row r="2312" spans="1:11" x14ac:dyDescent="0.25">
      <c r="A2312" t="s">
        <v>114</v>
      </c>
      <c r="B2312" s="3">
        <v>45926</v>
      </c>
      <c r="C2312" t="s">
        <v>111</v>
      </c>
      <c r="D2312">
        <v>1018</v>
      </c>
      <c r="E2312" t="s">
        <v>26</v>
      </c>
      <c r="F2312">
        <v>36953133.380000003</v>
      </c>
      <c r="H2312">
        <v>28726608.260000002</v>
      </c>
    </row>
    <row r="2313" spans="1:11" x14ac:dyDescent="0.25">
      <c r="A2313" t="s">
        <v>114</v>
      </c>
      <c r="B2313" s="3">
        <v>45926</v>
      </c>
      <c r="C2313" t="s">
        <v>111</v>
      </c>
      <c r="D2313">
        <v>1020</v>
      </c>
      <c r="E2313" t="s">
        <v>27</v>
      </c>
      <c r="F2313">
        <v>64513093.420000002</v>
      </c>
      <c r="G2313">
        <v>24872451.629999999</v>
      </c>
      <c r="H2313">
        <v>50311550.18</v>
      </c>
      <c r="I2313">
        <v>19021752.719999999</v>
      </c>
      <c r="J2313">
        <v>1372.079</v>
      </c>
      <c r="K2313">
        <v>81</v>
      </c>
    </row>
    <row r="2314" spans="1:11" x14ac:dyDescent="0.25">
      <c r="A2314" t="s">
        <v>114</v>
      </c>
      <c r="B2314" s="3">
        <v>45926</v>
      </c>
      <c r="C2314" t="s">
        <v>111</v>
      </c>
      <c r="D2314">
        <v>1021</v>
      </c>
      <c r="E2314" t="s">
        <v>28</v>
      </c>
      <c r="F2314">
        <v>46726445.619999997</v>
      </c>
      <c r="H2314">
        <v>36326022.840000004</v>
      </c>
    </row>
    <row r="2315" spans="1:11" x14ac:dyDescent="0.25">
      <c r="A2315" t="s">
        <v>114</v>
      </c>
      <c r="B2315" s="3">
        <v>45926</v>
      </c>
      <c r="C2315" t="s">
        <v>111</v>
      </c>
      <c r="D2315">
        <v>1022</v>
      </c>
      <c r="E2315" t="s">
        <v>29</v>
      </c>
      <c r="F2315">
        <v>52117684.280000001</v>
      </c>
      <c r="H2315">
        <v>41023690.43</v>
      </c>
    </row>
    <row r="2316" spans="1:11" x14ac:dyDescent="0.25">
      <c r="A2316" t="s">
        <v>114</v>
      </c>
      <c r="B2316" s="3">
        <v>45926</v>
      </c>
      <c r="C2316" t="s">
        <v>111</v>
      </c>
      <c r="D2316">
        <v>1023</v>
      </c>
      <c r="E2316" t="s">
        <v>30</v>
      </c>
      <c r="F2316">
        <v>43941267.369999997</v>
      </c>
      <c r="H2316">
        <v>34060783.229999997</v>
      </c>
    </row>
    <row r="2317" spans="1:11" x14ac:dyDescent="0.25">
      <c r="A2317" t="s">
        <v>114</v>
      </c>
      <c r="B2317" s="3">
        <v>45926</v>
      </c>
      <c r="C2317" t="s">
        <v>111</v>
      </c>
      <c r="D2317">
        <v>1024</v>
      </c>
      <c r="E2317" t="s">
        <v>31</v>
      </c>
      <c r="F2317">
        <v>44190280.969999999</v>
      </c>
      <c r="G2317">
        <v>3337682.73</v>
      </c>
      <c r="H2317">
        <v>34662182.079999998</v>
      </c>
      <c r="I2317">
        <v>2566990.8199999998</v>
      </c>
      <c r="J2317">
        <v>969.2</v>
      </c>
      <c r="K2317">
        <v>40</v>
      </c>
    </row>
    <row r="2318" spans="1:11" x14ac:dyDescent="0.25">
      <c r="A2318" t="s">
        <v>114</v>
      </c>
      <c r="B2318" s="3">
        <v>45926</v>
      </c>
      <c r="C2318" t="s">
        <v>111</v>
      </c>
      <c r="D2318">
        <v>1026</v>
      </c>
      <c r="E2318" t="s">
        <v>32</v>
      </c>
      <c r="F2318">
        <v>60467524.289999999</v>
      </c>
      <c r="G2318">
        <v>3161791.56</v>
      </c>
      <c r="H2318">
        <v>47316989.5</v>
      </c>
      <c r="I2318">
        <v>2449735.17</v>
      </c>
      <c r="J2318">
        <v>6</v>
      </c>
      <c r="K2318">
        <v>8</v>
      </c>
    </row>
    <row r="2319" spans="1:11" x14ac:dyDescent="0.25">
      <c r="A2319" t="s">
        <v>114</v>
      </c>
      <c r="B2319" s="3">
        <v>45926</v>
      </c>
      <c r="C2319" t="s">
        <v>111</v>
      </c>
      <c r="D2319">
        <v>1027</v>
      </c>
      <c r="E2319" t="s">
        <v>33</v>
      </c>
      <c r="F2319">
        <v>12889426.119999999</v>
      </c>
      <c r="H2319">
        <v>10135674.960000001</v>
      </c>
    </row>
    <row r="2320" spans="1:11" x14ac:dyDescent="0.25">
      <c r="A2320" t="s">
        <v>114</v>
      </c>
      <c r="B2320" s="3">
        <v>45926</v>
      </c>
      <c r="C2320" t="s">
        <v>111</v>
      </c>
      <c r="D2320">
        <v>1028</v>
      </c>
      <c r="E2320" t="s">
        <v>34</v>
      </c>
      <c r="F2320">
        <v>40143639.43</v>
      </c>
      <c r="G2320">
        <v>43497</v>
      </c>
      <c r="H2320">
        <v>31324959.039999999</v>
      </c>
      <c r="I2320">
        <v>33701.19</v>
      </c>
      <c r="J2320">
        <v>6</v>
      </c>
      <c r="K2320">
        <v>1</v>
      </c>
    </row>
    <row r="2321" spans="1:11" x14ac:dyDescent="0.25">
      <c r="A2321" t="s">
        <v>114</v>
      </c>
      <c r="B2321" s="3">
        <v>45926</v>
      </c>
      <c r="C2321" t="s">
        <v>111</v>
      </c>
      <c r="D2321">
        <v>1029</v>
      </c>
      <c r="E2321" t="s">
        <v>35</v>
      </c>
      <c r="F2321">
        <v>23154720.32</v>
      </c>
      <c r="H2321">
        <v>17954161.059999999</v>
      </c>
    </row>
    <row r="2322" spans="1:11" x14ac:dyDescent="0.25">
      <c r="A2322" t="s">
        <v>114</v>
      </c>
      <c r="B2322" s="3">
        <v>45926</v>
      </c>
      <c r="C2322" t="s">
        <v>111</v>
      </c>
      <c r="D2322">
        <v>1030</v>
      </c>
      <c r="E2322" t="s">
        <v>36</v>
      </c>
      <c r="F2322">
        <v>11262619.98</v>
      </c>
      <c r="H2322">
        <v>8820808.1500000004</v>
      </c>
    </row>
    <row r="2323" spans="1:11" x14ac:dyDescent="0.25">
      <c r="A2323" t="s">
        <v>114</v>
      </c>
      <c r="B2323" s="3">
        <v>45926</v>
      </c>
      <c r="C2323" t="s">
        <v>111</v>
      </c>
      <c r="D2323">
        <v>1031</v>
      </c>
      <c r="E2323" t="s">
        <v>37</v>
      </c>
      <c r="F2323">
        <v>70192626.400000006</v>
      </c>
      <c r="G2323">
        <v>208348.03</v>
      </c>
      <c r="H2323">
        <v>55330519.509999998</v>
      </c>
      <c r="I2323">
        <v>165492.82</v>
      </c>
      <c r="J2323">
        <v>101.8</v>
      </c>
      <c r="K2323">
        <v>5</v>
      </c>
    </row>
    <row r="2324" spans="1:11" x14ac:dyDescent="0.25">
      <c r="A2324" t="s">
        <v>114</v>
      </c>
      <c r="B2324" s="3">
        <v>45926</v>
      </c>
      <c r="C2324" t="s">
        <v>111</v>
      </c>
      <c r="D2324">
        <v>1032</v>
      </c>
      <c r="E2324" t="s">
        <v>38</v>
      </c>
      <c r="F2324">
        <v>41407962.390000001</v>
      </c>
      <c r="H2324">
        <v>32317765.829999998</v>
      </c>
    </row>
    <row r="2325" spans="1:11" x14ac:dyDescent="0.25">
      <c r="A2325" t="s">
        <v>114</v>
      </c>
      <c r="B2325" s="3">
        <v>45926</v>
      </c>
      <c r="C2325" t="s">
        <v>111</v>
      </c>
      <c r="D2325">
        <v>1033</v>
      </c>
      <c r="E2325" t="s">
        <v>39</v>
      </c>
      <c r="F2325">
        <v>37994680.950000003</v>
      </c>
      <c r="G2325">
        <v>4285755.92</v>
      </c>
      <c r="H2325">
        <v>29779548.649999999</v>
      </c>
      <c r="I2325">
        <v>3181298.73</v>
      </c>
      <c r="J2325">
        <v>4</v>
      </c>
      <c r="K2325">
        <v>4</v>
      </c>
    </row>
    <row r="2326" spans="1:11" x14ac:dyDescent="0.25">
      <c r="A2326" t="s">
        <v>114</v>
      </c>
      <c r="B2326" s="3">
        <v>45926</v>
      </c>
      <c r="C2326" t="s">
        <v>111</v>
      </c>
      <c r="D2326">
        <v>1035</v>
      </c>
      <c r="E2326" t="s">
        <v>40</v>
      </c>
      <c r="F2326">
        <v>26986313.079999998</v>
      </c>
      <c r="G2326">
        <v>1451637.2</v>
      </c>
      <c r="H2326">
        <v>21171155.780000001</v>
      </c>
      <c r="I2326">
        <v>1117746.31</v>
      </c>
      <c r="J2326">
        <v>653.21</v>
      </c>
      <c r="K2326">
        <v>30</v>
      </c>
    </row>
    <row r="2327" spans="1:11" x14ac:dyDescent="0.25">
      <c r="A2327" t="s">
        <v>114</v>
      </c>
      <c r="B2327" s="3">
        <v>45926</v>
      </c>
      <c r="C2327" t="s">
        <v>111</v>
      </c>
      <c r="D2327">
        <v>1036</v>
      </c>
      <c r="E2327" t="s">
        <v>41</v>
      </c>
      <c r="F2327">
        <v>12969635.460000001</v>
      </c>
      <c r="H2327">
        <v>10131854.83</v>
      </c>
    </row>
    <row r="2328" spans="1:11" x14ac:dyDescent="0.25">
      <c r="A2328" t="s">
        <v>114</v>
      </c>
      <c r="B2328" s="3">
        <v>45926</v>
      </c>
      <c r="C2328" t="s">
        <v>111</v>
      </c>
      <c r="D2328">
        <v>1037</v>
      </c>
      <c r="E2328" t="s">
        <v>115</v>
      </c>
      <c r="F2328">
        <v>13908024.18</v>
      </c>
      <c r="H2328">
        <v>10960376.859999999</v>
      </c>
    </row>
    <row r="2329" spans="1:11" x14ac:dyDescent="0.25">
      <c r="A2329" t="s">
        <v>114</v>
      </c>
      <c r="B2329" s="3">
        <v>45926</v>
      </c>
      <c r="C2329" t="s">
        <v>111</v>
      </c>
      <c r="D2329">
        <v>1038</v>
      </c>
      <c r="E2329" t="s">
        <v>42</v>
      </c>
      <c r="F2329">
        <v>54390579.420000002</v>
      </c>
      <c r="G2329">
        <v>2576376.17</v>
      </c>
      <c r="H2329">
        <v>42467118.090000004</v>
      </c>
      <c r="I2329">
        <v>2006209.83</v>
      </c>
      <c r="J2329">
        <v>404.09</v>
      </c>
      <c r="K2329">
        <v>20</v>
      </c>
    </row>
    <row r="2330" spans="1:11" x14ac:dyDescent="0.25">
      <c r="A2330" t="s">
        <v>114</v>
      </c>
      <c r="B2330" s="3">
        <v>45926</v>
      </c>
      <c r="C2330" t="s">
        <v>111</v>
      </c>
      <c r="D2330">
        <v>1039</v>
      </c>
      <c r="E2330" t="s">
        <v>43</v>
      </c>
      <c r="F2330">
        <v>41668390.950000003</v>
      </c>
      <c r="H2330">
        <v>32561106.02</v>
      </c>
    </row>
    <row r="2331" spans="1:11" x14ac:dyDescent="0.25">
      <c r="A2331" t="s">
        <v>114</v>
      </c>
      <c r="B2331" s="3">
        <v>45926</v>
      </c>
      <c r="C2331" t="s">
        <v>111</v>
      </c>
      <c r="D2331">
        <v>1042</v>
      </c>
      <c r="E2331" t="s">
        <v>44</v>
      </c>
      <c r="F2331">
        <v>35156456.990000002</v>
      </c>
      <c r="G2331">
        <v>65994</v>
      </c>
      <c r="H2331">
        <v>27280862.120000001</v>
      </c>
      <c r="I2331">
        <v>51131.71</v>
      </c>
      <c r="J2331">
        <v>1</v>
      </c>
      <c r="K2331">
        <v>1</v>
      </c>
    </row>
    <row r="2332" spans="1:11" x14ac:dyDescent="0.25">
      <c r="A2332" t="s">
        <v>114</v>
      </c>
      <c r="B2332" s="3">
        <v>45926</v>
      </c>
      <c r="C2332" t="s">
        <v>111</v>
      </c>
      <c r="D2332">
        <v>1043</v>
      </c>
      <c r="E2332" t="s">
        <v>45</v>
      </c>
      <c r="F2332">
        <v>35399248.789999999</v>
      </c>
      <c r="H2332">
        <v>27642564.550000001</v>
      </c>
    </row>
    <row r="2333" spans="1:11" x14ac:dyDescent="0.25">
      <c r="A2333" t="s">
        <v>114</v>
      </c>
      <c r="B2333" s="3">
        <v>45926</v>
      </c>
      <c r="C2333" t="s">
        <v>111</v>
      </c>
      <c r="D2333">
        <v>1044</v>
      </c>
      <c r="E2333" t="s">
        <v>46</v>
      </c>
      <c r="F2333">
        <v>10931362.82</v>
      </c>
      <c r="H2333">
        <v>8551531.9900000002</v>
      </c>
    </row>
    <row r="2334" spans="1:11" x14ac:dyDescent="0.25">
      <c r="A2334" t="s">
        <v>114</v>
      </c>
      <c r="B2334" s="3">
        <v>45926</v>
      </c>
      <c r="C2334" t="s">
        <v>111</v>
      </c>
      <c r="D2334">
        <v>1045</v>
      </c>
      <c r="E2334" t="s">
        <v>47</v>
      </c>
      <c r="F2334">
        <v>11961012.74</v>
      </c>
      <c r="H2334">
        <v>9361535.1199999992</v>
      </c>
    </row>
    <row r="2335" spans="1:11" x14ac:dyDescent="0.25">
      <c r="A2335" t="s">
        <v>114</v>
      </c>
      <c r="B2335" s="3">
        <v>45926</v>
      </c>
      <c r="C2335" t="s">
        <v>111</v>
      </c>
      <c r="D2335">
        <v>1046</v>
      </c>
      <c r="E2335" t="s">
        <v>48</v>
      </c>
      <c r="F2335">
        <v>15325604.060000001</v>
      </c>
      <c r="H2335">
        <v>12017637.76</v>
      </c>
    </row>
    <row r="2336" spans="1:11" x14ac:dyDescent="0.25">
      <c r="A2336" t="s">
        <v>114</v>
      </c>
      <c r="B2336" s="3">
        <v>45926</v>
      </c>
      <c r="C2336" t="s">
        <v>111</v>
      </c>
      <c r="D2336">
        <v>1050</v>
      </c>
      <c r="E2336" t="s">
        <v>49</v>
      </c>
      <c r="F2336">
        <v>27333718.379999999</v>
      </c>
      <c r="H2336">
        <v>21304391.579999998</v>
      </c>
    </row>
    <row r="2337" spans="1:11" x14ac:dyDescent="0.25">
      <c r="A2337" t="s">
        <v>114</v>
      </c>
      <c r="B2337" s="3">
        <v>45926</v>
      </c>
      <c r="C2337" t="s">
        <v>111</v>
      </c>
      <c r="D2337">
        <v>1051</v>
      </c>
      <c r="E2337" t="s">
        <v>50</v>
      </c>
      <c r="F2337">
        <v>40241131.409999996</v>
      </c>
      <c r="G2337">
        <v>305999.09000000003</v>
      </c>
      <c r="H2337">
        <v>31905519.77</v>
      </c>
      <c r="I2337">
        <v>259614.6</v>
      </c>
      <c r="J2337">
        <v>1</v>
      </c>
      <c r="K2337">
        <v>1</v>
      </c>
    </row>
    <row r="2338" spans="1:11" x14ac:dyDescent="0.25">
      <c r="A2338" t="s">
        <v>114</v>
      </c>
      <c r="B2338" s="3">
        <v>45926</v>
      </c>
      <c r="C2338" t="s">
        <v>111</v>
      </c>
      <c r="D2338">
        <v>1052</v>
      </c>
      <c r="E2338" t="s">
        <v>51</v>
      </c>
      <c r="F2338">
        <v>37337754.149999999</v>
      </c>
      <c r="G2338">
        <v>2060597.41</v>
      </c>
      <c r="H2338">
        <v>29334402.420000002</v>
      </c>
      <c r="I2338">
        <v>1596537.28</v>
      </c>
      <c r="J2338">
        <v>3</v>
      </c>
      <c r="K2338">
        <v>3</v>
      </c>
    </row>
    <row r="2339" spans="1:11" x14ac:dyDescent="0.25">
      <c r="A2339" t="s">
        <v>114</v>
      </c>
      <c r="B2339" s="3">
        <v>45926</v>
      </c>
      <c r="C2339" t="s">
        <v>111</v>
      </c>
      <c r="D2339">
        <v>1053</v>
      </c>
      <c r="E2339" t="s">
        <v>52</v>
      </c>
      <c r="F2339">
        <v>30052269.760000002</v>
      </c>
      <c r="H2339">
        <v>23559268.859999999</v>
      </c>
    </row>
    <row r="2340" spans="1:11" x14ac:dyDescent="0.25">
      <c r="A2340" t="s">
        <v>114</v>
      </c>
      <c r="B2340" s="3">
        <v>45926</v>
      </c>
      <c r="C2340" t="s">
        <v>111</v>
      </c>
      <c r="D2340">
        <v>1054</v>
      </c>
      <c r="E2340" t="s">
        <v>53</v>
      </c>
      <c r="F2340">
        <v>37740560.630000003</v>
      </c>
      <c r="G2340">
        <v>1853045.92</v>
      </c>
      <c r="H2340">
        <v>29132604.48</v>
      </c>
      <c r="I2340">
        <v>1428222.73</v>
      </c>
      <c r="J2340">
        <v>835.09400000000005</v>
      </c>
      <c r="K2340">
        <v>30</v>
      </c>
    </row>
    <row r="2341" spans="1:11" x14ac:dyDescent="0.25">
      <c r="A2341" t="s">
        <v>114</v>
      </c>
      <c r="B2341" s="3">
        <v>45926</v>
      </c>
      <c r="C2341" t="s">
        <v>111</v>
      </c>
      <c r="D2341">
        <v>1055</v>
      </c>
      <c r="E2341" t="s">
        <v>54</v>
      </c>
      <c r="F2341">
        <v>25884865.629999999</v>
      </c>
      <c r="G2341">
        <v>1161649.23</v>
      </c>
      <c r="H2341">
        <v>20080596.379999999</v>
      </c>
      <c r="I2341">
        <v>837040.35</v>
      </c>
      <c r="J2341">
        <v>111.56</v>
      </c>
      <c r="K2341">
        <v>16</v>
      </c>
    </row>
    <row r="2342" spans="1:11" x14ac:dyDescent="0.25">
      <c r="A2342" t="s">
        <v>114</v>
      </c>
      <c r="B2342" s="3">
        <v>45926</v>
      </c>
      <c r="C2342" t="s">
        <v>111</v>
      </c>
      <c r="D2342">
        <v>1056</v>
      </c>
      <c r="E2342" t="s">
        <v>55</v>
      </c>
      <c r="F2342">
        <v>23575544.850000001</v>
      </c>
      <c r="H2342">
        <v>18411611.460000001</v>
      </c>
    </row>
    <row r="2343" spans="1:11" x14ac:dyDescent="0.25">
      <c r="A2343" t="s">
        <v>114</v>
      </c>
      <c r="B2343" s="3">
        <v>45926</v>
      </c>
      <c r="C2343" t="s">
        <v>111</v>
      </c>
      <c r="D2343">
        <v>1057</v>
      </c>
      <c r="E2343" t="s">
        <v>56</v>
      </c>
      <c r="F2343">
        <v>59698645.969999999</v>
      </c>
      <c r="G2343">
        <v>6221442.9299999997</v>
      </c>
      <c r="H2343">
        <v>46421354.420000002</v>
      </c>
      <c r="I2343">
        <v>4789829.21</v>
      </c>
      <c r="J2343">
        <v>1763.67</v>
      </c>
      <c r="K2343">
        <v>67</v>
      </c>
    </row>
    <row r="2344" spans="1:11" x14ac:dyDescent="0.25">
      <c r="A2344" t="s">
        <v>114</v>
      </c>
      <c r="B2344" s="3">
        <v>45926</v>
      </c>
      <c r="C2344" t="s">
        <v>111</v>
      </c>
      <c r="D2344">
        <v>1058</v>
      </c>
      <c r="E2344" t="s">
        <v>57</v>
      </c>
      <c r="F2344">
        <v>46383291.399999999</v>
      </c>
      <c r="G2344">
        <v>5080028.47</v>
      </c>
      <c r="H2344">
        <v>36122765.780000001</v>
      </c>
      <c r="I2344">
        <v>3921785.9</v>
      </c>
      <c r="J2344">
        <v>642.06200000000001</v>
      </c>
      <c r="K2344">
        <v>34</v>
      </c>
    </row>
    <row r="2345" spans="1:11" x14ac:dyDescent="0.25">
      <c r="A2345" t="s">
        <v>114</v>
      </c>
      <c r="B2345" s="3">
        <v>45926</v>
      </c>
      <c r="C2345" t="s">
        <v>111</v>
      </c>
      <c r="D2345">
        <v>1059</v>
      </c>
      <c r="E2345" t="s">
        <v>58</v>
      </c>
      <c r="F2345">
        <v>32951559.289999999</v>
      </c>
      <c r="H2345">
        <v>25540019.800000001</v>
      </c>
    </row>
    <row r="2346" spans="1:11" x14ac:dyDescent="0.25">
      <c r="A2346" t="s">
        <v>114</v>
      </c>
      <c r="B2346" s="3">
        <v>45926</v>
      </c>
      <c r="C2346" t="s">
        <v>111</v>
      </c>
      <c r="D2346">
        <v>1060</v>
      </c>
      <c r="E2346" t="s">
        <v>59</v>
      </c>
      <c r="F2346">
        <v>30561971.32</v>
      </c>
      <c r="H2346">
        <v>24525189.91</v>
      </c>
    </row>
    <row r="2347" spans="1:11" x14ac:dyDescent="0.25">
      <c r="A2347" t="s">
        <v>114</v>
      </c>
      <c r="B2347" s="3">
        <v>45926</v>
      </c>
      <c r="C2347" t="s">
        <v>111</v>
      </c>
      <c r="D2347">
        <v>1061</v>
      </c>
      <c r="E2347" t="s">
        <v>60</v>
      </c>
      <c r="F2347">
        <v>46325452.210000001</v>
      </c>
      <c r="H2347">
        <v>35936113.170000002</v>
      </c>
    </row>
    <row r="2348" spans="1:11" x14ac:dyDescent="0.25">
      <c r="A2348" t="s">
        <v>114</v>
      </c>
      <c r="B2348" s="3">
        <v>45926</v>
      </c>
      <c r="C2348" t="s">
        <v>111</v>
      </c>
      <c r="D2348">
        <v>1067</v>
      </c>
      <c r="E2348" t="s">
        <v>61</v>
      </c>
      <c r="F2348">
        <v>17204744.23</v>
      </c>
      <c r="H2348">
        <v>13366422.869999999</v>
      </c>
    </row>
    <row r="2349" spans="1:11" x14ac:dyDescent="0.25">
      <c r="A2349" t="s">
        <v>114</v>
      </c>
      <c r="B2349" s="3">
        <v>45926</v>
      </c>
      <c r="C2349" t="s">
        <v>111</v>
      </c>
      <c r="D2349">
        <v>1068</v>
      </c>
      <c r="E2349" t="s">
        <v>62</v>
      </c>
      <c r="F2349">
        <v>41340505.649999999</v>
      </c>
      <c r="H2349">
        <v>32367450.32</v>
      </c>
    </row>
    <row r="2350" spans="1:11" x14ac:dyDescent="0.25">
      <c r="A2350" t="s">
        <v>114</v>
      </c>
      <c r="B2350" s="3">
        <v>45926</v>
      </c>
      <c r="C2350" t="s">
        <v>111</v>
      </c>
      <c r="D2350">
        <v>1074</v>
      </c>
      <c r="E2350" t="s">
        <v>63</v>
      </c>
      <c r="F2350">
        <v>16147926.869999999</v>
      </c>
      <c r="H2350">
        <v>12610417.029999999</v>
      </c>
    </row>
    <row r="2351" spans="1:11" x14ac:dyDescent="0.25">
      <c r="A2351" t="s">
        <v>114</v>
      </c>
      <c r="B2351" s="3">
        <v>45926</v>
      </c>
      <c r="C2351" t="s">
        <v>111</v>
      </c>
      <c r="D2351">
        <v>1075</v>
      </c>
      <c r="E2351" t="s">
        <v>64</v>
      </c>
      <c r="F2351">
        <v>31532127.359999999</v>
      </c>
      <c r="H2351">
        <v>24731524.34</v>
      </c>
    </row>
    <row r="2352" spans="1:11" x14ac:dyDescent="0.25">
      <c r="A2352" t="s">
        <v>114</v>
      </c>
      <c r="B2352" s="3">
        <v>45926</v>
      </c>
      <c r="C2352" t="s">
        <v>111</v>
      </c>
      <c r="D2352">
        <v>1076</v>
      </c>
      <c r="E2352" t="s">
        <v>65</v>
      </c>
      <c r="F2352">
        <v>40221273.840000004</v>
      </c>
      <c r="G2352">
        <v>3077596.48</v>
      </c>
      <c r="H2352">
        <v>31463540.84</v>
      </c>
      <c r="I2352">
        <v>2380627.4300000002</v>
      </c>
      <c r="J2352">
        <v>4</v>
      </c>
      <c r="K2352">
        <v>2</v>
      </c>
    </row>
    <row r="2353" spans="1:11" x14ac:dyDescent="0.25">
      <c r="A2353" t="s">
        <v>114</v>
      </c>
      <c r="B2353" s="3">
        <v>45926</v>
      </c>
      <c r="C2353" t="s">
        <v>111</v>
      </c>
      <c r="D2353">
        <v>1077</v>
      </c>
      <c r="E2353" t="s">
        <v>66</v>
      </c>
      <c r="F2353">
        <v>35881836.100000001</v>
      </c>
      <c r="H2353">
        <v>27988402.23</v>
      </c>
    </row>
    <row r="2354" spans="1:11" x14ac:dyDescent="0.25">
      <c r="A2354" t="s">
        <v>114</v>
      </c>
      <c r="B2354" s="3">
        <v>45926</v>
      </c>
      <c r="C2354" t="s">
        <v>111</v>
      </c>
      <c r="D2354">
        <v>1078</v>
      </c>
      <c r="E2354" t="s">
        <v>67</v>
      </c>
      <c r="F2354">
        <v>33036652.800000001</v>
      </c>
      <c r="G2354">
        <v>260999.1</v>
      </c>
      <c r="H2354">
        <v>25739452.82</v>
      </c>
      <c r="I2354">
        <v>202220.38</v>
      </c>
      <c r="J2354">
        <v>1</v>
      </c>
      <c r="K2354">
        <v>1</v>
      </c>
    </row>
    <row r="2355" spans="1:11" x14ac:dyDescent="0.25">
      <c r="A2355" t="s">
        <v>114</v>
      </c>
      <c r="B2355" s="3">
        <v>45926</v>
      </c>
      <c r="C2355" t="s">
        <v>111</v>
      </c>
      <c r="D2355">
        <v>1080</v>
      </c>
      <c r="E2355" t="s">
        <v>68</v>
      </c>
      <c r="F2355">
        <v>34655554.740000002</v>
      </c>
      <c r="G2355">
        <v>6551831.9699999997</v>
      </c>
      <c r="H2355">
        <v>26927263.649999999</v>
      </c>
      <c r="I2355">
        <v>5021159.01</v>
      </c>
      <c r="J2355">
        <v>644.45399999999995</v>
      </c>
      <c r="K2355">
        <v>34</v>
      </c>
    </row>
    <row r="2356" spans="1:11" x14ac:dyDescent="0.25">
      <c r="A2356" t="s">
        <v>114</v>
      </c>
      <c r="B2356" s="3">
        <v>45926</v>
      </c>
      <c r="C2356" t="s">
        <v>111</v>
      </c>
      <c r="D2356">
        <v>1081</v>
      </c>
      <c r="E2356" t="s">
        <v>69</v>
      </c>
      <c r="F2356">
        <v>22046461.68</v>
      </c>
      <c r="H2356">
        <v>17349689.440000001</v>
      </c>
    </row>
    <row r="2357" spans="1:11" x14ac:dyDescent="0.25">
      <c r="A2357" t="s">
        <v>114</v>
      </c>
      <c r="B2357" s="3">
        <v>45926</v>
      </c>
      <c r="C2357" t="s">
        <v>111</v>
      </c>
      <c r="D2357">
        <v>1082</v>
      </c>
      <c r="E2357" t="s">
        <v>70</v>
      </c>
      <c r="F2357">
        <v>16363114.65</v>
      </c>
      <c r="H2357">
        <v>13233041.24</v>
      </c>
    </row>
    <row r="2358" spans="1:11" x14ac:dyDescent="0.25">
      <c r="A2358" t="s">
        <v>114</v>
      </c>
      <c r="B2358" s="3">
        <v>45926</v>
      </c>
      <c r="C2358" t="s">
        <v>111</v>
      </c>
      <c r="D2358">
        <v>1084</v>
      </c>
      <c r="E2358" t="s">
        <v>71</v>
      </c>
      <c r="F2358">
        <v>11799378.449999999</v>
      </c>
      <c r="H2358">
        <v>9290512.5500000007</v>
      </c>
    </row>
    <row r="2359" spans="1:11" x14ac:dyDescent="0.25">
      <c r="A2359" t="s">
        <v>114</v>
      </c>
      <c r="B2359" s="3">
        <v>45926</v>
      </c>
      <c r="C2359" t="s">
        <v>111</v>
      </c>
      <c r="D2359">
        <v>1085</v>
      </c>
      <c r="E2359" t="s">
        <v>72</v>
      </c>
      <c r="F2359">
        <v>15926766.08</v>
      </c>
      <c r="H2359">
        <v>12401420.82</v>
      </c>
    </row>
    <row r="2360" spans="1:11" x14ac:dyDescent="0.25">
      <c r="A2360" t="s">
        <v>114</v>
      </c>
      <c r="B2360" s="3">
        <v>45926</v>
      </c>
      <c r="C2360" t="s">
        <v>111</v>
      </c>
      <c r="D2360">
        <v>1086</v>
      </c>
      <c r="E2360" t="s">
        <v>73</v>
      </c>
      <c r="F2360">
        <v>23565324.91</v>
      </c>
      <c r="H2360">
        <v>18525610.620000001</v>
      </c>
    </row>
    <row r="2361" spans="1:11" x14ac:dyDescent="0.25">
      <c r="A2361" t="s">
        <v>114</v>
      </c>
      <c r="B2361" s="3">
        <v>45926</v>
      </c>
      <c r="C2361" t="s">
        <v>111</v>
      </c>
      <c r="D2361">
        <v>1087</v>
      </c>
      <c r="E2361" t="s">
        <v>74</v>
      </c>
      <c r="F2361">
        <v>57184541.18</v>
      </c>
      <c r="G2361">
        <v>5294646.63</v>
      </c>
      <c r="H2361">
        <v>44821063.329999998</v>
      </c>
      <c r="I2361">
        <v>4106375.4</v>
      </c>
      <c r="J2361">
        <v>1583.2860000000001</v>
      </c>
      <c r="K2361">
        <v>61</v>
      </c>
    </row>
    <row r="2362" spans="1:11" x14ac:dyDescent="0.25">
      <c r="A2362" t="s">
        <v>114</v>
      </c>
      <c r="B2362" s="3">
        <v>45926</v>
      </c>
      <c r="C2362" t="s">
        <v>111</v>
      </c>
      <c r="D2362">
        <v>1088</v>
      </c>
      <c r="E2362" t="s">
        <v>75</v>
      </c>
      <c r="F2362">
        <v>36417552.119999997</v>
      </c>
      <c r="G2362">
        <v>1565575.19</v>
      </c>
      <c r="H2362">
        <v>29135318.16</v>
      </c>
      <c r="I2362">
        <v>1212997.31</v>
      </c>
      <c r="J2362">
        <v>4</v>
      </c>
      <c r="K2362">
        <v>4</v>
      </c>
    </row>
    <row r="2363" spans="1:11" x14ac:dyDescent="0.25">
      <c r="A2363" t="s">
        <v>114</v>
      </c>
      <c r="B2363" s="3">
        <v>45926</v>
      </c>
      <c r="C2363" t="s">
        <v>111</v>
      </c>
      <c r="D2363">
        <v>1092</v>
      </c>
      <c r="E2363" t="s">
        <v>76</v>
      </c>
      <c r="F2363">
        <v>27309941.719999999</v>
      </c>
      <c r="H2363">
        <v>20955568.469999999</v>
      </c>
    </row>
    <row r="2364" spans="1:11" x14ac:dyDescent="0.25">
      <c r="A2364" t="s">
        <v>114</v>
      </c>
      <c r="B2364" s="3">
        <v>45926</v>
      </c>
      <c r="C2364" t="s">
        <v>111</v>
      </c>
      <c r="D2364">
        <v>1093</v>
      </c>
      <c r="E2364" t="s">
        <v>77</v>
      </c>
      <c r="F2364">
        <v>41893574.950000003</v>
      </c>
      <c r="H2364">
        <v>32804244.760000002</v>
      </c>
    </row>
    <row r="2365" spans="1:11" x14ac:dyDescent="0.25">
      <c r="A2365" t="s">
        <v>114</v>
      </c>
      <c r="B2365" s="3">
        <v>45926</v>
      </c>
      <c r="C2365" t="s">
        <v>111</v>
      </c>
      <c r="D2365">
        <v>1096</v>
      </c>
      <c r="E2365" t="s">
        <v>78</v>
      </c>
      <c r="F2365">
        <v>37283415.75</v>
      </c>
      <c r="H2365">
        <v>29265410.859999999</v>
      </c>
    </row>
    <row r="2366" spans="1:11" x14ac:dyDescent="0.25">
      <c r="A2366" t="s">
        <v>114</v>
      </c>
      <c r="B2366" s="3">
        <v>45926</v>
      </c>
      <c r="C2366" t="s">
        <v>111</v>
      </c>
      <c r="D2366">
        <v>1097</v>
      </c>
      <c r="E2366" t="s">
        <v>79</v>
      </c>
      <c r="F2366">
        <v>27712659.18</v>
      </c>
      <c r="H2366">
        <v>21680909.530000001</v>
      </c>
    </row>
    <row r="2367" spans="1:11" x14ac:dyDescent="0.25">
      <c r="A2367" t="s">
        <v>114</v>
      </c>
      <c r="B2367" s="3">
        <v>45926</v>
      </c>
      <c r="C2367" t="s">
        <v>111</v>
      </c>
      <c r="D2367">
        <v>1098</v>
      </c>
      <c r="E2367" t="s">
        <v>80</v>
      </c>
      <c r="F2367">
        <v>23790991.73</v>
      </c>
      <c r="G2367">
        <v>749996.12</v>
      </c>
      <c r="H2367">
        <v>18564057.890000001</v>
      </c>
      <c r="I2367">
        <v>581092.04</v>
      </c>
      <c r="J2367">
        <v>4</v>
      </c>
      <c r="K2367">
        <v>2</v>
      </c>
    </row>
    <row r="2368" spans="1:11" x14ac:dyDescent="0.25">
      <c r="A2368" t="s">
        <v>114</v>
      </c>
      <c r="B2368" s="3">
        <v>45926</v>
      </c>
      <c r="C2368" t="s">
        <v>111</v>
      </c>
      <c r="D2368">
        <v>1099</v>
      </c>
      <c r="E2368" t="s">
        <v>81</v>
      </c>
      <c r="F2368">
        <v>33397082.050000001</v>
      </c>
      <c r="H2368">
        <v>26935237.23</v>
      </c>
    </row>
    <row r="2369" spans="1:11" x14ac:dyDescent="0.25">
      <c r="A2369" t="s">
        <v>114</v>
      </c>
      <c r="B2369" s="3">
        <v>45926</v>
      </c>
      <c r="C2369" t="s">
        <v>111</v>
      </c>
      <c r="D2369">
        <v>1100</v>
      </c>
      <c r="E2369" t="s">
        <v>82</v>
      </c>
      <c r="F2369">
        <v>32246525.800000001</v>
      </c>
      <c r="G2369">
        <v>1126998.6200000001</v>
      </c>
      <c r="H2369">
        <v>25137950.309999999</v>
      </c>
      <c r="I2369">
        <v>873191.1</v>
      </c>
      <c r="J2369">
        <v>2</v>
      </c>
      <c r="K2369">
        <v>2</v>
      </c>
    </row>
    <row r="2370" spans="1:11" x14ac:dyDescent="0.25">
      <c r="A2370" t="s">
        <v>114</v>
      </c>
      <c r="B2370" s="3">
        <v>45926</v>
      </c>
      <c r="C2370" t="s">
        <v>111</v>
      </c>
      <c r="D2370">
        <v>1106</v>
      </c>
      <c r="E2370" t="s">
        <v>83</v>
      </c>
      <c r="F2370">
        <v>17264146.120000001</v>
      </c>
      <c r="H2370">
        <v>13784879.109999999</v>
      </c>
    </row>
    <row r="2371" spans="1:11" x14ac:dyDescent="0.25">
      <c r="A2371" t="s">
        <v>114</v>
      </c>
      <c r="B2371" s="3">
        <v>45926</v>
      </c>
      <c r="C2371" t="s">
        <v>111</v>
      </c>
      <c r="D2371">
        <v>1108</v>
      </c>
      <c r="E2371" t="s">
        <v>84</v>
      </c>
      <c r="F2371">
        <v>41453043.100000001</v>
      </c>
      <c r="H2371">
        <v>32325270.280000001</v>
      </c>
    </row>
    <row r="2372" spans="1:11" x14ac:dyDescent="0.25">
      <c r="A2372" t="s">
        <v>114</v>
      </c>
      <c r="B2372" s="3">
        <v>45926</v>
      </c>
      <c r="C2372" t="s">
        <v>111</v>
      </c>
      <c r="D2372">
        <v>1110</v>
      </c>
      <c r="E2372" t="s">
        <v>85</v>
      </c>
      <c r="F2372">
        <v>27703273.760000002</v>
      </c>
      <c r="H2372">
        <v>21451778.620000001</v>
      </c>
    </row>
    <row r="2373" spans="1:11" x14ac:dyDescent="0.25">
      <c r="A2373" t="s">
        <v>114</v>
      </c>
      <c r="B2373" s="3">
        <v>45926</v>
      </c>
      <c r="C2373" t="s">
        <v>111</v>
      </c>
      <c r="D2373">
        <v>1111</v>
      </c>
      <c r="E2373" t="s">
        <v>86</v>
      </c>
      <c r="F2373">
        <v>25671108.309999999</v>
      </c>
      <c r="H2373">
        <v>19998229.23</v>
      </c>
    </row>
    <row r="2374" spans="1:11" x14ac:dyDescent="0.25">
      <c r="A2374" t="s">
        <v>114</v>
      </c>
      <c r="B2374" s="3">
        <v>45926</v>
      </c>
      <c r="C2374" t="s">
        <v>111</v>
      </c>
      <c r="D2374">
        <v>1114</v>
      </c>
      <c r="E2374" t="s">
        <v>87</v>
      </c>
      <c r="F2374">
        <v>20020961.539999999</v>
      </c>
      <c r="H2374">
        <v>15699859.380000001</v>
      </c>
    </row>
    <row r="2375" spans="1:11" x14ac:dyDescent="0.25">
      <c r="A2375" t="s">
        <v>114</v>
      </c>
      <c r="B2375" s="3">
        <v>45926</v>
      </c>
      <c r="C2375" t="s">
        <v>111</v>
      </c>
      <c r="D2375">
        <v>1115</v>
      </c>
      <c r="E2375" t="s">
        <v>88</v>
      </c>
      <c r="F2375">
        <v>32861347.949999999</v>
      </c>
      <c r="G2375">
        <v>530523.66</v>
      </c>
      <c r="H2375">
        <v>25788898.050000001</v>
      </c>
      <c r="I2375">
        <v>421717.62</v>
      </c>
      <c r="J2375">
        <v>224.05</v>
      </c>
      <c r="K2375">
        <v>7</v>
      </c>
    </row>
    <row r="2376" spans="1:11" x14ac:dyDescent="0.25">
      <c r="A2376" t="s">
        <v>114</v>
      </c>
      <c r="B2376" s="3">
        <v>45926</v>
      </c>
      <c r="C2376" t="s">
        <v>111</v>
      </c>
      <c r="D2376">
        <v>1116</v>
      </c>
      <c r="E2376" t="s">
        <v>89</v>
      </c>
      <c r="F2376">
        <v>30491053.48</v>
      </c>
      <c r="H2376">
        <v>23470620.719999999</v>
      </c>
    </row>
    <row r="2377" spans="1:11" x14ac:dyDescent="0.25">
      <c r="A2377" t="s">
        <v>114</v>
      </c>
      <c r="B2377" s="3">
        <v>45926</v>
      </c>
      <c r="C2377" t="s">
        <v>111</v>
      </c>
      <c r="D2377">
        <v>1119</v>
      </c>
      <c r="E2377" t="s">
        <v>90</v>
      </c>
      <c r="F2377">
        <v>20688946.57</v>
      </c>
      <c r="G2377">
        <v>7</v>
      </c>
      <c r="H2377">
        <v>16127611.4</v>
      </c>
      <c r="I2377">
        <v>5.42</v>
      </c>
      <c r="J2377">
        <v>0</v>
      </c>
      <c r="K2377">
        <v>2</v>
      </c>
    </row>
    <row r="2378" spans="1:11" x14ac:dyDescent="0.25">
      <c r="A2378" t="s">
        <v>114</v>
      </c>
      <c r="B2378" s="3">
        <v>45926</v>
      </c>
      <c r="C2378" t="s">
        <v>111</v>
      </c>
      <c r="D2378">
        <v>2997</v>
      </c>
      <c r="E2378" t="s">
        <v>91</v>
      </c>
      <c r="F2378">
        <v>142554749.16999999</v>
      </c>
      <c r="G2378">
        <v>11779828.050000001</v>
      </c>
      <c r="H2378">
        <v>113083902.48</v>
      </c>
      <c r="I2378">
        <v>9070673.2599999998</v>
      </c>
      <c r="J2378">
        <v>3963.723</v>
      </c>
      <c r="K2378">
        <v>205</v>
      </c>
    </row>
    <row r="2379" spans="1:11" x14ac:dyDescent="0.25">
      <c r="A2379" t="s">
        <v>114</v>
      </c>
      <c r="B2379" s="3">
        <v>45926</v>
      </c>
      <c r="C2379" t="s">
        <v>111</v>
      </c>
      <c r="D2379">
        <v>2998</v>
      </c>
      <c r="E2379" t="s">
        <v>92</v>
      </c>
      <c r="F2379">
        <v>83759825.650000006</v>
      </c>
      <c r="G2379">
        <v>10801733.93</v>
      </c>
      <c r="H2379">
        <v>64938280.740000002</v>
      </c>
      <c r="I2379">
        <v>8326428.1500000004</v>
      </c>
      <c r="J2379">
        <v>3562.5419999999999</v>
      </c>
      <c r="K2379">
        <v>142</v>
      </c>
    </row>
    <row r="2380" spans="1:11" x14ac:dyDescent="0.25">
      <c r="A2380" t="s">
        <v>114</v>
      </c>
      <c r="B2380" s="3">
        <v>45926</v>
      </c>
      <c r="C2380" t="s">
        <v>111</v>
      </c>
      <c r="D2380">
        <v>2999</v>
      </c>
      <c r="E2380" t="s">
        <v>93</v>
      </c>
      <c r="F2380">
        <v>94923738.159999996</v>
      </c>
      <c r="G2380">
        <v>14963088.15</v>
      </c>
      <c r="H2380">
        <v>74007994.459999993</v>
      </c>
      <c r="I2380">
        <v>11447119.9</v>
      </c>
      <c r="J2380">
        <v>3522.3</v>
      </c>
      <c r="K2380">
        <v>143</v>
      </c>
    </row>
    <row r="2381" spans="1:11" x14ac:dyDescent="0.25">
      <c r="A2381" t="s">
        <v>114</v>
      </c>
      <c r="B2381" s="3">
        <v>45926</v>
      </c>
      <c r="C2381" t="s">
        <v>111</v>
      </c>
      <c r="D2381">
        <v>3601</v>
      </c>
      <c r="E2381" t="s">
        <v>94</v>
      </c>
      <c r="F2381">
        <v>139704785.80000001</v>
      </c>
      <c r="G2381">
        <v>7992595.5599999996</v>
      </c>
      <c r="H2381">
        <v>108511562.23999999</v>
      </c>
      <c r="I2381">
        <v>6164238.8700000001</v>
      </c>
      <c r="J2381">
        <v>3025.0929999999998</v>
      </c>
      <c r="K2381">
        <v>123</v>
      </c>
    </row>
    <row r="2382" spans="1:11" x14ac:dyDescent="0.25">
      <c r="A2382" t="s">
        <v>114</v>
      </c>
      <c r="B2382" s="3">
        <v>45926</v>
      </c>
      <c r="C2382" t="s">
        <v>111</v>
      </c>
      <c r="D2382">
        <v>3602</v>
      </c>
      <c r="E2382" t="s">
        <v>95</v>
      </c>
      <c r="F2382">
        <v>84882311.099999994</v>
      </c>
      <c r="G2382">
        <v>7779665.04</v>
      </c>
      <c r="H2382">
        <v>66217446.170000002</v>
      </c>
      <c r="I2382">
        <v>6011591.54</v>
      </c>
      <c r="J2382">
        <v>2293.3000000000002</v>
      </c>
      <c r="K2382">
        <v>104</v>
      </c>
    </row>
    <row r="2383" spans="1:11" x14ac:dyDescent="0.25">
      <c r="A2383" t="s">
        <v>114</v>
      </c>
      <c r="B2383" s="3">
        <v>45926</v>
      </c>
      <c r="C2383" t="s">
        <v>111</v>
      </c>
      <c r="D2383">
        <v>3603</v>
      </c>
      <c r="E2383" t="s">
        <v>96</v>
      </c>
      <c r="F2383">
        <v>78284382.900000006</v>
      </c>
      <c r="G2383">
        <v>8180514.8399999999</v>
      </c>
      <c r="H2383">
        <v>60699076.590000004</v>
      </c>
      <c r="I2383">
        <v>6287540.7300000004</v>
      </c>
      <c r="J2383">
        <v>2421.6729999999998</v>
      </c>
      <c r="K2383">
        <v>106</v>
      </c>
    </row>
    <row r="2384" spans="1:11" x14ac:dyDescent="0.25">
      <c r="A2384" t="s">
        <v>114</v>
      </c>
      <c r="B2384" s="3">
        <v>45926</v>
      </c>
      <c r="C2384" t="s">
        <v>111</v>
      </c>
      <c r="D2384">
        <v>3604</v>
      </c>
      <c r="E2384" t="s">
        <v>97</v>
      </c>
      <c r="F2384">
        <v>63049447.579999998</v>
      </c>
      <c r="G2384">
        <v>7269409.3899999997</v>
      </c>
      <c r="H2384">
        <v>49143631.350000001</v>
      </c>
      <c r="I2384">
        <v>5605388.46</v>
      </c>
      <c r="J2384">
        <v>1535.509</v>
      </c>
      <c r="K2384">
        <v>57</v>
      </c>
    </row>
    <row r="2385" spans="1:11" x14ac:dyDescent="0.25">
      <c r="A2385" t="s">
        <v>114</v>
      </c>
      <c r="B2385" s="3">
        <v>45926</v>
      </c>
      <c r="C2385" t="s">
        <v>111</v>
      </c>
      <c r="D2385">
        <v>3605</v>
      </c>
      <c r="E2385" t="s">
        <v>98</v>
      </c>
      <c r="F2385">
        <v>119513799.3</v>
      </c>
      <c r="G2385">
        <v>14932968.82</v>
      </c>
      <c r="H2385">
        <v>93653371.540000007</v>
      </c>
      <c r="I2385">
        <v>11497295.77</v>
      </c>
      <c r="J2385">
        <v>3675.415</v>
      </c>
      <c r="K2385">
        <v>173</v>
      </c>
    </row>
    <row r="2386" spans="1:11" x14ac:dyDescent="0.25">
      <c r="A2386" t="s">
        <v>114</v>
      </c>
      <c r="B2386" s="3">
        <v>45926</v>
      </c>
      <c r="C2386" t="s">
        <v>111</v>
      </c>
      <c r="D2386">
        <v>3606</v>
      </c>
      <c r="E2386" t="s">
        <v>99</v>
      </c>
      <c r="F2386">
        <v>78522236.049999997</v>
      </c>
      <c r="G2386">
        <v>9427343.1099999994</v>
      </c>
      <c r="H2386">
        <v>61533959.350000001</v>
      </c>
      <c r="I2386">
        <v>7310970.8099999996</v>
      </c>
      <c r="J2386">
        <v>1273.24</v>
      </c>
      <c r="K2386">
        <v>71</v>
      </c>
    </row>
    <row r="2387" spans="1:11" x14ac:dyDescent="0.25">
      <c r="A2387" t="s">
        <v>114</v>
      </c>
      <c r="B2387" s="3">
        <v>45926</v>
      </c>
      <c r="C2387" t="s">
        <v>111</v>
      </c>
      <c r="D2387">
        <v>3608</v>
      </c>
      <c r="E2387" t="s">
        <v>100</v>
      </c>
      <c r="F2387">
        <v>106741237.86</v>
      </c>
      <c r="G2387">
        <v>9152390.4299999997</v>
      </c>
      <c r="H2387">
        <v>82618165.040000007</v>
      </c>
      <c r="I2387">
        <v>7111266.0300000003</v>
      </c>
      <c r="J2387">
        <v>1071.3789999999999</v>
      </c>
      <c r="K2387">
        <v>49</v>
      </c>
    </row>
    <row r="2388" spans="1:11" x14ac:dyDescent="0.25">
      <c r="A2388" t="s">
        <v>114</v>
      </c>
      <c r="B2388" s="3">
        <v>45926</v>
      </c>
      <c r="C2388" t="s">
        <v>111</v>
      </c>
      <c r="D2388">
        <v>3613</v>
      </c>
      <c r="E2388" t="s">
        <v>101</v>
      </c>
      <c r="F2388">
        <v>82326122.769999996</v>
      </c>
      <c r="G2388">
        <v>17858247.149999999</v>
      </c>
      <c r="H2388">
        <v>64171334.479999997</v>
      </c>
      <c r="I2388">
        <v>13594375.4</v>
      </c>
      <c r="J2388">
        <v>3965.3490000000002</v>
      </c>
      <c r="K2388">
        <v>198</v>
      </c>
    </row>
    <row r="2389" spans="1:11" x14ac:dyDescent="0.25">
      <c r="A2389" t="s">
        <v>114</v>
      </c>
      <c r="B2389" s="3">
        <v>45926</v>
      </c>
      <c r="C2389" t="s">
        <v>111</v>
      </c>
      <c r="D2389">
        <v>4001</v>
      </c>
      <c r="E2389" t="s">
        <v>102</v>
      </c>
      <c r="F2389">
        <v>15373737.49</v>
      </c>
      <c r="H2389">
        <v>12041176.9</v>
      </c>
    </row>
    <row r="2390" spans="1:11" x14ac:dyDescent="0.25">
      <c r="A2390" t="s">
        <v>114</v>
      </c>
      <c r="B2390" s="3">
        <v>45927</v>
      </c>
      <c r="C2390" t="s">
        <v>10</v>
      </c>
      <c r="D2390">
        <v>1002</v>
      </c>
      <c r="E2390" t="s">
        <v>11</v>
      </c>
      <c r="F2390">
        <v>109605119.14</v>
      </c>
      <c r="G2390">
        <v>2061794.76</v>
      </c>
      <c r="H2390">
        <v>85475594.870000005</v>
      </c>
      <c r="I2390">
        <v>1600119.1</v>
      </c>
      <c r="J2390">
        <v>308</v>
      </c>
      <c r="K2390">
        <v>9</v>
      </c>
    </row>
    <row r="2391" spans="1:11" x14ac:dyDescent="0.25">
      <c r="A2391" t="s">
        <v>114</v>
      </c>
      <c r="B2391" s="3">
        <v>45927</v>
      </c>
      <c r="C2391" t="s">
        <v>10</v>
      </c>
      <c r="D2391">
        <v>1003</v>
      </c>
      <c r="E2391" t="s">
        <v>12</v>
      </c>
      <c r="F2391">
        <v>113085263.56</v>
      </c>
      <c r="G2391">
        <v>240885.39</v>
      </c>
      <c r="H2391">
        <v>88400122.760000005</v>
      </c>
      <c r="I2391">
        <v>189372.23</v>
      </c>
      <c r="J2391">
        <v>156</v>
      </c>
      <c r="K2391">
        <v>4</v>
      </c>
    </row>
    <row r="2392" spans="1:11" x14ac:dyDescent="0.25">
      <c r="A2392" t="s">
        <v>114</v>
      </c>
      <c r="B2392" s="3">
        <v>45927</v>
      </c>
      <c r="C2392" t="s">
        <v>10</v>
      </c>
      <c r="D2392">
        <v>1004</v>
      </c>
      <c r="E2392" t="s">
        <v>13</v>
      </c>
      <c r="F2392">
        <v>100738027.36</v>
      </c>
      <c r="G2392">
        <v>1080839.42</v>
      </c>
      <c r="H2392">
        <v>79110023.519999996</v>
      </c>
      <c r="I2392">
        <v>838515.79</v>
      </c>
      <c r="J2392">
        <v>332.43299999999999</v>
      </c>
      <c r="K2392">
        <v>10</v>
      </c>
    </row>
    <row r="2393" spans="1:11" x14ac:dyDescent="0.25">
      <c r="A2393" t="s">
        <v>114</v>
      </c>
      <c r="B2393" s="3">
        <v>45927</v>
      </c>
      <c r="C2393" t="s">
        <v>10</v>
      </c>
      <c r="D2393">
        <v>1005</v>
      </c>
      <c r="E2393" t="s">
        <v>14</v>
      </c>
      <c r="F2393">
        <v>61405300.509999998</v>
      </c>
      <c r="H2393">
        <v>47842930.340000004</v>
      </c>
    </row>
    <row r="2394" spans="1:11" x14ac:dyDescent="0.25">
      <c r="A2394" t="s">
        <v>114</v>
      </c>
      <c r="B2394" s="3">
        <v>45927</v>
      </c>
      <c r="C2394" t="s">
        <v>10</v>
      </c>
      <c r="D2394">
        <v>1006</v>
      </c>
      <c r="E2394" t="s">
        <v>15</v>
      </c>
      <c r="F2394">
        <v>80982348.819999993</v>
      </c>
      <c r="G2394">
        <v>4629611.4400000004</v>
      </c>
      <c r="H2394">
        <v>63297095.549999997</v>
      </c>
      <c r="I2394">
        <v>3580821.18</v>
      </c>
      <c r="J2394">
        <v>577.36300000000006</v>
      </c>
      <c r="K2394">
        <v>28</v>
      </c>
    </row>
    <row r="2395" spans="1:11" x14ac:dyDescent="0.25">
      <c r="A2395" t="s">
        <v>114</v>
      </c>
      <c r="B2395" s="3">
        <v>45927</v>
      </c>
      <c r="C2395" t="s">
        <v>10</v>
      </c>
      <c r="D2395">
        <v>1007</v>
      </c>
      <c r="E2395" t="s">
        <v>16</v>
      </c>
      <c r="F2395">
        <v>124827997.36</v>
      </c>
      <c r="H2395">
        <v>97655063.950000003</v>
      </c>
    </row>
    <row r="2396" spans="1:11" x14ac:dyDescent="0.25">
      <c r="A2396" t="s">
        <v>114</v>
      </c>
      <c r="B2396" s="3">
        <v>45927</v>
      </c>
      <c r="C2396" t="s">
        <v>10</v>
      </c>
      <c r="D2396">
        <v>1008</v>
      </c>
      <c r="E2396" t="s">
        <v>17</v>
      </c>
      <c r="F2396">
        <v>96933303.459999993</v>
      </c>
      <c r="H2396">
        <v>75675471.659999996</v>
      </c>
    </row>
    <row r="2397" spans="1:11" x14ac:dyDescent="0.25">
      <c r="A2397" t="s">
        <v>114</v>
      </c>
      <c r="B2397" s="3">
        <v>45927</v>
      </c>
      <c r="C2397" t="s">
        <v>10</v>
      </c>
      <c r="D2397">
        <v>1010</v>
      </c>
      <c r="E2397" t="s">
        <v>18</v>
      </c>
      <c r="F2397">
        <v>48374204.450000003</v>
      </c>
      <c r="H2397">
        <v>37909740.369999997</v>
      </c>
    </row>
    <row r="2398" spans="1:11" x14ac:dyDescent="0.25">
      <c r="A2398" t="s">
        <v>114</v>
      </c>
      <c r="B2398" s="3">
        <v>45927</v>
      </c>
      <c r="C2398" t="s">
        <v>10</v>
      </c>
      <c r="D2398">
        <v>1011</v>
      </c>
      <c r="E2398" t="s">
        <v>19</v>
      </c>
      <c r="F2398">
        <v>66378634.869999997</v>
      </c>
      <c r="H2398">
        <v>52194282.039999999</v>
      </c>
    </row>
    <row r="2399" spans="1:11" x14ac:dyDescent="0.25">
      <c r="A2399" t="s">
        <v>114</v>
      </c>
      <c r="B2399" s="3">
        <v>45927</v>
      </c>
      <c r="C2399" t="s">
        <v>10</v>
      </c>
      <c r="D2399">
        <v>1012</v>
      </c>
      <c r="E2399" t="s">
        <v>20</v>
      </c>
      <c r="F2399">
        <v>64618347.640000001</v>
      </c>
      <c r="H2399">
        <v>50153906.68</v>
      </c>
    </row>
    <row r="2400" spans="1:11" x14ac:dyDescent="0.25">
      <c r="A2400" t="s">
        <v>114</v>
      </c>
      <c r="B2400" s="3">
        <v>45927</v>
      </c>
      <c r="C2400" t="s">
        <v>10</v>
      </c>
      <c r="D2400">
        <v>1013</v>
      </c>
      <c r="E2400" t="s">
        <v>21</v>
      </c>
      <c r="F2400">
        <v>55083411.170000002</v>
      </c>
      <c r="H2400">
        <v>43149990.640000001</v>
      </c>
    </row>
    <row r="2401" spans="1:11" x14ac:dyDescent="0.25">
      <c r="A2401" t="s">
        <v>114</v>
      </c>
      <c r="B2401" s="3">
        <v>45927</v>
      </c>
      <c r="C2401" t="s">
        <v>10</v>
      </c>
      <c r="D2401">
        <v>1014</v>
      </c>
      <c r="E2401" t="s">
        <v>22</v>
      </c>
      <c r="F2401">
        <v>71369669.989999995</v>
      </c>
      <c r="H2401">
        <v>55635129.649999999</v>
      </c>
    </row>
    <row r="2402" spans="1:11" x14ac:dyDescent="0.25">
      <c r="A2402" t="s">
        <v>114</v>
      </c>
      <c r="B2402" s="3">
        <v>45927</v>
      </c>
      <c r="C2402" t="s">
        <v>10</v>
      </c>
      <c r="D2402">
        <v>1015</v>
      </c>
      <c r="E2402" t="s">
        <v>23</v>
      </c>
      <c r="F2402">
        <v>55630113.869999997</v>
      </c>
      <c r="H2402">
        <v>43532341.960000001</v>
      </c>
    </row>
    <row r="2403" spans="1:11" x14ac:dyDescent="0.25">
      <c r="A2403" t="s">
        <v>114</v>
      </c>
      <c r="B2403" s="3">
        <v>45927</v>
      </c>
      <c r="C2403" t="s">
        <v>10</v>
      </c>
      <c r="D2403">
        <v>1016</v>
      </c>
      <c r="E2403" t="s">
        <v>24</v>
      </c>
      <c r="F2403">
        <v>94111126.370000005</v>
      </c>
      <c r="H2403">
        <v>73560888.469999999</v>
      </c>
    </row>
    <row r="2404" spans="1:11" x14ac:dyDescent="0.25">
      <c r="A2404" t="s">
        <v>114</v>
      </c>
      <c r="B2404" s="3">
        <v>45927</v>
      </c>
      <c r="C2404" t="s">
        <v>10</v>
      </c>
      <c r="D2404">
        <v>1017</v>
      </c>
      <c r="E2404" t="s">
        <v>25</v>
      </c>
      <c r="F2404">
        <v>80157393.930000007</v>
      </c>
      <c r="H2404">
        <v>62482837.329999998</v>
      </c>
    </row>
    <row r="2405" spans="1:11" x14ac:dyDescent="0.25">
      <c r="A2405" t="s">
        <v>114</v>
      </c>
      <c r="B2405" s="3">
        <v>45927</v>
      </c>
      <c r="C2405" t="s">
        <v>10</v>
      </c>
      <c r="D2405">
        <v>1018</v>
      </c>
      <c r="E2405" t="s">
        <v>26</v>
      </c>
      <c r="F2405">
        <v>56089676.039999999</v>
      </c>
      <c r="H2405">
        <v>43749941.43</v>
      </c>
    </row>
    <row r="2406" spans="1:11" x14ac:dyDescent="0.25">
      <c r="A2406" t="s">
        <v>114</v>
      </c>
      <c r="B2406" s="3">
        <v>45927</v>
      </c>
      <c r="C2406" t="s">
        <v>10</v>
      </c>
      <c r="D2406">
        <v>1020</v>
      </c>
      <c r="E2406" t="s">
        <v>27</v>
      </c>
      <c r="F2406">
        <v>64253072.340000004</v>
      </c>
      <c r="G2406">
        <v>2352126.65</v>
      </c>
      <c r="H2406">
        <v>50169150.020000003</v>
      </c>
      <c r="I2406">
        <v>1822412.39</v>
      </c>
      <c r="J2406">
        <v>164</v>
      </c>
      <c r="K2406">
        <v>14</v>
      </c>
    </row>
    <row r="2407" spans="1:11" x14ac:dyDescent="0.25">
      <c r="A2407" t="s">
        <v>114</v>
      </c>
      <c r="B2407" s="3">
        <v>45927</v>
      </c>
      <c r="C2407" t="s">
        <v>10</v>
      </c>
      <c r="D2407">
        <v>1021</v>
      </c>
      <c r="E2407" t="s">
        <v>28</v>
      </c>
      <c r="F2407">
        <v>53588458.68</v>
      </c>
      <c r="H2407">
        <v>41696151.409999996</v>
      </c>
    </row>
    <row r="2408" spans="1:11" x14ac:dyDescent="0.25">
      <c r="A2408" t="s">
        <v>114</v>
      </c>
      <c r="B2408" s="3">
        <v>45927</v>
      </c>
      <c r="C2408" t="s">
        <v>10</v>
      </c>
      <c r="D2408">
        <v>1022</v>
      </c>
      <c r="E2408" t="s">
        <v>29</v>
      </c>
      <c r="F2408">
        <v>85341332.950000003</v>
      </c>
      <c r="H2408">
        <v>67052361.600000001</v>
      </c>
    </row>
    <row r="2409" spans="1:11" x14ac:dyDescent="0.25">
      <c r="A2409" t="s">
        <v>114</v>
      </c>
      <c r="B2409" s="3">
        <v>45927</v>
      </c>
      <c r="C2409" t="s">
        <v>10</v>
      </c>
      <c r="D2409">
        <v>1023</v>
      </c>
      <c r="E2409" t="s">
        <v>30</v>
      </c>
      <c r="F2409">
        <v>93041786.439999998</v>
      </c>
      <c r="H2409">
        <v>72223938.379999995</v>
      </c>
    </row>
    <row r="2410" spans="1:11" x14ac:dyDescent="0.25">
      <c r="A2410" t="s">
        <v>114</v>
      </c>
      <c r="B2410" s="3">
        <v>45927</v>
      </c>
      <c r="C2410" t="s">
        <v>10</v>
      </c>
      <c r="D2410">
        <v>1024</v>
      </c>
      <c r="E2410" t="s">
        <v>31</v>
      </c>
      <c r="F2410">
        <v>80407636.209999993</v>
      </c>
      <c r="G2410">
        <v>2668574.29</v>
      </c>
      <c r="H2410">
        <v>62960237.890000001</v>
      </c>
      <c r="I2410">
        <v>2088563.63</v>
      </c>
      <c r="J2410">
        <v>427.25099999999998</v>
      </c>
      <c r="K2410">
        <v>12</v>
      </c>
    </row>
    <row r="2411" spans="1:11" x14ac:dyDescent="0.25">
      <c r="A2411" t="s">
        <v>114</v>
      </c>
      <c r="B2411" s="3">
        <v>45927</v>
      </c>
      <c r="C2411" t="s">
        <v>10</v>
      </c>
      <c r="D2411">
        <v>1026</v>
      </c>
      <c r="E2411" t="s">
        <v>32</v>
      </c>
      <c r="F2411">
        <v>81638518.629999995</v>
      </c>
      <c r="H2411">
        <v>63923919.049999997</v>
      </c>
    </row>
    <row r="2412" spans="1:11" x14ac:dyDescent="0.25">
      <c r="A2412" t="s">
        <v>114</v>
      </c>
      <c r="B2412" s="3">
        <v>45927</v>
      </c>
      <c r="C2412" t="s">
        <v>10</v>
      </c>
      <c r="D2412">
        <v>1027</v>
      </c>
      <c r="E2412" t="s">
        <v>33</v>
      </c>
      <c r="F2412">
        <v>20039115.73</v>
      </c>
      <c r="H2412">
        <v>15792976.42</v>
      </c>
    </row>
    <row r="2413" spans="1:11" x14ac:dyDescent="0.25">
      <c r="A2413" t="s">
        <v>114</v>
      </c>
      <c r="B2413" s="3">
        <v>45927</v>
      </c>
      <c r="C2413" t="s">
        <v>10</v>
      </c>
      <c r="D2413">
        <v>1028</v>
      </c>
      <c r="E2413" t="s">
        <v>34</v>
      </c>
      <c r="F2413">
        <v>56775945.659999996</v>
      </c>
      <c r="H2413">
        <v>44445547.340000004</v>
      </c>
    </row>
    <row r="2414" spans="1:11" x14ac:dyDescent="0.25">
      <c r="A2414" t="s">
        <v>114</v>
      </c>
      <c r="B2414" s="3">
        <v>45927</v>
      </c>
      <c r="C2414" t="s">
        <v>10</v>
      </c>
      <c r="D2414">
        <v>1029</v>
      </c>
      <c r="E2414" t="s">
        <v>35</v>
      </c>
      <c r="F2414">
        <v>46365688.850000001</v>
      </c>
      <c r="H2414">
        <v>35994551.729999997</v>
      </c>
    </row>
    <row r="2415" spans="1:11" x14ac:dyDescent="0.25">
      <c r="A2415" t="s">
        <v>114</v>
      </c>
      <c r="B2415" s="3">
        <v>45927</v>
      </c>
      <c r="C2415" t="s">
        <v>10</v>
      </c>
      <c r="D2415">
        <v>1030</v>
      </c>
      <c r="E2415" t="s">
        <v>36</v>
      </c>
      <c r="F2415">
        <v>18571966.300000001</v>
      </c>
      <c r="H2415">
        <v>14593216.24</v>
      </c>
    </row>
    <row r="2416" spans="1:11" x14ac:dyDescent="0.25">
      <c r="A2416" t="s">
        <v>114</v>
      </c>
      <c r="B2416" s="3">
        <v>45927</v>
      </c>
      <c r="C2416" t="s">
        <v>10</v>
      </c>
      <c r="D2416">
        <v>1031</v>
      </c>
      <c r="E2416" t="s">
        <v>37</v>
      </c>
      <c r="F2416">
        <v>93286857.060000002</v>
      </c>
      <c r="G2416">
        <v>650438.84</v>
      </c>
      <c r="H2416">
        <v>73587760.930000007</v>
      </c>
      <c r="I2416">
        <v>433883.53</v>
      </c>
      <c r="J2416">
        <v>1</v>
      </c>
      <c r="K2416">
        <v>1</v>
      </c>
    </row>
    <row r="2417" spans="1:11" x14ac:dyDescent="0.25">
      <c r="A2417" t="s">
        <v>114</v>
      </c>
      <c r="B2417" s="3">
        <v>45927</v>
      </c>
      <c r="C2417" t="s">
        <v>10</v>
      </c>
      <c r="D2417">
        <v>1032</v>
      </c>
      <c r="E2417" t="s">
        <v>38</v>
      </c>
      <c r="F2417">
        <v>58124590.450000003</v>
      </c>
      <c r="H2417">
        <v>45594717.530000001</v>
      </c>
    </row>
    <row r="2418" spans="1:11" x14ac:dyDescent="0.25">
      <c r="A2418" t="s">
        <v>114</v>
      </c>
      <c r="B2418" s="3">
        <v>45927</v>
      </c>
      <c r="C2418" t="s">
        <v>10</v>
      </c>
      <c r="D2418">
        <v>1033</v>
      </c>
      <c r="E2418" t="s">
        <v>39</v>
      </c>
      <c r="F2418">
        <v>52332834.549999997</v>
      </c>
      <c r="H2418">
        <v>40956678.030000001</v>
      </c>
    </row>
    <row r="2419" spans="1:11" x14ac:dyDescent="0.25">
      <c r="A2419" t="s">
        <v>114</v>
      </c>
      <c r="B2419" s="3">
        <v>45927</v>
      </c>
      <c r="C2419" t="s">
        <v>10</v>
      </c>
      <c r="D2419">
        <v>1035</v>
      </c>
      <c r="E2419" t="s">
        <v>40</v>
      </c>
      <c r="F2419">
        <v>43982897.259999998</v>
      </c>
      <c r="G2419">
        <v>194750.98</v>
      </c>
      <c r="H2419">
        <v>34391966.789999999</v>
      </c>
      <c r="I2419">
        <v>151778.51</v>
      </c>
      <c r="J2419">
        <v>91.899000000000001</v>
      </c>
      <c r="K2419">
        <v>10</v>
      </c>
    </row>
    <row r="2420" spans="1:11" x14ac:dyDescent="0.25">
      <c r="A2420" t="s">
        <v>114</v>
      </c>
      <c r="B2420" s="3">
        <v>45927</v>
      </c>
      <c r="C2420" t="s">
        <v>10</v>
      </c>
      <c r="D2420">
        <v>1036</v>
      </c>
      <c r="E2420" t="s">
        <v>41</v>
      </c>
      <c r="F2420">
        <v>18579327.239999998</v>
      </c>
      <c r="H2420">
        <v>14330657.82</v>
      </c>
    </row>
    <row r="2421" spans="1:11" x14ac:dyDescent="0.25">
      <c r="A2421" t="s">
        <v>114</v>
      </c>
      <c r="B2421" s="3">
        <v>45927</v>
      </c>
      <c r="C2421" t="s">
        <v>10</v>
      </c>
      <c r="D2421">
        <v>1037</v>
      </c>
      <c r="E2421" t="s">
        <v>115</v>
      </c>
      <c r="F2421">
        <v>13162036.6</v>
      </c>
      <c r="H2421">
        <v>10388194.050000001</v>
      </c>
    </row>
    <row r="2422" spans="1:11" x14ac:dyDescent="0.25">
      <c r="A2422" t="s">
        <v>114</v>
      </c>
      <c r="B2422" s="3">
        <v>45927</v>
      </c>
      <c r="C2422" t="s">
        <v>10</v>
      </c>
      <c r="D2422">
        <v>1038</v>
      </c>
      <c r="E2422" t="s">
        <v>42</v>
      </c>
      <c r="F2422">
        <v>72838063.040000007</v>
      </c>
      <c r="H2422">
        <v>57025864.299999997</v>
      </c>
    </row>
    <row r="2423" spans="1:11" x14ac:dyDescent="0.25">
      <c r="A2423" t="s">
        <v>114</v>
      </c>
      <c r="B2423" s="3">
        <v>45927</v>
      </c>
      <c r="C2423" t="s">
        <v>10</v>
      </c>
      <c r="D2423">
        <v>1039</v>
      </c>
      <c r="E2423" t="s">
        <v>43</v>
      </c>
      <c r="F2423">
        <v>66227429.829999998</v>
      </c>
      <c r="H2423">
        <v>51843014.560000002</v>
      </c>
    </row>
    <row r="2424" spans="1:11" x14ac:dyDescent="0.25">
      <c r="A2424" t="s">
        <v>114</v>
      </c>
      <c r="B2424" s="3">
        <v>45927</v>
      </c>
      <c r="C2424" t="s">
        <v>10</v>
      </c>
      <c r="D2424">
        <v>1042</v>
      </c>
      <c r="E2424" t="s">
        <v>44</v>
      </c>
      <c r="F2424">
        <v>48908732.369999997</v>
      </c>
      <c r="H2424">
        <v>38135105.939999998</v>
      </c>
    </row>
    <row r="2425" spans="1:11" x14ac:dyDescent="0.25">
      <c r="A2425" t="s">
        <v>114</v>
      </c>
      <c r="B2425" s="3">
        <v>45927</v>
      </c>
      <c r="C2425" t="s">
        <v>10</v>
      </c>
      <c r="D2425">
        <v>1043</v>
      </c>
      <c r="E2425" t="s">
        <v>45</v>
      </c>
      <c r="F2425">
        <v>66164654.130000003</v>
      </c>
      <c r="H2425">
        <v>51304746.350000001</v>
      </c>
    </row>
    <row r="2426" spans="1:11" x14ac:dyDescent="0.25">
      <c r="A2426" t="s">
        <v>114</v>
      </c>
      <c r="B2426" s="3">
        <v>45927</v>
      </c>
      <c r="C2426" t="s">
        <v>10</v>
      </c>
      <c r="D2426">
        <v>1044</v>
      </c>
      <c r="E2426" t="s">
        <v>46</v>
      </c>
      <c r="F2426">
        <v>17589220.030000001</v>
      </c>
      <c r="H2426">
        <v>13749089.699999999</v>
      </c>
    </row>
    <row r="2427" spans="1:11" x14ac:dyDescent="0.25">
      <c r="A2427" t="s">
        <v>114</v>
      </c>
      <c r="B2427" s="3">
        <v>45927</v>
      </c>
      <c r="C2427" t="s">
        <v>10</v>
      </c>
      <c r="D2427">
        <v>1045</v>
      </c>
      <c r="E2427" t="s">
        <v>47</v>
      </c>
      <c r="F2427">
        <v>15120828.83</v>
      </c>
      <c r="H2427">
        <v>11903261.41</v>
      </c>
    </row>
    <row r="2428" spans="1:11" x14ac:dyDescent="0.25">
      <c r="A2428" t="s">
        <v>114</v>
      </c>
      <c r="B2428" s="3">
        <v>45927</v>
      </c>
      <c r="C2428" t="s">
        <v>10</v>
      </c>
      <c r="D2428">
        <v>1046</v>
      </c>
      <c r="E2428" t="s">
        <v>48</v>
      </c>
      <c r="F2428">
        <v>27557913.899999999</v>
      </c>
      <c r="H2428">
        <v>21651237.449999999</v>
      </c>
    </row>
    <row r="2429" spans="1:11" x14ac:dyDescent="0.25">
      <c r="A2429" t="s">
        <v>114</v>
      </c>
      <c r="B2429" s="3">
        <v>45927</v>
      </c>
      <c r="C2429" t="s">
        <v>10</v>
      </c>
      <c r="D2429">
        <v>1050</v>
      </c>
      <c r="E2429" t="s">
        <v>49</v>
      </c>
      <c r="F2429">
        <v>44765366.880000003</v>
      </c>
      <c r="H2429">
        <v>34792864.649999999</v>
      </c>
    </row>
    <row r="2430" spans="1:11" x14ac:dyDescent="0.25">
      <c r="A2430" t="s">
        <v>114</v>
      </c>
      <c r="B2430" s="3">
        <v>45927</v>
      </c>
      <c r="C2430" t="s">
        <v>10</v>
      </c>
      <c r="D2430">
        <v>1051</v>
      </c>
      <c r="E2430" t="s">
        <v>50</v>
      </c>
      <c r="F2430">
        <v>51493721.32</v>
      </c>
      <c r="H2430">
        <v>40953017.240000002</v>
      </c>
    </row>
    <row r="2431" spans="1:11" x14ac:dyDescent="0.25">
      <c r="A2431" t="s">
        <v>114</v>
      </c>
      <c r="B2431" s="3">
        <v>45927</v>
      </c>
      <c r="C2431" t="s">
        <v>10</v>
      </c>
      <c r="D2431">
        <v>1052</v>
      </c>
      <c r="E2431" t="s">
        <v>51</v>
      </c>
      <c r="F2431">
        <v>48106252.689999998</v>
      </c>
      <c r="H2431">
        <v>37763962.689999998</v>
      </c>
    </row>
    <row r="2432" spans="1:11" x14ac:dyDescent="0.25">
      <c r="A2432" t="s">
        <v>114</v>
      </c>
      <c r="B2432" s="3">
        <v>45927</v>
      </c>
      <c r="C2432" t="s">
        <v>10</v>
      </c>
      <c r="D2432">
        <v>1053</v>
      </c>
      <c r="E2432" t="s">
        <v>52</v>
      </c>
      <c r="F2432">
        <v>48343871.219999999</v>
      </c>
      <c r="H2432">
        <v>37752271.289999999</v>
      </c>
    </row>
    <row r="2433" spans="1:11" x14ac:dyDescent="0.25">
      <c r="A2433" t="s">
        <v>114</v>
      </c>
      <c r="B2433" s="3">
        <v>45927</v>
      </c>
      <c r="C2433" t="s">
        <v>10</v>
      </c>
      <c r="D2433">
        <v>1054</v>
      </c>
      <c r="E2433" t="s">
        <v>53</v>
      </c>
      <c r="F2433">
        <v>73676696.670000002</v>
      </c>
      <c r="H2433">
        <v>57194581.539999999</v>
      </c>
    </row>
    <row r="2434" spans="1:11" x14ac:dyDescent="0.25">
      <c r="A2434" t="s">
        <v>114</v>
      </c>
      <c r="B2434" s="3">
        <v>45927</v>
      </c>
      <c r="C2434" t="s">
        <v>10</v>
      </c>
      <c r="D2434">
        <v>1055</v>
      </c>
      <c r="E2434" t="s">
        <v>54</v>
      </c>
      <c r="F2434">
        <v>54898557.479999997</v>
      </c>
      <c r="H2434">
        <v>42677251.340000004</v>
      </c>
    </row>
    <row r="2435" spans="1:11" x14ac:dyDescent="0.25">
      <c r="A2435" t="s">
        <v>114</v>
      </c>
      <c r="B2435" s="3">
        <v>45927</v>
      </c>
      <c r="C2435" t="s">
        <v>10</v>
      </c>
      <c r="D2435">
        <v>1056</v>
      </c>
      <c r="E2435" t="s">
        <v>55</v>
      </c>
      <c r="F2435">
        <v>38294269.119999997</v>
      </c>
      <c r="H2435">
        <v>29975413.469999999</v>
      </c>
    </row>
    <row r="2436" spans="1:11" x14ac:dyDescent="0.25">
      <c r="A2436" t="s">
        <v>114</v>
      </c>
      <c r="B2436" s="3">
        <v>45927</v>
      </c>
      <c r="C2436" t="s">
        <v>10</v>
      </c>
      <c r="D2436">
        <v>1057</v>
      </c>
      <c r="E2436" t="s">
        <v>56</v>
      </c>
      <c r="F2436">
        <v>79033384.790000007</v>
      </c>
      <c r="H2436">
        <v>61585328.859999999</v>
      </c>
    </row>
    <row r="2437" spans="1:11" x14ac:dyDescent="0.25">
      <c r="A2437" t="s">
        <v>114</v>
      </c>
      <c r="B2437" s="3">
        <v>45927</v>
      </c>
      <c r="C2437" t="s">
        <v>10</v>
      </c>
      <c r="D2437">
        <v>1058</v>
      </c>
      <c r="E2437" t="s">
        <v>57</v>
      </c>
      <c r="F2437">
        <v>57349553.100000001</v>
      </c>
      <c r="G2437">
        <v>290478.03000000003</v>
      </c>
      <c r="H2437">
        <v>44537410.700000003</v>
      </c>
      <c r="I2437">
        <v>222976.37</v>
      </c>
      <c r="J2437">
        <v>96.9</v>
      </c>
      <c r="K2437">
        <v>3</v>
      </c>
    </row>
    <row r="2438" spans="1:11" x14ac:dyDescent="0.25">
      <c r="A2438" t="s">
        <v>114</v>
      </c>
      <c r="B2438" s="3">
        <v>45927</v>
      </c>
      <c r="C2438" t="s">
        <v>10</v>
      </c>
      <c r="D2438">
        <v>1059</v>
      </c>
      <c r="E2438" t="s">
        <v>58</v>
      </c>
      <c r="F2438">
        <v>60203521.530000001</v>
      </c>
      <c r="H2438">
        <v>46758213.740000002</v>
      </c>
    </row>
    <row r="2439" spans="1:11" x14ac:dyDescent="0.25">
      <c r="A2439" t="s">
        <v>114</v>
      </c>
      <c r="B2439" s="3">
        <v>45927</v>
      </c>
      <c r="C2439" t="s">
        <v>10</v>
      </c>
      <c r="D2439">
        <v>1060</v>
      </c>
      <c r="E2439" t="s">
        <v>59</v>
      </c>
      <c r="F2439">
        <v>35073285.200000003</v>
      </c>
      <c r="H2439">
        <v>27882108.66</v>
      </c>
    </row>
    <row r="2440" spans="1:11" x14ac:dyDescent="0.25">
      <c r="A2440" t="s">
        <v>114</v>
      </c>
      <c r="B2440" s="3">
        <v>45927</v>
      </c>
      <c r="C2440" t="s">
        <v>10</v>
      </c>
      <c r="D2440">
        <v>1061</v>
      </c>
      <c r="E2440" t="s">
        <v>60</v>
      </c>
      <c r="F2440">
        <v>89769026.439999998</v>
      </c>
      <c r="H2440">
        <v>69658806.180000007</v>
      </c>
    </row>
    <row r="2441" spans="1:11" x14ac:dyDescent="0.25">
      <c r="A2441" t="s">
        <v>114</v>
      </c>
      <c r="B2441" s="3">
        <v>45927</v>
      </c>
      <c r="C2441" t="s">
        <v>10</v>
      </c>
      <c r="D2441">
        <v>1067</v>
      </c>
      <c r="E2441" t="s">
        <v>61</v>
      </c>
      <c r="F2441">
        <v>44247982.189999998</v>
      </c>
      <c r="H2441">
        <v>34679796.020000003</v>
      </c>
    </row>
    <row r="2442" spans="1:11" x14ac:dyDescent="0.25">
      <c r="A2442" t="s">
        <v>114</v>
      </c>
      <c r="B2442" s="3">
        <v>45927</v>
      </c>
      <c r="C2442" t="s">
        <v>10</v>
      </c>
      <c r="D2442">
        <v>1068</v>
      </c>
      <c r="E2442" t="s">
        <v>62</v>
      </c>
      <c r="F2442">
        <v>60076012.439999998</v>
      </c>
      <c r="H2442">
        <v>47102196.299999997</v>
      </c>
    </row>
    <row r="2443" spans="1:11" x14ac:dyDescent="0.25">
      <c r="A2443" t="s">
        <v>114</v>
      </c>
      <c r="B2443" s="3">
        <v>45927</v>
      </c>
      <c r="C2443" t="s">
        <v>10</v>
      </c>
      <c r="D2443">
        <v>1074</v>
      </c>
      <c r="E2443" t="s">
        <v>63</v>
      </c>
      <c r="F2443">
        <v>32949580.02</v>
      </c>
      <c r="H2443">
        <v>25742584.57</v>
      </c>
    </row>
    <row r="2444" spans="1:11" x14ac:dyDescent="0.25">
      <c r="A2444" t="s">
        <v>114</v>
      </c>
      <c r="B2444" s="3">
        <v>45927</v>
      </c>
      <c r="C2444" t="s">
        <v>10</v>
      </c>
      <c r="D2444">
        <v>1075</v>
      </c>
      <c r="E2444" t="s">
        <v>64</v>
      </c>
      <c r="F2444">
        <v>55007212.780000001</v>
      </c>
      <c r="H2444">
        <v>43461515.420000002</v>
      </c>
    </row>
    <row r="2445" spans="1:11" x14ac:dyDescent="0.25">
      <c r="A2445" t="s">
        <v>114</v>
      </c>
      <c r="B2445" s="3">
        <v>45927</v>
      </c>
      <c r="C2445" t="s">
        <v>10</v>
      </c>
      <c r="D2445">
        <v>1076</v>
      </c>
      <c r="E2445" t="s">
        <v>65</v>
      </c>
      <c r="F2445">
        <v>54918367.189999998</v>
      </c>
      <c r="G2445">
        <v>10112.299999999999</v>
      </c>
      <c r="H2445">
        <v>43042874.200000003</v>
      </c>
      <c r="I2445">
        <v>7834.94</v>
      </c>
      <c r="J2445">
        <v>3</v>
      </c>
      <c r="K2445">
        <v>1</v>
      </c>
    </row>
    <row r="2446" spans="1:11" x14ac:dyDescent="0.25">
      <c r="A2446" t="s">
        <v>114</v>
      </c>
      <c r="B2446" s="3">
        <v>45927</v>
      </c>
      <c r="C2446" t="s">
        <v>10</v>
      </c>
      <c r="D2446">
        <v>1077</v>
      </c>
      <c r="E2446" t="s">
        <v>66</v>
      </c>
      <c r="F2446">
        <v>82945130.469999999</v>
      </c>
      <c r="H2446">
        <v>64586172.200000003</v>
      </c>
    </row>
    <row r="2447" spans="1:11" x14ac:dyDescent="0.25">
      <c r="A2447" t="s">
        <v>114</v>
      </c>
      <c r="B2447" s="3">
        <v>45927</v>
      </c>
      <c r="C2447" t="s">
        <v>10</v>
      </c>
      <c r="D2447">
        <v>1078</v>
      </c>
      <c r="E2447" t="s">
        <v>67</v>
      </c>
      <c r="F2447">
        <v>52603350.329999998</v>
      </c>
      <c r="H2447">
        <v>40892830.299999997</v>
      </c>
    </row>
    <row r="2448" spans="1:11" x14ac:dyDescent="0.25">
      <c r="A2448" t="s">
        <v>114</v>
      </c>
      <c r="B2448" s="3">
        <v>45927</v>
      </c>
      <c r="C2448" t="s">
        <v>10</v>
      </c>
      <c r="D2448">
        <v>1080</v>
      </c>
      <c r="E2448" t="s">
        <v>68</v>
      </c>
      <c r="F2448">
        <v>56724054.869999997</v>
      </c>
      <c r="G2448">
        <v>13363544.83</v>
      </c>
      <c r="H2448">
        <v>43921879.170000002</v>
      </c>
      <c r="I2448">
        <v>10284779.439999999</v>
      </c>
      <c r="J2448">
        <v>281.51499999999999</v>
      </c>
      <c r="K2448">
        <v>27</v>
      </c>
    </row>
    <row r="2449" spans="1:11" x14ac:dyDescent="0.25">
      <c r="A2449" t="s">
        <v>114</v>
      </c>
      <c r="B2449" s="3">
        <v>45927</v>
      </c>
      <c r="C2449" t="s">
        <v>10</v>
      </c>
      <c r="D2449">
        <v>1081</v>
      </c>
      <c r="E2449" t="s">
        <v>69</v>
      </c>
      <c r="F2449">
        <v>40890138.109999999</v>
      </c>
      <c r="H2449">
        <v>32221105.890000001</v>
      </c>
    </row>
    <row r="2450" spans="1:11" x14ac:dyDescent="0.25">
      <c r="A2450" t="s">
        <v>114</v>
      </c>
      <c r="B2450" s="3">
        <v>45927</v>
      </c>
      <c r="C2450" t="s">
        <v>10</v>
      </c>
      <c r="D2450">
        <v>1082</v>
      </c>
      <c r="E2450" t="s">
        <v>70</v>
      </c>
      <c r="F2450">
        <v>25528519.239999998</v>
      </c>
      <c r="H2450">
        <v>20357753.75</v>
      </c>
    </row>
    <row r="2451" spans="1:11" x14ac:dyDescent="0.25">
      <c r="A2451" t="s">
        <v>114</v>
      </c>
      <c r="B2451" s="3">
        <v>45927</v>
      </c>
      <c r="C2451" t="s">
        <v>10</v>
      </c>
      <c r="D2451">
        <v>1084</v>
      </c>
      <c r="E2451" t="s">
        <v>71</v>
      </c>
      <c r="F2451">
        <v>21435327.960000001</v>
      </c>
      <c r="H2451">
        <v>16733619.9</v>
      </c>
    </row>
    <row r="2452" spans="1:11" x14ac:dyDescent="0.25">
      <c r="A2452" t="s">
        <v>114</v>
      </c>
      <c r="B2452" s="3">
        <v>45927</v>
      </c>
      <c r="C2452" t="s">
        <v>10</v>
      </c>
      <c r="D2452">
        <v>1085</v>
      </c>
      <c r="E2452" t="s">
        <v>72</v>
      </c>
      <c r="F2452">
        <v>27885174.710000001</v>
      </c>
      <c r="H2452">
        <v>21784182.739999998</v>
      </c>
    </row>
    <row r="2453" spans="1:11" x14ac:dyDescent="0.25">
      <c r="A2453" t="s">
        <v>114</v>
      </c>
      <c r="B2453" s="3">
        <v>45927</v>
      </c>
      <c r="C2453" t="s">
        <v>10</v>
      </c>
      <c r="D2453">
        <v>1086</v>
      </c>
      <c r="E2453" t="s">
        <v>73</v>
      </c>
      <c r="F2453">
        <v>51952097.299999997</v>
      </c>
      <c r="H2453">
        <v>40562068.549999997</v>
      </c>
    </row>
    <row r="2454" spans="1:11" x14ac:dyDescent="0.25">
      <c r="A2454" t="s">
        <v>114</v>
      </c>
      <c r="B2454" s="3">
        <v>45927</v>
      </c>
      <c r="C2454" t="s">
        <v>10</v>
      </c>
      <c r="D2454">
        <v>1087</v>
      </c>
      <c r="E2454" t="s">
        <v>74</v>
      </c>
      <c r="F2454">
        <v>96689637.620000005</v>
      </c>
      <c r="H2454">
        <v>76025646.109999999</v>
      </c>
    </row>
    <row r="2455" spans="1:11" x14ac:dyDescent="0.25">
      <c r="A2455" t="s">
        <v>114</v>
      </c>
      <c r="B2455" s="3">
        <v>45927</v>
      </c>
      <c r="C2455" t="s">
        <v>10</v>
      </c>
      <c r="D2455">
        <v>1088</v>
      </c>
      <c r="E2455" t="s">
        <v>75</v>
      </c>
      <c r="F2455">
        <v>43348823.079999998</v>
      </c>
      <c r="G2455">
        <v>8817.5</v>
      </c>
      <c r="H2455">
        <v>34164324.850000001</v>
      </c>
      <c r="I2455">
        <v>7372.75</v>
      </c>
      <c r="J2455">
        <v>3</v>
      </c>
      <c r="K2455">
        <v>1</v>
      </c>
    </row>
    <row r="2456" spans="1:11" x14ac:dyDescent="0.25">
      <c r="A2456" t="s">
        <v>114</v>
      </c>
      <c r="B2456" s="3">
        <v>45927</v>
      </c>
      <c r="C2456" t="s">
        <v>10</v>
      </c>
      <c r="D2456">
        <v>1092</v>
      </c>
      <c r="E2456" t="s">
        <v>76</v>
      </c>
      <c r="F2456">
        <v>50170519.450000003</v>
      </c>
      <c r="H2456">
        <v>39173455.530000001</v>
      </c>
    </row>
    <row r="2457" spans="1:11" x14ac:dyDescent="0.25">
      <c r="A2457" t="s">
        <v>114</v>
      </c>
      <c r="B2457" s="3">
        <v>45927</v>
      </c>
      <c r="C2457" t="s">
        <v>10</v>
      </c>
      <c r="D2457">
        <v>1093</v>
      </c>
      <c r="E2457" t="s">
        <v>77</v>
      </c>
      <c r="F2457">
        <v>61518887.07</v>
      </c>
      <c r="H2457">
        <v>48193933.030000001</v>
      </c>
    </row>
    <row r="2458" spans="1:11" x14ac:dyDescent="0.25">
      <c r="A2458" t="s">
        <v>114</v>
      </c>
      <c r="B2458" s="3">
        <v>45927</v>
      </c>
      <c r="C2458" t="s">
        <v>10</v>
      </c>
      <c r="D2458">
        <v>1096</v>
      </c>
      <c r="E2458" t="s">
        <v>78</v>
      </c>
      <c r="F2458">
        <v>49907242.130000003</v>
      </c>
      <c r="H2458">
        <v>39062637.560000002</v>
      </c>
    </row>
    <row r="2459" spans="1:11" x14ac:dyDescent="0.25">
      <c r="A2459" t="s">
        <v>114</v>
      </c>
      <c r="B2459" s="3">
        <v>45927</v>
      </c>
      <c r="C2459" t="s">
        <v>10</v>
      </c>
      <c r="D2459">
        <v>1097</v>
      </c>
      <c r="E2459" t="s">
        <v>79</v>
      </c>
      <c r="F2459">
        <v>42537430.939999998</v>
      </c>
      <c r="H2459">
        <v>33290666.449999999</v>
      </c>
    </row>
    <row r="2460" spans="1:11" x14ac:dyDescent="0.25">
      <c r="A2460" t="s">
        <v>114</v>
      </c>
      <c r="B2460" s="3">
        <v>45927</v>
      </c>
      <c r="C2460" t="s">
        <v>10</v>
      </c>
      <c r="D2460">
        <v>1098</v>
      </c>
      <c r="E2460" t="s">
        <v>80</v>
      </c>
      <c r="F2460">
        <v>48663844.590000004</v>
      </c>
      <c r="H2460">
        <v>37849963.369999997</v>
      </c>
    </row>
    <row r="2461" spans="1:11" x14ac:dyDescent="0.25">
      <c r="A2461" t="s">
        <v>114</v>
      </c>
      <c r="B2461" s="3">
        <v>45927</v>
      </c>
      <c r="C2461" t="s">
        <v>10</v>
      </c>
      <c r="D2461">
        <v>1099</v>
      </c>
      <c r="E2461" t="s">
        <v>81</v>
      </c>
      <c r="F2461">
        <v>49711289.619999997</v>
      </c>
      <c r="H2461">
        <v>39497670.159999996</v>
      </c>
    </row>
    <row r="2462" spans="1:11" x14ac:dyDescent="0.25">
      <c r="A2462" t="s">
        <v>114</v>
      </c>
      <c r="B2462" s="3">
        <v>45927</v>
      </c>
      <c r="C2462" t="s">
        <v>10</v>
      </c>
      <c r="D2462">
        <v>1100</v>
      </c>
      <c r="E2462" t="s">
        <v>82</v>
      </c>
      <c r="F2462">
        <v>61280595.810000002</v>
      </c>
      <c r="H2462">
        <v>47858157.909999996</v>
      </c>
    </row>
    <row r="2463" spans="1:11" x14ac:dyDescent="0.25">
      <c r="A2463" t="s">
        <v>114</v>
      </c>
      <c r="B2463" s="3">
        <v>45927</v>
      </c>
      <c r="C2463" t="s">
        <v>10</v>
      </c>
      <c r="D2463">
        <v>1106</v>
      </c>
      <c r="E2463" t="s">
        <v>83</v>
      </c>
      <c r="F2463">
        <v>29285425.629999999</v>
      </c>
      <c r="H2463">
        <v>22978197.309999999</v>
      </c>
    </row>
    <row r="2464" spans="1:11" x14ac:dyDescent="0.25">
      <c r="A2464" t="s">
        <v>114</v>
      </c>
      <c r="B2464" s="3">
        <v>45927</v>
      </c>
      <c r="C2464" t="s">
        <v>10</v>
      </c>
      <c r="D2464">
        <v>1108</v>
      </c>
      <c r="E2464" t="s">
        <v>84</v>
      </c>
      <c r="F2464">
        <v>51265709.369999997</v>
      </c>
      <c r="H2464">
        <v>40039760.149999999</v>
      </c>
    </row>
    <row r="2465" spans="1:11" x14ac:dyDescent="0.25">
      <c r="A2465" t="s">
        <v>114</v>
      </c>
      <c r="B2465" s="3">
        <v>45927</v>
      </c>
      <c r="C2465" t="s">
        <v>10</v>
      </c>
      <c r="D2465">
        <v>1110</v>
      </c>
      <c r="E2465" t="s">
        <v>85</v>
      </c>
      <c r="F2465">
        <v>45622559.710000001</v>
      </c>
      <c r="G2465">
        <v>1387987</v>
      </c>
      <c r="H2465">
        <v>35442954.509999998</v>
      </c>
      <c r="I2465">
        <v>1067655.21</v>
      </c>
      <c r="J2465">
        <v>2</v>
      </c>
      <c r="K2465">
        <v>2</v>
      </c>
    </row>
    <row r="2466" spans="1:11" x14ac:dyDescent="0.25">
      <c r="A2466" t="s">
        <v>114</v>
      </c>
      <c r="B2466" s="3">
        <v>45927</v>
      </c>
      <c r="C2466" t="s">
        <v>10</v>
      </c>
      <c r="D2466">
        <v>1111</v>
      </c>
      <c r="E2466" t="s">
        <v>86</v>
      </c>
      <c r="F2466">
        <v>37949339.719999999</v>
      </c>
      <c r="G2466">
        <v>689998.82</v>
      </c>
      <c r="H2466">
        <v>29786932.440000001</v>
      </c>
      <c r="I2466">
        <v>534606.51</v>
      </c>
      <c r="J2466">
        <v>2</v>
      </c>
      <c r="K2466">
        <v>1</v>
      </c>
    </row>
    <row r="2467" spans="1:11" x14ac:dyDescent="0.25">
      <c r="A2467" t="s">
        <v>114</v>
      </c>
      <c r="B2467" s="3">
        <v>45927</v>
      </c>
      <c r="C2467" t="s">
        <v>10</v>
      </c>
      <c r="D2467">
        <v>1114</v>
      </c>
      <c r="E2467" t="s">
        <v>87</v>
      </c>
      <c r="F2467">
        <v>31745225.030000001</v>
      </c>
      <c r="H2467">
        <v>24948635.34</v>
      </c>
    </row>
    <row r="2468" spans="1:11" x14ac:dyDescent="0.25">
      <c r="A2468" t="s">
        <v>114</v>
      </c>
      <c r="B2468" s="3">
        <v>45927</v>
      </c>
      <c r="C2468" t="s">
        <v>10</v>
      </c>
      <c r="D2468">
        <v>1115</v>
      </c>
      <c r="E2468" t="s">
        <v>88</v>
      </c>
      <c r="F2468">
        <v>55729072.630000003</v>
      </c>
      <c r="H2468">
        <v>43824410.009999998</v>
      </c>
    </row>
    <row r="2469" spans="1:11" x14ac:dyDescent="0.25">
      <c r="A2469" t="s">
        <v>114</v>
      </c>
      <c r="B2469" s="3">
        <v>45927</v>
      </c>
      <c r="C2469" t="s">
        <v>10</v>
      </c>
      <c r="D2469">
        <v>1116</v>
      </c>
      <c r="E2469" t="s">
        <v>89</v>
      </c>
      <c r="F2469">
        <v>48435150.57</v>
      </c>
      <c r="H2469">
        <v>37448610.840000004</v>
      </c>
    </row>
    <row r="2470" spans="1:11" x14ac:dyDescent="0.25">
      <c r="A2470" t="s">
        <v>114</v>
      </c>
      <c r="B2470" s="3">
        <v>45927</v>
      </c>
      <c r="C2470" t="s">
        <v>10</v>
      </c>
      <c r="D2470">
        <v>1119</v>
      </c>
      <c r="E2470" t="s">
        <v>90</v>
      </c>
      <c r="F2470">
        <v>41554967.509999998</v>
      </c>
      <c r="G2470">
        <v>-70939</v>
      </c>
      <c r="H2470">
        <v>32442730.25</v>
      </c>
      <c r="I2470">
        <v>-52251.29</v>
      </c>
      <c r="J2470">
        <v>-1</v>
      </c>
      <c r="K2470">
        <v>1</v>
      </c>
    </row>
    <row r="2471" spans="1:11" x14ac:dyDescent="0.25">
      <c r="A2471" t="s">
        <v>114</v>
      </c>
      <c r="B2471" s="3">
        <v>45927</v>
      </c>
      <c r="C2471" t="s">
        <v>10</v>
      </c>
      <c r="D2471">
        <v>2997</v>
      </c>
      <c r="E2471" t="s">
        <v>91</v>
      </c>
      <c r="F2471">
        <v>221975434.38999999</v>
      </c>
      <c r="G2471">
        <v>8209437.5700000003</v>
      </c>
      <c r="H2471">
        <v>175506929.56999999</v>
      </c>
      <c r="I2471">
        <v>6308518.8700000001</v>
      </c>
      <c r="J2471">
        <v>1506.9179999999999</v>
      </c>
      <c r="K2471">
        <v>73</v>
      </c>
    </row>
    <row r="2472" spans="1:11" x14ac:dyDescent="0.25">
      <c r="A2472" t="s">
        <v>114</v>
      </c>
      <c r="B2472" s="3">
        <v>45927</v>
      </c>
      <c r="C2472" t="s">
        <v>10</v>
      </c>
      <c r="D2472">
        <v>2998</v>
      </c>
      <c r="E2472" t="s">
        <v>92</v>
      </c>
      <c r="F2472">
        <v>136750099.77000001</v>
      </c>
      <c r="G2472">
        <v>5872445.7699999996</v>
      </c>
      <c r="H2472">
        <v>106177514.31999999</v>
      </c>
      <c r="I2472">
        <v>4524926.2</v>
      </c>
      <c r="J2472">
        <v>2272.2919999999999</v>
      </c>
      <c r="K2472">
        <v>87</v>
      </c>
    </row>
    <row r="2473" spans="1:11" x14ac:dyDescent="0.25">
      <c r="A2473" t="s">
        <v>114</v>
      </c>
      <c r="B2473" s="3">
        <v>45927</v>
      </c>
      <c r="C2473" t="s">
        <v>10</v>
      </c>
      <c r="D2473">
        <v>2999</v>
      </c>
      <c r="E2473" t="s">
        <v>93</v>
      </c>
      <c r="F2473">
        <v>141703786.09999999</v>
      </c>
      <c r="G2473">
        <v>3320036.92</v>
      </c>
      <c r="H2473">
        <v>110679661.64</v>
      </c>
      <c r="I2473">
        <v>2560140.4700000002</v>
      </c>
      <c r="J2473">
        <v>1447.971</v>
      </c>
      <c r="K2473">
        <v>56</v>
      </c>
    </row>
    <row r="2474" spans="1:11" x14ac:dyDescent="0.25">
      <c r="A2474" t="s">
        <v>114</v>
      </c>
      <c r="B2474" s="3">
        <v>45927</v>
      </c>
      <c r="C2474" t="s">
        <v>10</v>
      </c>
      <c r="D2474">
        <v>3601</v>
      </c>
      <c r="E2474" t="s">
        <v>94</v>
      </c>
      <c r="F2474">
        <v>180286597.47</v>
      </c>
      <c r="G2474">
        <v>9977315.6999999993</v>
      </c>
      <c r="H2474">
        <v>140896920.47</v>
      </c>
      <c r="I2474">
        <v>7723585.96</v>
      </c>
      <c r="J2474">
        <v>1400.866</v>
      </c>
      <c r="K2474">
        <v>57</v>
      </c>
    </row>
    <row r="2475" spans="1:11" x14ac:dyDescent="0.25">
      <c r="A2475" t="s">
        <v>114</v>
      </c>
      <c r="B2475" s="3">
        <v>45927</v>
      </c>
      <c r="C2475" t="s">
        <v>10</v>
      </c>
      <c r="D2475">
        <v>3602</v>
      </c>
      <c r="E2475" t="s">
        <v>95</v>
      </c>
      <c r="F2475">
        <v>151555792.19</v>
      </c>
      <c r="G2475">
        <v>2193039.8199999998</v>
      </c>
      <c r="H2475">
        <v>118174516.58</v>
      </c>
      <c r="I2475">
        <v>1659576.39</v>
      </c>
      <c r="J2475">
        <v>262.11700000000002</v>
      </c>
      <c r="K2475">
        <v>12</v>
      </c>
    </row>
    <row r="2476" spans="1:11" x14ac:dyDescent="0.25">
      <c r="A2476" t="s">
        <v>114</v>
      </c>
      <c r="B2476" s="3">
        <v>45927</v>
      </c>
      <c r="C2476" t="s">
        <v>10</v>
      </c>
      <c r="D2476">
        <v>3603</v>
      </c>
      <c r="E2476" t="s">
        <v>96</v>
      </c>
      <c r="F2476">
        <v>141227347.69999999</v>
      </c>
      <c r="H2476">
        <v>110314358.90000001</v>
      </c>
    </row>
    <row r="2477" spans="1:11" x14ac:dyDescent="0.25">
      <c r="A2477" t="s">
        <v>114</v>
      </c>
      <c r="B2477" s="3">
        <v>45927</v>
      </c>
      <c r="C2477" t="s">
        <v>10</v>
      </c>
      <c r="D2477">
        <v>3604</v>
      </c>
      <c r="E2477" t="s">
        <v>97</v>
      </c>
      <c r="F2477">
        <v>97290930.620000005</v>
      </c>
      <c r="G2477">
        <v>-188341.13</v>
      </c>
      <c r="H2477">
        <v>75957198.030000001</v>
      </c>
      <c r="I2477">
        <v>-148363.1</v>
      </c>
      <c r="J2477">
        <v>269.91899999999998</v>
      </c>
      <c r="K2477">
        <v>15</v>
      </c>
    </row>
    <row r="2478" spans="1:11" x14ac:dyDescent="0.25">
      <c r="A2478" t="s">
        <v>114</v>
      </c>
      <c r="B2478" s="3">
        <v>45927</v>
      </c>
      <c r="C2478" t="s">
        <v>10</v>
      </c>
      <c r="D2478">
        <v>3605</v>
      </c>
      <c r="E2478" t="s">
        <v>98</v>
      </c>
      <c r="F2478">
        <v>172345173.38999999</v>
      </c>
      <c r="G2478">
        <v>3981603.09</v>
      </c>
      <c r="H2478">
        <v>135186718.94</v>
      </c>
      <c r="I2478">
        <v>3078585.91</v>
      </c>
      <c r="J2478">
        <v>561.43899999999996</v>
      </c>
      <c r="K2478">
        <v>28</v>
      </c>
    </row>
    <row r="2479" spans="1:11" x14ac:dyDescent="0.25">
      <c r="A2479" t="s">
        <v>114</v>
      </c>
      <c r="B2479" s="3">
        <v>45927</v>
      </c>
      <c r="C2479" t="s">
        <v>10</v>
      </c>
      <c r="D2479">
        <v>3606</v>
      </c>
      <c r="E2479" t="s">
        <v>99</v>
      </c>
      <c r="F2479">
        <v>110734936.64</v>
      </c>
      <c r="G2479">
        <v>1073940.52</v>
      </c>
      <c r="H2479">
        <v>86375805.760000005</v>
      </c>
      <c r="I2479">
        <v>830414.48</v>
      </c>
      <c r="J2479">
        <v>84.855000000000004</v>
      </c>
      <c r="K2479">
        <v>17</v>
      </c>
    </row>
    <row r="2480" spans="1:11" x14ac:dyDescent="0.25">
      <c r="A2480" t="s">
        <v>114</v>
      </c>
      <c r="B2480" s="3">
        <v>45927</v>
      </c>
      <c r="C2480" t="s">
        <v>10</v>
      </c>
      <c r="D2480">
        <v>3608</v>
      </c>
      <c r="E2480" t="s">
        <v>100</v>
      </c>
      <c r="F2480">
        <v>132841069.94</v>
      </c>
      <c r="H2480">
        <v>103021183.40000001</v>
      </c>
    </row>
    <row r="2481" spans="1:11" x14ac:dyDescent="0.25">
      <c r="A2481" t="s">
        <v>114</v>
      </c>
      <c r="B2481" s="3">
        <v>45927</v>
      </c>
      <c r="C2481" t="s">
        <v>10</v>
      </c>
      <c r="D2481">
        <v>3613</v>
      </c>
      <c r="E2481" t="s">
        <v>101</v>
      </c>
      <c r="F2481">
        <v>106280809.31999999</v>
      </c>
      <c r="G2481">
        <v>-770597.13</v>
      </c>
      <c r="H2481">
        <v>83318076.579999998</v>
      </c>
      <c r="I2481">
        <v>-593222.93000000005</v>
      </c>
      <c r="J2481">
        <v>-15.468</v>
      </c>
      <c r="K2481">
        <v>10</v>
      </c>
    </row>
    <row r="2482" spans="1:11" x14ac:dyDescent="0.25">
      <c r="A2482" t="s">
        <v>114</v>
      </c>
      <c r="B2482" s="3">
        <v>45927</v>
      </c>
      <c r="C2482" t="s">
        <v>10</v>
      </c>
      <c r="D2482">
        <v>4001</v>
      </c>
      <c r="E2482" t="s">
        <v>102</v>
      </c>
      <c r="F2482">
        <v>21155264.559999999</v>
      </c>
      <c r="H2482">
        <v>16641073.57</v>
      </c>
    </row>
    <row r="2483" spans="1:11" x14ac:dyDescent="0.25">
      <c r="A2483" t="s">
        <v>114</v>
      </c>
      <c r="B2483" s="3">
        <v>45928</v>
      </c>
      <c r="C2483" t="s">
        <v>103</v>
      </c>
      <c r="D2483">
        <v>1002</v>
      </c>
      <c r="E2483" t="s">
        <v>11</v>
      </c>
      <c r="F2483">
        <v>116296828.2</v>
      </c>
      <c r="H2483">
        <v>90456025.569999993</v>
      </c>
    </row>
    <row r="2484" spans="1:11" x14ac:dyDescent="0.25">
      <c r="A2484" t="s">
        <v>114</v>
      </c>
      <c r="B2484" s="3">
        <v>45928</v>
      </c>
      <c r="C2484" t="s">
        <v>103</v>
      </c>
      <c r="D2484">
        <v>1003</v>
      </c>
      <c r="E2484" t="s">
        <v>12</v>
      </c>
      <c r="F2484">
        <v>98316103.180000007</v>
      </c>
      <c r="H2484">
        <v>76796080.209999993</v>
      </c>
    </row>
    <row r="2485" spans="1:11" x14ac:dyDescent="0.25">
      <c r="A2485" t="s">
        <v>114</v>
      </c>
      <c r="B2485" s="3">
        <v>45928</v>
      </c>
      <c r="C2485" t="s">
        <v>103</v>
      </c>
      <c r="D2485">
        <v>1004</v>
      </c>
      <c r="E2485" t="s">
        <v>13</v>
      </c>
      <c r="F2485">
        <v>70846876.640000001</v>
      </c>
      <c r="G2485">
        <v>618998.41</v>
      </c>
      <c r="H2485">
        <v>55598120.259999998</v>
      </c>
      <c r="I2485">
        <v>483263.72</v>
      </c>
      <c r="J2485">
        <v>278.85700000000003</v>
      </c>
      <c r="K2485">
        <v>7</v>
      </c>
    </row>
    <row r="2486" spans="1:11" x14ac:dyDescent="0.25">
      <c r="A2486" t="s">
        <v>114</v>
      </c>
      <c r="B2486" s="3">
        <v>45928</v>
      </c>
      <c r="C2486" t="s">
        <v>103</v>
      </c>
      <c r="D2486">
        <v>1005</v>
      </c>
      <c r="E2486" t="s">
        <v>14</v>
      </c>
      <c r="F2486">
        <v>65428625.57</v>
      </c>
      <c r="H2486">
        <v>51102631.740000002</v>
      </c>
    </row>
    <row r="2487" spans="1:11" x14ac:dyDescent="0.25">
      <c r="A2487" t="s">
        <v>114</v>
      </c>
      <c r="B2487" s="3">
        <v>45928</v>
      </c>
      <c r="C2487" t="s">
        <v>103</v>
      </c>
      <c r="D2487">
        <v>1006</v>
      </c>
      <c r="E2487" t="s">
        <v>15</v>
      </c>
      <c r="F2487">
        <v>85498529.760000005</v>
      </c>
      <c r="G2487">
        <v>2119998.12</v>
      </c>
      <c r="H2487">
        <v>66792835.57</v>
      </c>
      <c r="I2487">
        <v>1642560.53</v>
      </c>
      <c r="J2487">
        <v>2</v>
      </c>
      <c r="K2487">
        <v>2</v>
      </c>
    </row>
    <row r="2488" spans="1:11" x14ac:dyDescent="0.25">
      <c r="A2488" t="s">
        <v>114</v>
      </c>
      <c r="B2488" s="3">
        <v>45928</v>
      </c>
      <c r="C2488" t="s">
        <v>103</v>
      </c>
      <c r="D2488">
        <v>1008</v>
      </c>
      <c r="E2488" t="s">
        <v>17</v>
      </c>
      <c r="F2488">
        <v>124025051.66</v>
      </c>
      <c r="H2488">
        <v>96491216.540000007</v>
      </c>
    </row>
    <row r="2489" spans="1:11" x14ac:dyDescent="0.25">
      <c r="A2489" t="s">
        <v>114</v>
      </c>
      <c r="B2489" s="3">
        <v>45928</v>
      </c>
      <c r="C2489" t="s">
        <v>103</v>
      </c>
      <c r="D2489">
        <v>1010</v>
      </c>
      <c r="E2489" t="s">
        <v>18</v>
      </c>
      <c r="F2489">
        <v>55465919.039999999</v>
      </c>
      <c r="H2489">
        <v>43279916.149999999</v>
      </c>
    </row>
    <row r="2490" spans="1:11" x14ac:dyDescent="0.25">
      <c r="A2490" t="s">
        <v>114</v>
      </c>
      <c r="B2490" s="3">
        <v>45928</v>
      </c>
      <c r="C2490" t="s">
        <v>103</v>
      </c>
      <c r="D2490">
        <v>1011</v>
      </c>
      <c r="E2490" t="s">
        <v>19</v>
      </c>
      <c r="F2490">
        <v>74176132.560000002</v>
      </c>
      <c r="H2490">
        <v>58315393.219999999</v>
      </c>
    </row>
    <row r="2491" spans="1:11" x14ac:dyDescent="0.25">
      <c r="A2491" t="s">
        <v>114</v>
      </c>
      <c r="B2491" s="3">
        <v>45928</v>
      </c>
      <c r="C2491" t="s">
        <v>103</v>
      </c>
      <c r="D2491">
        <v>1012</v>
      </c>
      <c r="E2491" t="s">
        <v>20</v>
      </c>
      <c r="F2491">
        <v>87743227.280000001</v>
      </c>
      <c r="H2491">
        <v>68365036.510000005</v>
      </c>
    </row>
    <row r="2492" spans="1:11" x14ac:dyDescent="0.25">
      <c r="A2492" t="s">
        <v>114</v>
      </c>
      <c r="B2492" s="3">
        <v>45928</v>
      </c>
      <c r="C2492" t="s">
        <v>103</v>
      </c>
      <c r="D2492">
        <v>1013</v>
      </c>
      <c r="E2492" t="s">
        <v>21</v>
      </c>
      <c r="F2492">
        <v>54311297.579999998</v>
      </c>
      <c r="H2492">
        <v>42489043.149999999</v>
      </c>
    </row>
    <row r="2493" spans="1:11" x14ac:dyDescent="0.25">
      <c r="A2493" t="s">
        <v>114</v>
      </c>
      <c r="B2493" s="3">
        <v>45928</v>
      </c>
      <c r="C2493" t="s">
        <v>103</v>
      </c>
      <c r="D2493">
        <v>1014</v>
      </c>
      <c r="E2493" t="s">
        <v>22</v>
      </c>
      <c r="F2493">
        <v>50192623.299999997</v>
      </c>
      <c r="H2493">
        <v>39178536.289999999</v>
      </c>
    </row>
    <row r="2494" spans="1:11" x14ac:dyDescent="0.25">
      <c r="A2494" t="s">
        <v>114</v>
      </c>
      <c r="B2494" s="3">
        <v>45928</v>
      </c>
      <c r="C2494" t="s">
        <v>103</v>
      </c>
      <c r="D2494">
        <v>1015</v>
      </c>
      <c r="E2494" t="s">
        <v>23</v>
      </c>
      <c r="F2494">
        <v>54638815.469999999</v>
      </c>
      <c r="H2494">
        <v>42670813.829999998</v>
      </c>
    </row>
    <row r="2495" spans="1:11" x14ac:dyDescent="0.25">
      <c r="A2495" t="s">
        <v>114</v>
      </c>
      <c r="B2495" s="3">
        <v>45928</v>
      </c>
      <c r="C2495" t="s">
        <v>103</v>
      </c>
      <c r="D2495">
        <v>1016</v>
      </c>
      <c r="E2495" t="s">
        <v>24</v>
      </c>
      <c r="F2495">
        <v>94856721.150000006</v>
      </c>
      <c r="H2495">
        <v>73916935.709999993</v>
      </c>
    </row>
    <row r="2496" spans="1:11" x14ac:dyDescent="0.25">
      <c r="A2496" t="s">
        <v>114</v>
      </c>
      <c r="B2496" s="3">
        <v>45928</v>
      </c>
      <c r="C2496" t="s">
        <v>103</v>
      </c>
      <c r="D2496">
        <v>1017</v>
      </c>
      <c r="E2496" t="s">
        <v>25</v>
      </c>
      <c r="F2496">
        <v>53190811.82</v>
      </c>
      <c r="H2496">
        <v>41451399.119999997</v>
      </c>
    </row>
    <row r="2497" spans="1:11" x14ac:dyDescent="0.25">
      <c r="A2497" t="s">
        <v>114</v>
      </c>
      <c r="B2497" s="3">
        <v>45928</v>
      </c>
      <c r="C2497" t="s">
        <v>103</v>
      </c>
      <c r="D2497">
        <v>1018</v>
      </c>
      <c r="E2497" t="s">
        <v>26</v>
      </c>
      <c r="F2497">
        <v>42687187.659999996</v>
      </c>
      <c r="H2497">
        <v>33202875.760000002</v>
      </c>
    </row>
    <row r="2498" spans="1:11" x14ac:dyDescent="0.25">
      <c r="A2498" t="s">
        <v>114</v>
      </c>
      <c r="B2498" s="3">
        <v>45928</v>
      </c>
      <c r="C2498" t="s">
        <v>103</v>
      </c>
      <c r="D2498">
        <v>1020</v>
      </c>
      <c r="E2498" t="s">
        <v>27</v>
      </c>
      <c r="F2498">
        <v>71643309.700000003</v>
      </c>
      <c r="H2498">
        <v>55896676.979999997</v>
      </c>
    </row>
    <row r="2499" spans="1:11" x14ac:dyDescent="0.25">
      <c r="A2499" t="s">
        <v>114</v>
      </c>
      <c r="B2499" s="3">
        <v>45928</v>
      </c>
      <c r="C2499" t="s">
        <v>103</v>
      </c>
      <c r="D2499">
        <v>1022</v>
      </c>
      <c r="E2499" t="s">
        <v>29</v>
      </c>
      <c r="F2499">
        <v>85284492.189999998</v>
      </c>
      <c r="H2499">
        <v>67055119.340000004</v>
      </c>
    </row>
    <row r="2500" spans="1:11" x14ac:dyDescent="0.25">
      <c r="A2500" t="s">
        <v>114</v>
      </c>
      <c r="B2500" s="3">
        <v>45928</v>
      </c>
      <c r="C2500" t="s">
        <v>103</v>
      </c>
      <c r="D2500">
        <v>1024</v>
      </c>
      <c r="E2500" t="s">
        <v>31</v>
      </c>
      <c r="F2500">
        <v>100788643.14</v>
      </c>
      <c r="H2500">
        <v>78693229.219999999</v>
      </c>
    </row>
    <row r="2501" spans="1:11" x14ac:dyDescent="0.25">
      <c r="A2501" t="s">
        <v>114</v>
      </c>
      <c r="B2501" s="3">
        <v>45928</v>
      </c>
      <c r="C2501" t="s">
        <v>103</v>
      </c>
      <c r="D2501">
        <v>1026</v>
      </c>
      <c r="E2501" t="s">
        <v>32</v>
      </c>
      <c r="F2501">
        <v>94058543.260000005</v>
      </c>
      <c r="H2501">
        <v>73419051.569999993</v>
      </c>
    </row>
    <row r="2502" spans="1:11" x14ac:dyDescent="0.25">
      <c r="A2502" t="s">
        <v>114</v>
      </c>
      <c r="B2502" s="3">
        <v>45928</v>
      </c>
      <c r="C2502" t="s">
        <v>103</v>
      </c>
      <c r="D2502">
        <v>1027</v>
      </c>
      <c r="E2502" t="s">
        <v>33</v>
      </c>
      <c r="F2502">
        <v>13863818.25</v>
      </c>
      <c r="H2502">
        <v>10887179.01</v>
      </c>
    </row>
    <row r="2503" spans="1:11" x14ac:dyDescent="0.25">
      <c r="A2503" t="s">
        <v>114</v>
      </c>
      <c r="B2503" s="3">
        <v>45928</v>
      </c>
      <c r="C2503" t="s">
        <v>103</v>
      </c>
      <c r="D2503">
        <v>1028</v>
      </c>
      <c r="E2503" t="s">
        <v>34</v>
      </c>
      <c r="F2503">
        <v>39066232.420000002</v>
      </c>
      <c r="H2503">
        <v>30484725</v>
      </c>
    </row>
    <row r="2504" spans="1:11" x14ac:dyDescent="0.25">
      <c r="A2504" t="s">
        <v>114</v>
      </c>
      <c r="B2504" s="3">
        <v>45928</v>
      </c>
      <c r="C2504" t="s">
        <v>103</v>
      </c>
      <c r="D2504">
        <v>1029</v>
      </c>
      <c r="E2504" t="s">
        <v>35</v>
      </c>
      <c r="F2504">
        <v>43128203.420000002</v>
      </c>
      <c r="H2504">
        <v>33349993.43</v>
      </c>
    </row>
    <row r="2505" spans="1:11" x14ac:dyDescent="0.25">
      <c r="A2505" t="s">
        <v>114</v>
      </c>
      <c r="B2505" s="3">
        <v>45928</v>
      </c>
      <c r="C2505" t="s">
        <v>103</v>
      </c>
      <c r="D2505">
        <v>1030</v>
      </c>
      <c r="E2505" t="s">
        <v>36</v>
      </c>
      <c r="F2505">
        <v>15687782.359999999</v>
      </c>
      <c r="H2505">
        <v>12294068.800000001</v>
      </c>
    </row>
    <row r="2506" spans="1:11" x14ac:dyDescent="0.25">
      <c r="A2506" t="s">
        <v>114</v>
      </c>
      <c r="B2506" s="3">
        <v>45928</v>
      </c>
      <c r="C2506" t="s">
        <v>103</v>
      </c>
      <c r="D2506">
        <v>1031</v>
      </c>
      <c r="E2506" t="s">
        <v>37</v>
      </c>
      <c r="F2506">
        <v>53933387.07</v>
      </c>
      <c r="H2506">
        <v>42837285.289999999</v>
      </c>
    </row>
    <row r="2507" spans="1:11" x14ac:dyDescent="0.25">
      <c r="A2507" t="s">
        <v>114</v>
      </c>
      <c r="B2507" s="3">
        <v>45928</v>
      </c>
      <c r="C2507" t="s">
        <v>103</v>
      </c>
      <c r="D2507">
        <v>1032</v>
      </c>
      <c r="E2507" t="s">
        <v>38</v>
      </c>
      <c r="F2507">
        <v>59009871.689999998</v>
      </c>
      <c r="H2507">
        <v>46032242.799999997</v>
      </c>
    </row>
    <row r="2508" spans="1:11" x14ac:dyDescent="0.25">
      <c r="A2508" t="s">
        <v>114</v>
      </c>
      <c r="B2508" s="3">
        <v>45928</v>
      </c>
      <c r="C2508" t="s">
        <v>103</v>
      </c>
      <c r="D2508">
        <v>1033</v>
      </c>
      <c r="E2508" t="s">
        <v>39</v>
      </c>
      <c r="F2508">
        <v>59760775.100000001</v>
      </c>
      <c r="H2508">
        <v>46628206.890000001</v>
      </c>
    </row>
    <row r="2509" spans="1:11" x14ac:dyDescent="0.25">
      <c r="A2509" t="s">
        <v>114</v>
      </c>
      <c r="B2509" s="3">
        <v>45928</v>
      </c>
      <c r="C2509" t="s">
        <v>103</v>
      </c>
      <c r="D2509">
        <v>1035</v>
      </c>
      <c r="E2509" t="s">
        <v>40</v>
      </c>
      <c r="F2509">
        <v>38977000.280000001</v>
      </c>
      <c r="G2509">
        <v>197755.66</v>
      </c>
      <c r="H2509">
        <v>30621668.219999999</v>
      </c>
      <c r="I2509">
        <v>159199.47</v>
      </c>
      <c r="J2509">
        <v>66.012</v>
      </c>
      <c r="K2509">
        <v>5</v>
      </c>
    </row>
    <row r="2510" spans="1:11" x14ac:dyDescent="0.25">
      <c r="A2510" t="s">
        <v>114</v>
      </c>
      <c r="B2510" s="3">
        <v>45928</v>
      </c>
      <c r="C2510" t="s">
        <v>103</v>
      </c>
      <c r="D2510">
        <v>1036</v>
      </c>
      <c r="E2510" t="s">
        <v>41</v>
      </c>
      <c r="F2510">
        <v>5423886.9900000002</v>
      </c>
      <c r="H2510">
        <v>4250999.1500000004</v>
      </c>
    </row>
    <row r="2511" spans="1:11" x14ac:dyDescent="0.25">
      <c r="A2511" t="s">
        <v>114</v>
      </c>
      <c r="B2511" s="3">
        <v>45928</v>
      </c>
      <c r="C2511" t="s">
        <v>103</v>
      </c>
      <c r="D2511">
        <v>1037</v>
      </c>
      <c r="E2511" t="s">
        <v>115</v>
      </c>
      <c r="F2511">
        <v>7360299.4500000002</v>
      </c>
      <c r="H2511">
        <v>5818260.5700000003</v>
      </c>
    </row>
    <row r="2512" spans="1:11" x14ac:dyDescent="0.25">
      <c r="A2512" t="s">
        <v>114</v>
      </c>
      <c r="B2512" s="3">
        <v>45928</v>
      </c>
      <c r="C2512" t="s">
        <v>103</v>
      </c>
      <c r="D2512">
        <v>1039</v>
      </c>
      <c r="E2512" t="s">
        <v>43</v>
      </c>
      <c r="F2512">
        <v>74187571.670000002</v>
      </c>
      <c r="H2512">
        <v>57955971.210000001</v>
      </c>
    </row>
    <row r="2513" spans="1:11" x14ac:dyDescent="0.25">
      <c r="A2513" t="s">
        <v>114</v>
      </c>
      <c r="B2513" s="3">
        <v>45928</v>
      </c>
      <c r="C2513" t="s">
        <v>103</v>
      </c>
      <c r="D2513">
        <v>1042</v>
      </c>
      <c r="E2513" t="s">
        <v>44</v>
      </c>
      <c r="F2513">
        <v>51537308.299999997</v>
      </c>
      <c r="H2513">
        <v>40390880.280000001</v>
      </c>
    </row>
    <row r="2514" spans="1:11" x14ac:dyDescent="0.25">
      <c r="A2514" t="s">
        <v>114</v>
      </c>
      <c r="B2514" s="3">
        <v>45928</v>
      </c>
      <c r="C2514" t="s">
        <v>103</v>
      </c>
      <c r="D2514">
        <v>1043</v>
      </c>
      <c r="E2514" t="s">
        <v>45</v>
      </c>
      <c r="F2514">
        <v>67110338.620000005</v>
      </c>
      <c r="H2514">
        <v>52124523.960000001</v>
      </c>
    </row>
    <row r="2515" spans="1:11" x14ac:dyDescent="0.25">
      <c r="A2515" t="s">
        <v>114</v>
      </c>
      <c r="B2515" s="3">
        <v>45928</v>
      </c>
      <c r="C2515" t="s">
        <v>103</v>
      </c>
      <c r="D2515">
        <v>1044</v>
      </c>
      <c r="E2515" t="s">
        <v>46</v>
      </c>
      <c r="F2515">
        <v>15265211.65</v>
      </c>
      <c r="H2515">
        <v>11923742.4</v>
      </c>
    </row>
    <row r="2516" spans="1:11" x14ac:dyDescent="0.25">
      <c r="A2516" t="s">
        <v>114</v>
      </c>
      <c r="B2516" s="3">
        <v>45928</v>
      </c>
      <c r="C2516" t="s">
        <v>103</v>
      </c>
      <c r="D2516">
        <v>1045</v>
      </c>
      <c r="E2516" t="s">
        <v>47</v>
      </c>
      <c r="F2516">
        <v>11443646.109999999</v>
      </c>
      <c r="H2516">
        <v>9014037.9399999995</v>
      </c>
    </row>
    <row r="2517" spans="1:11" x14ac:dyDescent="0.25">
      <c r="A2517" t="s">
        <v>114</v>
      </c>
      <c r="B2517" s="3">
        <v>45928</v>
      </c>
      <c r="C2517" t="s">
        <v>103</v>
      </c>
      <c r="D2517">
        <v>1046</v>
      </c>
      <c r="E2517" t="s">
        <v>48</v>
      </c>
      <c r="F2517">
        <v>12245198.42</v>
      </c>
      <c r="H2517">
        <v>9620236.9000000004</v>
      </c>
    </row>
    <row r="2518" spans="1:11" x14ac:dyDescent="0.25">
      <c r="A2518" t="s">
        <v>114</v>
      </c>
      <c r="B2518" s="3">
        <v>45928</v>
      </c>
      <c r="C2518" t="s">
        <v>103</v>
      </c>
      <c r="D2518">
        <v>1050</v>
      </c>
      <c r="E2518" t="s">
        <v>49</v>
      </c>
      <c r="F2518">
        <v>46667389.960000001</v>
      </c>
      <c r="H2518">
        <v>36391164.189999998</v>
      </c>
    </row>
    <row r="2519" spans="1:11" x14ac:dyDescent="0.25">
      <c r="A2519" t="s">
        <v>114</v>
      </c>
      <c r="B2519" s="3">
        <v>45928</v>
      </c>
      <c r="C2519" t="s">
        <v>103</v>
      </c>
      <c r="D2519">
        <v>1051</v>
      </c>
      <c r="E2519" t="s">
        <v>50</v>
      </c>
      <c r="F2519">
        <v>73625843.549999997</v>
      </c>
      <c r="H2519">
        <v>58302284.649999999</v>
      </c>
    </row>
    <row r="2520" spans="1:11" x14ac:dyDescent="0.25">
      <c r="A2520" t="s">
        <v>114</v>
      </c>
      <c r="B2520" s="3">
        <v>45928</v>
      </c>
      <c r="C2520" t="s">
        <v>103</v>
      </c>
      <c r="D2520">
        <v>1052</v>
      </c>
      <c r="E2520" t="s">
        <v>51</v>
      </c>
      <c r="F2520">
        <v>57330642.57</v>
      </c>
      <c r="H2520">
        <v>44922535.159999996</v>
      </c>
    </row>
    <row r="2521" spans="1:11" x14ac:dyDescent="0.25">
      <c r="A2521" t="s">
        <v>114</v>
      </c>
      <c r="B2521" s="3">
        <v>45928</v>
      </c>
      <c r="C2521" t="s">
        <v>103</v>
      </c>
      <c r="D2521">
        <v>1053</v>
      </c>
      <c r="E2521" t="s">
        <v>52</v>
      </c>
      <c r="F2521">
        <v>43762604.229999997</v>
      </c>
      <c r="H2521">
        <v>34261361.140000001</v>
      </c>
    </row>
    <row r="2522" spans="1:11" x14ac:dyDescent="0.25">
      <c r="A2522" t="s">
        <v>114</v>
      </c>
      <c r="B2522" s="3">
        <v>45928</v>
      </c>
      <c r="C2522" t="s">
        <v>103</v>
      </c>
      <c r="D2522">
        <v>1054</v>
      </c>
      <c r="E2522" t="s">
        <v>53</v>
      </c>
      <c r="F2522">
        <v>61497128.020000003</v>
      </c>
      <c r="H2522">
        <v>47725780.439999998</v>
      </c>
    </row>
    <row r="2523" spans="1:11" x14ac:dyDescent="0.25">
      <c r="A2523" t="s">
        <v>114</v>
      </c>
      <c r="B2523" s="3">
        <v>45928</v>
      </c>
      <c r="C2523" t="s">
        <v>103</v>
      </c>
      <c r="D2523">
        <v>1055</v>
      </c>
      <c r="E2523" t="s">
        <v>54</v>
      </c>
      <c r="F2523">
        <v>54879953.68</v>
      </c>
      <c r="G2523">
        <v>1436950.31</v>
      </c>
      <c r="H2523">
        <v>42941407.909999996</v>
      </c>
      <c r="I2523">
        <v>1113339.6100000001</v>
      </c>
      <c r="J2523">
        <v>6</v>
      </c>
      <c r="K2523">
        <v>3</v>
      </c>
    </row>
    <row r="2524" spans="1:11" x14ac:dyDescent="0.25">
      <c r="A2524" t="s">
        <v>114</v>
      </c>
      <c r="B2524" s="3">
        <v>45928</v>
      </c>
      <c r="C2524" t="s">
        <v>103</v>
      </c>
      <c r="D2524">
        <v>1056</v>
      </c>
      <c r="E2524" t="s">
        <v>55</v>
      </c>
      <c r="F2524">
        <v>41038193.409999996</v>
      </c>
      <c r="H2524">
        <v>32110636.539999999</v>
      </c>
    </row>
    <row r="2525" spans="1:11" x14ac:dyDescent="0.25">
      <c r="A2525" t="s">
        <v>114</v>
      </c>
      <c r="B2525" s="3">
        <v>45928</v>
      </c>
      <c r="C2525" t="s">
        <v>103</v>
      </c>
      <c r="D2525">
        <v>1057</v>
      </c>
      <c r="E2525" t="s">
        <v>56</v>
      </c>
      <c r="F2525">
        <v>84178409.629999995</v>
      </c>
      <c r="H2525">
        <v>65370912.640000001</v>
      </c>
    </row>
    <row r="2526" spans="1:11" x14ac:dyDescent="0.25">
      <c r="A2526" t="s">
        <v>114</v>
      </c>
      <c r="B2526" s="3">
        <v>45928</v>
      </c>
      <c r="C2526" t="s">
        <v>103</v>
      </c>
      <c r="D2526">
        <v>1058</v>
      </c>
      <c r="E2526" t="s">
        <v>57</v>
      </c>
      <c r="F2526">
        <v>75538146.040000007</v>
      </c>
      <c r="G2526">
        <v>208606.19</v>
      </c>
      <c r="H2526">
        <v>57952471.100000001</v>
      </c>
      <c r="I2526">
        <v>161739.01999999999</v>
      </c>
      <c r="J2526">
        <v>117</v>
      </c>
      <c r="K2526">
        <v>7</v>
      </c>
    </row>
    <row r="2527" spans="1:11" x14ac:dyDescent="0.25">
      <c r="A2527" t="s">
        <v>114</v>
      </c>
      <c r="B2527" s="3">
        <v>45928</v>
      </c>
      <c r="C2527" t="s">
        <v>103</v>
      </c>
      <c r="D2527">
        <v>1059</v>
      </c>
      <c r="E2527" t="s">
        <v>58</v>
      </c>
      <c r="F2527">
        <v>54429979.890000001</v>
      </c>
      <c r="H2527">
        <v>42240473.07</v>
      </c>
    </row>
    <row r="2528" spans="1:11" x14ac:dyDescent="0.25">
      <c r="A2528" t="s">
        <v>114</v>
      </c>
      <c r="B2528" s="3">
        <v>45928</v>
      </c>
      <c r="C2528" t="s">
        <v>103</v>
      </c>
      <c r="D2528">
        <v>1060</v>
      </c>
      <c r="E2528" t="s">
        <v>59</v>
      </c>
      <c r="F2528">
        <v>35850312.75</v>
      </c>
      <c r="H2528">
        <v>28082063.850000001</v>
      </c>
    </row>
    <row r="2529" spans="1:8" x14ac:dyDescent="0.25">
      <c r="A2529" t="s">
        <v>114</v>
      </c>
      <c r="B2529" s="3">
        <v>45928</v>
      </c>
      <c r="C2529" t="s">
        <v>103</v>
      </c>
      <c r="D2529">
        <v>1061</v>
      </c>
      <c r="E2529" t="s">
        <v>60</v>
      </c>
      <c r="F2529">
        <v>65960427.530000001</v>
      </c>
      <c r="H2529">
        <v>51242418.700000003</v>
      </c>
    </row>
    <row r="2530" spans="1:8" x14ac:dyDescent="0.25">
      <c r="A2530" t="s">
        <v>114</v>
      </c>
      <c r="B2530" s="3">
        <v>45928</v>
      </c>
      <c r="C2530" t="s">
        <v>103</v>
      </c>
      <c r="D2530">
        <v>1067</v>
      </c>
      <c r="E2530" t="s">
        <v>61</v>
      </c>
      <c r="F2530">
        <v>45432319.82</v>
      </c>
      <c r="H2530">
        <v>35385595.399999999</v>
      </c>
    </row>
    <row r="2531" spans="1:8" x14ac:dyDescent="0.25">
      <c r="A2531" t="s">
        <v>114</v>
      </c>
      <c r="B2531" s="3">
        <v>45928</v>
      </c>
      <c r="C2531" t="s">
        <v>103</v>
      </c>
      <c r="D2531">
        <v>1068</v>
      </c>
      <c r="E2531" t="s">
        <v>62</v>
      </c>
      <c r="F2531">
        <v>59802310.560000002</v>
      </c>
      <c r="H2531">
        <v>46956584.049999997</v>
      </c>
    </row>
    <row r="2532" spans="1:8" x14ac:dyDescent="0.25">
      <c r="A2532" t="s">
        <v>114</v>
      </c>
      <c r="B2532" s="3">
        <v>45928</v>
      </c>
      <c r="C2532" t="s">
        <v>103</v>
      </c>
      <c r="D2532">
        <v>1074</v>
      </c>
      <c r="E2532" t="s">
        <v>63</v>
      </c>
      <c r="F2532">
        <v>34518494.329999998</v>
      </c>
      <c r="H2532">
        <v>26963576.670000002</v>
      </c>
    </row>
    <row r="2533" spans="1:8" x14ac:dyDescent="0.25">
      <c r="A2533" t="s">
        <v>114</v>
      </c>
      <c r="B2533" s="3">
        <v>45928</v>
      </c>
      <c r="C2533" t="s">
        <v>103</v>
      </c>
      <c r="D2533">
        <v>1075</v>
      </c>
      <c r="E2533" t="s">
        <v>64</v>
      </c>
      <c r="F2533">
        <v>63493269.960000001</v>
      </c>
      <c r="H2533">
        <v>49883819.890000001</v>
      </c>
    </row>
    <row r="2534" spans="1:8" x14ac:dyDescent="0.25">
      <c r="A2534" t="s">
        <v>114</v>
      </c>
      <c r="B2534" s="3">
        <v>45928</v>
      </c>
      <c r="C2534" t="s">
        <v>103</v>
      </c>
      <c r="D2534">
        <v>1076</v>
      </c>
      <c r="E2534" t="s">
        <v>65</v>
      </c>
      <c r="F2534">
        <v>50816734.25</v>
      </c>
      <c r="H2534">
        <v>39721058.850000001</v>
      </c>
    </row>
    <row r="2535" spans="1:8" x14ac:dyDescent="0.25">
      <c r="A2535" t="s">
        <v>114</v>
      </c>
      <c r="B2535" s="3">
        <v>45928</v>
      </c>
      <c r="C2535" t="s">
        <v>103</v>
      </c>
      <c r="D2535">
        <v>1078</v>
      </c>
      <c r="E2535" t="s">
        <v>67</v>
      </c>
      <c r="F2535">
        <v>65792883.700000003</v>
      </c>
      <c r="H2535">
        <v>51541556.18</v>
      </c>
    </row>
    <row r="2536" spans="1:8" x14ac:dyDescent="0.25">
      <c r="A2536" t="s">
        <v>114</v>
      </c>
      <c r="B2536" s="3">
        <v>45928</v>
      </c>
      <c r="C2536" t="s">
        <v>103</v>
      </c>
      <c r="D2536">
        <v>1080</v>
      </c>
      <c r="E2536" t="s">
        <v>68</v>
      </c>
      <c r="F2536">
        <v>60538749.350000001</v>
      </c>
      <c r="H2536">
        <v>47264792.109999999</v>
      </c>
    </row>
    <row r="2537" spans="1:8" x14ac:dyDescent="0.25">
      <c r="A2537" t="s">
        <v>114</v>
      </c>
      <c r="B2537" s="3">
        <v>45928</v>
      </c>
      <c r="C2537" t="s">
        <v>103</v>
      </c>
      <c r="D2537">
        <v>1081</v>
      </c>
      <c r="E2537" t="s">
        <v>69</v>
      </c>
      <c r="F2537">
        <v>49285470.619999997</v>
      </c>
      <c r="H2537">
        <v>38552372.350000001</v>
      </c>
    </row>
    <row r="2538" spans="1:8" x14ac:dyDescent="0.25">
      <c r="A2538" t="s">
        <v>114</v>
      </c>
      <c r="B2538" s="3">
        <v>45928</v>
      </c>
      <c r="C2538" t="s">
        <v>103</v>
      </c>
      <c r="D2538">
        <v>1082</v>
      </c>
      <c r="E2538" t="s">
        <v>70</v>
      </c>
      <c r="F2538">
        <v>27709740.379999999</v>
      </c>
      <c r="H2538">
        <v>21615915.530000001</v>
      </c>
    </row>
    <row r="2539" spans="1:8" x14ac:dyDescent="0.25">
      <c r="A2539" t="s">
        <v>114</v>
      </c>
      <c r="B2539" s="3">
        <v>45928</v>
      </c>
      <c r="C2539" t="s">
        <v>103</v>
      </c>
      <c r="D2539">
        <v>1084</v>
      </c>
      <c r="E2539" t="s">
        <v>71</v>
      </c>
      <c r="F2539">
        <v>16018828.23</v>
      </c>
      <c r="H2539">
        <v>12584280.1</v>
      </c>
    </row>
    <row r="2540" spans="1:8" x14ac:dyDescent="0.25">
      <c r="A2540" t="s">
        <v>114</v>
      </c>
      <c r="B2540" s="3">
        <v>45928</v>
      </c>
      <c r="C2540" t="s">
        <v>103</v>
      </c>
      <c r="D2540">
        <v>1085</v>
      </c>
      <c r="E2540" t="s">
        <v>72</v>
      </c>
      <c r="F2540">
        <v>39431051.640000001</v>
      </c>
      <c r="H2540">
        <v>30869083.399999999</v>
      </c>
    </row>
    <row r="2541" spans="1:8" x14ac:dyDescent="0.25">
      <c r="A2541" t="s">
        <v>114</v>
      </c>
      <c r="B2541" s="3">
        <v>45928</v>
      </c>
      <c r="C2541" t="s">
        <v>103</v>
      </c>
      <c r="D2541">
        <v>1086</v>
      </c>
      <c r="E2541" t="s">
        <v>73</v>
      </c>
      <c r="F2541">
        <v>69909889.560000002</v>
      </c>
      <c r="H2541">
        <v>54545820.840000004</v>
      </c>
    </row>
    <row r="2542" spans="1:8" x14ac:dyDescent="0.25">
      <c r="A2542" t="s">
        <v>114</v>
      </c>
      <c r="B2542" s="3">
        <v>45928</v>
      </c>
      <c r="C2542" t="s">
        <v>103</v>
      </c>
      <c r="D2542">
        <v>1087</v>
      </c>
      <c r="E2542" t="s">
        <v>74</v>
      </c>
      <c r="F2542">
        <v>53532198</v>
      </c>
      <c r="H2542">
        <v>42101369.399999999</v>
      </c>
    </row>
    <row r="2543" spans="1:8" x14ac:dyDescent="0.25">
      <c r="A2543" t="s">
        <v>114</v>
      </c>
      <c r="B2543" s="3">
        <v>45928</v>
      </c>
      <c r="C2543" t="s">
        <v>103</v>
      </c>
      <c r="D2543">
        <v>1088</v>
      </c>
      <c r="E2543" t="s">
        <v>75</v>
      </c>
      <c r="F2543">
        <v>49625141.049999997</v>
      </c>
      <c r="H2543">
        <v>38742021.469999999</v>
      </c>
    </row>
    <row r="2544" spans="1:8" x14ac:dyDescent="0.25">
      <c r="A2544" t="s">
        <v>114</v>
      </c>
      <c r="B2544" s="3">
        <v>45928</v>
      </c>
      <c r="C2544" t="s">
        <v>103</v>
      </c>
      <c r="D2544">
        <v>1092</v>
      </c>
      <c r="E2544" t="s">
        <v>76</v>
      </c>
      <c r="F2544">
        <v>51347736.07</v>
      </c>
      <c r="H2544">
        <v>39978553.859999999</v>
      </c>
    </row>
    <row r="2545" spans="1:11" x14ac:dyDescent="0.25">
      <c r="A2545" t="s">
        <v>114</v>
      </c>
      <c r="B2545" s="3">
        <v>45928</v>
      </c>
      <c r="C2545" t="s">
        <v>103</v>
      </c>
      <c r="D2545">
        <v>1093</v>
      </c>
      <c r="E2545" t="s">
        <v>77</v>
      </c>
      <c r="F2545">
        <v>61532232.780000001</v>
      </c>
      <c r="H2545">
        <v>48104461.030000001</v>
      </c>
    </row>
    <row r="2546" spans="1:11" x14ac:dyDescent="0.25">
      <c r="A2546" t="s">
        <v>114</v>
      </c>
      <c r="B2546" s="3">
        <v>45928</v>
      </c>
      <c r="C2546" t="s">
        <v>103</v>
      </c>
      <c r="D2546">
        <v>1096</v>
      </c>
      <c r="E2546" t="s">
        <v>78</v>
      </c>
      <c r="F2546">
        <v>51048040.590000004</v>
      </c>
      <c r="H2546">
        <v>40004949.359999999</v>
      </c>
    </row>
    <row r="2547" spans="1:11" x14ac:dyDescent="0.25">
      <c r="A2547" t="s">
        <v>114</v>
      </c>
      <c r="B2547" s="3">
        <v>45928</v>
      </c>
      <c r="C2547" t="s">
        <v>103</v>
      </c>
      <c r="D2547">
        <v>1097</v>
      </c>
      <c r="E2547" t="s">
        <v>79</v>
      </c>
      <c r="F2547">
        <v>44175938.609999999</v>
      </c>
      <c r="G2547">
        <v>128743.58</v>
      </c>
      <c r="H2547">
        <v>34672131.140000001</v>
      </c>
      <c r="I2547">
        <v>99749.68</v>
      </c>
      <c r="J2547">
        <v>2</v>
      </c>
      <c r="K2547">
        <v>2</v>
      </c>
    </row>
    <row r="2548" spans="1:11" x14ac:dyDescent="0.25">
      <c r="A2548" t="s">
        <v>114</v>
      </c>
      <c r="B2548" s="3">
        <v>45928</v>
      </c>
      <c r="C2548" t="s">
        <v>103</v>
      </c>
      <c r="D2548">
        <v>1099</v>
      </c>
      <c r="E2548" t="s">
        <v>81</v>
      </c>
      <c r="F2548">
        <v>69375341.840000004</v>
      </c>
      <c r="H2548">
        <v>54898485</v>
      </c>
    </row>
    <row r="2549" spans="1:11" x14ac:dyDescent="0.25">
      <c r="A2549" t="s">
        <v>114</v>
      </c>
      <c r="B2549" s="3">
        <v>45928</v>
      </c>
      <c r="C2549" t="s">
        <v>103</v>
      </c>
      <c r="D2549">
        <v>1106</v>
      </c>
      <c r="E2549" t="s">
        <v>83</v>
      </c>
      <c r="F2549">
        <v>29383425.07</v>
      </c>
      <c r="H2549">
        <v>23003702.91</v>
      </c>
    </row>
    <row r="2550" spans="1:11" x14ac:dyDescent="0.25">
      <c r="A2550" t="s">
        <v>114</v>
      </c>
      <c r="B2550" s="3">
        <v>45928</v>
      </c>
      <c r="C2550" t="s">
        <v>103</v>
      </c>
      <c r="D2550">
        <v>1108</v>
      </c>
      <c r="E2550" t="s">
        <v>84</v>
      </c>
      <c r="F2550">
        <v>66393100.719999999</v>
      </c>
      <c r="H2550">
        <v>52045185.780000001</v>
      </c>
    </row>
    <row r="2551" spans="1:11" x14ac:dyDescent="0.25">
      <c r="A2551" t="s">
        <v>114</v>
      </c>
      <c r="B2551" s="3">
        <v>45928</v>
      </c>
      <c r="C2551" t="s">
        <v>103</v>
      </c>
      <c r="D2551">
        <v>1110</v>
      </c>
      <c r="E2551" t="s">
        <v>85</v>
      </c>
      <c r="F2551">
        <v>43019104.890000001</v>
      </c>
      <c r="H2551">
        <v>33543489.960000001</v>
      </c>
    </row>
    <row r="2552" spans="1:11" x14ac:dyDescent="0.25">
      <c r="A2552" t="s">
        <v>114</v>
      </c>
      <c r="B2552" s="3">
        <v>45928</v>
      </c>
      <c r="C2552" t="s">
        <v>103</v>
      </c>
      <c r="D2552">
        <v>1111</v>
      </c>
      <c r="E2552" t="s">
        <v>86</v>
      </c>
      <c r="F2552">
        <v>34994856.689999998</v>
      </c>
      <c r="H2552">
        <v>27586812.890000001</v>
      </c>
    </row>
    <row r="2553" spans="1:11" x14ac:dyDescent="0.25">
      <c r="A2553" t="s">
        <v>114</v>
      </c>
      <c r="B2553" s="3">
        <v>45928</v>
      </c>
      <c r="C2553" t="s">
        <v>103</v>
      </c>
      <c r="D2553">
        <v>1114</v>
      </c>
      <c r="E2553" t="s">
        <v>87</v>
      </c>
      <c r="F2553">
        <v>33481640.309999999</v>
      </c>
      <c r="H2553">
        <v>26311511.030000001</v>
      </c>
    </row>
    <row r="2554" spans="1:11" x14ac:dyDescent="0.25">
      <c r="A2554" t="s">
        <v>114</v>
      </c>
      <c r="B2554" s="3">
        <v>45928</v>
      </c>
      <c r="C2554" t="s">
        <v>103</v>
      </c>
      <c r="D2554">
        <v>1115</v>
      </c>
      <c r="E2554" t="s">
        <v>88</v>
      </c>
      <c r="F2554">
        <v>50965162.340000004</v>
      </c>
      <c r="H2554">
        <v>40032436.539999999</v>
      </c>
    </row>
    <row r="2555" spans="1:11" x14ac:dyDescent="0.25">
      <c r="A2555" t="s">
        <v>114</v>
      </c>
      <c r="B2555" s="3">
        <v>45928</v>
      </c>
      <c r="C2555" t="s">
        <v>103</v>
      </c>
      <c r="D2555">
        <v>1116</v>
      </c>
      <c r="E2555" t="s">
        <v>89</v>
      </c>
      <c r="F2555">
        <v>35290725.609999999</v>
      </c>
      <c r="H2555">
        <v>27590263.629999999</v>
      </c>
    </row>
    <row r="2556" spans="1:11" x14ac:dyDescent="0.25">
      <c r="A2556" t="s">
        <v>114</v>
      </c>
      <c r="B2556" s="3">
        <v>45928</v>
      </c>
      <c r="C2556" t="s">
        <v>103</v>
      </c>
      <c r="D2556">
        <v>1119</v>
      </c>
      <c r="E2556" t="s">
        <v>90</v>
      </c>
      <c r="F2556">
        <v>34450213.270000003</v>
      </c>
      <c r="H2556">
        <v>26975882.91</v>
      </c>
    </row>
    <row r="2557" spans="1:11" x14ac:dyDescent="0.25">
      <c r="A2557" t="s">
        <v>114</v>
      </c>
      <c r="B2557" s="3">
        <v>45928</v>
      </c>
      <c r="C2557" t="s">
        <v>103</v>
      </c>
      <c r="D2557">
        <v>2997</v>
      </c>
      <c r="E2557" t="s">
        <v>91</v>
      </c>
      <c r="F2557">
        <v>181315111.91</v>
      </c>
      <c r="G2557">
        <v>133277.68</v>
      </c>
      <c r="H2557">
        <v>143250002.36000001</v>
      </c>
      <c r="I2557">
        <v>91889.83</v>
      </c>
      <c r="J2557">
        <v>-4.4359999999999999</v>
      </c>
      <c r="K2557">
        <v>4</v>
      </c>
    </row>
    <row r="2558" spans="1:11" x14ac:dyDescent="0.25">
      <c r="A2558" t="s">
        <v>114</v>
      </c>
      <c r="B2558" s="3">
        <v>45928</v>
      </c>
      <c r="C2558" t="s">
        <v>103</v>
      </c>
      <c r="D2558">
        <v>2998</v>
      </c>
      <c r="E2558" t="s">
        <v>92</v>
      </c>
      <c r="F2558">
        <v>114768154.23</v>
      </c>
      <c r="H2558">
        <v>89154287.629999995</v>
      </c>
    </row>
    <row r="2559" spans="1:11" x14ac:dyDescent="0.25">
      <c r="A2559" t="s">
        <v>114</v>
      </c>
      <c r="B2559" s="3">
        <v>45928</v>
      </c>
      <c r="C2559" t="s">
        <v>103</v>
      </c>
      <c r="D2559">
        <v>2999</v>
      </c>
      <c r="E2559" t="s">
        <v>93</v>
      </c>
      <c r="F2559">
        <v>110780518.43000001</v>
      </c>
      <c r="G2559">
        <v>-210662.43</v>
      </c>
      <c r="H2559">
        <v>86348800.290000007</v>
      </c>
      <c r="I2559">
        <v>-165191.14000000001</v>
      </c>
      <c r="J2559">
        <v>-93</v>
      </c>
      <c r="K2559">
        <v>4</v>
      </c>
    </row>
    <row r="2560" spans="1:11" x14ac:dyDescent="0.25">
      <c r="A2560" t="s">
        <v>114</v>
      </c>
      <c r="B2560" s="3">
        <v>45928</v>
      </c>
      <c r="C2560" t="s">
        <v>103</v>
      </c>
      <c r="D2560">
        <v>3601</v>
      </c>
      <c r="E2560" t="s">
        <v>94</v>
      </c>
      <c r="F2560">
        <v>122587128.34999999</v>
      </c>
      <c r="G2560">
        <v>-4288074.13</v>
      </c>
      <c r="H2560">
        <v>95736915.469999999</v>
      </c>
      <c r="I2560">
        <v>-3321578.47</v>
      </c>
      <c r="J2560">
        <v>72.113</v>
      </c>
      <c r="K2560">
        <v>5</v>
      </c>
    </row>
    <row r="2561" spans="1:11" x14ac:dyDescent="0.25">
      <c r="A2561" t="s">
        <v>114</v>
      </c>
      <c r="B2561" s="3">
        <v>45928</v>
      </c>
      <c r="C2561" t="s">
        <v>103</v>
      </c>
      <c r="D2561">
        <v>3602</v>
      </c>
      <c r="E2561" t="s">
        <v>95</v>
      </c>
      <c r="F2561">
        <v>111116748.45999999</v>
      </c>
      <c r="H2561">
        <v>86599239.209999993</v>
      </c>
    </row>
    <row r="2562" spans="1:11" x14ac:dyDescent="0.25">
      <c r="A2562" t="s">
        <v>114</v>
      </c>
      <c r="B2562" s="3">
        <v>45928</v>
      </c>
      <c r="C2562" t="s">
        <v>103</v>
      </c>
      <c r="D2562">
        <v>3603</v>
      </c>
      <c r="E2562" t="s">
        <v>96</v>
      </c>
      <c r="F2562">
        <v>141150146.58000001</v>
      </c>
      <c r="H2562">
        <v>109561333.63</v>
      </c>
    </row>
    <row r="2563" spans="1:11" x14ac:dyDescent="0.25">
      <c r="A2563" t="s">
        <v>114</v>
      </c>
      <c r="B2563" s="3">
        <v>45928</v>
      </c>
      <c r="C2563" t="s">
        <v>103</v>
      </c>
      <c r="D2563">
        <v>3604</v>
      </c>
      <c r="E2563" t="s">
        <v>97</v>
      </c>
      <c r="F2563">
        <v>117572275.61</v>
      </c>
      <c r="H2563">
        <v>91524653.739999995</v>
      </c>
    </row>
    <row r="2564" spans="1:11" x14ac:dyDescent="0.25">
      <c r="A2564" t="s">
        <v>114</v>
      </c>
      <c r="B2564" s="3">
        <v>45928</v>
      </c>
      <c r="C2564" t="s">
        <v>103</v>
      </c>
      <c r="D2564">
        <v>3605</v>
      </c>
      <c r="E2564" t="s">
        <v>98</v>
      </c>
      <c r="F2564">
        <v>173585985.78999999</v>
      </c>
      <c r="H2564">
        <v>136471041.99000001</v>
      </c>
    </row>
    <row r="2565" spans="1:11" x14ac:dyDescent="0.25">
      <c r="A2565" t="s">
        <v>114</v>
      </c>
      <c r="B2565" s="3">
        <v>45928</v>
      </c>
      <c r="C2565" t="s">
        <v>103</v>
      </c>
      <c r="D2565">
        <v>3606</v>
      </c>
      <c r="E2565" t="s">
        <v>99</v>
      </c>
      <c r="F2565">
        <v>147456751.83000001</v>
      </c>
      <c r="G2565">
        <v>9575414.7300000004</v>
      </c>
      <c r="H2565">
        <v>115001302.26000001</v>
      </c>
      <c r="I2565">
        <v>7434798.7599999998</v>
      </c>
      <c r="J2565">
        <v>420.01600000000002</v>
      </c>
      <c r="K2565">
        <v>24</v>
      </c>
    </row>
    <row r="2566" spans="1:11" x14ac:dyDescent="0.25">
      <c r="A2566" t="s">
        <v>114</v>
      </c>
      <c r="B2566" s="3">
        <v>45928</v>
      </c>
      <c r="C2566" t="s">
        <v>103</v>
      </c>
      <c r="D2566">
        <v>3608</v>
      </c>
      <c r="E2566" t="s">
        <v>100</v>
      </c>
      <c r="F2566">
        <v>149719142.44999999</v>
      </c>
      <c r="G2566">
        <v>544017.43000000005</v>
      </c>
      <c r="H2566">
        <v>116251186.94</v>
      </c>
      <c r="I2566">
        <v>422384.54</v>
      </c>
      <c r="J2566">
        <v>180.5</v>
      </c>
      <c r="K2566">
        <v>10</v>
      </c>
    </row>
    <row r="2567" spans="1:11" x14ac:dyDescent="0.25">
      <c r="A2567" t="s">
        <v>114</v>
      </c>
      <c r="B2567" s="3">
        <v>45928</v>
      </c>
      <c r="C2567" t="s">
        <v>103</v>
      </c>
      <c r="D2567">
        <v>3613</v>
      </c>
      <c r="E2567" t="s">
        <v>101</v>
      </c>
      <c r="F2567">
        <v>115419544.95999999</v>
      </c>
      <c r="G2567">
        <v>14653446.74</v>
      </c>
      <c r="H2567">
        <v>90046563.579999998</v>
      </c>
      <c r="I2567">
        <v>11302644.640000001</v>
      </c>
      <c r="J2567">
        <v>26</v>
      </c>
      <c r="K2567">
        <v>23</v>
      </c>
    </row>
    <row r="2568" spans="1:11" x14ac:dyDescent="0.25">
      <c r="A2568" t="s">
        <v>114</v>
      </c>
      <c r="B2568" s="3">
        <v>45928</v>
      </c>
      <c r="C2568" t="s">
        <v>103</v>
      </c>
      <c r="D2568">
        <v>4001</v>
      </c>
      <c r="E2568" t="s">
        <v>102</v>
      </c>
      <c r="F2568">
        <v>15891481.779999999</v>
      </c>
      <c r="H2568">
        <v>12490934.09</v>
      </c>
    </row>
    <row r="2569" spans="1:11" x14ac:dyDescent="0.25">
      <c r="A2569" t="s">
        <v>114</v>
      </c>
      <c r="B2569" s="3">
        <v>45929</v>
      </c>
      <c r="C2569" t="s">
        <v>104</v>
      </c>
      <c r="D2569">
        <v>1005</v>
      </c>
      <c r="E2569" t="s">
        <v>14</v>
      </c>
      <c r="F2569">
        <v>41418511.18</v>
      </c>
      <c r="H2569">
        <v>32224518.850000001</v>
      </c>
    </row>
    <row r="2570" spans="1:11" x14ac:dyDescent="0.25">
      <c r="A2570" t="s">
        <v>114</v>
      </c>
      <c r="B2570" s="3">
        <v>45929</v>
      </c>
      <c r="C2570" t="s">
        <v>104</v>
      </c>
      <c r="D2570">
        <v>1006</v>
      </c>
      <c r="E2570" t="s">
        <v>15</v>
      </c>
      <c r="F2570">
        <v>61288964.920000002</v>
      </c>
      <c r="G2570">
        <v>18923559.280000001</v>
      </c>
      <c r="H2570">
        <v>48076789.009999998</v>
      </c>
      <c r="I2570">
        <v>14616774.99</v>
      </c>
      <c r="J2570">
        <v>1111.9570000000001</v>
      </c>
      <c r="K2570">
        <v>62</v>
      </c>
    </row>
    <row r="2571" spans="1:11" x14ac:dyDescent="0.25">
      <c r="A2571" t="s">
        <v>114</v>
      </c>
      <c r="B2571" s="3">
        <v>45929</v>
      </c>
      <c r="C2571" t="s">
        <v>104</v>
      </c>
      <c r="D2571">
        <v>1015</v>
      </c>
      <c r="E2571" t="s">
        <v>23</v>
      </c>
      <c r="F2571">
        <v>35518870.729999997</v>
      </c>
      <c r="H2571">
        <v>27738645.73</v>
      </c>
    </row>
    <row r="2572" spans="1:11" x14ac:dyDescent="0.25">
      <c r="A2572" t="s">
        <v>114</v>
      </c>
      <c r="B2572" s="3">
        <v>45929</v>
      </c>
      <c r="C2572" t="s">
        <v>104</v>
      </c>
      <c r="D2572">
        <v>1023</v>
      </c>
      <c r="E2572" t="s">
        <v>30</v>
      </c>
      <c r="F2572">
        <v>-174754446.84</v>
      </c>
      <c r="G2572">
        <v>2172094.12</v>
      </c>
      <c r="H2572">
        <v>32005960.949999999</v>
      </c>
      <c r="I2572">
        <v>1682924.17</v>
      </c>
      <c r="J2572">
        <v>6</v>
      </c>
      <c r="K2572">
        <v>6</v>
      </c>
    </row>
    <row r="2573" spans="1:11" x14ac:dyDescent="0.25">
      <c r="A2573" t="s">
        <v>114</v>
      </c>
      <c r="B2573" s="3">
        <v>45929</v>
      </c>
      <c r="C2573" t="s">
        <v>104</v>
      </c>
      <c r="D2573">
        <v>1068</v>
      </c>
      <c r="E2573" t="s">
        <v>62</v>
      </c>
      <c r="F2573">
        <v>-19865863.190000001</v>
      </c>
      <c r="H2573">
        <v>33694578.789999999</v>
      </c>
    </row>
    <row r="2574" spans="1:11" x14ac:dyDescent="0.25">
      <c r="A2574" t="s">
        <v>114</v>
      </c>
      <c r="B2574" s="3">
        <v>45929</v>
      </c>
      <c r="C2574" t="s">
        <v>104</v>
      </c>
      <c r="D2574">
        <v>1077</v>
      </c>
      <c r="E2574" t="s">
        <v>66</v>
      </c>
      <c r="F2574">
        <v>39227857.240000002</v>
      </c>
      <c r="G2574">
        <v>2060404.2</v>
      </c>
      <c r="H2574">
        <v>30542406.850000001</v>
      </c>
      <c r="I2574">
        <v>1522063.11</v>
      </c>
      <c r="J2574">
        <v>9</v>
      </c>
      <c r="K2574">
        <v>4</v>
      </c>
    </row>
    <row r="2575" spans="1:11" x14ac:dyDescent="0.25">
      <c r="A2575" t="s">
        <v>114</v>
      </c>
      <c r="B2575" s="3">
        <v>45929</v>
      </c>
      <c r="C2575" t="s">
        <v>104</v>
      </c>
      <c r="D2575">
        <v>1081</v>
      </c>
      <c r="E2575" t="s">
        <v>69</v>
      </c>
      <c r="F2575">
        <v>23508169.079999998</v>
      </c>
      <c r="H2575">
        <v>18724592.199999999</v>
      </c>
    </row>
    <row r="2576" spans="1:11" x14ac:dyDescent="0.25">
      <c r="A2576" t="s">
        <v>114</v>
      </c>
      <c r="B2576" s="3">
        <v>45929</v>
      </c>
      <c r="C2576" t="s">
        <v>104</v>
      </c>
      <c r="D2576">
        <v>1092</v>
      </c>
      <c r="E2576" t="s">
        <v>76</v>
      </c>
      <c r="F2576">
        <v>29467316.129999999</v>
      </c>
      <c r="H2576">
        <v>22930488.440000001</v>
      </c>
    </row>
    <row r="2577" spans="1:11" x14ac:dyDescent="0.25">
      <c r="A2577" t="s">
        <v>114</v>
      </c>
      <c r="B2577" s="3">
        <v>45929</v>
      </c>
      <c r="C2577" t="s">
        <v>104</v>
      </c>
      <c r="D2577">
        <v>1100</v>
      </c>
      <c r="E2577" t="s">
        <v>82</v>
      </c>
      <c r="F2577">
        <v>-15722288.17</v>
      </c>
      <c r="H2577">
        <v>22971229.219999999</v>
      </c>
    </row>
    <row r="2578" spans="1:11" x14ac:dyDescent="0.25">
      <c r="A2578" t="s">
        <v>114</v>
      </c>
      <c r="B2578" s="3">
        <v>45929</v>
      </c>
      <c r="C2578" t="s">
        <v>104</v>
      </c>
      <c r="D2578">
        <v>2997</v>
      </c>
      <c r="E2578" t="s">
        <v>91</v>
      </c>
      <c r="F2578">
        <v>329881.34000000003</v>
      </c>
      <c r="H2578">
        <v>258262.41</v>
      </c>
    </row>
    <row r="2579" spans="1:11" x14ac:dyDescent="0.25">
      <c r="A2579" t="s">
        <v>114</v>
      </c>
      <c r="B2579" s="3">
        <v>45929</v>
      </c>
      <c r="C2579" t="s">
        <v>104</v>
      </c>
      <c r="D2579">
        <v>3613</v>
      </c>
      <c r="E2579" t="s">
        <v>101</v>
      </c>
      <c r="F2579">
        <v>62693776.18</v>
      </c>
      <c r="G2579">
        <v>3820004.93</v>
      </c>
      <c r="H2579">
        <v>56018068.520000003</v>
      </c>
      <c r="I2579">
        <v>2949937.27</v>
      </c>
      <c r="J2579">
        <v>1667.7059999999999</v>
      </c>
      <c r="K2579">
        <v>72</v>
      </c>
    </row>
    <row r="2580" spans="1:11" x14ac:dyDescent="0.25">
      <c r="A2580" t="s">
        <v>114</v>
      </c>
      <c r="B2580" s="3">
        <v>45930</v>
      </c>
      <c r="C2580" t="s">
        <v>106</v>
      </c>
      <c r="D2580">
        <v>1002</v>
      </c>
      <c r="E2580" t="s">
        <v>11</v>
      </c>
      <c r="F2580">
        <v>70480776.689999998</v>
      </c>
      <c r="G2580">
        <v>3696142.23</v>
      </c>
      <c r="H2580">
        <v>54788819.420000002</v>
      </c>
      <c r="I2580">
        <v>2847811.77</v>
      </c>
      <c r="J2580">
        <v>1675.837</v>
      </c>
      <c r="K2580">
        <v>47</v>
      </c>
    </row>
    <row r="2581" spans="1:11" x14ac:dyDescent="0.25">
      <c r="A2581" t="s">
        <v>114</v>
      </c>
      <c r="B2581" s="3">
        <v>45930</v>
      </c>
      <c r="C2581" t="s">
        <v>106</v>
      </c>
      <c r="D2581">
        <v>1003</v>
      </c>
      <c r="E2581" t="s">
        <v>12</v>
      </c>
      <c r="F2581">
        <v>109520824.7</v>
      </c>
      <c r="G2581">
        <v>2188740.87</v>
      </c>
      <c r="H2581">
        <v>86010253.579999998</v>
      </c>
      <c r="I2581">
        <v>1713143.54</v>
      </c>
      <c r="J2581">
        <v>1113.67</v>
      </c>
      <c r="K2581">
        <v>43</v>
      </c>
    </row>
    <row r="2582" spans="1:11" x14ac:dyDescent="0.25">
      <c r="A2582" t="s">
        <v>114</v>
      </c>
      <c r="B2582" s="3">
        <v>45930</v>
      </c>
      <c r="C2582" t="s">
        <v>106</v>
      </c>
      <c r="D2582">
        <v>1004</v>
      </c>
      <c r="E2582" t="s">
        <v>13</v>
      </c>
      <c r="F2582">
        <v>96548514.5</v>
      </c>
      <c r="G2582">
        <v>6492996.9699999997</v>
      </c>
      <c r="H2582">
        <v>75920555.060000002</v>
      </c>
      <c r="I2582">
        <v>5005197.34</v>
      </c>
      <c r="J2582">
        <v>2601.9870000000001</v>
      </c>
      <c r="K2582">
        <v>67</v>
      </c>
    </row>
    <row r="2583" spans="1:11" x14ac:dyDescent="0.25">
      <c r="A2583" t="s">
        <v>114</v>
      </c>
      <c r="B2583" s="3">
        <v>45930</v>
      </c>
      <c r="C2583" t="s">
        <v>106</v>
      </c>
      <c r="D2583">
        <v>1005</v>
      </c>
      <c r="E2583" t="s">
        <v>14</v>
      </c>
      <c r="F2583">
        <v>44928753.979999997</v>
      </c>
      <c r="H2583">
        <v>35208945.380000003</v>
      </c>
    </row>
    <row r="2584" spans="1:11" x14ac:dyDescent="0.25">
      <c r="A2584" t="s">
        <v>114</v>
      </c>
      <c r="B2584" s="3">
        <v>45930</v>
      </c>
      <c r="C2584" t="s">
        <v>106</v>
      </c>
      <c r="D2584">
        <v>1006</v>
      </c>
      <c r="E2584" t="s">
        <v>15</v>
      </c>
      <c r="F2584">
        <v>58353896.740000002</v>
      </c>
      <c r="G2584">
        <v>4472124.6399999997</v>
      </c>
      <c r="H2584">
        <v>45822779.469999999</v>
      </c>
      <c r="I2584">
        <v>3472991.01</v>
      </c>
      <c r="J2584">
        <v>605</v>
      </c>
      <c r="K2584">
        <v>32</v>
      </c>
    </row>
    <row r="2585" spans="1:11" x14ac:dyDescent="0.25">
      <c r="A2585" t="s">
        <v>114</v>
      </c>
      <c r="B2585" s="3">
        <v>45930</v>
      </c>
      <c r="C2585" t="s">
        <v>106</v>
      </c>
      <c r="D2585">
        <v>1007</v>
      </c>
      <c r="E2585" t="s">
        <v>16</v>
      </c>
      <c r="F2585">
        <v>136323348.78999999</v>
      </c>
      <c r="G2585">
        <v>3885384.34</v>
      </c>
      <c r="H2585">
        <v>106814882.06999999</v>
      </c>
      <c r="I2585">
        <v>3010370.08</v>
      </c>
      <c r="J2585">
        <v>5</v>
      </c>
      <c r="K2585">
        <v>5</v>
      </c>
    </row>
    <row r="2586" spans="1:11" x14ac:dyDescent="0.25">
      <c r="A2586" t="s">
        <v>114</v>
      </c>
      <c r="B2586" s="3">
        <v>45930</v>
      </c>
      <c r="C2586" t="s">
        <v>106</v>
      </c>
      <c r="D2586">
        <v>1008</v>
      </c>
      <c r="E2586" t="s">
        <v>17</v>
      </c>
      <c r="F2586">
        <v>81228770.269999996</v>
      </c>
      <c r="G2586">
        <v>2453137.5299999998</v>
      </c>
      <c r="H2586">
        <v>63268342.189999998</v>
      </c>
      <c r="I2586">
        <v>1933549.95</v>
      </c>
      <c r="J2586">
        <v>1378.692</v>
      </c>
      <c r="K2586">
        <v>52</v>
      </c>
    </row>
    <row r="2587" spans="1:11" x14ac:dyDescent="0.25">
      <c r="A2587" t="s">
        <v>114</v>
      </c>
      <c r="B2587" s="3">
        <v>45930</v>
      </c>
      <c r="C2587" t="s">
        <v>106</v>
      </c>
      <c r="D2587">
        <v>1010</v>
      </c>
      <c r="E2587" t="s">
        <v>18</v>
      </c>
      <c r="F2587">
        <v>96566923</v>
      </c>
      <c r="H2587">
        <v>75238623.760000005</v>
      </c>
    </row>
    <row r="2588" spans="1:11" x14ac:dyDescent="0.25">
      <c r="A2588" t="s">
        <v>114</v>
      </c>
      <c r="B2588" s="3">
        <v>45930</v>
      </c>
      <c r="C2588" t="s">
        <v>106</v>
      </c>
      <c r="D2588">
        <v>1011</v>
      </c>
      <c r="E2588" t="s">
        <v>19</v>
      </c>
      <c r="F2588">
        <v>51319431.119999997</v>
      </c>
      <c r="G2588">
        <v>3023224.51</v>
      </c>
      <c r="H2588">
        <v>40454761.079999998</v>
      </c>
      <c r="I2588">
        <v>2354593.35</v>
      </c>
      <c r="J2588">
        <v>589.04399999999998</v>
      </c>
      <c r="K2588">
        <v>37</v>
      </c>
    </row>
    <row r="2589" spans="1:11" x14ac:dyDescent="0.25">
      <c r="A2589" t="s">
        <v>114</v>
      </c>
      <c r="B2589" s="3">
        <v>45930</v>
      </c>
      <c r="C2589" t="s">
        <v>106</v>
      </c>
      <c r="D2589">
        <v>1012</v>
      </c>
      <c r="E2589" t="s">
        <v>20</v>
      </c>
      <c r="F2589">
        <v>82941112.519999996</v>
      </c>
      <c r="H2589">
        <v>64794361.100000001</v>
      </c>
    </row>
    <row r="2590" spans="1:11" x14ac:dyDescent="0.25">
      <c r="A2590" t="s">
        <v>114</v>
      </c>
      <c r="B2590" s="3">
        <v>45930</v>
      </c>
      <c r="C2590" t="s">
        <v>106</v>
      </c>
      <c r="D2590">
        <v>1013</v>
      </c>
      <c r="E2590" t="s">
        <v>21</v>
      </c>
      <c r="F2590">
        <v>52210610.939999998</v>
      </c>
      <c r="H2590">
        <v>40824092.390000001</v>
      </c>
    </row>
    <row r="2591" spans="1:11" x14ac:dyDescent="0.25">
      <c r="A2591" t="s">
        <v>114</v>
      </c>
      <c r="B2591" s="3">
        <v>45930</v>
      </c>
      <c r="C2591" t="s">
        <v>106</v>
      </c>
      <c r="D2591">
        <v>1014</v>
      </c>
      <c r="E2591" t="s">
        <v>22</v>
      </c>
      <c r="F2591">
        <v>45668616.030000001</v>
      </c>
      <c r="G2591">
        <v>3007214.09</v>
      </c>
      <c r="H2591">
        <v>35567918.390000001</v>
      </c>
      <c r="I2591">
        <v>2331358.59</v>
      </c>
      <c r="J2591">
        <v>411.63900000000001</v>
      </c>
      <c r="K2591">
        <v>18</v>
      </c>
    </row>
    <row r="2592" spans="1:11" x14ac:dyDescent="0.25">
      <c r="A2592" t="s">
        <v>114</v>
      </c>
      <c r="B2592" s="3">
        <v>45930</v>
      </c>
      <c r="C2592" t="s">
        <v>106</v>
      </c>
      <c r="D2592">
        <v>1015</v>
      </c>
      <c r="E2592" t="s">
        <v>23</v>
      </c>
      <c r="F2592">
        <v>44228487.350000001</v>
      </c>
      <c r="H2592">
        <v>34600267.490000002</v>
      </c>
    </row>
    <row r="2593" spans="1:11" x14ac:dyDescent="0.25">
      <c r="A2593" t="s">
        <v>114</v>
      </c>
      <c r="B2593" s="3">
        <v>45930</v>
      </c>
      <c r="C2593" t="s">
        <v>106</v>
      </c>
      <c r="D2593">
        <v>1016</v>
      </c>
      <c r="E2593" t="s">
        <v>24</v>
      </c>
      <c r="F2593">
        <v>57085370.960000001</v>
      </c>
      <c r="H2593">
        <v>44445236.340000004</v>
      </c>
    </row>
    <row r="2594" spans="1:11" x14ac:dyDescent="0.25">
      <c r="A2594" t="s">
        <v>114</v>
      </c>
      <c r="B2594" s="3">
        <v>45930</v>
      </c>
      <c r="C2594" t="s">
        <v>106</v>
      </c>
      <c r="D2594">
        <v>1017</v>
      </c>
      <c r="E2594" t="s">
        <v>25</v>
      </c>
      <c r="F2594">
        <v>47864252.189999998</v>
      </c>
      <c r="H2594">
        <v>37249972.960000001</v>
      </c>
    </row>
    <row r="2595" spans="1:11" x14ac:dyDescent="0.25">
      <c r="A2595" t="s">
        <v>114</v>
      </c>
      <c r="B2595" s="3">
        <v>45930</v>
      </c>
      <c r="C2595" t="s">
        <v>106</v>
      </c>
      <c r="D2595">
        <v>1018</v>
      </c>
      <c r="E2595" t="s">
        <v>26</v>
      </c>
      <c r="F2595">
        <v>50669662.950000003</v>
      </c>
      <c r="H2595">
        <v>39451834.149999999</v>
      </c>
    </row>
    <row r="2596" spans="1:11" x14ac:dyDescent="0.25">
      <c r="A2596" t="s">
        <v>114</v>
      </c>
      <c r="B2596" s="3">
        <v>45930</v>
      </c>
      <c r="C2596" t="s">
        <v>106</v>
      </c>
      <c r="D2596">
        <v>1020</v>
      </c>
      <c r="E2596" t="s">
        <v>27</v>
      </c>
      <c r="F2596">
        <v>68134049.659999996</v>
      </c>
      <c r="G2596">
        <v>14133213.73</v>
      </c>
      <c r="H2596">
        <v>53185089.530000001</v>
      </c>
      <c r="I2596">
        <v>10868561.380000001</v>
      </c>
      <c r="J2596">
        <v>2081.3090000000002</v>
      </c>
      <c r="K2596">
        <v>72</v>
      </c>
    </row>
    <row r="2597" spans="1:11" x14ac:dyDescent="0.25">
      <c r="A2597" t="s">
        <v>114</v>
      </c>
      <c r="B2597" s="3">
        <v>45930</v>
      </c>
      <c r="C2597" t="s">
        <v>106</v>
      </c>
      <c r="D2597">
        <v>1021</v>
      </c>
      <c r="E2597" t="s">
        <v>28</v>
      </c>
      <c r="F2597">
        <v>80007409.879999995</v>
      </c>
      <c r="H2597">
        <v>61914904.549999997</v>
      </c>
    </row>
    <row r="2598" spans="1:11" x14ac:dyDescent="0.25">
      <c r="A2598" t="s">
        <v>114</v>
      </c>
      <c r="B2598" s="3">
        <v>45930</v>
      </c>
      <c r="C2598" t="s">
        <v>106</v>
      </c>
      <c r="D2598">
        <v>1022</v>
      </c>
      <c r="E2598" t="s">
        <v>29</v>
      </c>
      <c r="F2598">
        <v>58876546.810000002</v>
      </c>
      <c r="G2598">
        <v>637499.25</v>
      </c>
      <c r="H2598">
        <v>46162175.759999998</v>
      </c>
      <c r="I2598">
        <v>493930.2</v>
      </c>
      <c r="J2598">
        <v>1</v>
      </c>
      <c r="K2598">
        <v>1</v>
      </c>
    </row>
    <row r="2599" spans="1:11" x14ac:dyDescent="0.25">
      <c r="A2599" t="s">
        <v>114</v>
      </c>
      <c r="B2599" s="3">
        <v>45930</v>
      </c>
      <c r="C2599" t="s">
        <v>106</v>
      </c>
      <c r="D2599">
        <v>1023</v>
      </c>
      <c r="E2599" t="s">
        <v>30</v>
      </c>
      <c r="F2599">
        <v>49481879.039999999</v>
      </c>
      <c r="H2599">
        <v>38588749.170000002</v>
      </c>
    </row>
    <row r="2600" spans="1:11" x14ac:dyDescent="0.25">
      <c r="A2600" t="s">
        <v>114</v>
      </c>
      <c r="B2600" s="3">
        <v>45930</v>
      </c>
      <c r="C2600" t="s">
        <v>106</v>
      </c>
      <c r="D2600">
        <v>1024</v>
      </c>
      <c r="E2600" t="s">
        <v>31</v>
      </c>
      <c r="F2600">
        <v>91125597.189999998</v>
      </c>
      <c r="G2600">
        <v>2251757.02</v>
      </c>
      <c r="H2600">
        <v>71249607.430000007</v>
      </c>
      <c r="I2600">
        <v>1755317.21</v>
      </c>
      <c r="J2600">
        <v>1133.607</v>
      </c>
      <c r="K2600">
        <v>38</v>
      </c>
    </row>
    <row r="2601" spans="1:11" x14ac:dyDescent="0.25">
      <c r="A2601" t="s">
        <v>114</v>
      </c>
      <c r="B2601" s="3">
        <v>45930</v>
      </c>
      <c r="C2601" t="s">
        <v>106</v>
      </c>
      <c r="D2601">
        <v>1026</v>
      </c>
      <c r="E2601" t="s">
        <v>32</v>
      </c>
      <c r="F2601">
        <v>59442045.07</v>
      </c>
      <c r="H2601">
        <v>46406846.420000002</v>
      </c>
    </row>
    <row r="2602" spans="1:11" x14ac:dyDescent="0.25">
      <c r="A2602" t="s">
        <v>114</v>
      </c>
      <c r="B2602" s="3">
        <v>45930</v>
      </c>
      <c r="C2602" t="s">
        <v>106</v>
      </c>
      <c r="D2602">
        <v>1027</v>
      </c>
      <c r="E2602" t="s">
        <v>33</v>
      </c>
      <c r="F2602">
        <v>14319628.119999999</v>
      </c>
      <c r="H2602">
        <v>11329542.880000001</v>
      </c>
    </row>
    <row r="2603" spans="1:11" x14ac:dyDescent="0.25">
      <c r="A2603" t="s">
        <v>114</v>
      </c>
      <c r="B2603" s="3">
        <v>45930</v>
      </c>
      <c r="C2603" t="s">
        <v>106</v>
      </c>
      <c r="D2603">
        <v>1028</v>
      </c>
      <c r="E2603" t="s">
        <v>34</v>
      </c>
      <c r="F2603">
        <v>48477981.960000001</v>
      </c>
      <c r="G2603">
        <v>2377594.02</v>
      </c>
      <c r="H2603">
        <v>37883563.759999998</v>
      </c>
      <c r="I2603">
        <v>1834396.21</v>
      </c>
      <c r="J2603">
        <v>7</v>
      </c>
      <c r="K2603">
        <v>6</v>
      </c>
    </row>
    <row r="2604" spans="1:11" x14ac:dyDescent="0.25">
      <c r="A2604" t="s">
        <v>114</v>
      </c>
      <c r="B2604" s="3">
        <v>45930</v>
      </c>
      <c r="C2604" t="s">
        <v>106</v>
      </c>
      <c r="D2604">
        <v>1029</v>
      </c>
      <c r="E2604" t="s">
        <v>35</v>
      </c>
      <c r="F2604">
        <v>37237954.189999998</v>
      </c>
      <c r="H2604">
        <v>28906785.760000002</v>
      </c>
    </row>
    <row r="2605" spans="1:11" x14ac:dyDescent="0.25">
      <c r="A2605" t="s">
        <v>114</v>
      </c>
      <c r="B2605" s="3">
        <v>45930</v>
      </c>
      <c r="C2605" t="s">
        <v>106</v>
      </c>
      <c r="D2605">
        <v>1030</v>
      </c>
      <c r="E2605" t="s">
        <v>36</v>
      </c>
      <c r="F2605">
        <v>11152056.18</v>
      </c>
      <c r="H2605">
        <v>8738761.9499999993</v>
      </c>
    </row>
    <row r="2606" spans="1:11" x14ac:dyDescent="0.25">
      <c r="A2606" t="s">
        <v>114</v>
      </c>
      <c r="B2606" s="3">
        <v>45930</v>
      </c>
      <c r="C2606" t="s">
        <v>106</v>
      </c>
      <c r="D2606">
        <v>1031</v>
      </c>
      <c r="E2606" t="s">
        <v>37</v>
      </c>
      <c r="F2606">
        <v>65725068.210000001</v>
      </c>
      <c r="G2606">
        <v>2270169.84</v>
      </c>
      <c r="H2606">
        <v>51473673.189999998</v>
      </c>
      <c r="I2606">
        <v>1760031.14</v>
      </c>
      <c r="J2606">
        <v>221.07</v>
      </c>
      <c r="K2606">
        <v>10</v>
      </c>
    </row>
    <row r="2607" spans="1:11" x14ac:dyDescent="0.25">
      <c r="A2607" t="s">
        <v>114</v>
      </c>
      <c r="B2607" s="3">
        <v>45930</v>
      </c>
      <c r="C2607" t="s">
        <v>106</v>
      </c>
      <c r="D2607">
        <v>1032</v>
      </c>
      <c r="E2607" t="s">
        <v>38</v>
      </c>
      <c r="F2607">
        <v>39444314.210000001</v>
      </c>
      <c r="H2607">
        <v>30822337.699999999</v>
      </c>
    </row>
    <row r="2608" spans="1:11" x14ac:dyDescent="0.25">
      <c r="A2608" t="s">
        <v>114</v>
      </c>
      <c r="B2608" s="3">
        <v>45930</v>
      </c>
      <c r="C2608" t="s">
        <v>106</v>
      </c>
      <c r="D2608">
        <v>1033</v>
      </c>
      <c r="E2608" t="s">
        <v>39</v>
      </c>
      <c r="F2608">
        <v>42841497.039999999</v>
      </c>
      <c r="H2608">
        <v>33462718.079999998</v>
      </c>
    </row>
    <row r="2609" spans="1:11" x14ac:dyDescent="0.25">
      <c r="A2609" t="s">
        <v>114</v>
      </c>
      <c r="B2609" s="3">
        <v>45930</v>
      </c>
      <c r="C2609" t="s">
        <v>106</v>
      </c>
      <c r="D2609">
        <v>1035</v>
      </c>
      <c r="E2609" t="s">
        <v>40</v>
      </c>
      <c r="F2609">
        <v>37296472.43</v>
      </c>
      <c r="G2609">
        <v>7175542.79</v>
      </c>
      <c r="H2609">
        <v>29163936</v>
      </c>
      <c r="I2609">
        <v>5540959.7400000002</v>
      </c>
      <c r="J2609">
        <v>215</v>
      </c>
      <c r="K2609">
        <v>23</v>
      </c>
    </row>
    <row r="2610" spans="1:11" x14ac:dyDescent="0.25">
      <c r="A2610" t="s">
        <v>114</v>
      </c>
      <c r="B2610" s="3">
        <v>45930</v>
      </c>
      <c r="C2610" t="s">
        <v>106</v>
      </c>
      <c r="D2610">
        <v>1036</v>
      </c>
      <c r="E2610" t="s">
        <v>41</v>
      </c>
      <c r="F2610">
        <v>17102208.460000001</v>
      </c>
      <c r="H2610">
        <v>13485314.85</v>
      </c>
    </row>
    <row r="2611" spans="1:11" x14ac:dyDescent="0.25">
      <c r="A2611" t="s">
        <v>114</v>
      </c>
      <c r="B2611" s="3">
        <v>45930</v>
      </c>
      <c r="C2611" t="s">
        <v>106</v>
      </c>
      <c r="D2611">
        <v>1037</v>
      </c>
      <c r="E2611" t="s">
        <v>115</v>
      </c>
      <c r="F2611">
        <v>9357020.2699999996</v>
      </c>
      <c r="H2611">
        <v>7399003.9800000004</v>
      </c>
    </row>
    <row r="2612" spans="1:11" x14ac:dyDescent="0.25">
      <c r="A2612" t="s">
        <v>114</v>
      </c>
      <c r="B2612" s="3">
        <v>45930</v>
      </c>
      <c r="C2612" t="s">
        <v>106</v>
      </c>
      <c r="D2612">
        <v>1038</v>
      </c>
      <c r="E2612" t="s">
        <v>42</v>
      </c>
      <c r="F2612">
        <v>70640789.099999994</v>
      </c>
      <c r="G2612">
        <v>935160.77</v>
      </c>
      <c r="H2612">
        <v>55337511.049999997</v>
      </c>
      <c r="I2612">
        <v>742883.53</v>
      </c>
      <c r="J2612">
        <v>407.32299999999998</v>
      </c>
      <c r="K2612">
        <v>21</v>
      </c>
    </row>
    <row r="2613" spans="1:11" x14ac:dyDescent="0.25">
      <c r="A2613" t="s">
        <v>114</v>
      </c>
      <c r="B2613" s="3">
        <v>45930</v>
      </c>
      <c r="C2613" t="s">
        <v>106</v>
      </c>
      <c r="D2613">
        <v>1039</v>
      </c>
      <c r="E2613" t="s">
        <v>43</v>
      </c>
      <c r="F2613">
        <v>55803815.630000003</v>
      </c>
      <c r="H2613">
        <v>43629529.009999998</v>
      </c>
    </row>
    <row r="2614" spans="1:11" x14ac:dyDescent="0.25">
      <c r="A2614" t="s">
        <v>114</v>
      </c>
      <c r="B2614" s="3">
        <v>45930</v>
      </c>
      <c r="C2614" t="s">
        <v>106</v>
      </c>
      <c r="D2614">
        <v>1042</v>
      </c>
      <c r="E2614" t="s">
        <v>44</v>
      </c>
      <c r="F2614">
        <v>40931102.539999999</v>
      </c>
      <c r="G2614">
        <v>914996.81</v>
      </c>
      <c r="H2614">
        <v>32078487.16</v>
      </c>
      <c r="I2614">
        <v>708933.49</v>
      </c>
      <c r="J2614">
        <v>4</v>
      </c>
      <c r="K2614">
        <v>3</v>
      </c>
    </row>
    <row r="2615" spans="1:11" x14ac:dyDescent="0.25">
      <c r="A2615" t="s">
        <v>114</v>
      </c>
      <c r="B2615" s="3">
        <v>45930</v>
      </c>
      <c r="C2615" t="s">
        <v>106</v>
      </c>
      <c r="D2615">
        <v>1043</v>
      </c>
      <c r="E2615" t="s">
        <v>45</v>
      </c>
      <c r="F2615">
        <v>43217016.140000001</v>
      </c>
      <c r="H2615">
        <v>33594535.520000003</v>
      </c>
    </row>
    <row r="2616" spans="1:11" x14ac:dyDescent="0.25">
      <c r="A2616" t="s">
        <v>114</v>
      </c>
      <c r="B2616" s="3">
        <v>45930</v>
      </c>
      <c r="C2616" t="s">
        <v>106</v>
      </c>
      <c r="D2616">
        <v>1044</v>
      </c>
      <c r="E2616" t="s">
        <v>46</v>
      </c>
      <c r="F2616">
        <v>14027676.52</v>
      </c>
      <c r="H2616">
        <v>10999750.390000001</v>
      </c>
    </row>
    <row r="2617" spans="1:11" x14ac:dyDescent="0.25">
      <c r="A2617" t="s">
        <v>114</v>
      </c>
      <c r="B2617" s="3">
        <v>45930</v>
      </c>
      <c r="C2617" t="s">
        <v>106</v>
      </c>
      <c r="D2617">
        <v>1045</v>
      </c>
      <c r="E2617" t="s">
        <v>47</v>
      </c>
      <c r="F2617">
        <v>12340660.210000001</v>
      </c>
      <c r="H2617">
        <v>9703590.9399999995</v>
      </c>
    </row>
    <row r="2618" spans="1:11" x14ac:dyDescent="0.25">
      <c r="A2618" t="s">
        <v>114</v>
      </c>
      <c r="B2618" s="3">
        <v>45930</v>
      </c>
      <c r="C2618" t="s">
        <v>106</v>
      </c>
      <c r="D2618">
        <v>1046</v>
      </c>
      <c r="E2618" t="s">
        <v>48</v>
      </c>
      <c r="F2618">
        <v>19230688.5</v>
      </c>
      <c r="H2618">
        <v>15034997.800000001</v>
      </c>
    </row>
    <row r="2619" spans="1:11" x14ac:dyDescent="0.25">
      <c r="A2619" t="s">
        <v>114</v>
      </c>
      <c r="B2619" s="3">
        <v>45930</v>
      </c>
      <c r="C2619" t="s">
        <v>106</v>
      </c>
      <c r="D2619">
        <v>1050</v>
      </c>
      <c r="E2619" t="s">
        <v>49</v>
      </c>
      <c r="F2619">
        <v>33093490.23</v>
      </c>
      <c r="H2619">
        <v>25847680.719999999</v>
      </c>
    </row>
    <row r="2620" spans="1:11" x14ac:dyDescent="0.25">
      <c r="A2620" t="s">
        <v>114</v>
      </c>
      <c r="B2620" s="3">
        <v>45930</v>
      </c>
      <c r="C2620" t="s">
        <v>106</v>
      </c>
      <c r="D2620">
        <v>1051</v>
      </c>
      <c r="E2620" t="s">
        <v>50</v>
      </c>
      <c r="F2620">
        <v>75914557.510000005</v>
      </c>
      <c r="H2620">
        <v>60331053.920000002</v>
      </c>
    </row>
    <row r="2621" spans="1:11" x14ac:dyDescent="0.25">
      <c r="A2621" t="s">
        <v>114</v>
      </c>
      <c r="B2621" s="3">
        <v>45930</v>
      </c>
      <c r="C2621" t="s">
        <v>106</v>
      </c>
      <c r="D2621">
        <v>1052</v>
      </c>
      <c r="E2621" t="s">
        <v>51</v>
      </c>
      <c r="F2621">
        <v>35535800.109999999</v>
      </c>
      <c r="H2621">
        <v>27664960.850000001</v>
      </c>
    </row>
    <row r="2622" spans="1:11" x14ac:dyDescent="0.25">
      <c r="A2622" t="s">
        <v>114</v>
      </c>
      <c r="B2622" s="3">
        <v>45930</v>
      </c>
      <c r="C2622" t="s">
        <v>106</v>
      </c>
      <c r="D2622">
        <v>1053</v>
      </c>
      <c r="E2622" t="s">
        <v>52</v>
      </c>
      <c r="F2622">
        <v>32171765.469999999</v>
      </c>
      <c r="H2622">
        <v>25140755.739999998</v>
      </c>
    </row>
    <row r="2623" spans="1:11" x14ac:dyDescent="0.25">
      <c r="A2623" t="s">
        <v>114</v>
      </c>
      <c r="B2623" s="3">
        <v>45930</v>
      </c>
      <c r="C2623" t="s">
        <v>106</v>
      </c>
      <c r="D2623">
        <v>1054</v>
      </c>
      <c r="E2623" t="s">
        <v>53</v>
      </c>
      <c r="F2623">
        <v>43983667.039999999</v>
      </c>
      <c r="G2623">
        <v>2733636.62</v>
      </c>
      <c r="H2623">
        <v>34268173.100000001</v>
      </c>
      <c r="I2623">
        <v>2134359.4500000002</v>
      </c>
      <c r="J2623">
        <v>1208.635</v>
      </c>
      <c r="K2623">
        <v>27</v>
      </c>
    </row>
    <row r="2624" spans="1:11" x14ac:dyDescent="0.25">
      <c r="A2624" t="s">
        <v>114</v>
      </c>
      <c r="B2624" s="3">
        <v>45930</v>
      </c>
      <c r="C2624" t="s">
        <v>106</v>
      </c>
      <c r="D2624">
        <v>1055</v>
      </c>
      <c r="E2624" t="s">
        <v>54</v>
      </c>
      <c r="F2624">
        <v>50544048.539999999</v>
      </c>
      <c r="G2624">
        <v>2623323.71</v>
      </c>
      <c r="H2624">
        <v>39485710.799999997</v>
      </c>
      <c r="I2624">
        <v>2041934.53</v>
      </c>
      <c r="J2624">
        <v>907.81</v>
      </c>
      <c r="K2624">
        <v>25</v>
      </c>
    </row>
    <row r="2625" spans="1:11" x14ac:dyDescent="0.25">
      <c r="A2625" t="s">
        <v>114</v>
      </c>
      <c r="B2625" s="3">
        <v>45930</v>
      </c>
      <c r="C2625" t="s">
        <v>106</v>
      </c>
      <c r="D2625">
        <v>1056</v>
      </c>
      <c r="E2625" t="s">
        <v>55</v>
      </c>
      <c r="F2625">
        <v>33956444.390000001</v>
      </c>
      <c r="G2625">
        <v>817993</v>
      </c>
      <c r="H2625">
        <v>26564690.309999999</v>
      </c>
      <c r="I2625">
        <v>633775.56999999995</v>
      </c>
      <c r="J2625">
        <v>2</v>
      </c>
      <c r="K2625">
        <v>2</v>
      </c>
    </row>
    <row r="2626" spans="1:11" x14ac:dyDescent="0.25">
      <c r="A2626" t="s">
        <v>114</v>
      </c>
      <c r="B2626" s="3">
        <v>45930</v>
      </c>
      <c r="C2626" t="s">
        <v>106</v>
      </c>
      <c r="D2626">
        <v>1057</v>
      </c>
      <c r="E2626" t="s">
        <v>56</v>
      </c>
      <c r="F2626">
        <v>68719058.329999998</v>
      </c>
      <c r="G2626">
        <v>3980627.04</v>
      </c>
      <c r="H2626">
        <v>53638121.289999999</v>
      </c>
      <c r="I2626">
        <v>3085975.1</v>
      </c>
      <c r="J2626">
        <v>1524.3019999999999</v>
      </c>
      <c r="K2626">
        <v>58</v>
      </c>
    </row>
    <row r="2627" spans="1:11" x14ac:dyDescent="0.25">
      <c r="A2627" t="s">
        <v>114</v>
      </c>
      <c r="B2627" s="3">
        <v>45930</v>
      </c>
      <c r="C2627" t="s">
        <v>106</v>
      </c>
      <c r="D2627">
        <v>1058</v>
      </c>
      <c r="E2627" t="s">
        <v>57</v>
      </c>
      <c r="F2627">
        <v>44581882.119999997</v>
      </c>
      <c r="G2627">
        <v>1328518.44</v>
      </c>
      <c r="H2627">
        <v>34308545.859999999</v>
      </c>
      <c r="I2627">
        <v>1024535.7</v>
      </c>
      <c r="J2627">
        <v>569.65200000000004</v>
      </c>
      <c r="K2627">
        <v>25</v>
      </c>
    </row>
    <row r="2628" spans="1:11" x14ac:dyDescent="0.25">
      <c r="A2628" t="s">
        <v>114</v>
      </c>
      <c r="B2628" s="3">
        <v>45930</v>
      </c>
      <c r="C2628" t="s">
        <v>106</v>
      </c>
      <c r="D2628">
        <v>1059</v>
      </c>
      <c r="E2628" t="s">
        <v>58</v>
      </c>
      <c r="F2628">
        <v>37221954.299999997</v>
      </c>
      <c r="H2628">
        <v>28894223.27</v>
      </c>
    </row>
    <row r="2629" spans="1:11" x14ac:dyDescent="0.25">
      <c r="A2629" t="s">
        <v>114</v>
      </c>
      <c r="B2629" s="3">
        <v>45930</v>
      </c>
      <c r="C2629" t="s">
        <v>106</v>
      </c>
      <c r="D2629">
        <v>1060</v>
      </c>
      <c r="E2629" t="s">
        <v>59</v>
      </c>
      <c r="F2629">
        <v>38590077.880000003</v>
      </c>
      <c r="H2629">
        <v>30717829.59</v>
      </c>
    </row>
    <row r="2630" spans="1:11" x14ac:dyDescent="0.25">
      <c r="A2630" t="s">
        <v>114</v>
      </c>
      <c r="B2630" s="3">
        <v>45930</v>
      </c>
      <c r="C2630" t="s">
        <v>106</v>
      </c>
      <c r="D2630">
        <v>1061</v>
      </c>
      <c r="E2630" t="s">
        <v>60</v>
      </c>
      <c r="F2630">
        <v>47914388.950000003</v>
      </c>
      <c r="H2630">
        <v>37060955</v>
      </c>
    </row>
    <row r="2631" spans="1:11" x14ac:dyDescent="0.25">
      <c r="A2631" t="s">
        <v>114</v>
      </c>
      <c r="B2631" s="3">
        <v>45930</v>
      </c>
      <c r="C2631" t="s">
        <v>106</v>
      </c>
      <c r="D2631">
        <v>1067</v>
      </c>
      <c r="E2631" t="s">
        <v>61</v>
      </c>
      <c r="F2631">
        <v>45699902.82</v>
      </c>
      <c r="H2631">
        <v>35504323.289999999</v>
      </c>
    </row>
    <row r="2632" spans="1:11" x14ac:dyDescent="0.25">
      <c r="A2632" t="s">
        <v>114</v>
      </c>
      <c r="B2632" s="3">
        <v>45930</v>
      </c>
      <c r="C2632" t="s">
        <v>106</v>
      </c>
      <c r="D2632">
        <v>1068</v>
      </c>
      <c r="E2632" t="s">
        <v>62</v>
      </c>
      <c r="F2632">
        <v>47906813.960000001</v>
      </c>
      <c r="H2632">
        <v>37520631.450000003</v>
      </c>
    </row>
    <row r="2633" spans="1:11" x14ac:dyDescent="0.25">
      <c r="A2633" t="s">
        <v>114</v>
      </c>
      <c r="B2633" s="3">
        <v>45930</v>
      </c>
      <c r="C2633" t="s">
        <v>106</v>
      </c>
      <c r="D2633">
        <v>1074</v>
      </c>
      <c r="E2633" t="s">
        <v>63</v>
      </c>
      <c r="F2633">
        <v>21485437.23</v>
      </c>
      <c r="H2633">
        <v>16786081</v>
      </c>
    </row>
    <row r="2634" spans="1:11" x14ac:dyDescent="0.25">
      <c r="A2634" t="s">
        <v>114</v>
      </c>
      <c r="B2634" s="3">
        <v>45930</v>
      </c>
      <c r="C2634" t="s">
        <v>106</v>
      </c>
      <c r="D2634">
        <v>1075</v>
      </c>
      <c r="E2634" t="s">
        <v>64</v>
      </c>
      <c r="F2634">
        <v>40511006.770000003</v>
      </c>
      <c r="H2634">
        <v>31959205.670000002</v>
      </c>
    </row>
    <row r="2635" spans="1:11" x14ac:dyDescent="0.25">
      <c r="A2635" t="s">
        <v>114</v>
      </c>
      <c r="B2635" s="3">
        <v>45930</v>
      </c>
      <c r="C2635" t="s">
        <v>106</v>
      </c>
      <c r="D2635">
        <v>1076</v>
      </c>
      <c r="E2635" t="s">
        <v>65</v>
      </c>
      <c r="F2635">
        <v>37651802.719999999</v>
      </c>
      <c r="H2635">
        <v>29533065.510000002</v>
      </c>
    </row>
    <row r="2636" spans="1:11" x14ac:dyDescent="0.25">
      <c r="A2636" t="s">
        <v>114</v>
      </c>
      <c r="B2636" s="3">
        <v>45930</v>
      </c>
      <c r="C2636" t="s">
        <v>106</v>
      </c>
      <c r="D2636">
        <v>1077</v>
      </c>
      <c r="E2636" t="s">
        <v>66</v>
      </c>
      <c r="F2636">
        <v>40526167.729999997</v>
      </c>
      <c r="H2636">
        <v>31728234.559999999</v>
      </c>
    </row>
    <row r="2637" spans="1:11" x14ac:dyDescent="0.25">
      <c r="A2637" t="s">
        <v>114</v>
      </c>
      <c r="B2637" s="3">
        <v>45930</v>
      </c>
      <c r="C2637" t="s">
        <v>106</v>
      </c>
      <c r="D2637">
        <v>1078</v>
      </c>
      <c r="E2637" t="s">
        <v>67</v>
      </c>
      <c r="F2637">
        <v>48171518.25</v>
      </c>
      <c r="H2637">
        <v>37698502.799999997</v>
      </c>
    </row>
    <row r="2638" spans="1:11" x14ac:dyDescent="0.25">
      <c r="A2638" t="s">
        <v>114</v>
      </c>
      <c r="B2638" s="3">
        <v>45930</v>
      </c>
      <c r="C2638" t="s">
        <v>106</v>
      </c>
      <c r="D2638">
        <v>1080</v>
      </c>
      <c r="E2638" t="s">
        <v>68</v>
      </c>
      <c r="F2638">
        <v>53371983.75</v>
      </c>
      <c r="G2638">
        <v>1719873.67</v>
      </c>
      <c r="H2638">
        <v>41405782.390000001</v>
      </c>
      <c r="I2638">
        <v>1346949.18</v>
      </c>
      <c r="J2638">
        <v>849.47799999999995</v>
      </c>
      <c r="K2638">
        <v>31</v>
      </c>
    </row>
    <row r="2639" spans="1:11" x14ac:dyDescent="0.25">
      <c r="A2639" t="s">
        <v>114</v>
      </c>
      <c r="B2639" s="3">
        <v>45930</v>
      </c>
      <c r="C2639" t="s">
        <v>106</v>
      </c>
      <c r="D2639">
        <v>1081</v>
      </c>
      <c r="E2639" t="s">
        <v>69</v>
      </c>
      <c r="F2639">
        <v>27432073.969999999</v>
      </c>
      <c r="H2639">
        <v>21726955.100000001</v>
      </c>
    </row>
    <row r="2640" spans="1:11" x14ac:dyDescent="0.25">
      <c r="A2640" t="s">
        <v>114</v>
      </c>
      <c r="B2640" s="3">
        <v>45930</v>
      </c>
      <c r="C2640" t="s">
        <v>106</v>
      </c>
      <c r="D2640">
        <v>1082</v>
      </c>
      <c r="E2640" t="s">
        <v>70</v>
      </c>
      <c r="F2640">
        <v>21718053.91</v>
      </c>
      <c r="H2640">
        <v>17487890.5</v>
      </c>
    </row>
    <row r="2641" spans="1:11" x14ac:dyDescent="0.25">
      <c r="A2641" t="s">
        <v>114</v>
      </c>
      <c r="B2641" s="3">
        <v>45930</v>
      </c>
      <c r="C2641" t="s">
        <v>106</v>
      </c>
      <c r="D2641">
        <v>1084</v>
      </c>
      <c r="E2641" t="s">
        <v>71</v>
      </c>
      <c r="F2641">
        <v>13367260.689999999</v>
      </c>
      <c r="G2641">
        <v>199999</v>
      </c>
      <c r="H2641">
        <v>10284283.25</v>
      </c>
      <c r="I2641">
        <v>154957.9</v>
      </c>
      <c r="J2641">
        <v>1</v>
      </c>
      <c r="K2641">
        <v>1</v>
      </c>
    </row>
    <row r="2642" spans="1:11" x14ac:dyDescent="0.25">
      <c r="A2642" t="s">
        <v>114</v>
      </c>
      <c r="B2642" s="3">
        <v>45930</v>
      </c>
      <c r="C2642" t="s">
        <v>106</v>
      </c>
      <c r="D2642">
        <v>1085</v>
      </c>
      <c r="E2642" t="s">
        <v>72</v>
      </c>
      <c r="F2642">
        <v>21449979.140000001</v>
      </c>
      <c r="H2642">
        <v>16766481.029999999</v>
      </c>
    </row>
    <row r="2643" spans="1:11" x14ac:dyDescent="0.25">
      <c r="A2643" t="s">
        <v>114</v>
      </c>
      <c r="B2643" s="3">
        <v>45930</v>
      </c>
      <c r="C2643" t="s">
        <v>106</v>
      </c>
      <c r="D2643">
        <v>1086</v>
      </c>
      <c r="E2643" t="s">
        <v>73</v>
      </c>
      <c r="F2643">
        <v>50066426</v>
      </c>
      <c r="H2643">
        <v>39116261.859999999</v>
      </c>
    </row>
    <row r="2644" spans="1:11" x14ac:dyDescent="0.25">
      <c r="A2644" t="s">
        <v>114</v>
      </c>
      <c r="B2644" s="3">
        <v>45930</v>
      </c>
      <c r="C2644" t="s">
        <v>106</v>
      </c>
      <c r="D2644">
        <v>1087</v>
      </c>
      <c r="E2644" t="s">
        <v>74</v>
      </c>
      <c r="F2644">
        <v>71387823.819999993</v>
      </c>
      <c r="G2644">
        <v>4614590.24</v>
      </c>
      <c r="H2644">
        <v>56055061.93</v>
      </c>
      <c r="I2644">
        <v>3556250.98</v>
      </c>
      <c r="J2644">
        <v>1502.1610000000001</v>
      </c>
      <c r="K2644">
        <v>44</v>
      </c>
    </row>
    <row r="2645" spans="1:11" x14ac:dyDescent="0.25">
      <c r="A2645" t="s">
        <v>114</v>
      </c>
      <c r="B2645" s="3">
        <v>45930</v>
      </c>
      <c r="C2645" t="s">
        <v>106</v>
      </c>
      <c r="D2645">
        <v>1088</v>
      </c>
      <c r="E2645" t="s">
        <v>75</v>
      </c>
      <c r="F2645">
        <v>43295334.960000001</v>
      </c>
      <c r="H2645">
        <v>34513133.490000002</v>
      </c>
    </row>
    <row r="2646" spans="1:11" x14ac:dyDescent="0.25">
      <c r="A2646" t="s">
        <v>114</v>
      </c>
      <c r="B2646" s="3">
        <v>45930</v>
      </c>
      <c r="C2646" t="s">
        <v>106</v>
      </c>
      <c r="D2646">
        <v>1092</v>
      </c>
      <c r="E2646" t="s">
        <v>76</v>
      </c>
      <c r="F2646">
        <v>34843266.990000002</v>
      </c>
      <c r="H2646">
        <v>27037776.449999999</v>
      </c>
    </row>
    <row r="2647" spans="1:11" x14ac:dyDescent="0.25">
      <c r="A2647" t="s">
        <v>114</v>
      </c>
      <c r="B2647" s="3">
        <v>45930</v>
      </c>
      <c r="C2647" t="s">
        <v>106</v>
      </c>
      <c r="D2647">
        <v>1093</v>
      </c>
      <c r="E2647" t="s">
        <v>77</v>
      </c>
      <c r="F2647">
        <v>57260620.240000002</v>
      </c>
      <c r="H2647">
        <v>44810648.5</v>
      </c>
    </row>
    <row r="2648" spans="1:11" x14ac:dyDescent="0.25">
      <c r="A2648" t="s">
        <v>114</v>
      </c>
      <c r="B2648" s="3">
        <v>45930</v>
      </c>
      <c r="C2648" t="s">
        <v>106</v>
      </c>
      <c r="D2648">
        <v>1096</v>
      </c>
      <c r="E2648" t="s">
        <v>78</v>
      </c>
      <c r="F2648">
        <v>35020294.579999998</v>
      </c>
      <c r="H2648">
        <v>27386871.489999998</v>
      </c>
    </row>
    <row r="2649" spans="1:11" x14ac:dyDescent="0.25">
      <c r="A2649" t="s">
        <v>114</v>
      </c>
      <c r="B2649" s="3">
        <v>45930</v>
      </c>
      <c r="C2649" t="s">
        <v>106</v>
      </c>
      <c r="D2649">
        <v>1097</v>
      </c>
      <c r="E2649" t="s">
        <v>79</v>
      </c>
      <c r="F2649">
        <v>43460763.859999999</v>
      </c>
      <c r="G2649">
        <v>1237525.1499999999</v>
      </c>
      <c r="H2649">
        <v>34025854.020000003</v>
      </c>
      <c r="I2649">
        <v>958826.31</v>
      </c>
      <c r="J2649">
        <v>4</v>
      </c>
      <c r="K2649">
        <v>4</v>
      </c>
    </row>
    <row r="2650" spans="1:11" x14ac:dyDescent="0.25">
      <c r="A2650" t="s">
        <v>114</v>
      </c>
      <c r="B2650" s="3">
        <v>45930</v>
      </c>
      <c r="C2650" t="s">
        <v>106</v>
      </c>
      <c r="D2650">
        <v>1098</v>
      </c>
      <c r="E2650" t="s">
        <v>80</v>
      </c>
      <c r="F2650">
        <v>34744880.659999996</v>
      </c>
      <c r="G2650">
        <v>19999</v>
      </c>
      <c r="H2650">
        <v>26944420.66</v>
      </c>
      <c r="I2650">
        <v>15495.09</v>
      </c>
      <c r="J2650">
        <v>1</v>
      </c>
      <c r="K2650">
        <v>1</v>
      </c>
    </row>
    <row r="2651" spans="1:11" x14ac:dyDescent="0.25">
      <c r="A2651" t="s">
        <v>114</v>
      </c>
      <c r="B2651" s="3">
        <v>45930</v>
      </c>
      <c r="C2651" t="s">
        <v>106</v>
      </c>
      <c r="D2651">
        <v>1099</v>
      </c>
      <c r="E2651" t="s">
        <v>81</v>
      </c>
      <c r="F2651">
        <v>54671301.079999998</v>
      </c>
      <c r="G2651">
        <v>1439998.24</v>
      </c>
      <c r="H2651">
        <v>43694665.869999997</v>
      </c>
      <c r="I2651">
        <v>1115701.1200000001</v>
      </c>
      <c r="J2651">
        <v>2</v>
      </c>
      <c r="K2651">
        <v>1</v>
      </c>
    </row>
    <row r="2652" spans="1:11" x14ac:dyDescent="0.25">
      <c r="A2652" t="s">
        <v>114</v>
      </c>
      <c r="B2652" s="3">
        <v>45930</v>
      </c>
      <c r="C2652" t="s">
        <v>106</v>
      </c>
      <c r="D2652">
        <v>1100</v>
      </c>
      <c r="E2652" t="s">
        <v>82</v>
      </c>
      <c r="F2652">
        <v>32867892.059999999</v>
      </c>
      <c r="H2652">
        <v>25718715.649999999</v>
      </c>
    </row>
    <row r="2653" spans="1:11" x14ac:dyDescent="0.25">
      <c r="A2653" t="s">
        <v>114</v>
      </c>
      <c r="B2653" s="3">
        <v>45930</v>
      </c>
      <c r="C2653" t="s">
        <v>106</v>
      </c>
      <c r="D2653">
        <v>1106</v>
      </c>
      <c r="E2653" t="s">
        <v>83</v>
      </c>
      <c r="F2653">
        <v>23725495.870000001</v>
      </c>
      <c r="H2653">
        <v>18765396.890000001</v>
      </c>
    </row>
    <row r="2654" spans="1:11" x14ac:dyDescent="0.25">
      <c r="A2654" t="s">
        <v>114</v>
      </c>
      <c r="B2654" s="3">
        <v>45930</v>
      </c>
      <c r="C2654" t="s">
        <v>106</v>
      </c>
      <c r="D2654">
        <v>1108</v>
      </c>
      <c r="E2654" t="s">
        <v>84</v>
      </c>
      <c r="F2654">
        <v>48409679.57</v>
      </c>
      <c r="H2654">
        <v>37932996.509999998</v>
      </c>
    </row>
    <row r="2655" spans="1:11" x14ac:dyDescent="0.25">
      <c r="A2655" t="s">
        <v>114</v>
      </c>
      <c r="B2655" s="3">
        <v>45930</v>
      </c>
      <c r="C2655" t="s">
        <v>106</v>
      </c>
      <c r="D2655">
        <v>1110</v>
      </c>
      <c r="E2655" t="s">
        <v>85</v>
      </c>
      <c r="F2655">
        <v>28896756.920000002</v>
      </c>
      <c r="H2655">
        <v>22413805.23</v>
      </c>
    </row>
    <row r="2656" spans="1:11" x14ac:dyDescent="0.25">
      <c r="A2656" t="s">
        <v>114</v>
      </c>
      <c r="B2656" s="3">
        <v>45930</v>
      </c>
      <c r="C2656" t="s">
        <v>106</v>
      </c>
      <c r="D2656">
        <v>1111</v>
      </c>
      <c r="E2656" t="s">
        <v>86</v>
      </c>
      <c r="F2656">
        <v>32815353.66</v>
      </c>
      <c r="H2656">
        <v>25763248.539999999</v>
      </c>
    </row>
    <row r="2657" spans="1:11" x14ac:dyDescent="0.25">
      <c r="A2657" t="s">
        <v>114</v>
      </c>
      <c r="B2657" s="3">
        <v>45930</v>
      </c>
      <c r="C2657" t="s">
        <v>106</v>
      </c>
      <c r="D2657">
        <v>1114</v>
      </c>
      <c r="E2657" t="s">
        <v>87</v>
      </c>
      <c r="F2657">
        <v>32373603.190000001</v>
      </c>
      <c r="H2657">
        <v>25376875.239999998</v>
      </c>
    </row>
    <row r="2658" spans="1:11" x14ac:dyDescent="0.25">
      <c r="A2658" t="s">
        <v>114</v>
      </c>
      <c r="B2658" s="3">
        <v>45930</v>
      </c>
      <c r="C2658" t="s">
        <v>106</v>
      </c>
      <c r="D2658">
        <v>1115</v>
      </c>
      <c r="E2658" t="s">
        <v>88</v>
      </c>
      <c r="F2658">
        <v>38044133.399999999</v>
      </c>
      <c r="G2658">
        <v>450964.11</v>
      </c>
      <c r="H2658">
        <v>29740630.18</v>
      </c>
      <c r="I2658">
        <v>351093.38</v>
      </c>
      <c r="J2658">
        <v>171.05</v>
      </c>
      <c r="K2658">
        <v>11</v>
      </c>
    </row>
    <row r="2659" spans="1:11" x14ac:dyDescent="0.25">
      <c r="A2659" t="s">
        <v>114</v>
      </c>
      <c r="B2659" s="3">
        <v>45930</v>
      </c>
      <c r="C2659" t="s">
        <v>106</v>
      </c>
      <c r="D2659">
        <v>1116</v>
      </c>
      <c r="E2659" t="s">
        <v>89</v>
      </c>
      <c r="F2659">
        <v>30356127.739999998</v>
      </c>
      <c r="H2659">
        <v>23942608.530000001</v>
      </c>
    </row>
    <row r="2660" spans="1:11" x14ac:dyDescent="0.25">
      <c r="A2660" t="s">
        <v>114</v>
      </c>
      <c r="B2660" s="3">
        <v>45930</v>
      </c>
      <c r="C2660" t="s">
        <v>106</v>
      </c>
      <c r="D2660">
        <v>1119</v>
      </c>
      <c r="E2660" t="s">
        <v>90</v>
      </c>
      <c r="F2660">
        <v>27209806.84</v>
      </c>
      <c r="G2660">
        <v>1413998.62</v>
      </c>
      <c r="H2660">
        <v>21122527.920000002</v>
      </c>
      <c r="I2660">
        <v>1095556.77</v>
      </c>
      <c r="J2660">
        <v>2</v>
      </c>
      <c r="K2660">
        <v>2</v>
      </c>
    </row>
    <row r="2661" spans="1:11" x14ac:dyDescent="0.25">
      <c r="A2661" t="s">
        <v>114</v>
      </c>
      <c r="B2661" s="3">
        <v>45930</v>
      </c>
      <c r="C2661" t="s">
        <v>106</v>
      </c>
      <c r="D2661">
        <v>2997</v>
      </c>
      <c r="E2661" t="s">
        <v>91</v>
      </c>
      <c r="F2661">
        <v>-537568274.98000002</v>
      </c>
      <c r="G2661">
        <v>11556974.5</v>
      </c>
      <c r="H2661">
        <v>105473121.84</v>
      </c>
      <c r="I2661">
        <v>8707027.9399999995</v>
      </c>
      <c r="J2661">
        <v>4072.2730000000001</v>
      </c>
      <c r="K2661">
        <v>145</v>
      </c>
    </row>
    <row r="2662" spans="1:11" x14ac:dyDescent="0.25">
      <c r="A2662" t="s">
        <v>114</v>
      </c>
      <c r="B2662" s="3">
        <v>45930</v>
      </c>
      <c r="C2662" t="s">
        <v>106</v>
      </c>
      <c r="D2662">
        <v>2998</v>
      </c>
      <c r="E2662" t="s">
        <v>92</v>
      </c>
      <c r="F2662">
        <v>98863827.879999995</v>
      </c>
      <c r="G2662">
        <v>12570445.98</v>
      </c>
      <c r="H2662">
        <v>76849427.959999993</v>
      </c>
      <c r="I2662">
        <v>9684653.8800000008</v>
      </c>
      <c r="J2662">
        <v>4331.5020000000004</v>
      </c>
      <c r="K2662">
        <v>141</v>
      </c>
    </row>
    <row r="2663" spans="1:11" x14ac:dyDescent="0.25">
      <c r="A2663" t="s">
        <v>114</v>
      </c>
      <c r="B2663" s="3">
        <v>45930</v>
      </c>
      <c r="C2663" t="s">
        <v>106</v>
      </c>
      <c r="D2663">
        <v>2999</v>
      </c>
      <c r="E2663" t="s">
        <v>93</v>
      </c>
      <c r="F2663">
        <v>97757700.120000005</v>
      </c>
      <c r="G2663">
        <v>9098515.6999999993</v>
      </c>
      <c r="H2663">
        <v>76449010.099999994</v>
      </c>
      <c r="I2663">
        <v>6966397.0499999998</v>
      </c>
      <c r="J2663">
        <v>3377.319</v>
      </c>
      <c r="K2663">
        <v>116</v>
      </c>
    </row>
    <row r="2664" spans="1:11" x14ac:dyDescent="0.25">
      <c r="A2664" t="s">
        <v>114</v>
      </c>
      <c r="B2664" s="3">
        <v>45930</v>
      </c>
      <c r="C2664" t="s">
        <v>106</v>
      </c>
      <c r="D2664">
        <v>3601</v>
      </c>
      <c r="E2664" t="s">
        <v>94</v>
      </c>
      <c r="F2664">
        <v>-58283915.630000003</v>
      </c>
      <c r="G2664">
        <v>8987350.2899999991</v>
      </c>
      <c r="H2664">
        <v>80682501.959999993</v>
      </c>
      <c r="I2664">
        <v>6897937.2699999996</v>
      </c>
      <c r="J2664">
        <v>3897.5079999999998</v>
      </c>
      <c r="K2664">
        <v>105</v>
      </c>
    </row>
    <row r="2665" spans="1:11" x14ac:dyDescent="0.25">
      <c r="A2665" t="s">
        <v>114</v>
      </c>
      <c r="B2665" s="3">
        <v>45930</v>
      </c>
      <c r="C2665" t="s">
        <v>106</v>
      </c>
      <c r="D2665">
        <v>3602</v>
      </c>
      <c r="E2665" t="s">
        <v>95</v>
      </c>
      <c r="F2665">
        <v>101876364.70999999</v>
      </c>
      <c r="G2665">
        <v>4481058.38</v>
      </c>
      <c r="H2665">
        <v>79490307.280000001</v>
      </c>
      <c r="I2665">
        <v>3453766.65</v>
      </c>
      <c r="J2665">
        <v>1782.222</v>
      </c>
      <c r="K2665">
        <v>53</v>
      </c>
    </row>
    <row r="2666" spans="1:11" x14ac:dyDescent="0.25">
      <c r="A2666" t="s">
        <v>114</v>
      </c>
      <c r="B2666" s="3">
        <v>45930</v>
      </c>
      <c r="C2666" t="s">
        <v>106</v>
      </c>
      <c r="D2666">
        <v>3603</v>
      </c>
      <c r="E2666" t="s">
        <v>96</v>
      </c>
      <c r="F2666">
        <v>101024801.84</v>
      </c>
      <c r="G2666">
        <v>7018164.6699999999</v>
      </c>
      <c r="H2666">
        <v>78599597.900000006</v>
      </c>
      <c r="I2666">
        <v>5415526.4900000002</v>
      </c>
      <c r="J2666">
        <v>2366.8870000000002</v>
      </c>
      <c r="K2666">
        <v>66</v>
      </c>
    </row>
    <row r="2667" spans="1:11" x14ac:dyDescent="0.25">
      <c r="A2667" t="s">
        <v>114</v>
      </c>
      <c r="B2667" s="3">
        <v>45930</v>
      </c>
      <c r="C2667" t="s">
        <v>106</v>
      </c>
      <c r="D2667">
        <v>3604</v>
      </c>
      <c r="E2667" t="s">
        <v>97</v>
      </c>
      <c r="F2667">
        <v>95007657.430000007</v>
      </c>
      <c r="G2667">
        <v>7892075.0599999996</v>
      </c>
      <c r="H2667">
        <v>74198596.400000006</v>
      </c>
      <c r="I2667">
        <v>6082066.3799999999</v>
      </c>
      <c r="J2667">
        <v>2303.7710000000002</v>
      </c>
      <c r="K2667">
        <v>62</v>
      </c>
    </row>
    <row r="2668" spans="1:11" x14ac:dyDescent="0.25">
      <c r="A2668" t="s">
        <v>114</v>
      </c>
      <c r="B2668" s="3">
        <v>45930</v>
      </c>
      <c r="C2668" t="s">
        <v>106</v>
      </c>
      <c r="D2668">
        <v>3605</v>
      </c>
      <c r="E2668" t="s">
        <v>98</v>
      </c>
      <c r="F2668">
        <v>177992558.06999999</v>
      </c>
      <c r="G2668">
        <v>9020009.2200000007</v>
      </c>
      <c r="H2668">
        <v>139895143.03</v>
      </c>
      <c r="I2668">
        <v>6915506.5999999996</v>
      </c>
      <c r="J2668">
        <v>3877.8139999999999</v>
      </c>
      <c r="K2668">
        <v>102</v>
      </c>
    </row>
    <row r="2669" spans="1:11" x14ac:dyDescent="0.25">
      <c r="A2669" t="s">
        <v>114</v>
      </c>
      <c r="B2669" s="3">
        <v>45930</v>
      </c>
      <c r="C2669" t="s">
        <v>106</v>
      </c>
      <c r="D2669">
        <v>3606</v>
      </c>
      <c r="E2669" t="s">
        <v>99</v>
      </c>
      <c r="F2669">
        <v>105177988.67</v>
      </c>
      <c r="G2669">
        <v>3509709.69</v>
      </c>
      <c r="H2669">
        <v>82610758.530000001</v>
      </c>
      <c r="I2669">
        <v>2699247.72</v>
      </c>
      <c r="J2669">
        <v>1442.771</v>
      </c>
      <c r="K2669">
        <v>49</v>
      </c>
    </row>
    <row r="2670" spans="1:11" x14ac:dyDescent="0.25">
      <c r="A2670" t="s">
        <v>114</v>
      </c>
      <c r="B2670" s="3">
        <v>45930</v>
      </c>
      <c r="C2670" t="s">
        <v>106</v>
      </c>
      <c r="D2670">
        <v>3608</v>
      </c>
      <c r="E2670" t="s">
        <v>100</v>
      </c>
      <c r="F2670">
        <v>127113972.92</v>
      </c>
      <c r="G2670">
        <v>4036301.25</v>
      </c>
      <c r="H2670">
        <v>98817273.200000003</v>
      </c>
      <c r="I2670">
        <v>3113555.06</v>
      </c>
      <c r="J2670">
        <v>1505.48</v>
      </c>
      <c r="K2670">
        <v>41</v>
      </c>
    </row>
    <row r="2671" spans="1:11" x14ac:dyDescent="0.25">
      <c r="A2671" t="s">
        <v>114</v>
      </c>
      <c r="B2671" s="3">
        <v>45930</v>
      </c>
      <c r="C2671" t="s">
        <v>106</v>
      </c>
      <c r="D2671">
        <v>3613</v>
      </c>
      <c r="E2671" t="s">
        <v>101</v>
      </c>
      <c r="F2671">
        <v>97060283.310000002</v>
      </c>
      <c r="G2671">
        <v>15054283.65</v>
      </c>
      <c r="H2671">
        <v>75896674.150000006</v>
      </c>
      <c r="I2671">
        <v>11618560.48</v>
      </c>
      <c r="J2671">
        <v>1280.527</v>
      </c>
      <c r="K2671">
        <v>61</v>
      </c>
    </row>
    <row r="2672" spans="1:11" x14ac:dyDescent="0.25">
      <c r="A2672" t="s">
        <v>114</v>
      </c>
      <c r="B2672" s="3">
        <v>45930</v>
      </c>
      <c r="C2672" t="s">
        <v>106</v>
      </c>
      <c r="D2672">
        <v>4001</v>
      </c>
      <c r="E2672" t="s">
        <v>102</v>
      </c>
      <c r="F2672">
        <v>19769716.84</v>
      </c>
      <c r="H2672">
        <v>15521788.289999999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445"/>
  <sheetViews>
    <sheetView topLeftCell="A6439" workbookViewId="0">
      <selection activeCell="G6456" sqref="G6456"/>
    </sheetView>
  </sheetViews>
  <sheetFormatPr baseColWidth="10" defaultColWidth="8.90625" defaultRowHeight="12.5" x14ac:dyDescent="0.25"/>
  <cols>
    <col min="2" max="2" width="9.08984375" style="3" bestFit="1" customWidth="1"/>
    <col min="6" max="6" width="23" bestFit="1" customWidth="1"/>
    <col min="7" max="7" width="19.54296875" bestFit="1" customWidth="1"/>
    <col min="8" max="8" width="21.36328125" bestFit="1" customWidth="1"/>
    <col min="9" max="9" width="19.54296875" bestFit="1" customWidth="1"/>
    <col min="10" max="10" width="9.36328125" bestFit="1" customWidth="1"/>
    <col min="11" max="11" width="9.08984375" bestFit="1" customWidth="1"/>
  </cols>
  <sheetData>
    <row r="1" spans="1:11" x14ac:dyDescent="0.25">
      <c r="A1" t="s">
        <v>0</v>
      </c>
      <c r="B1" s="3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s="3">
        <v>46235</v>
      </c>
      <c r="C2" t="s">
        <v>10</v>
      </c>
      <c r="D2">
        <v>1002</v>
      </c>
      <c r="E2" t="s">
        <v>11</v>
      </c>
      <c r="F2" s="1">
        <v>117463113.14</v>
      </c>
      <c r="G2" s="1">
        <v>3755169.01</v>
      </c>
      <c r="H2" s="1">
        <v>91793577.890000001</v>
      </c>
      <c r="I2" s="1">
        <v>2937353.25</v>
      </c>
      <c r="J2" s="2">
        <v>1289.4090000000001</v>
      </c>
      <c r="K2" s="2">
        <v>33</v>
      </c>
    </row>
    <row r="3" spans="1:11" x14ac:dyDescent="0.25">
      <c r="A3" t="s">
        <v>9</v>
      </c>
      <c r="B3" s="3">
        <v>46235</v>
      </c>
      <c r="C3" t="s">
        <v>10</v>
      </c>
      <c r="D3">
        <v>1003</v>
      </c>
      <c r="E3" t="s">
        <v>12</v>
      </c>
      <c r="F3" s="1">
        <v>137705599.38999999</v>
      </c>
      <c r="G3" s="1">
        <v>2182563.9</v>
      </c>
      <c r="H3" s="1">
        <v>108247658.05</v>
      </c>
      <c r="I3" s="1">
        <v>1746708.44</v>
      </c>
      <c r="J3" s="2">
        <v>708.35599999999999</v>
      </c>
      <c r="K3" s="2">
        <v>27</v>
      </c>
    </row>
    <row r="4" spans="1:11" x14ac:dyDescent="0.25">
      <c r="A4" t="s">
        <v>9</v>
      </c>
      <c r="B4" s="3">
        <v>46235</v>
      </c>
      <c r="C4" t="s">
        <v>10</v>
      </c>
      <c r="D4">
        <v>1004</v>
      </c>
      <c r="E4" t="s">
        <v>13</v>
      </c>
      <c r="F4" s="1">
        <v>124919579.72</v>
      </c>
      <c r="G4" s="1">
        <v>4659350.59</v>
      </c>
      <c r="H4" s="1">
        <v>98328987.319999993</v>
      </c>
      <c r="I4" s="1">
        <v>3606841.25</v>
      </c>
      <c r="J4" s="2">
        <v>1713.6590000000001</v>
      </c>
      <c r="K4" s="2">
        <v>38</v>
      </c>
    </row>
    <row r="5" spans="1:11" x14ac:dyDescent="0.25">
      <c r="A5" t="s">
        <v>9</v>
      </c>
      <c r="B5" s="3">
        <v>46235</v>
      </c>
      <c r="C5" t="s">
        <v>10</v>
      </c>
      <c r="D5">
        <v>1005</v>
      </c>
      <c r="E5" t="s">
        <v>14</v>
      </c>
      <c r="F5" s="1">
        <v>86063202.760000005</v>
      </c>
      <c r="H5" s="1">
        <v>67383335.680000007</v>
      </c>
    </row>
    <row r="6" spans="1:11" x14ac:dyDescent="0.25">
      <c r="A6" t="s">
        <v>9</v>
      </c>
      <c r="B6" s="3">
        <v>46235</v>
      </c>
      <c r="C6" t="s">
        <v>10</v>
      </c>
      <c r="D6">
        <v>1006</v>
      </c>
      <c r="E6" t="s">
        <v>15</v>
      </c>
      <c r="F6" s="1">
        <v>109415167.67</v>
      </c>
      <c r="G6" s="1">
        <v>7437599.5099999998</v>
      </c>
      <c r="H6" s="1">
        <v>85718670.049999997</v>
      </c>
      <c r="I6" s="1">
        <v>5775768.3899999997</v>
      </c>
      <c r="J6" s="2">
        <v>1995.193</v>
      </c>
      <c r="K6" s="2">
        <v>43</v>
      </c>
    </row>
    <row r="7" spans="1:11" x14ac:dyDescent="0.25">
      <c r="A7" t="s">
        <v>9</v>
      </c>
      <c r="B7" s="3">
        <v>46235</v>
      </c>
      <c r="C7" t="s">
        <v>10</v>
      </c>
      <c r="D7">
        <v>1007</v>
      </c>
      <c r="E7" t="s">
        <v>16</v>
      </c>
      <c r="F7" s="1">
        <v>139185812.81999999</v>
      </c>
      <c r="G7" s="1">
        <v>283280.44</v>
      </c>
      <c r="H7" s="1">
        <v>109097866.36</v>
      </c>
      <c r="I7" s="1">
        <v>220223.1</v>
      </c>
      <c r="J7" s="2">
        <v>65.573999999999998</v>
      </c>
      <c r="K7" s="2">
        <v>4</v>
      </c>
    </row>
    <row r="8" spans="1:11" x14ac:dyDescent="0.25">
      <c r="A8" t="s">
        <v>9</v>
      </c>
      <c r="B8" s="3">
        <v>46235</v>
      </c>
      <c r="C8" t="s">
        <v>10</v>
      </c>
      <c r="D8">
        <v>1008</v>
      </c>
      <c r="E8" t="s">
        <v>17</v>
      </c>
      <c r="F8" s="1">
        <v>131544412.89</v>
      </c>
      <c r="G8" s="1">
        <v>3999393.6</v>
      </c>
      <c r="H8" s="1">
        <v>102886747.29000001</v>
      </c>
      <c r="I8" s="1">
        <v>3063772.1</v>
      </c>
      <c r="J8" s="2">
        <v>1946.914</v>
      </c>
      <c r="K8" s="2">
        <v>38</v>
      </c>
    </row>
    <row r="9" spans="1:11" x14ac:dyDescent="0.25">
      <c r="A9" t="s">
        <v>9</v>
      </c>
      <c r="B9" s="3">
        <v>46235</v>
      </c>
      <c r="C9" t="s">
        <v>10</v>
      </c>
      <c r="D9">
        <v>1010</v>
      </c>
      <c r="E9" t="s">
        <v>18</v>
      </c>
      <c r="F9" s="1">
        <v>72037723.5</v>
      </c>
      <c r="G9" s="1">
        <v>139999</v>
      </c>
      <c r="H9" s="1">
        <v>56575960.130000003</v>
      </c>
      <c r="I9" s="1">
        <v>108470.3</v>
      </c>
      <c r="J9" s="2">
        <v>1</v>
      </c>
      <c r="K9" s="2">
        <v>1</v>
      </c>
    </row>
    <row r="10" spans="1:11" x14ac:dyDescent="0.25">
      <c r="A10" t="s">
        <v>9</v>
      </c>
      <c r="B10" s="3">
        <v>46235</v>
      </c>
      <c r="C10" t="s">
        <v>10</v>
      </c>
      <c r="D10">
        <v>1011</v>
      </c>
      <c r="E10" t="s">
        <v>19</v>
      </c>
      <c r="F10" s="1">
        <v>94900427.560000002</v>
      </c>
      <c r="G10" s="1">
        <v>3335958.01</v>
      </c>
      <c r="H10" s="1">
        <v>74566032.969999999</v>
      </c>
      <c r="I10" s="1">
        <v>2652715.41</v>
      </c>
      <c r="J10" s="2">
        <v>474.79599999999999</v>
      </c>
      <c r="K10" s="2">
        <v>23</v>
      </c>
    </row>
    <row r="11" spans="1:11" x14ac:dyDescent="0.25">
      <c r="A11" t="s">
        <v>9</v>
      </c>
      <c r="B11" s="3">
        <v>46235</v>
      </c>
      <c r="C11" t="s">
        <v>10</v>
      </c>
      <c r="D11">
        <v>1012</v>
      </c>
      <c r="E11" t="s">
        <v>20</v>
      </c>
      <c r="F11" s="1">
        <v>87642032.670000002</v>
      </c>
      <c r="G11" s="1">
        <v>2710586.29</v>
      </c>
      <c r="H11" s="1">
        <v>68408438.319999993</v>
      </c>
      <c r="I11" s="1">
        <v>1961315.95</v>
      </c>
      <c r="J11" s="2">
        <v>120</v>
      </c>
      <c r="K11" s="2">
        <v>9</v>
      </c>
    </row>
    <row r="12" spans="1:11" x14ac:dyDescent="0.25">
      <c r="A12" t="s">
        <v>9</v>
      </c>
      <c r="B12" s="3">
        <v>46235</v>
      </c>
      <c r="C12" t="s">
        <v>10</v>
      </c>
      <c r="D12">
        <v>1013</v>
      </c>
      <c r="E12" t="s">
        <v>21</v>
      </c>
      <c r="F12" s="1">
        <v>95661826.989999995</v>
      </c>
      <c r="H12" s="1">
        <v>75312386.959999993</v>
      </c>
    </row>
    <row r="13" spans="1:11" x14ac:dyDescent="0.25">
      <c r="A13" t="s">
        <v>9</v>
      </c>
      <c r="B13" s="3">
        <v>46235</v>
      </c>
      <c r="C13" t="s">
        <v>10</v>
      </c>
      <c r="D13">
        <v>1014</v>
      </c>
      <c r="E13" t="s">
        <v>22</v>
      </c>
      <c r="F13" s="1">
        <v>113485129.11</v>
      </c>
      <c r="G13" s="1">
        <v>1518881.8</v>
      </c>
      <c r="H13" s="1">
        <v>88571791.829999998</v>
      </c>
      <c r="I13" s="1">
        <v>1162489.1100000001</v>
      </c>
      <c r="J13" s="2">
        <v>622.58000000000004</v>
      </c>
      <c r="K13" s="2">
        <v>14</v>
      </c>
    </row>
    <row r="14" spans="1:11" x14ac:dyDescent="0.25">
      <c r="A14" t="s">
        <v>9</v>
      </c>
      <c r="B14" s="3">
        <v>46235</v>
      </c>
      <c r="C14" t="s">
        <v>10</v>
      </c>
      <c r="D14">
        <v>1015</v>
      </c>
      <c r="E14" t="s">
        <v>23</v>
      </c>
      <c r="F14" s="1">
        <v>79991258.290000007</v>
      </c>
      <c r="G14" s="1">
        <v>151999.20000000001</v>
      </c>
      <c r="H14" s="1">
        <v>62870716.719999999</v>
      </c>
      <c r="I14" s="1">
        <v>117767.97</v>
      </c>
      <c r="J14" s="2">
        <v>2</v>
      </c>
      <c r="K14" s="2">
        <v>1</v>
      </c>
    </row>
    <row r="15" spans="1:11" x14ac:dyDescent="0.25">
      <c r="A15" t="s">
        <v>9</v>
      </c>
      <c r="B15" s="3">
        <v>46235</v>
      </c>
      <c r="C15" t="s">
        <v>10</v>
      </c>
      <c r="D15">
        <v>1016</v>
      </c>
      <c r="E15" t="s">
        <v>24</v>
      </c>
      <c r="F15" s="1">
        <v>145199083.78</v>
      </c>
      <c r="H15" s="1">
        <v>113656015.7</v>
      </c>
    </row>
    <row r="16" spans="1:11" x14ac:dyDescent="0.25">
      <c r="A16" t="s">
        <v>9</v>
      </c>
      <c r="B16" s="3">
        <v>46235</v>
      </c>
      <c r="C16" t="s">
        <v>10</v>
      </c>
      <c r="D16">
        <v>1017</v>
      </c>
      <c r="E16" t="s">
        <v>25</v>
      </c>
      <c r="F16" s="1">
        <v>104029971.56</v>
      </c>
      <c r="G16" s="1">
        <v>604998.75</v>
      </c>
      <c r="H16" s="1">
        <v>81118982.599999994</v>
      </c>
      <c r="I16" s="1">
        <v>468749.03</v>
      </c>
      <c r="J16" s="2">
        <v>2</v>
      </c>
      <c r="K16" s="2">
        <v>2</v>
      </c>
    </row>
    <row r="17" spans="1:11" x14ac:dyDescent="0.25">
      <c r="A17" t="s">
        <v>9</v>
      </c>
      <c r="B17" s="3">
        <v>46235</v>
      </c>
      <c r="C17" t="s">
        <v>10</v>
      </c>
      <c r="D17">
        <v>1018</v>
      </c>
      <c r="E17" t="s">
        <v>26</v>
      </c>
      <c r="F17" s="1">
        <v>67719440.290000007</v>
      </c>
      <c r="H17" s="1">
        <v>53152308.969999999</v>
      </c>
    </row>
    <row r="18" spans="1:11" x14ac:dyDescent="0.25">
      <c r="A18" t="s">
        <v>9</v>
      </c>
      <c r="B18" s="3">
        <v>46235</v>
      </c>
      <c r="C18" t="s">
        <v>10</v>
      </c>
      <c r="D18">
        <v>1020</v>
      </c>
      <c r="E18" t="s">
        <v>27</v>
      </c>
      <c r="F18" s="1">
        <v>78148804.25</v>
      </c>
      <c r="G18" s="1">
        <v>3939416.06</v>
      </c>
      <c r="H18" s="1">
        <v>61343478.469999999</v>
      </c>
      <c r="I18" s="1">
        <v>3060362.02</v>
      </c>
      <c r="J18" s="2">
        <v>744.476</v>
      </c>
      <c r="K18" s="2">
        <v>29</v>
      </c>
    </row>
    <row r="19" spans="1:11" x14ac:dyDescent="0.25">
      <c r="A19" t="s">
        <v>9</v>
      </c>
      <c r="B19" s="3">
        <v>46235</v>
      </c>
      <c r="C19" t="s">
        <v>10</v>
      </c>
      <c r="D19">
        <v>1021</v>
      </c>
      <c r="E19" t="s">
        <v>28</v>
      </c>
      <c r="F19" s="1">
        <v>92464534.969999999</v>
      </c>
      <c r="H19" s="1">
        <v>72519748.659999996</v>
      </c>
    </row>
    <row r="20" spans="1:11" x14ac:dyDescent="0.25">
      <c r="A20" t="s">
        <v>9</v>
      </c>
      <c r="B20" s="3">
        <v>46235</v>
      </c>
      <c r="C20" t="s">
        <v>10</v>
      </c>
      <c r="D20">
        <v>1022</v>
      </c>
      <c r="E20" t="s">
        <v>29</v>
      </c>
      <c r="F20" s="1">
        <v>133507921.20999999</v>
      </c>
      <c r="G20" s="1">
        <v>254534.07</v>
      </c>
      <c r="H20" s="1">
        <v>105701434.40000001</v>
      </c>
      <c r="I20" s="1">
        <v>197394.85</v>
      </c>
      <c r="J20" s="2">
        <v>82.397999999999996</v>
      </c>
      <c r="K20" s="2">
        <v>3</v>
      </c>
    </row>
    <row r="21" spans="1:11" x14ac:dyDescent="0.25">
      <c r="A21" t="s">
        <v>9</v>
      </c>
      <c r="B21" s="3">
        <v>46235</v>
      </c>
      <c r="C21" t="s">
        <v>10</v>
      </c>
      <c r="D21">
        <v>1023</v>
      </c>
      <c r="E21" t="s">
        <v>30</v>
      </c>
      <c r="F21" s="1">
        <v>140667482.34</v>
      </c>
      <c r="H21" s="1">
        <v>110402869.16</v>
      </c>
    </row>
    <row r="22" spans="1:11" x14ac:dyDescent="0.25">
      <c r="A22" t="s">
        <v>9</v>
      </c>
      <c r="B22" s="3">
        <v>46235</v>
      </c>
      <c r="C22" t="s">
        <v>10</v>
      </c>
      <c r="D22">
        <v>1024</v>
      </c>
      <c r="E22" t="s">
        <v>31</v>
      </c>
      <c r="F22" s="1">
        <v>129530988.31</v>
      </c>
      <c r="G22" s="1">
        <v>4427667.7699999996</v>
      </c>
      <c r="H22" s="1">
        <v>100996884.66</v>
      </c>
      <c r="I22" s="1">
        <v>3433522.67</v>
      </c>
      <c r="J22" s="2">
        <v>1641.337</v>
      </c>
      <c r="K22" s="2">
        <v>55</v>
      </c>
    </row>
    <row r="23" spans="1:11" x14ac:dyDescent="0.25">
      <c r="A23" t="s">
        <v>9</v>
      </c>
      <c r="B23" s="3">
        <v>46235</v>
      </c>
      <c r="C23" t="s">
        <v>10</v>
      </c>
      <c r="D23">
        <v>1026</v>
      </c>
      <c r="E23" t="s">
        <v>32</v>
      </c>
      <c r="F23" s="1">
        <v>86191329.209999993</v>
      </c>
      <c r="G23" s="1">
        <v>27836.04</v>
      </c>
      <c r="H23" s="1">
        <v>67882326.459999993</v>
      </c>
      <c r="I23" s="1">
        <v>21567.18</v>
      </c>
      <c r="J23" s="2">
        <v>18</v>
      </c>
      <c r="K23" s="2">
        <v>1</v>
      </c>
    </row>
    <row r="24" spans="1:11" x14ac:dyDescent="0.25">
      <c r="A24" t="s">
        <v>9</v>
      </c>
      <c r="B24" s="3">
        <v>46235</v>
      </c>
      <c r="C24" t="s">
        <v>10</v>
      </c>
      <c r="D24">
        <v>1027</v>
      </c>
      <c r="E24" t="s">
        <v>33</v>
      </c>
      <c r="F24" s="1">
        <v>23769332.579999998</v>
      </c>
      <c r="H24" s="1">
        <v>18784169.57</v>
      </c>
    </row>
    <row r="25" spans="1:11" x14ac:dyDescent="0.25">
      <c r="A25" t="s">
        <v>9</v>
      </c>
      <c r="B25" s="3">
        <v>46235</v>
      </c>
      <c r="C25" t="s">
        <v>10</v>
      </c>
      <c r="D25">
        <v>1028</v>
      </c>
      <c r="E25" t="s">
        <v>34</v>
      </c>
      <c r="F25" s="1">
        <v>71691478.420000002</v>
      </c>
      <c r="G25" s="1">
        <v>72466.149999999994</v>
      </c>
      <c r="H25" s="1">
        <v>56265358.530000001</v>
      </c>
      <c r="I25" s="1">
        <v>51133.56</v>
      </c>
      <c r="J25" s="2">
        <v>10</v>
      </c>
      <c r="K25" s="2">
        <v>2</v>
      </c>
    </row>
    <row r="26" spans="1:11" x14ac:dyDescent="0.25">
      <c r="A26" t="s">
        <v>9</v>
      </c>
      <c r="B26" s="3">
        <v>46235</v>
      </c>
      <c r="C26" t="s">
        <v>10</v>
      </c>
      <c r="D26">
        <v>1029</v>
      </c>
      <c r="E26" t="s">
        <v>35</v>
      </c>
      <c r="F26" s="1">
        <v>62689358.57</v>
      </c>
      <c r="H26" s="1">
        <v>49120617.380000003</v>
      </c>
    </row>
    <row r="27" spans="1:11" x14ac:dyDescent="0.25">
      <c r="A27" t="s">
        <v>9</v>
      </c>
      <c r="B27" s="3">
        <v>46235</v>
      </c>
      <c r="C27" t="s">
        <v>10</v>
      </c>
      <c r="D27">
        <v>1030</v>
      </c>
      <c r="E27" t="s">
        <v>36</v>
      </c>
      <c r="F27" s="1">
        <v>28094232.030000001</v>
      </c>
      <c r="H27" s="1">
        <v>22087472.879999999</v>
      </c>
    </row>
    <row r="28" spans="1:11" x14ac:dyDescent="0.25">
      <c r="A28" t="s">
        <v>9</v>
      </c>
      <c r="B28" s="3">
        <v>46235</v>
      </c>
      <c r="C28" t="s">
        <v>10</v>
      </c>
      <c r="D28">
        <v>1031</v>
      </c>
      <c r="E28" t="s">
        <v>37</v>
      </c>
      <c r="F28" s="1">
        <v>102246663.37</v>
      </c>
      <c r="G28" s="1">
        <v>549926.09</v>
      </c>
      <c r="H28" s="1">
        <v>81303383.629999995</v>
      </c>
      <c r="I28" s="1">
        <v>429577.56</v>
      </c>
      <c r="J28" s="2">
        <v>186.65</v>
      </c>
      <c r="K28" s="2">
        <v>10</v>
      </c>
    </row>
    <row r="29" spans="1:11" x14ac:dyDescent="0.25">
      <c r="A29" t="s">
        <v>9</v>
      </c>
      <c r="B29" s="3">
        <v>46235</v>
      </c>
      <c r="C29" t="s">
        <v>10</v>
      </c>
      <c r="D29">
        <v>1032</v>
      </c>
      <c r="E29" t="s">
        <v>38</v>
      </c>
      <c r="F29" s="1">
        <v>83416064.019999996</v>
      </c>
      <c r="H29" s="1">
        <v>65397677.090000004</v>
      </c>
    </row>
    <row r="30" spans="1:11" x14ac:dyDescent="0.25">
      <c r="A30" t="s">
        <v>9</v>
      </c>
      <c r="B30" s="3">
        <v>46235</v>
      </c>
      <c r="C30" t="s">
        <v>10</v>
      </c>
      <c r="D30">
        <v>1033</v>
      </c>
      <c r="E30" t="s">
        <v>39</v>
      </c>
      <c r="F30" s="1">
        <v>58257886.399999999</v>
      </c>
      <c r="G30" s="1">
        <v>769853.2</v>
      </c>
      <c r="H30" s="1">
        <v>46066517.600000001</v>
      </c>
      <c r="I30" s="1">
        <v>596477.17000000004</v>
      </c>
      <c r="J30" s="2">
        <v>16</v>
      </c>
      <c r="K30" s="2">
        <v>2</v>
      </c>
    </row>
    <row r="31" spans="1:11" x14ac:dyDescent="0.25">
      <c r="A31" t="s">
        <v>9</v>
      </c>
      <c r="B31" s="3">
        <v>46235</v>
      </c>
      <c r="C31" t="s">
        <v>10</v>
      </c>
      <c r="D31">
        <v>1035</v>
      </c>
      <c r="E31" t="s">
        <v>40</v>
      </c>
      <c r="F31" s="1">
        <v>59787125.829999998</v>
      </c>
      <c r="G31" s="1">
        <v>825295</v>
      </c>
      <c r="H31" s="1">
        <v>46748845.75</v>
      </c>
      <c r="I31" s="1">
        <v>634182.97</v>
      </c>
      <c r="J31" s="2">
        <v>452.55799999999999</v>
      </c>
      <c r="K31" s="2">
        <v>13</v>
      </c>
    </row>
    <row r="32" spans="1:11" x14ac:dyDescent="0.25">
      <c r="A32" t="s">
        <v>9</v>
      </c>
      <c r="B32" s="3">
        <v>46235</v>
      </c>
      <c r="C32" t="s">
        <v>10</v>
      </c>
      <c r="D32">
        <v>1036</v>
      </c>
      <c r="E32" t="s">
        <v>41</v>
      </c>
      <c r="F32" s="1">
        <v>20241902.010000002</v>
      </c>
      <c r="H32" s="1">
        <v>15930450.789999999</v>
      </c>
    </row>
    <row r="33" spans="1:11" x14ac:dyDescent="0.25">
      <c r="A33" t="s">
        <v>9</v>
      </c>
      <c r="B33" s="3">
        <v>46235</v>
      </c>
      <c r="C33" t="s">
        <v>10</v>
      </c>
      <c r="D33">
        <v>1038</v>
      </c>
      <c r="E33" t="s">
        <v>42</v>
      </c>
      <c r="F33" s="1">
        <v>110388124.33</v>
      </c>
      <c r="G33" s="1">
        <v>1079239.52</v>
      </c>
      <c r="H33" s="1">
        <v>86726723.719999999</v>
      </c>
      <c r="I33" s="1">
        <v>841662.35</v>
      </c>
      <c r="J33" s="2">
        <v>419.87400000000002</v>
      </c>
      <c r="K33" s="2">
        <v>11</v>
      </c>
    </row>
    <row r="34" spans="1:11" x14ac:dyDescent="0.25">
      <c r="A34" t="s">
        <v>9</v>
      </c>
      <c r="B34" s="3">
        <v>46235</v>
      </c>
      <c r="C34" t="s">
        <v>10</v>
      </c>
      <c r="D34">
        <v>1039</v>
      </c>
      <c r="E34" t="s">
        <v>43</v>
      </c>
      <c r="F34" s="1">
        <v>98883999.650000006</v>
      </c>
      <c r="H34" s="1">
        <v>77519453.780000001</v>
      </c>
    </row>
    <row r="35" spans="1:11" x14ac:dyDescent="0.25">
      <c r="A35" t="s">
        <v>9</v>
      </c>
      <c r="B35" s="3">
        <v>46235</v>
      </c>
      <c r="C35" t="s">
        <v>10</v>
      </c>
      <c r="D35">
        <v>1042</v>
      </c>
      <c r="E35" t="s">
        <v>44</v>
      </c>
      <c r="F35" s="1">
        <v>56377456.149999999</v>
      </c>
      <c r="G35" s="1">
        <v>-371120.63</v>
      </c>
      <c r="H35" s="1">
        <v>44451252.299999997</v>
      </c>
      <c r="I35" s="1">
        <v>-302973.44</v>
      </c>
      <c r="J35" s="2">
        <v>-63.921999999999997</v>
      </c>
      <c r="K35" s="2">
        <v>1</v>
      </c>
    </row>
    <row r="36" spans="1:11" x14ac:dyDescent="0.25">
      <c r="A36" t="s">
        <v>9</v>
      </c>
      <c r="B36" s="3">
        <v>46235</v>
      </c>
      <c r="C36" t="s">
        <v>10</v>
      </c>
      <c r="D36">
        <v>1043</v>
      </c>
      <c r="E36" t="s">
        <v>45</v>
      </c>
      <c r="F36" s="1">
        <v>83168485.209999993</v>
      </c>
      <c r="H36" s="1">
        <v>65005842.060000002</v>
      </c>
    </row>
    <row r="37" spans="1:11" x14ac:dyDescent="0.25">
      <c r="A37" t="s">
        <v>9</v>
      </c>
      <c r="B37" s="3">
        <v>46235</v>
      </c>
      <c r="C37" t="s">
        <v>10</v>
      </c>
      <c r="D37">
        <v>1044</v>
      </c>
      <c r="E37" t="s">
        <v>46</v>
      </c>
      <c r="F37" s="1">
        <v>26661988.129999999</v>
      </c>
      <c r="H37" s="1">
        <v>20911539.670000002</v>
      </c>
    </row>
    <row r="38" spans="1:11" x14ac:dyDescent="0.25">
      <c r="A38" t="s">
        <v>9</v>
      </c>
      <c r="B38" s="3">
        <v>46235</v>
      </c>
      <c r="C38" t="s">
        <v>10</v>
      </c>
      <c r="D38">
        <v>1045</v>
      </c>
      <c r="E38" t="s">
        <v>47</v>
      </c>
      <c r="F38" s="1">
        <v>23326092.84</v>
      </c>
      <c r="H38" s="1">
        <v>18342372.609999999</v>
      </c>
    </row>
    <row r="39" spans="1:11" x14ac:dyDescent="0.25">
      <c r="A39" t="s">
        <v>9</v>
      </c>
      <c r="B39" s="3">
        <v>46235</v>
      </c>
      <c r="C39" t="s">
        <v>10</v>
      </c>
      <c r="D39">
        <v>1046</v>
      </c>
      <c r="E39" t="s">
        <v>48</v>
      </c>
      <c r="F39" s="1">
        <v>29819847.989999998</v>
      </c>
      <c r="H39" s="1">
        <v>23427266.059999999</v>
      </c>
    </row>
    <row r="40" spans="1:11" x14ac:dyDescent="0.25">
      <c r="A40" t="s">
        <v>9</v>
      </c>
      <c r="B40" s="3">
        <v>46235</v>
      </c>
      <c r="C40" t="s">
        <v>10</v>
      </c>
      <c r="D40">
        <v>1050</v>
      </c>
      <c r="E40" t="s">
        <v>49</v>
      </c>
      <c r="F40" s="1">
        <v>61273341.5</v>
      </c>
      <c r="H40" s="1">
        <v>48098377.409999996</v>
      </c>
    </row>
    <row r="41" spans="1:11" x14ac:dyDescent="0.25">
      <c r="A41" t="s">
        <v>9</v>
      </c>
      <c r="B41" s="3">
        <v>46235</v>
      </c>
      <c r="C41" t="s">
        <v>10</v>
      </c>
      <c r="D41">
        <v>1051</v>
      </c>
      <c r="E41" t="s">
        <v>50</v>
      </c>
      <c r="F41" s="1">
        <v>95107387.189999998</v>
      </c>
      <c r="G41" s="1">
        <v>354777.5</v>
      </c>
      <c r="H41" s="1">
        <v>75276609.219999999</v>
      </c>
      <c r="I41" s="1">
        <v>283699.52</v>
      </c>
      <c r="J41" s="2">
        <v>87.849000000000004</v>
      </c>
      <c r="K41" s="2">
        <v>3</v>
      </c>
    </row>
    <row r="42" spans="1:11" x14ac:dyDescent="0.25">
      <c r="A42" t="s">
        <v>9</v>
      </c>
      <c r="B42" s="3">
        <v>46235</v>
      </c>
      <c r="C42" t="s">
        <v>10</v>
      </c>
      <c r="D42">
        <v>1052</v>
      </c>
      <c r="E42" t="s">
        <v>51</v>
      </c>
      <c r="F42" s="1">
        <v>73222412.939999998</v>
      </c>
      <c r="G42" s="1">
        <v>171964.82</v>
      </c>
      <c r="H42" s="1">
        <v>57833621.57</v>
      </c>
      <c r="I42" s="1">
        <v>133237.32</v>
      </c>
      <c r="J42" s="2">
        <v>57</v>
      </c>
      <c r="K42" s="2">
        <v>4</v>
      </c>
    </row>
    <row r="43" spans="1:11" x14ac:dyDescent="0.25">
      <c r="A43" t="s">
        <v>9</v>
      </c>
      <c r="B43" s="3">
        <v>46235</v>
      </c>
      <c r="C43" t="s">
        <v>10</v>
      </c>
      <c r="D43">
        <v>1053</v>
      </c>
      <c r="E43" t="s">
        <v>52</v>
      </c>
      <c r="F43" s="1">
        <v>88171143.340000004</v>
      </c>
      <c r="G43" s="1">
        <v>355499.79</v>
      </c>
      <c r="H43" s="1">
        <v>69046594.790000007</v>
      </c>
      <c r="I43" s="1">
        <v>277102.52</v>
      </c>
      <c r="J43" s="2">
        <v>10.958</v>
      </c>
      <c r="K43" s="2">
        <v>2</v>
      </c>
    </row>
    <row r="44" spans="1:11" x14ac:dyDescent="0.25">
      <c r="A44" t="s">
        <v>9</v>
      </c>
      <c r="B44" s="3">
        <v>46235</v>
      </c>
      <c r="C44" t="s">
        <v>10</v>
      </c>
      <c r="D44">
        <v>1054</v>
      </c>
      <c r="E44" t="s">
        <v>53</v>
      </c>
      <c r="F44" s="1">
        <v>102981317.29000001</v>
      </c>
      <c r="G44" s="1">
        <v>3641498.42</v>
      </c>
      <c r="H44" s="1">
        <v>80451316.950000003</v>
      </c>
      <c r="I44" s="1">
        <v>2831125.62</v>
      </c>
      <c r="J44" s="2">
        <v>998.846</v>
      </c>
      <c r="K44" s="2">
        <v>22</v>
      </c>
    </row>
    <row r="45" spans="1:11" x14ac:dyDescent="0.25">
      <c r="A45" t="s">
        <v>9</v>
      </c>
      <c r="B45" s="3">
        <v>46235</v>
      </c>
      <c r="C45" t="s">
        <v>10</v>
      </c>
      <c r="D45">
        <v>1055</v>
      </c>
      <c r="E45" t="s">
        <v>54</v>
      </c>
      <c r="F45" s="1">
        <v>82819010</v>
      </c>
      <c r="G45" s="1">
        <v>1148552.69</v>
      </c>
      <c r="H45" s="1">
        <v>65109777.840000004</v>
      </c>
      <c r="I45" s="1">
        <v>906830.71</v>
      </c>
      <c r="J45" s="2">
        <v>544.02700000000004</v>
      </c>
      <c r="K45" s="2">
        <v>17</v>
      </c>
    </row>
    <row r="46" spans="1:11" x14ac:dyDescent="0.25">
      <c r="A46" t="s">
        <v>9</v>
      </c>
      <c r="B46" s="3">
        <v>46235</v>
      </c>
      <c r="C46" t="s">
        <v>10</v>
      </c>
      <c r="D46">
        <v>1056</v>
      </c>
      <c r="E46" t="s">
        <v>55</v>
      </c>
      <c r="F46" s="1">
        <v>57919232.560000002</v>
      </c>
      <c r="G46" s="1">
        <v>882442.8</v>
      </c>
      <c r="H46" s="1">
        <v>45542451.890000001</v>
      </c>
      <c r="I46" s="1">
        <v>683711.04</v>
      </c>
      <c r="J46" s="2">
        <v>88</v>
      </c>
      <c r="K46" s="2">
        <v>2</v>
      </c>
    </row>
    <row r="47" spans="1:11" x14ac:dyDescent="0.25">
      <c r="A47" t="s">
        <v>9</v>
      </c>
      <c r="B47" s="3">
        <v>46235</v>
      </c>
      <c r="C47" t="s">
        <v>10</v>
      </c>
      <c r="D47">
        <v>1057</v>
      </c>
      <c r="E47" t="s">
        <v>56</v>
      </c>
      <c r="F47" s="1">
        <v>119592694.86</v>
      </c>
      <c r="G47" s="1">
        <v>5454538.7800000003</v>
      </c>
      <c r="H47" s="1">
        <v>93803460.920000002</v>
      </c>
      <c r="I47" s="1">
        <v>4246742.12</v>
      </c>
      <c r="J47" s="2">
        <v>2163.826</v>
      </c>
      <c r="K47" s="2">
        <v>40</v>
      </c>
    </row>
    <row r="48" spans="1:11" x14ac:dyDescent="0.25">
      <c r="A48" t="s">
        <v>9</v>
      </c>
      <c r="B48" s="3">
        <v>46235</v>
      </c>
      <c r="C48" t="s">
        <v>10</v>
      </c>
      <c r="D48">
        <v>1058</v>
      </c>
      <c r="E48" t="s">
        <v>57</v>
      </c>
      <c r="F48" s="1">
        <v>68514902.629999995</v>
      </c>
      <c r="G48" s="1">
        <v>425190.46</v>
      </c>
      <c r="H48" s="1">
        <v>53407043.460000001</v>
      </c>
      <c r="I48" s="1">
        <v>329289.14</v>
      </c>
      <c r="J48" s="2">
        <v>113.988</v>
      </c>
      <c r="K48" s="2">
        <v>6</v>
      </c>
    </row>
    <row r="49" spans="1:11" x14ac:dyDescent="0.25">
      <c r="A49" t="s">
        <v>9</v>
      </c>
      <c r="B49" s="3">
        <v>46235</v>
      </c>
      <c r="C49" t="s">
        <v>10</v>
      </c>
      <c r="D49">
        <v>1059</v>
      </c>
      <c r="E49" t="s">
        <v>58</v>
      </c>
      <c r="F49" s="1">
        <v>76353583.510000005</v>
      </c>
      <c r="H49" s="1">
        <v>59605284.25</v>
      </c>
    </row>
    <row r="50" spans="1:11" x14ac:dyDescent="0.25">
      <c r="A50" t="s">
        <v>9</v>
      </c>
      <c r="B50" s="3">
        <v>46235</v>
      </c>
      <c r="C50" t="s">
        <v>10</v>
      </c>
      <c r="D50">
        <v>1060</v>
      </c>
      <c r="E50" t="s">
        <v>59</v>
      </c>
      <c r="F50" s="1">
        <v>41231449.770000003</v>
      </c>
      <c r="H50" s="1">
        <v>32596080.809999999</v>
      </c>
    </row>
    <row r="51" spans="1:11" x14ac:dyDescent="0.25">
      <c r="A51" t="s">
        <v>9</v>
      </c>
      <c r="B51" s="3">
        <v>46235</v>
      </c>
      <c r="C51" t="s">
        <v>10</v>
      </c>
      <c r="D51">
        <v>1061</v>
      </c>
      <c r="E51" t="s">
        <v>60</v>
      </c>
      <c r="F51" s="1">
        <v>109418464.03</v>
      </c>
      <c r="G51" s="1">
        <v>325978.14</v>
      </c>
      <c r="H51" s="1">
        <v>85410710.640000001</v>
      </c>
      <c r="I51" s="1">
        <v>254969.91</v>
      </c>
      <c r="J51" s="2">
        <v>134</v>
      </c>
      <c r="K51" s="2">
        <v>3</v>
      </c>
    </row>
    <row r="52" spans="1:11" x14ac:dyDescent="0.25">
      <c r="A52" t="s">
        <v>9</v>
      </c>
      <c r="B52" s="3">
        <v>46235</v>
      </c>
      <c r="C52" t="s">
        <v>10</v>
      </c>
      <c r="D52">
        <v>1067</v>
      </c>
      <c r="E52" t="s">
        <v>61</v>
      </c>
      <c r="F52" s="1">
        <v>52157479.840000004</v>
      </c>
      <c r="G52" s="1">
        <v>-703999.35</v>
      </c>
      <c r="H52" s="1">
        <v>40919908.07</v>
      </c>
      <c r="I52" s="1">
        <v>-545454.06999999995</v>
      </c>
      <c r="J52" s="2">
        <v>-1</v>
      </c>
      <c r="K52" s="2">
        <v>1</v>
      </c>
    </row>
    <row r="53" spans="1:11" x14ac:dyDescent="0.25">
      <c r="A53" t="s">
        <v>9</v>
      </c>
      <c r="B53" s="3">
        <v>46235</v>
      </c>
      <c r="C53" t="s">
        <v>10</v>
      </c>
      <c r="D53">
        <v>1068</v>
      </c>
      <c r="E53" t="s">
        <v>62</v>
      </c>
      <c r="F53" s="1">
        <v>90885002.549999997</v>
      </c>
      <c r="H53" s="1">
        <v>71146368.469999999</v>
      </c>
    </row>
    <row r="54" spans="1:11" x14ac:dyDescent="0.25">
      <c r="A54" t="s">
        <v>9</v>
      </c>
      <c r="B54" s="3">
        <v>46235</v>
      </c>
      <c r="C54" t="s">
        <v>10</v>
      </c>
      <c r="D54">
        <v>1074</v>
      </c>
      <c r="E54" t="s">
        <v>63</v>
      </c>
      <c r="F54" s="1">
        <v>37651785.640000001</v>
      </c>
      <c r="G54" s="1">
        <v>59680.75</v>
      </c>
      <c r="H54" s="1">
        <v>29449339.379999999</v>
      </c>
      <c r="I54" s="1">
        <v>42366.28</v>
      </c>
      <c r="J54" s="2">
        <v>7</v>
      </c>
      <c r="K54" s="2">
        <v>1</v>
      </c>
    </row>
    <row r="55" spans="1:11" x14ac:dyDescent="0.25">
      <c r="A55" t="s">
        <v>9</v>
      </c>
      <c r="B55" s="3">
        <v>46235</v>
      </c>
      <c r="C55" t="s">
        <v>10</v>
      </c>
      <c r="D55">
        <v>1075</v>
      </c>
      <c r="E55" t="s">
        <v>64</v>
      </c>
      <c r="F55" s="1">
        <v>68444180.079999998</v>
      </c>
      <c r="H55" s="1">
        <v>54399344.509999998</v>
      </c>
    </row>
    <row r="56" spans="1:11" x14ac:dyDescent="0.25">
      <c r="A56" t="s">
        <v>9</v>
      </c>
      <c r="B56" s="3">
        <v>46235</v>
      </c>
      <c r="C56" t="s">
        <v>10</v>
      </c>
      <c r="D56">
        <v>1076</v>
      </c>
      <c r="E56" t="s">
        <v>65</v>
      </c>
      <c r="F56" s="1">
        <v>66857402.909999996</v>
      </c>
      <c r="H56" s="1">
        <v>52649835</v>
      </c>
    </row>
    <row r="57" spans="1:11" x14ac:dyDescent="0.25">
      <c r="A57" t="s">
        <v>9</v>
      </c>
      <c r="B57" s="3">
        <v>46235</v>
      </c>
      <c r="C57" t="s">
        <v>10</v>
      </c>
      <c r="D57">
        <v>1077</v>
      </c>
      <c r="E57" t="s">
        <v>66</v>
      </c>
      <c r="F57" s="1">
        <v>139951595.80000001</v>
      </c>
      <c r="G57" s="1">
        <v>374818.29</v>
      </c>
      <c r="H57" s="1">
        <v>110396865.14</v>
      </c>
      <c r="I57" s="1">
        <v>288479.37</v>
      </c>
      <c r="J57" s="2">
        <v>119</v>
      </c>
      <c r="K57" s="2">
        <v>4</v>
      </c>
    </row>
    <row r="58" spans="1:11" x14ac:dyDescent="0.25">
      <c r="A58" t="s">
        <v>9</v>
      </c>
      <c r="B58" s="3">
        <v>46235</v>
      </c>
      <c r="C58" t="s">
        <v>10</v>
      </c>
      <c r="D58">
        <v>1078</v>
      </c>
      <c r="E58" t="s">
        <v>67</v>
      </c>
      <c r="F58" s="1">
        <v>85416883.209999993</v>
      </c>
      <c r="H58" s="1">
        <v>67699399.650000006</v>
      </c>
    </row>
    <row r="59" spans="1:11" x14ac:dyDescent="0.25">
      <c r="A59" t="s">
        <v>9</v>
      </c>
      <c r="B59" s="3">
        <v>46235</v>
      </c>
      <c r="C59" t="s">
        <v>10</v>
      </c>
      <c r="D59">
        <v>1080</v>
      </c>
      <c r="E59" t="s">
        <v>68</v>
      </c>
      <c r="F59" s="1">
        <v>57786482.649999999</v>
      </c>
      <c r="G59" s="1">
        <v>1104855.1200000001</v>
      </c>
      <c r="H59" s="1">
        <v>45223535.530000001</v>
      </c>
      <c r="I59" s="1">
        <v>870920.63</v>
      </c>
      <c r="J59" s="2">
        <v>498.70600000000002</v>
      </c>
      <c r="K59" s="2">
        <v>15</v>
      </c>
    </row>
    <row r="60" spans="1:11" x14ac:dyDescent="0.25">
      <c r="A60" t="s">
        <v>9</v>
      </c>
      <c r="B60" s="3">
        <v>46235</v>
      </c>
      <c r="C60" t="s">
        <v>10</v>
      </c>
      <c r="D60">
        <v>1081</v>
      </c>
      <c r="E60" t="s">
        <v>69</v>
      </c>
      <c r="F60" s="1">
        <v>59348992.600000001</v>
      </c>
      <c r="H60" s="1">
        <v>46531638.18</v>
      </c>
    </row>
    <row r="61" spans="1:11" x14ac:dyDescent="0.25">
      <c r="A61" t="s">
        <v>9</v>
      </c>
      <c r="B61" s="3">
        <v>46235</v>
      </c>
      <c r="C61" t="s">
        <v>10</v>
      </c>
      <c r="D61">
        <v>1082</v>
      </c>
      <c r="E61" t="s">
        <v>70</v>
      </c>
      <c r="F61" s="1">
        <v>26637841.940000001</v>
      </c>
      <c r="H61" s="1">
        <v>21055448.43</v>
      </c>
    </row>
    <row r="62" spans="1:11" x14ac:dyDescent="0.25">
      <c r="A62" t="s">
        <v>9</v>
      </c>
      <c r="B62" s="3">
        <v>46235</v>
      </c>
      <c r="C62" t="s">
        <v>10</v>
      </c>
      <c r="D62">
        <v>1084</v>
      </c>
      <c r="E62" t="s">
        <v>71</v>
      </c>
      <c r="F62" s="1">
        <v>25369504.800000001</v>
      </c>
      <c r="H62" s="1">
        <v>19978695.100000001</v>
      </c>
    </row>
    <row r="63" spans="1:11" x14ac:dyDescent="0.25">
      <c r="A63" t="s">
        <v>9</v>
      </c>
      <c r="B63" s="3">
        <v>46235</v>
      </c>
      <c r="C63" t="s">
        <v>10</v>
      </c>
      <c r="D63">
        <v>1085</v>
      </c>
      <c r="E63" t="s">
        <v>72</v>
      </c>
      <c r="F63" s="1">
        <v>31497755.530000001</v>
      </c>
      <c r="G63" s="1">
        <v>1995283.5</v>
      </c>
      <c r="H63" s="1">
        <v>24753027.460000001</v>
      </c>
      <c r="I63" s="1">
        <v>1545932.44</v>
      </c>
      <c r="J63" s="2">
        <v>6</v>
      </c>
      <c r="K63" s="2">
        <v>5</v>
      </c>
    </row>
    <row r="64" spans="1:11" x14ac:dyDescent="0.25">
      <c r="A64" t="s">
        <v>9</v>
      </c>
      <c r="B64" s="3">
        <v>46235</v>
      </c>
      <c r="C64" t="s">
        <v>10</v>
      </c>
      <c r="D64">
        <v>1086</v>
      </c>
      <c r="E64" t="s">
        <v>73</v>
      </c>
      <c r="F64" s="1">
        <v>84382215.480000004</v>
      </c>
      <c r="H64" s="1">
        <v>65722702.840000004</v>
      </c>
    </row>
    <row r="65" spans="1:11" x14ac:dyDescent="0.25">
      <c r="A65" t="s">
        <v>9</v>
      </c>
      <c r="B65" s="3">
        <v>46235</v>
      </c>
      <c r="C65" t="s">
        <v>10</v>
      </c>
      <c r="D65">
        <v>1087</v>
      </c>
      <c r="E65" t="s">
        <v>74</v>
      </c>
      <c r="F65" s="1">
        <v>118150727.95</v>
      </c>
      <c r="G65" s="1">
        <v>1755833.11</v>
      </c>
      <c r="H65" s="1">
        <v>92878650.959999993</v>
      </c>
      <c r="I65" s="1">
        <v>1367158.41</v>
      </c>
      <c r="J65" s="2">
        <v>620.49900000000002</v>
      </c>
      <c r="K65" s="2">
        <v>21</v>
      </c>
    </row>
    <row r="66" spans="1:11" x14ac:dyDescent="0.25">
      <c r="A66" t="s">
        <v>9</v>
      </c>
      <c r="B66" s="3">
        <v>46235</v>
      </c>
      <c r="C66" t="s">
        <v>10</v>
      </c>
      <c r="D66">
        <v>1088</v>
      </c>
      <c r="E66" t="s">
        <v>75</v>
      </c>
      <c r="F66" s="1">
        <v>50749020.07</v>
      </c>
      <c r="H66" s="1">
        <v>40608556.009999998</v>
      </c>
    </row>
    <row r="67" spans="1:11" x14ac:dyDescent="0.25">
      <c r="A67" t="s">
        <v>9</v>
      </c>
      <c r="B67" s="3">
        <v>46235</v>
      </c>
      <c r="C67" t="s">
        <v>10</v>
      </c>
      <c r="D67">
        <v>1092</v>
      </c>
      <c r="E67" t="s">
        <v>76</v>
      </c>
      <c r="F67" s="1">
        <v>68627214.510000005</v>
      </c>
      <c r="H67" s="1">
        <v>53582509.920000002</v>
      </c>
    </row>
    <row r="68" spans="1:11" x14ac:dyDescent="0.25">
      <c r="A68" t="s">
        <v>9</v>
      </c>
      <c r="B68" s="3">
        <v>46235</v>
      </c>
      <c r="C68" t="s">
        <v>10</v>
      </c>
      <c r="D68">
        <v>1093</v>
      </c>
      <c r="E68" t="s">
        <v>77</v>
      </c>
      <c r="F68" s="1">
        <v>77627610.989999995</v>
      </c>
      <c r="H68" s="1">
        <v>60863682.990000002</v>
      </c>
    </row>
    <row r="69" spans="1:11" x14ac:dyDescent="0.25">
      <c r="A69" t="s">
        <v>9</v>
      </c>
      <c r="B69" s="3">
        <v>46235</v>
      </c>
      <c r="C69" t="s">
        <v>10</v>
      </c>
      <c r="D69">
        <v>1096</v>
      </c>
      <c r="E69" t="s">
        <v>78</v>
      </c>
      <c r="F69" s="1">
        <v>78337016.280000001</v>
      </c>
      <c r="H69" s="1">
        <v>61601872.799999997</v>
      </c>
    </row>
    <row r="70" spans="1:11" x14ac:dyDescent="0.25">
      <c r="A70" t="s">
        <v>9</v>
      </c>
      <c r="B70" s="3">
        <v>46235</v>
      </c>
      <c r="C70" t="s">
        <v>10</v>
      </c>
      <c r="D70">
        <v>1097</v>
      </c>
      <c r="E70" t="s">
        <v>79</v>
      </c>
      <c r="F70" s="1">
        <v>52973750.68</v>
      </c>
      <c r="H70" s="1">
        <v>41881089.710000001</v>
      </c>
    </row>
    <row r="71" spans="1:11" x14ac:dyDescent="0.25">
      <c r="A71" t="s">
        <v>9</v>
      </c>
      <c r="B71" s="3">
        <v>46235</v>
      </c>
      <c r="C71" t="s">
        <v>10</v>
      </c>
      <c r="D71">
        <v>1098</v>
      </c>
      <c r="E71" t="s">
        <v>80</v>
      </c>
      <c r="F71" s="1">
        <v>56622358.719999999</v>
      </c>
      <c r="H71" s="1">
        <v>44175683.149999999</v>
      </c>
    </row>
    <row r="72" spans="1:11" x14ac:dyDescent="0.25">
      <c r="A72" t="s">
        <v>9</v>
      </c>
      <c r="B72" s="3">
        <v>46235</v>
      </c>
      <c r="C72" t="s">
        <v>10</v>
      </c>
      <c r="D72">
        <v>1099</v>
      </c>
      <c r="E72" t="s">
        <v>81</v>
      </c>
      <c r="F72" s="1">
        <v>74481954.780000001</v>
      </c>
      <c r="H72" s="1">
        <v>59323087.729999997</v>
      </c>
    </row>
    <row r="73" spans="1:11" x14ac:dyDescent="0.25">
      <c r="A73" t="s">
        <v>9</v>
      </c>
      <c r="B73" s="3">
        <v>46235</v>
      </c>
      <c r="C73" t="s">
        <v>10</v>
      </c>
      <c r="D73">
        <v>1100</v>
      </c>
      <c r="E73" t="s">
        <v>82</v>
      </c>
      <c r="F73" s="1">
        <v>79057746.75</v>
      </c>
      <c r="H73" s="1">
        <v>62475972.539999999</v>
      </c>
    </row>
    <row r="74" spans="1:11" x14ac:dyDescent="0.25">
      <c r="A74" t="s">
        <v>9</v>
      </c>
      <c r="B74" s="3">
        <v>46235</v>
      </c>
      <c r="C74" t="s">
        <v>10</v>
      </c>
      <c r="D74">
        <v>1106</v>
      </c>
      <c r="E74" t="s">
        <v>83</v>
      </c>
      <c r="F74" s="1">
        <v>31694110.75</v>
      </c>
      <c r="H74" s="1">
        <v>24960462.949999999</v>
      </c>
    </row>
    <row r="75" spans="1:11" x14ac:dyDescent="0.25">
      <c r="A75" t="s">
        <v>9</v>
      </c>
      <c r="B75" s="3">
        <v>46235</v>
      </c>
      <c r="C75" t="s">
        <v>10</v>
      </c>
      <c r="D75">
        <v>1108</v>
      </c>
      <c r="E75" t="s">
        <v>84</v>
      </c>
      <c r="F75" s="1">
        <v>76485705.150000006</v>
      </c>
      <c r="G75" s="1">
        <v>-490433.05</v>
      </c>
      <c r="H75" s="1">
        <v>60264571.219999999</v>
      </c>
      <c r="I75" s="1">
        <v>-373201.18</v>
      </c>
      <c r="J75" s="2">
        <v>123.18899999999999</v>
      </c>
      <c r="K75" s="2">
        <v>6</v>
      </c>
    </row>
    <row r="76" spans="1:11" x14ac:dyDescent="0.25">
      <c r="A76" t="s">
        <v>9</v>
      </c>
      <c r="B76" s="3">
        <v>46235</v>
      </c>
      <c r="C76" t="s">
        <v>10</v>
      </c>
      <c r="D76">
        <v>1110</v>
      </c>
      <c r="E76" t="s">
        <v>85</v>
      </c>
      <c r="F76" s="1">
        <v>49488547.920000002</v>
      </c>
      <c r="H76" s="1">
        <v>38793098.920000002</v>
      </c>
    </row>
    <row r="77" spans="1:11" x14ac:dyDescent="0.25">
      <c r="A77" t="s">
        <v>9</v>
      </c>
      <c r="B77" s="3">
        <v>46235</v>
      </c>
      <c r="C77" t="s">
        <v>10</v>
      </c>
      <c r="D77">
        <v>1111</v>
      </c>
      <c r="E77" t="s">
        <v>86</v>
      </c>
      <c r="F77" s="1">
        <v>61402930.490000002</v>
      </c>
      <c r="G77" s="1">
        <v>686020.2</v>
      </c>
      <c r="H77" s="1">
        <v>48337674.189999998</v>
      </c>
      <c r="I77" s="1">
        <v>531523.96</v>
      </c>
      <c r="J77" s="2">
        <v>28</v>
      </c>
      <c r="K77" s="2">
        <v>4</v>
      </c>
    </row>
    <row r="78" spans="1:11" x14ac:dyDescent="0.25">
      <c r="A78" t="s">
        <v>9</v>
      </c>
      <c r="B78" s="3">
        <v>46235</v>
      </c>
      <c r="C78" t="s">
        <v>10</v>
      </c>
      <c r="D78">
        <v>1114</v>
      </c>
      <c r="E78" t="s">
        <v>87</v>
      </c>
      <c r="F78" s="1">
        <v>52528583.700000003</v>
      </c>
      <c r="G78" s="1">
        <v>319999.19</v>
      </c>
      <c r="H78" s="1">
        <v>41247916.520000003</v>
      </c>
      <c r="I78" s="1">
        <v>247933.26</v>
      </c>
      <c r="J78" s="2">
        <v>1</v>
      </c>
      <c r="K78" s="2">
        <v>1</v>
      </c>
    </row>
    <row r="79" spans="1:11" x14ac:dyDescent="0.25">
      <c r="A79" t="s">
        <v>9</v>
      </c>
      <c r="B79" s="3">
        <v>46235</v>
      </c>
      <c r="C79" t="s">
        <v>10</v>
      </c>
      <c r="D79">
        <v>1115</v>
      </c>
      <c r="E79" t="s">
        <v>88</v>
      </c>
      <c r="F79" s="1">
        <v>74538548.409999996</v>
      </c>
      <c r="G79" s="1">
        <v>73007.05</v>
      </c>
      <c r="H79" s="1">
        <v>58552046.689999998</v>
      </c>
      <c r="I79" s="1">
        <v>35332.699999999997</v>
      </c>
      <c r="J79" s="2">
        <v>106.654</v>
      </c>
      <c r="K79" s="2">
        <v>10</v>
      </c>
    </row>
    <row r="80" spans="1:11" x14ac:dyDescent="0.25">
      <c r="A80" t="s">
        <v>9</v>
      </c>
      <c r="B80" s="3">
        <v>46235</v>
      </c>
      <c r="C80" t="s">
        <v>10</v>
      </c>
      <c r="D80">
        <v>1116</v>
      </c>
      <c r="E80" t="s">
        <v>89</v>
      </c>
      <c r="F80" s="1">
        <v>59106520.880000003</v>
      </c>
      <c r="H80" s="1">
        <v>46299372.32</v>
      </c>
    </row>
    <row r="81" spans="1:11" x14ac:dyDescent="0.25">
      <c r="A81" t="s">
        <v>9</v>
      </c>
      <c r="B81" s="3">
        <v>46235</v>
      </c>
      <c r="C81" t="s">
        <v>10</v>
      </c>
      <c r="D81">
        <v>1119</v>
      </c>
      <c r="E81" t="s">
        <v>90</v>
      </c>
      <c r="F81" s="1">
        <v>56727810.530000001</v>
      </c>
      <c r="H81" s="1">
        <v>44443040.340000004</v>
      </c>
    </row>
    <row r="82" spans="1:11" x14ac:dyDescent="0.25">
      <c r="A82" t="s">
        <v>9</v>
      </c>
      <c r="B82" s="3">
        <v>46235</v>
      </c>
      <c r="C82" t="s">
        <v>10</v>
      </c>
      <c r="D82">
        <v>2997</v>
      </c>
      <c r="E82" t="s">
        <v>91</v>
      </c>
      <c r="F82" s="1">
        <v>321347333.01999998</v>
      </c>
      <c r="G82" s="1">
        <v>7730526.5300000003</v>
      </c>
      <c r="H82" s="1">
        <v>255538921.58000001</v>
      </c>
      <c r="I82" s="1">
        <v>6009005.6200000001</v>
      </c>
      <c r="J82" s="2">
        <v>2356.8879999999999</v>
      </c>
      <c r="K82" s="2">
        <v>65</v>
      </c>
    </row>
    <row r="83" spans="1:11" x14ac:dyDescent="0.25">
      <c r="A83" t="s">
        <v>9</v>
      </c>
      <c r="B83" s="3">
        <v>46235</v>
      </c>
      <c r="C83" t="s">
        <v>10</v>
      </c>
      <c r="D83">
        <v>2998</v>
      </c>
      <c r="E83" t="s">
        <v>92</v>
      </c>
      <c r="F83" s="1">
        <v>196539261.47999999</v>
      </c>
      <c r="G83" s="1">
        <v>11593457.98</v>
      </c>
      <c r="H83" s="1">
        <v>153797482.22999999</v>
      </c>
      <c r="I83" s="1">
        <v>8971243.0899999999</v>
      </c>
      <c r="J83" s="2">
        <v>3310.9119999999998</v>
      </c>
      <c r="K83" s="2">
        <v>92</v>
      </c>
    </row>
    <row r="84" spans="1:11" x14ac:dyDescent="0.25">
      <c r="A84" t="s">
        <v>9</v>
      </c>
      <c r="B84" s="3">
        <v>46235</v>
      </c>
      <c r="C84" t="s">
        <v>10</v>
      </c>
      <c r="D84">
        <v>2999</v>
      </c>
      <c r="E84" t="s">
        <v>93</v>
      </c>
      <c r="F84" s="1">
        <v>172730516.09</v>
      </c>
      <c r="G84" s="1">
        <v>7028206</v>
      </c>
      <c r="H84" s="1">
        <v>135186951.52000001</v>
      </c>
      <c r="I84" s="1">
        <v>5339183.29</v>
      </c>
      <c r="J84" s="2">
        <v>3029.6640000000002</v>
      </c>
      <c r="K84" s="2">
        <v>74</v>
      </c>
    </row>
    <row r="85" spans="1:11" x14ac:dyDescent="0.25">
      <c r="A85" t="s">
        <v>9</v>
      </c>
      <c r="B85" s="3">
        <v>46235</v>
      </c>
      <c r="C85" t="s">
        <v>10</v>
      </c>
      <c r="D85">
        <v>3601</v>
      </c>
      <c r="E85" t="s">
        <v>94</v>
      </c>
      <c r="F85" s="1">
        <v>219843236.97</v>
      </c>
      <c r="G85" s="1">
        <v>5979205</v>
      </c>
      <c r="H85" s="1">
        <v>172218145.18000001</v>
      </c>
      <c r="I85" s="1">
        <v>4638125.59</v>
      </c>
      <c r="J85" s="2">
        <v>2316.3359999999998</v>
      </c>
      <c r="K85" s="2">
        <v>60</v>
      </c>
    </row>
    <row r="86" spans="1:11" x14ac:dyDescent="0.25">
      <c r="A86" t="s">
        <v>9</v>
      </c>
      <c r="B86" s="3">
        <v>46235</v>
      </c>
      <c r="C86" t="s">
        <v>10</v>
      </c>
      <c r="D86">
        <v>3602</v>
      </c>
      <c r="E86" t="s">
        <v>95</v>
      </c>
      <c r="F86" s="1">
        <v>176256830.69999999</v>
      </c>
      <c r="G86" s="1">
        <v>4791908.5</v>
      </c>
      <c r="H86" s="1">
        <v>138252534.46000001</v>
      </c>
      <c r="I86" s="1">
        <v>3701615.76</v>
      </c>
      <c r="J86" s="2">
        <v>1437.52</v>
      </c>
      <c r="K86" s="2">
        <v>45</v>
      </c>
    </row>
    <row r="87" spans="1:11" x14ac:dyDescent="0.25">
      <c r="A87" t="s">
        <v>9</v>
      </c>
      <c r="B87" s="3">
        <v>46235</v>
      </c>
      <c r="C87" t="s">
        <v>10</v>
      </c>
      <c r="D87">
        <v>3603</v>
      </c>
      <c r="E87" t="s">
        <v>96</v>
      </c>
      <c r="F87" s="1">
        <v>211831784.43000001</v>
      </c>
      <c r="G87" s="1">
        <v>5792450.54</v>
      </c>
      <c r="H87" s="1">
        <v>165541332.66999999</v>
      </c>
      <c r="I87" s="1">
        <v>4510175.29</v>
      </c>
      <c r="J87" s="2">
        <v>2230.9029999999998</v>
      </c>
      <c r="K87" s="2">
        <v>55</v>
      </c>
    </row>
    <row r="88" spans="1:11" x14ac:dyDescent="0.25">
      <c r="A88" t="s">
        <v>9</v>
      </c>
      <c r="B88" s="3">
        <v>46235</v>
      </c>
      <c r="C88" t="s">
        <v>10</v>
      </c>
      <c r="D88">
        <v>3604</v>
      </c>
      <c r="E88" t="s">
        <v>97</v>
      </c>
      <c r="F88" s="1">
        <v>174047233.97</v>
      </c>
      <c r="G88" s="1">
        <v>4298369.54</v>
      </c>
      <c r="H88" s="1">
        <v>136015704.56999999</v>
      </c>
      <c r="I88" s="1">
        <v>3322345.56</v>
      </c>
      <c r="J88" s="2">
        <v>1321.6780000000001</v>
      </c>
      <c r="K88" s="2">
        <v>38</v>
      </c>
    </row>
    <row r="89" spans="1:11" x14ac:dyDescent="0.25">
      <c r="A89" t="s">
        <v>9</v>
      </c>
      <c r="B89" s="3">
        <v>46235</v>
      </c>
      <c r="C89" t="s">
        <v>10</v>
      </c>
      <c r="D89">
        <v>3605</v>
      </c>
      <c r="E89" t="s">
        <v>98</v>
      </c>
      <c r="F89" s="1">
        <v>235635834.27000001</v>
      </c>
      <c r="G89" s="1">
        <v>9679882.2300000004</v>
      </c>
      <c r="H89" s="1">
        <v>185630332.93000001</v>
      </c>
      <c r="I89" s="1">
        <v>7533954.9500000002</v>
      </c>
      <c r="J89" s="2">
        <v>2842.2620000000002</v>
      </c>
      <c r="K89" s="2">
        <v>73</v>
      </c>
    </row>
    <row r="90" spans="1:11" x14ac:dyDescent="0.25">
      <c r="A90" t="s">
        <v>9</v>
      </c>
      <c r="B90" s="3">
        <v>46235</v>
      </c>
      <c r="C90" t="s">
        <v>10</v>
      </c>
      <c r="D90">
        <v>3606</v>
      </c>
      <c r="E90" t="s">
        <v>99</v>
      </c>
      <c r="F90" s="1">
        <v>139797217.72999999</v>
      </c>
      <c r="G90" s="1">
        <v>4424776.3600000003</v>
      </c>
      <c r="H90" s="1">
        <v>110002240.91</v>
      </c>
      <c r="I90" s="1">
        <v>3441935.1</v>
      </c>
      <c r="J90" s="2">
        <v>1827.806</v>
      </c>
      <c r="K90" s="2">
        <v>40</v>
      </c>
    </row>
    <row r="91" spans="1:11" x14ac:dyDescent="0.25">
      <c r="A91" t="s">
        <v>9</v>
      </c>
      <c r="B91" s="3">
        <v>46235</v>
      </c>
      <c r="C91" t="s">
        <v>10</v>
      </c>
      <c r="D91">
        <v>3608</v>
      </c>
      <c r="E91" t="s">
        <v>100</v>
      </c>
      <c r="F91" s="1">
        <v>221489847.02000001</v>
      </c>
      <c r="G91" s="1">
        <v>2744398.59</v>
      </c>
      <c r="H91" s="1">
        <v>173563965.88</v>
      </c>
      <c r="I91" s="1">
        <v>2123529.19</v>
      </c>
      <c r="J91" s="2">
        <v>912.61300000000006</v>
      </c>
      <c r="K91" s="2">
        <v>22</v>
      </c>
    </row>
    <row r="92" spans="1:11" x14ac:dyDescent="0.25">
      <c r="A92" t="s">
        <v>9</v>
      </c>
      <c r="B92" s="3">
        <v>46235</v>
      </c>
      <c r="C92" t="s">
        <v>10</v>
      </c>
      <c r="D92">
        <v>3613</v>
      </c>
      <c r="E92" t="s">
        <v>101</v>
      </c>
      <c r="F92" s="1">
        <v>149444424.22</v>
      </c>
      <c r="G92" s="1">
        <v>3872801.27</v>
      </c>
      <c r="H92" s="1">
        <v>117418399.31999999</v>
      </c>
      <c r="I92" s="1">
        <v>3002154.85</v>
      </c>
      <c r="J92" s="2">
        <v>1551.367</v>
      </c>
      <c r="K92" s="2">
        <v>43</v>
      </c>
    </row>
    <row r="93" spans="1:11" x14ac:dyDescent="0.25">
      <c r="A93" t="s">
        <v>9</v>
      </c>
      <c r="B93" s="3">
        <v>46235</v>
      </c>
      <c r="C93" t="s">
        <v>10</v>
      </c>
      <c r="D93">
        <v>4001</v>
      </c>
      <c r="E93" t="s">
        <v>102</v>
      </c>
      <c r="F93" s="1">
        <v>33974195.649999999</v>
      </c>
      <c r="G93" s="1">
        <v>112168.64</v>
      </c>
      <c r="H93" s="1">
        <v>26760980.530000001</v>
      </c>
      <c r="I93" s="1">
        <v>88504.69</v>
      </c>
      <c r="J93" s="2">
        <v>74</v>
      </c>
      <c r="K93" s="2">
        <v>2</v>
      </c>
    </row>
    <row r="94" spans="1:11" x14ac:dyDescent="0.25">
      <c r="A94" t="s">
        <v>9</v>
      </c>
      <c r="B94" s="3">
        <v>46236</v>
      </c>
      <c r="C94" t="s">
        <v>103</v>
      </c>
      <c r="D94">
        <v>1002</v>
      </c>
      <c r="E94" t="s">
        <v>11</v>
      </c>
      <c r="F94" s="1">
        <v>114020471.38</v>
      </c>
      <c r="G94" s="1">
        <v>159322.70000000001</v>
      </c>
      <c r="H94" s="1">
        <v>89077031.519999996</v>
      </c>
      <c r="I94" s="1">
        <v>120730.4</v>
      </c>
      <c r="J94" s="2">
        <v>31</v>
      </c>
      <c r="K94" s="2">
        <v>1</v>
      </c>
    </row>
    <row r="95" spans="1:11" x14ac:dyDescent="0.25">
      <c r="A95" t="s">
        <v>9</v>
      </c>
      <c r="B95" s="3">
        <v>46236</v>
      </c>
      <c r="C95" t="s">
        <v>103</v>
      </c>
      <c r="D95">
        <v>1003</v>
      </c>
      <c r="E95" t="s">
        <v>12</v>
      </c>
      <c r="F95" s="1">
        <v>119521392.20999999</v>
      </c>
      <c r="H95" s="1">
        <v>93252695.390000001</v>
      </c>
    </row>
    <row r="96" spans="1:11" x14ac:dyDescent="0.25">
      <c r="A96" t="s">
        <v>9</v>
      </c>
      <c r="B96" s="3">
        <v>46236</v>
      </c>
      <c r="C96" t="s">
        <v>103</v>
      </c>
      <c r="D96">
        <v>1004</v>
      </c>
      <c r="E96" t="s">
        <v>13</v>
      </c>
      <c r="F96" s="1">
        <v>96695719.189999998</v>
      </c>
      <c r="G96" s="1">
        <v>1815902.81</v>
      </c>
      <c r="H96" s="1">
        <v>76128861.230000004</v>
      </c>
      <c r="I96" s="1">
        <v>1412739.11</v>
      </c>
      <c r="J96" s="2">
        <v>436.18400000000003</v>
      </c>
      <c r="K96" s="2">
        <v>13</v>
      </c>
    </row>
    <row r="97" spans="1:11" x14ac:dyDescent="0.25">
      <c r="A97" t="s">
        <v>9</v>
      </c>
      <c r="B97" s="3">
        <v>46236</v>
      </c>
      <c r="C97" t="s">
        <v>103</v>
      </c>
      <c r="D97">
        <v>1005</v>
      </c>
      <c r="E97" t="s">
        <v>14</v>
      </c>
      <c r="F97" s="1">
        <v>88493111.829999998</v>
      </c>
      <c r="H97" s="1">
        <v>69167880.700000003</v>
      </c>
    </row>
    <row r="98" spans="1:11" x14ac:dyDescent="0.25">
      <c r="A98" t="s">
        <v>9</v>
      </c>
      <c r="B98" s="3">
        <v>46236</v>
      </c>
      <c r="C98" t="s">
        <v>103</v>
      </c>
      <c r="D98">
        <v>1006</v>
      </c>
      <c r="E98" t="s">
        <v>15</v>
      </c>
      <c r="F98" s="1">
        <v>108258888.20999999</v>
      </c>
      <c r="H98" s="1">
        <v>84615218.510000005</v>
      </c>
    </row>
    <row r="99" spans="1:11" x14ac:dyDescent="0.25">
      <c r="A99" t="s">
        <v>9</v>
      </c>
      <c r="B99" s="3">
        <v>46236</v>
      </c>
      <c r="C99" t="s">
        <v>103</v>
      </c>
      <c r="D99">
        <v>1008</v>
      </c>
      <c r="E99" t="s">
        <v>17</v>
      </c>
      <c r="F99" s="1">
        <v>120306389.90000001</v>
      </c>
      <c r="H99" s="1">
        <v>94189010.159999996</v>
      </c>
    </row>
    <row r="100" spans="1:11" x14ac:dyDescent="0.25">
      <c r="A100" t="s">
        <v>9</v>
      </c>
      <c r="B100" s="3">
        <v>46236</v>
      </c>
      <c r="C100" t="s">
        <v>103</v>
      </c>
      <c r="D100">
        <v>1010</v>
      </c>
      <c r="E100" t="s">
        <v>18</v>
      </c>
      <c r="F100" s="1">
        <v>63712201</v>
      </c>
      <c r="H100" s="1">
        <v>49876692.630000003</v>
      </c>
    </row>
    <row r="101" spans="1:11" x14ac:dyDescent="0.25">
      <c r="A101" t="s">
        <v>9</v>
      </c>
      <c r="B101" s="3">
        <v>46236</v>
      </c>
      <c r="C101" t="s">
        <v>103</v>
      </c>
      <c r="D101">
        <v>1011</v>
      </c>
      <c r="E101" t="s">
        <v>19</v>
      </c>
      <c r="F101" s="1">
        <v>71092455.109999999</v>
      </c>
      <c r="H101" s="1">
        <v>56216778.57</v>
      </c>
    </row>
    <row r="102" spans="1:11" x14ac:dyDescent="0.25">
      <c r="A102" t="s">
        <v>9</v>
      </c>
      <c r="B102" s="3">
        <v>46236</v>
      </c>
      <c r="C102" t="s">
        <v>103</v>
      </c>
      <c r="D102">
        <v>1012</v>
      </c>
      <c r="E102" t="s">
        <v>20</v>
      </c>
      <c r="F102" s="1">
        <v>86451761.099999994</v>
      </c>
      <c r="H102" s="1">
        <v>67684170.950000003</v>
      </c>
    </row>
    <row r="103" spans="1:11" x14ac:dyDescent="0.25">
      <c r="A103" t="s">
        <v>9</v>
      </c>
      <c r="B103" s="3">
        <v>46236</v>
      </c>
      <c r="C103" t="s">
        <v>103</v>
      </c>
      <c r="D103">
        <v>1013</v>
      </c>
      <c r="E103" t="s">
        <v>21</v>
      </c>
      <c r="F103" s="1">
        <v>71487990.859999999</v>
      </c>
      <c r="H103" s="1">
        <v>56207586.329999998</v>
      </c>
    </row>
    <row r="104" spans="1:11" x14ac:dyDescent="0.25">
      <c r="A104" t="s">
        <v>9</v>
      </c>
      <c r="B104" s="3">
        <v>46236</v>
      </c>
      <c r="C104" t="s">
        <v>103</v>
      </c>
      <c r="D104">
        <v>1014</v>
      </c>
      <c r="E104" t="s">
        <v>22</v>
      </c>
      <c r="F104" s="1">
        <v>99431287.269999996</v>
      </c>
      <c r="H104" s="1">
        <v>77512844.519999996</v>
      </c>
    </row>
    <row r="105" spans="1:11" x14ac:dyDescent="0.25">
      <c r="A105" t="s">
        <v>9</v>
      </c>
      <c r="B105" s="3">
        <v>46236</v>
      </c>
      <c r="C105" t="s">
        <v>103</v>
      </c>
      <c r="D105">
        <v>1015</v>
      </c>
      <c r="E105" t="s">
        <v>23</v>
      </c>
      <c r="F105" s="1">
        <v>77174495.189999998</v>
      </c>
      <c r="H105" s="1">
        <v>60501065.600000001</v>
      </c>
    </row>
    <row r="106" spans="1:11" x14ac:dyDescent="0.25">
      <c r="A106" t="s">
        <v>9</v>
      </c>
      <c r="B106" s="3">
        <v>46236</v>
      </c>
      <c r="C106" t="s">
        <v>103</v>
      </c>
      <c r="D106">
        <v>1016</v>
      </c>
      <c r="E106" t="s">
        <v>24</v>
      </c>
      <c r="F106" s="1">
        <v>122651427.78</v>
      </c>
      <c r="H106" s="1">
        <v>95939441.900000006</v>
      </c>
    </row>
    <row r="107" spans="1:11" x14ac:dyDescent="0.25">
      <c r="A107" t="s">
        <v>9</v>
      </c>
      <c r="B107" s="3">
        <v>46236</v>
      </c>
      <c r="C107" t="s">
        <v>103</v>
      </c>
      <c r="D107">
        <v>1017</v>
      </c>
      <c r="E107" t="s">
        <v>25</v>
      </c>
      <c r="F107" s="1">
        <v>103232722.3</v>
      </c>
      <c r="H107" s="1">
        <v>80780379.450000003</v>
      </c>
    </row>
    <row r="108" spans="1:11" x14ac:dyDescent="0.25">
      <c r="A108" t="s">
        <v>9</v>
      </c>
      <c r="B108" s="3">
        <v>46236</v>
      </c>
      <c r="C108" t="s">
        <v>103</v>
      </c>
      <c r="D108">
        <v>1018</v>
      </c>
      <c r="E108" t="s">
        <v>26</v>
      </c>
      <c r="F108" s="1">
        <v>56138095.219999999</v>
      </c>
      <c r="H108" s="1">
        <v>43918242.759999998</v>
      </c>
    </row>
    <row r="109" spans="1:11" x14ac:dyDescent="0.25">
      <c r="A109" t="s">
        <v>9</v>
      </c>
      <c r="B109" s="3">
        <v>46236</v>
      </c>
      <c r="C109" t="s">
        <v>103</v>
      </c>
      <c r="D109">
        <v>1020</v>
      </c>
      <c r="E109" t="s">
        <v>27</v>
      </c>
      <c r="F109" s="1">
        <v>74901665.829999998</v>
      </c>
      <c r="H109" s="1">
        <v>58524310.359999999</v>
      </c>
    </row>
    <row r="110" spans="1:11" x14ac:dyDescent="0.25">
      <c r="A110" t="s">
        <v>9</v>
      </c>
      <c r="B110" s="3">
        <v>46236</v>
      </c>
      <c r="C110" t="s">
        <v>103</v>
      </c>
      <c r="D110">
        <v>1021</v>
      </c>
      <c r="E110" t="s">
        <v>28</v>
      </c>
      <c r="F110" s="1">
        <v>68053803.829999998</v>
      </c>
      <c r="H110" s="1">
        <v>53238842.969999999</v>
      </c>
    </row>
    <row r="111" spans="1:11" x14ac:dyDescent="0.25">
      <c r="A111" t="s">
        <v>9</v>
      </c>
      <c r="B111" s="3">
        <v>46236</v>
      </c>
      <c r="C111" t="s">
        <v>103</v>
      </c>
      <c r="D111">
        <v>1022</v>
      </c>
      <c r="E111" t="s">
        <v>29</v>
      </c>
      <c r="F111" s="1">
        <v>103520060.73999999</v>
      </c>
      <c r="G111" s="1">
        <v>123665.9</v>
      </c>
      <c r="H111" s="1">
        <v>81668476.659999996</v>
      </c>
      <c r="I111" s="1">
        <v>93103.78</v>
      </c>
      <c r="J111" s="2">
        <v>46</v>
      </c>
      <c r="K111" s="2">
        <v>2</v>
      </c>
    </row>
    <row r="112" spans="1:11" x14ac:dyDescent="0.25">
      <c r="A112" t="s">
        <v>9</v>
      </c>
      <c r="B112" s="3">
        <v>46236</v>
      </c>
      <c r="C112" t="s">
        <v>103</v>
      </c>
      <c r="D112">
        <v>1024</v>
      </c>
      <c r="E112" t="s">
        <v>31</v>
      </c>
      <c r="F112" s="1">
        <v>113345503.31999999</v>
      </c>
      <c r="H112" s="1">
        <v>88565923.019999996</v>
      </c>
    </row>
    <row r="113" spans="1:11" x14ac:dyDescent="0.25">
      <c r="A113" t="s">
        <v>9</v>
      </c>
      <c r="B113" s="3">
        <v>46236</v>
      </c>
      <c r="C113" t="s">
        <v>103</v>
      </c>
      <c r="D113">
        <v>1026</v>
      </c>
      <c r="E113" t="s">
        <v>32</v>
      </c>
      <c r="F113" s="1">
        <v>83208288.010000005</v>
      </c>
      <c r="G113" s="1">
        <v>117848.28</v>
      </c>
      <c r="H113" s="1">
        <v>65683944.649999999</v>
      </c>
      <c r="I113" s="1">
        <v>92283.65</v>
      </c>
      <c r="J113" s="2">
        <v>46</v>
      </c>
      <c r="K113" s="2">
        <v>2</v>
      </c>
    </row>
    <row r="114" spans="1:11" x14ac:dyDescent="0.25">
      <c r="A114" t="s">
        <v>9</v>
      </c>
      <c r="B114" s="3">
        <v>46236</v>
      </c>
      <c r="C114" t="s">
        <v>103</v>
      </c>
      <c r="D114">
        <v>1027</v>
      </c>
      <c r="E114" t="s">
        <v>33</v>
      </c>
      <c r="F114" s="1">
        <v>17625242.719999999</v>
      </c>
      <c r="H114" s="1">
        <v>13913571.880000001</v>
      </c>
    </row>
    <row r="115" spans="1:11" x14ac:dyDescent="0.25">
      <c r="A115" t="s">
        <v>9</v>
      </c>
      <c r="B115" s="3">
        <v>46236</v>
      </c>
      <c r="C115" t="s">
        <v>103</v>
      </c>
      <c r="D115">
        <v>1028</v>
      </c>
      <c r="E115" t="s">
        <v>34</v>
      </c>
      <c r="F115" s="1">
        <v>60377752.469999999</v>
      </c>
      <c r="H115" s="1">
        <v>47275750.280000001</v>
      </c>
    </row>
    <row r="116" spans="1:11" x14ac:dyDescent="0.25">
      <c r="A116" t="s">
        <v>9</v>
      </c>
      <c r="B116" s="3">
        <v>46236</v>
      </c>
      <c r="C116" t="s">
        <v>103</v>
      </c>
      <c r="D116">
        <v>1029</v>
      </c>
      <c r="E116" t="s">
        <v>35</v>
      </c>
      <c r="F116" s="1">
        <v>53549642.350000001</v>
      </c>
      <c r="H116" s="1">
        <v>42125082.689999998</v>
      </c>
    </row>
    <row r="117" spans="1:11" x14ac:dyDescent="0.25">
      <c r="A117" t="s">
        <v>9</v>
      </c>
      <c r="B117" s="3">
        <v>46236</v>
      </c>
      <c r="C117" t="s">
        <v>103</v>
      </c>
      <c r="D117">
        <v>1030</v>
      </c>
      <c r="E117" t="s">
        <v>36</v>
      </c>
      <c r="F117" s="1">
        <v>23979282.620000001</v>
      </c>
      <c r="H117" s="1">
        <v>18948677.609999999</v>
      </c>
    </row>
    <row r="118" spans="1:11" x14ac:dyDescent="0.25">
      <c r="A118" t="s">
        <v>9</v>
      </c>
      <c r="B118" s="3">
        <v>46236</v>
      </c>
      <c r="C118" t="s">
        <v>103</v>
      </c>
      <c r="D118">
        <v>1031</v>
      </c>
      <c r="E118" t="s">
        <v>37</v>
      </c>
      <c r="F118" s="1">
        <v>60089306.539999999</v>
      </c>
      <c r="H118" s="1">
        <v>47898627.140000001</v>
      </c>
    </row>
    <row r="119" spans="1:11" x14ac:dyDescent="0.25">
      <c r="A119" t="s">
        <v>9</v>
      </c>
      <c r="B119" s="3">
        <v>46236</v>
      </c>
      <c r="C119" t="s">
        <v>103</v>
      </c>
      <c r="D119">
        <v>1032</v>
      </c>
      <c r="E119" t="s">
        <v>38</v>
      </c>
      <c r="F119" s="1">
        <v>82891693.569999993</v>
      </c>
      <c r="H119" s="1">
        <v>65085672.100000001</v>
      </c>
    </row>
    <row r="120" spans="1:11" x14ac:dyDescent="0.25">
      <c r="A120" t="s">
        <v>9</v>
      </c>
      <c r="B120" s="3">
        <v>46236</v>
      </c>
      <c r="C120" t="s">
        <v>103</v>
      </c>
      <c r="D120">
        <v>1033</v>
      </c>
      <c r="E120" t="s">
        <v>39</v>
      </c>
      <c r="F120" s="1">
        <v>70811877.730000004</v>
      </c>
      <c r="G120" s="1">
        <v>59300.46</v>
      </c>
      <c r="H120" s="1">
        <v>55694557.25</v>
      </c>
      <c r="I120" s="1">
        <v>47251.95</v>
      </c>
      <c r="J120" s="2">
        <v>30.582999999999998</v>
      </c>
      <c r="K120" s="2">
        <v>1</v>
      </c>
    </row>
    <row r="121" spans="1:11" x14ac:dyDescent="0.25">
      <c r="A121" t="s">
        <v>9</v>
      </c>
      <c r="B121" s="3">
        <v>46236</v>
      </c>
      <c r="C121" t="s">
        <v>103</v>
      </c>
      <c r="D121">
        <v>1035</v>
      </c>
      <c r="E121" t="s">
        <v>40</v>
      </c>
      <c r="F121" s="1">
        <v>53234100.240000002</v>
      </c>
      <c r="G121" s="1">
        <v>458644.65</v>
      </c>
      <c r="H121" s="1">
        <v>41692432.270000003</v>
      </c>
      <c r="I121" s="1">
        <v>353875.39</v>
      </c>
      <c r="J121" s="2">
        <v>224.8</v>
      </c>
      <c r="K121" s="2">
        <v>8</v>
      </c>
    </row>
    <row r="122" spans="1:11" x14ac:dyDescent="0.25">
      <c r="A122" t="s">
        <v>9</v>
      </c>
      <c r="B122" s="3">
        <v>46236</v>
      </c>
      <c r="C122" t="s">
        <v>103</v>
      </c>
      <c r="D122">
        <v>1036</v>
      </c>
      <c r="E122" t="s">
        <v>41</v>
      </c>
      <c r="F122" s="1">
        <v>5959446.2400000002</v>
      </c>
      <c r="H122" s="1">
        <v>4664787.21</v>
      </c>
    </row>
    <row r="123" spans="1:11" x14ac:dyDescent="0.25">
      <c r="A123" t="s">
        <v>9</v>
      </c>
      <c r="B123" s="3">
        <v>46236</v>
      </c>
      <c r="C123" t="s">
        <v>103</v>
      </c>
      <c r="D123">
        <v>1039</v>
      </c>
      <c r="E123" t="s">
        <v>43</v>
      </c>
      <c r="F123" s="1">
        <v>88033064.459999993</v>
      </c>
      <c r="H123" s="1">
        <v>68807673.180000007</v>
      </c>
    </row>
    <row r="124" spans="1:11" x14ac:dyDescent="0.25">
      <c r="A124" t="s">
        <v>9</v>
      </c>
      <c r="B124" s="3">
        <v>46236</v>
      </c>
      <c r="C124" t="s">
        <v>103</v>
      </c>
      <c r="D124">
        <v>1042</v>
      </c>
      <c r="E124" t="s">
        <v>44</v>
      </c>
      <c r="F124" s="1">
        <v>48533125.82</v>
      </c>
      <c r="G124" s="1">
        <v>22473.66</v>
      </c>
      <c r="H124" s="1">
        <v>38301216.740000002</v>
      </c>
      <c r="I124" s="1">
        <v>18482.240000000002</v>
      </c>
      <c r="J124" s="2">
        <v>12.39</v>
      </c>
      <c r="K124" s="2">
        <v>1</v>
      </c>
    </row>
    <row r="125" spans="1:11" x14ac:dyDescent="0.25">
      <c r="A125" t="s">
        <v>9</v>
      </c>
      <c r="B125" s="3">
        <v>46236</v>
      </c>
      <c r="C125" t="s">
        <v>103</v>
      </c>
      <c r="D125">
        <v>1043</v>
      </c>
      <c r="E125" t="s">
        <v>45</v>
      </c>
      <c r="F125" s="1">
        <v>74274868.359999999</v>
      </c>
      <c r="H125" s="1">
        <v>57989782.509999998</v>
      </c>
    </row>
    <row r="126" spans="1:11" x14ac:dyDescent="0.25">
      <c r="A126" t="s">
        <v>9</v>
      </c>
      <c r="B126" s="3">
        <v>46236</v>
      </c>
      <c r="C126" t="s">
        <v>103</v>
      </c>
      <c r="D126">
        <v>1044</v>
      </c>
      <c r="E126" t="s">
        <v>46</v>
      </c>
      <c r="F126" s="1">
        <v>23279429.219999999</v>
      </c>
      <c r="H126" s="1">
        <v>18283186.710000001</v>
      </c>
    </row>
    <row r="127" spans="1:11" x14ac:dyDescent="0.25">
      <c r="A127" t="s">
        <v>9</v>
      </c>
      <c r="B127" s="3">
        <v>46236</v>
      </c>
      <c r="C127" t="s">
        <v>103</v>
      </c>
      <c r="D127">
        <v>1045</v>
      </c>
      <c r="E127" t="s">
        <v>47</v>
      </c>
      <c r="F127" s="1">
        <v>16117938.939999999</v>
      </c>
      <c r="H127" s="1">
        <v>12679460.890000001</v>
      </c>
    </row>
    <row r="128" spans="1:11" x14ac:dyDescent="0.25">
      <c r="A128" t="s">
        <v>9</v>
      </c>
      <c r="B128" s="3">
        <v>46236</v>
      </c>
      <c r="C128" t="s">
        <v>103</v>
      </c>
      <c r="D128">
        <v>1046</v>
      </c>
      <c r="E128" t="s">
        <v>48</v>
      </c>
      <c r="F128" s="1">
        <v>20108313.670000002</v>
      </c>
      <c r="G128" s="1">
        <v>55894.77</v>
      </c>
      <c r="H128" s="1">
        <v>15746333.01</v>
      </c>
      <c r="I128" s="1">
        <v>43306.89</v>
      </c>
      <c r="J128" s="2">
        <v>42</v>
      </c>
      <c r="K128" s="2">
        <v>1</v>
      </c>
    </row>
    <row r="129" spans="1:11" x14ac:dyDescent="0.25">
      <c r="A129" t="s">
        <v>9</v>
      </c>
      <c r="B129" s="3">
        <v>46236</v>
      </c>
      <c r="C129" t="s">
        <v>103</v>
      </c>
      <c r="D129">
        <v>1050</v>
      </c>
      <c r="E129" t="s">
        <v>49</v>
      </c>
      <c r="F129" s="1">
        <v>52104473.789999999</v>
      </c>
      <c r="H129" s="1">
        <v>40928858.969999999</v>
      </c>
    </row>
    <row r="130" spans="1:11" x14ac:dyDescent="0.25">
      <c r="A130" t="s">
        <v>9</v>
      </c>
      <c r="B130" s="3">
        <v>46236</v>
      </c>
      <c r="C130" t="s">
        <v>103</v>
      </c>
      <c r="D130">
        <v>1051</v>
      </c>
      <c r="E130" t="s">
        <v>50</v>
      </c>
      <c r="F130" s="1">
        <v>96442153.420000002</v>
      </c>
      <c r="G130" s="1">
        <v>1377596.76</v>
      </c>
      <c r="H130" s="1">
        <v>75703997.090000004</v>
      </c>
      <c r="I130" s="1">
        <v>1064807.03</v>
      </c>
      <c r="J130" s="2">
        <v>86.614000000000004</v>
      </c>
      <c r="K130" s="2">
        <v>2</v>
      </c>
    </row>
    <row r="131" spans="1:11" x14ac:dyDescent="0.25">
      <c r="A131" t="s">
        <v>9</v>
      </c>
      <c r="B131" s="3">
        <v>46236</v>
      </c>
      <c r="C131" t="s">
        <v>103</v>
      </c>
      <c r="D131">
        <v>1052</v>
      </c>
      <c r="E131" t="s">
        <v>51</v>
      </c>
      <c r="F131" s="1">
        <v>77370746.480000004</v>
      </c>
      <c r="G131" s="1">
        <v>2077570.56</v>
      </c>
      <c r="H131" s="1">
        <v>61473451.549999997</v>
      </c>
      <c r="I131" s="1">
        <v>1609689.12</v>
      </c>
      <c r="J131" s="2">
        <v>624</v>
      </c>
      <c r="K131" s="2">
        <v>26</v>
      </c>
    </row>
    <row r="132" spans="1:11" x14ac:dyDescent="0.25">
      <c r="A132" t="s">
        <v>9</v>
      </c>
      <c r="B132" s="3">
        <v>46236</v>
      </c>
      <c r="C132" t="s">
        <v>103</v>
      </c>
      <c r="D132">
        <v>1053</v>
      </c>
      <c r="E132" t="s">
        <v>52</v>
      </c>
      <c r="F132" s="1">
        <v>72150830.689999998</v>
      </c>
      <c r="H132" s="1">
        <v>56375551.530000001</v>
      </c>
    </row>
    <row r="133" spans="1:11" x14ac:dyDescent="0.25">
      <c r="A133" t="s">
        <v>9</v>
      </c>
      <c r="B133" s="3">
        <v>46236</v>
      </c>
      <c r="C133" t="s">
        <v>103</v>
      </c>
      <c r="D133">
        <v>1054</v>
      </c>
      <c r="E133" t="s">
        <v>53</v>
      </c>
      <c r="F133" s="1">
        <v>104222963.39</v>
      </c>
      <c r="G133" s="1">
        <v>354530.21</v>
      </c>
      <c r="H133" s="1">
        <v>81382681.849999994</v>
      </c>
      <c r="I133" s="1">
        <v>271954.95</v>
      </c>
      <c r="J133" s="2">
        <v>125</v>
      </c>
      <c r="K133" s="2">
        <v>2</v>
      </c>
    </row>
    <row r="134" spans="1:11" x14ac:dyDescent="0.25">
      <c r="A134" t="s">
        <v>9</v>
      </c>
      <c r="B134" s="3">
        <v>46236</v>
      </c>
      <c r="C134" t="s">
        <v>103</v>
      </c>
      <c r="D134">
        <v>1055</v>
      </c>
      <c r="E134" t="s">
        <v>54</v>
      </c>
      <c r="F134" s="1">
        <v>64286351.390000001</v>
      </c>
      <c r="H134" s="1">
        <v>50420501.280000001</v>
      </c>
    </row>
    <row r="135" spans="1:11" x14ac:dyDescent="0.25">
      <c r="A135" t="s">
        <v>9</v>
      </c>
      <c r="B135" s="3">
        <v>46236</v>
      </c>
      <c r="C135" t="s">
        <v>103</v>
      </c>
      <c r="D135">
        <v>1056</v>
      </c>
      <c r="E135" t="s">
        <v>55</v>
      </c>
      <c r="F135" s="1">
        <v>61544116.780000001</v>
      </c>
      <c r="G135" s="1">
        <v>160990.01</v>
      </c>
      <c r="H135" s="1">
        <v>48159682</v>
      </c>
      <c r="I135" s="1">
        <v>124733.99</v>
      </c>
      <c r="J135" s="2">
        <v>16</v>
      </c>
      <c r="K135" s="2">
        <v>2</v>
      </c>
    </row>
    <row r="136" spans="1:11" x14ac:dyDescent="0.25">
      <c r="A136" t="s">
        <v>9</v>
      </c>
      <c r="B136" s="3">
        <v>46236</v>
      </c>
      <c r="C136" t="s">
        <v>103</v>
      </c>
      <c r="D136">
        <v>1057</v>
      </c>
      <c r="E136" t="s">
        <v>56</v>
      </c>
      <c r="F136" s="1">
        <v>89665113.700000003</v>
      </c>
      <c r="H136" s="1">
        <v>70221607.599999994</v>
      </c>
    </row>
    <row r="137" spans="1:11" x14ac:dyDescent="0.25">
      <c r="A137" t="s">
        <v>9</v>
      </c>
      <c r="B137" s="3">
        <v>46236</v>
      </c>
      <c r="C137" t="s">
        <v>103</v>
      </c>
      <c r="D137">
        <v>1058</v>
      </c>
      <c r="E137" t="s">
        <v>57</v>
      </c>
      <c r="F137" s="1">
        <v>79049321.590000004</v>
      </c>
      <c r="H137" s="1">
        <v>61426381.490000002</v>
      </c>
    </row>
    <row r="138" spans="1:11" x14ac:dyDescent="0.25">
      <c r="A138" t="s">
        <v>9</v>
      </c>
      <c r="B138" s="3">
        <v>46236</v>
      </c>
      <c r="C138" t="s">
        <v>103</v>
      </c>
      <c r="D138">
        <v>1059</v>
      </c>
      <c r="E138" t="s">
        <v>58</v>
      </c>
      <c r="F138" s="1">
        <v>79607560.469999999</v>
      </c>
      <c r="H138" s="1">
        <v>62125300.560000002</v>
      </c>
    </row>
    <row r="139" spans="1:11" x14ac:dyDescent="0.25">
      <c r="A139" t="s">
        <v>9</v>
      </c>
      <c r="B139" s="3">
        <v>46236</v>
      </c>
      <c r="C139" t="s">
        <v>103</v>
      </c>
      <c r="D139">
        <v>1060</v>
      </c>
      <c r="E139" t="s">
        <v>59</v>
      </c>
      <c r="F139" s="1">
        <v>37840843.590000004</v>
      </c>
      <c r="H139" s="1">
        <v>29860453.550000001</v>
      </c>
    </row>
    <row r="140" spans="1:11" x14ac:dyDescent="0.25">
      <c r="A140" t="s">
        <v>9</v>
      </c>
      <c r="B140" s="3">
        <v>46236</v>
      </c>
      <c r="C140" t="s">
        <v>103</v>
      </c>
      <c r="D140">
        <v>1061</v>
      </c>
      <c r="E140" t="s">
        <v>60</v>
      </c>
      <c r="F140" s="1">
        <v>102940989.47</v>
      </c>
      <c r="G140" s="1">
        <v>117590.54</v>
      </c>
      <c r="H140" s="1">
        <v>80269945.450000003</v>
      </c>
      <c r="I140" s="1">
        <v>95286.65</v>
      </c>
      <c r="J140" s="2">
        <v>41.484000000000002</v>
      </c>
      <c r="K140" s="2">
        <v>1</v>
      </c>
    </row>
    <row r="141" spans="1:11" x14ac:dyDescent="0.25">
      <c r="A141" t="s">
        <v>9</v>
      </c>
      <c r="B141" s="3">
        <v>46236</v>
      </c>
      <c r="C141" t="s">
        <v>103</v>
      </c>
      <c r="D141">
        <v>1067</v>
      </c>
      <c r="E141" t="s">
        <v>61</v>
      </c>
      <c r="F141" s="1">
        <v>47580061.469999999</v>
      </c>
      <c r="G141" s="1">
        <v>146478.85</v>
      </c>
      <c r="H141" s="1">
        <v>37206604.799999997</v>
      </c>
      <c r="I141" s="1">
        <v>113490.75</v>
      </c>
      <c r="J141" s="2">
        <v>68</v>
      </c>
      <c r="K141" s="2">
        <v>3</v>
      </c>
    </row>
    <row r="142" spans="1:11" x14ac:dyDescent="0.25">
      <c r="A142" t="s">
        <v>9</v>
      </c>
      <c r="B142" s="3">
        <v>46236</v>
      </c>
      <c r="C142" t="s">
        <v>103</v>
      </c>
      <c r="D142">
        <v>1068</v>
      </c>
      <c r="E142" t="s">
        <v>62</v>
      </c>
      <c r="F142" s="1">
        <v>78764400.370000005</v>
      </c>
      <c r="H142" s="1">
        <v>61779364.450000003</v>
      </c>
    </row>
    <row r="143" spans="1:11" x14ac:dyDescent="0.25">
      <c r="A143" t="s">
        <v>9</v>
      </c>
      <c r="B143" s="3">
        <v>46236</v>
      </c>
      <c r="C143" t="s">
        <v>103</v>
      </c>
      <c r="D143">
        <v>1074</v>
      </c>
      <c r="E143" t="s">
        <v>63</v>
      </c>
      <c r="F143" s="1">
        <v>41612660.619999997</v>
      </c>
      <c r="G143" s="1">
        <v>781233.69</v>
      </c>
      <c r="H143" s="1">
        <v>32191720.559999999</v>
      </c>
      <c r="I143" s="1">
        <v>461001.29</v>
      </c>
      <c r="J143" s="2">
        <v>1</v>
      </c>
      <c r="K143" s="2">
        <v>1</v>
      </c>
    </row>
    <row r="144" spans="1:11" x14ac:dyDescent="0.25">
      <c r="A144" t="s">
        <v>9</v>
      </c>
      <c r="B144" s="3">
        <v>46236</v>
      </c>
      <c r="C144" t="s">
        <v>103</v>
      </c>
      <c r="D144">
        <v>1075</v>
      </c>
      <c r="E144" t="s">
        <v>64</v>
      </c>
      <c r="F144" s="1">
        <v>71626225.459999993</v>
      </c>
      <c r="H144" s="1">
        <v>56684447.590000004</v>
      </c>
    </row>
    <row r="145" spans="1:11" x14ac:dyDescent="0.25">
      <c r="A145" t="s">
        <v>9</v>
      </c>
      <c r="B145" s="3">
        <v>46236</v>
      </c>
      <c r="C145" t="s">
        <v>103</v>
      </c>
      <c r="D145">
        <v>1076</v>
      </c>
      <c r="E145" t="s">
        <v>65</v>
      </c>
      <c r="F145" s="1">
        <v>63009170.740000002</v>
      </c>
      <c r="H145" s="1">
        <v>49626174.350000001</v>
      </c>
    </row>
    <row r="146" spans="1:11" x14ac:dyDescent="0.25">
      <c r="A146" t="s">
        <v>9</v>
      </c>
      <c r="B146" s="3">
        <v>46236</v>
      </c>
      <c r="C146" t="s">
        <v>103</v>
      </c>
      <c r="D146">
        <v>1078</v>
      </c>
      <c r="E146" t="s">
        <v>67</v>
      </c>
      <c r="F146" s="1">
        <v>84513651.140000001</v>
      </c>
      <c r="H146" s="1">
        <v>66543136.899999999</v>
      </c>
    </row>
    <row r="147" spans="1:11" x14ac:dyDescent="0.25">
      <c r="A147" t="s">
        <v>9</v>
      </c>
      <c r="B147" s="3">
        <v>46236</v>
      </c>
      <c r="C147" t="s">
        <v>103</v>
      </c>
      <c r="D147">
        <v>1080</v>
      </c>
      <c r="E147" t="s">
        <v>68</v>
      </c>
      <c r="F147" s="1">
        <v>52231645.979999997</v>
      </c>
      <c r="H147" s="1">
        <v>40676063.799999997</v>
      </c>
    </row>
    <row r="148" spans="1:11" x14ac:dyDescent="0.25">
      <c r="A148" t="s">
        <v>9</v>
      </c>
      <c r="B148" s="3">
        <v>46236</v>
      </c>
      <c r="C148" t="s">
        <v>103</v>
      </c>
      <c r="D148">
        <v>1081</v>
      </c>
      <c r="E148" t="s">
        <v>69</v>
      </c>
      <c r="F148" s="1">
        <v>59319477.57</v>
      </c>
      <c r="H148" s="1">
        <v>46275671.159999996</v>
      </c>
    </row>
    <row r="149" spans="1:11" x14ac:dyDescent="0.25">
      <c r="A149" t="s">
        <v>9</v>
      </c>
      <c r="B149" s="3">
        <v>46236</v>
      </c>
      <c r="C149" t="s">
        <v>103</v>
      </c>
      <c r="D149">
        <v>1082</v>
      </c>
      <c r="E149" t="s">
        <v>70</v>
      </c>
      <c r="F149" s="1">
        <v>27282243.920000002</v>
      </c>
      <c r="H149" s="1">
        <v>21533714.969999999</v>
      </c>
    </row>
    <row r="150" spans="1:11" x14ac:dyDescent="0.25">
      <c r="A150" t="s">
        <v>9</v>
      </c>
      <c r="B150" s="3">
        <v>46236</v>
      </c>
      <c r="C150" t="s">
        <v>103</v>
      </c>
      <c r="D150">
        <v>1084</v>
      </c>
      <c r="E150" t="s">
        <v>71</v>
      </c>
      <c r="F150" s="1">
        <v>19092889.300000001</v>
      </c>
      <c r="H150" s="1">
        <v>15065332.91</v>
      </c>
    </row>
    <row r="151" spans="1:11" x14ac:dyDescent="0.25">
      <c r="A151" t="s">
        <v>9</v>
      </c>
      <c r="B151" s="3">
        <v>46236</v>
      </c>
      <c r="C151" t="s">
        <v>103</v>
      </c>
      <c r="D151">
        <v>1085</v>
      </c>
      <c r="E151" t="s">
        <v>72</v>
      </c>
      <c r="F151" s="1">
        <v>35446225.439999998</v>
      </c>
      <c r="H151" s="1">
        <v>27879063.719999999</v>
      </c>
    </row>
    <row r="152" spans="1:11" x14ac:dyDescent="0.25">
      <c r="A152" t="s">
        <v>9</v>
      </c>
      <c r="B152" s="3">
        <v>46236</v>
      </c>
      <c r="C152" t="s">
        <v>103</v>
      </c>
      <c r="D152">
        <v>1086</v>
      </c>
      <c r="E152" t="s">
        <v>73</v>
      </c>
      <c r="F152" s="1">
        <v>84072699.930000007</v>
      </c>
      <c r="H152" s="1">
        <v>65643703.039999999</v>
      </c>
    </row>
    <row r="153" spans="1:11" x14ac:dyDescent="0.25">
      <c r="A153" t="s">
        <v>9</v>
      </c>
      <c r="B153" s="3">
        <v>46236</v>
      </c>
      <c r="C153" t="s">
        <v>103</v>
      </c>
      <c r="D153">
        <v>1087</v>
      </c>
      <c r="E153" t="s">
        <v>74</v>
      </c>
      <c r="F153" s="1">
        <v>75961475.090000004</v>
      </c>
      <c r="H153" s="1">
        <v>59740228.25</v>
      </c>
    </row>
    <row r="154" spans="1:11" x14ac:dyDescent="0.25">
      <c r="A154" t="s">
        <v>9</v>
      </c>
      <c r="B154" s="3">
        <v>46236</v>
      </c>
      <c r="C154" t="s">
        <v>103</v>
      </c>
      <c r="D154">
        <v>1088</v>
      </c>
      <c r="E154" t="s">
        <v>75</v>
      </c>
      <c r="F154" s="1">
        <v>58264154.890000001</v>
      </c>
      <c r="H154" s="1">
        <v>45633367.520000003</v>
      </c>
    </row>
    <row r="155" spans="1:11" x14ac:dyDescent="0.25">
      <c r="A155" t="s">
        <v>9</v>
      </c>
      <c r="B155" s="3">
        <v>46236</v>
      </c>
      <c r="C155" t="s">
        <v>103</v>
      </c>
      <c r="D155">
        <v>1092</v>
      </c>
      <c r="E155" t="s">
        <v>76</v>
      </c>
      <c r="F155" s="1">
        <v>68560090.510000005</v>
      </c>
      <c r="G155" s="1">
        <v>263999.19</v>
      </c>
      <c r="H155" s="1">
        <v>53483351.140000001</v>
      </c>
      <c r="I155" s="1">
        <v>204544.83</v>
      </c>
      <c r="J155" s="2">
        <v>1</v>
      </c>
      <c r="K155" s="2">
        <v>1</v>
      </c>
    </row>
    <row r="156" spans="1:11" x14ac:dyDescent="0.25">
      <c r="A156" t="s">
        <v>9</v>
      </c>
      <c r="B156" s="3">
        <v>46236</v>
      </c>
      <c r="C156" t="s">
        <v>103</v>
      </c>
      <c r="D156">
        <v>1093</v>
      </c>
      <c r="E156" t="s">
        <v>77</v>
      </c>
      <c r="F156" s="1">
        <v>61082736.340000004</v>
      </c>
      <c r="H156" s="1">
        <v>47916811.060000002</v>
      </c>
    </row>
    <row r="157" spans="1:11" x14ac:dyDescent="0.25">
      <c r="A157" t="s">
        <v>9</v>
      </c>
      <c r="B157" s="3">
        <v>46236</v>
      </c>
      <c r="C157" t="s">
        <v>103</v>
      </c>
      <c r="D157">
        <v>1096</v>
      </c>
      <c r="E157" t="s">
        <v>78</v>
      </c>
      <c r="F157" s="1">
        <v>74607659.879999995</v>
      </c>
      <c r="H157" s="1">
        <v>58515719.850000001</v>
      </c>
    </row>
    <row r="158" spans="1:11" x14ac:dyDescent="0.25">
      <c r="A158" t="s">
        <v>9</v>
      </c>
      <c r="B158" s="3">
        <v>46236</v>
      </c>
      <c r="C158" t="s">
        <v>103</v>
      </c>
      <c r="D158">
        <v>1097</v>
      </c>
      <c r="E158" t="s">
        <v>79</v>
      </c>
      <c r="F158" s="1">
        <v>53332732.880000003</v>
      </c>
      <c r="H158" s="1">
        <v>41749692.560000002</v>
      </c>
    </row>
    <row r="159" spans="1:11" x14ac:dyDescent="0.25">
      <c r="A159" t="s">
        <v>9</v>
      </c>
      <c r="B159" s="3">
        <v>46236</v>
      </c>
      <c r="C159" t="s">
        <v>103</v>
      </c>
      <c r="D159">
        <v>1099</v>
      </c>
      <c r="E159" t="s">
        <v>81</v>
      </c>
      <c r="F159" s="1">
        <v>74603403.069999993</v>
      </c>
      <c r="G159" s="1">
        <v>44999.7</v>
      </c>
      <c r="H159" s="1">
        <v>59255727.990000002</v>
      </c>
      <c r="I159" s="1">
        <v>34865.47</v>
      </c>
      <c r="J159" s="2">
        <v>1</v>
      </c>
      <c r="K159" s="2">
        <v>1</v>
      </c>
    </row>
    <row r="160" spans="1:11" x14ac:dyDescent="0.25">
      <c r="A160" t="s">
        <v>9</v>
      </c>
      <c r="B160" s="3">
        <v>46236</v>
      </c>
      <c r="C160" t="s">
        <v>103</v>
      </c>
      <c r="D160">
        <v>1106</v>
      </c>
      <c r="E160" t="s">
        <v>83</v>
      </c>
      <c r="F160" s="1">
        <v>39580028.420000002</v>
      </c>
      <c r="H160" s="1">
        <v>31080778.739999998</v>
      </c>
    </row>
    <row r="161" spans="1:11" x14ac:dyDescent="0.25">
      <c r="A161" t="s">
        <v>9</v>
      </c>
      <c r="B161" s="3">
        <v>46236</v>
      </c>
      <c r="C161" t="s">
        <v>103</v>
      </c>
      <c r="D161">
        <v>1108</v>
      </c>
      <c r="E161" t="s">
        <v>84</v>
      </c>
      <c r="F161" s="1">
        <v>65457611.229999997</v>
      </c>
      <c r="G161" s="1">
        <v>2835977.4</v>
      </c>
      <c r="H161" s="1">
        <v>51508441.100000001</v>
      </c>
      <c r="I161" s="1">
        <v>2197296.54</v>
      </c>
      <c r="J161" s="2">
        <v>3</v>
      </c>
      <c r="K161" s="2">
        <v>3</v>
      </c>
    </row>
    <row r="162" spans="1:11" x14ac:dyDescent="0.25">
      <c r="A162" t="s">
        <v>9</v>
      </c>
      <c r="B162" s="3">
        <v>46236</v>
      </c>
      <c r="C162" t="s">
        <v>103</v>
      </c>
      <c r="D162">
        <v>1110</v>
      </c>
      <c r="E162" t="s">
        <v>85</v>
      </c>
      <c r="F162" s="1">
        <v>48833281.829999998</v>
      </c>
      <c r="H162" s="1">
        <v>38248683.780000001</v>
      </c>
    </row>
    <row r="163" spans="1:11" x14ac:dyDescent="0.25">
      <c r="A163" t="s">
        <v>9</v>
      </c>
      <c r="B163" s="3">
        <v>46236</v>
      </c>
      <c r="C163" t="s">
        <v>103</v>
      </c>
      <c r="D163">
        <v>1111</v>
      </c>
      <c r="E163" t="s">
        <v>86</v>
      </c>
      <c r="F163" s="1">
        <v>32217942.559999999</v>
      </c>
      <c r="G163" s="1">
        <v>52046.400000000001</v>
      </c>
      <c r="H163" s="1">
        <v>25594071.739999998</v>
      </c>
      <c r="I163" s="1">
        <v>40325.279999999999</v>
      </c>
      <c r="J163" s="2">
        <v>48</v>
      </c>
      <c r="K163" s="2">
        <v>2</v>
      </c>
    </row>
    <row r="164" spans="1:11" x14ac:dyDescent="0.25">
      <c r="A164" t="s">
        <v>9</v>
      </c>
      <c r="B164" s="3">
        <v>46236</v>
      </c>
      <c r="C164" t="s">
        <v>103</v>
      </c>
      <c r="D164">
        <v>1114</v>
      </c>
      <c r="E164" t="s">
        <v>87</v>
      </c>
      <c r="F164" s="1">
        <v>41877132.289999999</v>
      </c>
      <c r="H164" s="1">
        <v>32886497.960000001</v>
      </c>
    </row>
    <row r="165" spans="1:11" x14ac:dyDescent="0.25">
      <c r="A165" t="s">
        <v>9</v>
      </c>
      <c r="B165" s="3">
        <v>46236</v>
      </c>
      <c r="C165" t="s">
        <v>103</v>
      </c>
      <c r="D165">
        <v>1115</v>
      </c>
      <c r="E165" t="s">
        <v>88</v>
      </c>
      <c r="F165" s="1">
        <v>59495206.530000001</v>
      </c>
      <c r="H165" s="1">
        <v>46829945.68</v>
      </c>
    </row>
    <row r="166" spans="1:11" x14ac:dyDescent="0.25">
      <c r="A166" t="s">
        <v>9</v>
      </c>
      <c r="B166" s="3">
        <v>46236</v>
      </c>
      <c r="C166" t="s">
        <v>103</v>
      </c>
      <c r="D166">
        <v>1116</v>
      </c>
      <c r="E166" t="s">
        <v>89</v>
      </c>
      <c r="F166" s="1">
        <v>49706471.890000001</v>
      </c>
      <c r="H166" s="1">
        <v>39052888.32</v>
      </c>
    </row>
    <row r="167" spans="1:11" x14ac:dyDescent="0.25">
      <c r="A167" t="s">
        <v>9</v>
      </c>
      <c r="B167" s="3">
        <v>46236</v>
      </c>
      <c r="C167" t="s">
        <v>103</v>
      </c>
      <c r="D167">
        <v>1119</v>
      </c>
      <c r="E167" t="s">
        <v>90</v>
      </c>
      <c r="F167" s="1">
        <v>48816366.240000002</v>
      </c>
      <c r="H167" s="1">
        <v>38215862.079999998</v>
      </c>
    </row>
    <row r="168" spans="1:11" x14ac:dyDescent="0.25">
      <c r="A168" t="s">
        <v>9</v>
      </c>
      <c r="B168" s="3">
        <v>46236</v>
      </c>
      <c r="C168" t="s">
        <v>103</v>
      </c>
      <c r="D168">
        <v>2997</v>
      </c>
      <c r="E168" t="s">
        <v>91</v>
      </c>
      <c r="F168" s="1">
        <v>285982879.11000001</v>
      </c>
      <c r="G168" s="1">
        <v>4773464.2300000004</v>
      </c>
      <c r="H168" s="1">
        <v>226620989.62</v>
      </c>
      <c r="I168" s="1">
        <v>3664971</v>
      </c>
      <c r="J168" s="2">
        <v>597.24699999999996</v>
      </c>
      <c r="K168" s="2">
        <v>83</v>
      </c>
    </row>
    <row r="169" spans="1:11" x14ac:dyDescent="0.25">
      <c r="A169" t="s">
        <v>9</v>
      </c>
      <c r="B169" s="3">
        <v>46236</v>
      </c>
      <c r="C169" t="s">
        <v>103</v>
      </c>
      <c r="D169">
        <v>2998</v>
      </c>
      <c r="E169" t="s">
        <v>92</v>
      </c>
      <c r="F169" s="1">
        <v>169361900.65000001</v>
      </c>
      <c r="G169" s="1">
        <v>3505025.41</v>
      </c>
      <c r="H169" s="1">
        <v>132306288.27</v>
      </c>
      <c r="I169" s="1">
        <v>2675300.85</v>
      </c>
      <c r="J169" s="2">
        <v>1430.3420000000001</v>
      </c>
      <c r="K169" s="2">
        <v>43</v>
      </c>
    </row>
    <row r="170" spans="1:11" x14ac:dyDescent="0.25">
      <c r="A170" t="s">
        <v>9</v>
      </c>
      <c r="B170" s="3">
        <v>46236</v>
      </c>
      <c r="C170" t="s">
        <v>103</v>
      </c>
      <c r="D170">
        <v>2999</v>
      </c>
      <c r="E170" t="s">
        <v>93</v>
      </c>
      <c r="F170" s="1">
        <v>198463486.91999999</v>
      </c>
      <c r="G170" s="1">
        <v>3533126.31</v>
      </c>
      <c r="H170" s="1">
        <v>155456223.90000001</v>
      </c>
      <c r="I170" s="1">
        <v>2642751.31</v>
      </c>
      <c r="J170" s="2">
        <v>1402.4860000000001</v>
      </c>
      <c r="K170" s="2">
        <v>35</v>
      </c>
    </row>
    <row r="171" spans="1:11" x14ac:dyDescent="0.25">
      <c r="A171" t="s">
        <v>9</v>
      </c>
      <c r="B171" s="3">
        <v>46236</v>
      </c>
      <c r="C171" t="s">
        <v>103</v>
      </c>
      <c r="D171">
        <v>3601</v>
      </c>
      <c r="E171" t="s">
        <v>94</v>
      </c>
      <c r="F171" s="1">
        <v>186525952.69999999</v>
      </c>
      <c r="H171" s="1">
        <v>146586954.16999999</v>
      </c>
    </row>
    <row r="172" spans="1:11" x14ac:dyDescent="0.25">
      <c r="A172" t="s">
        <v>9</v>
      </c>
      <c r="B172" s="3">
        <v>46236</v>
      </c>
      <c r="C172" t="s">
        <v>103</v>
      </c>
      <c r="D172">
        <v>3602</v>
      </c>
      <c r="E172" t="s">
        <v>95</v>
      </c>
      <c r="F172" s="1">
        <v>161040058.33000001</v>
      </c>
      <c r="H172" s="1">
        <v>126068567.81</v>
      </c>
    </row>
    <row r="173" spans="1:11" x14ac:dyDescent="0.25">
      <c r="A173" t="s">
        <v>9</v>
      </c>
      <c r="B173" s="3">
        <v>46236</v>
      </c>
      <c r="C173" t="s">
        <v>103</v>
      </c>
      <c r="D173">
        <v>3603</v>
      </c>
      <c r="E173" t="s">
        <v>96</v>
      </c>
      <c r="F173" s="1">
        <v>193361850.43000001</v>
      </c>
      <c r="H173" s="1">
        <v>150759641.09999999</v>
      </c>
    </row>
    <row r="174" spans="1:11" x14ac:dyDescent="0.25">
      <c r="A174" t="s">
        <v>9</v>
      </c>
      <c r="B174" s="3">
        <v>46236</v>
      </c>
      <c r="C174" t="s">
        <v>103</v>
      </c>
      <c r="D174">
        <v>3604</v>
      </c>
      <c r="E174" t="s">
        <v>97</v>
      </c>
      <c r="F174" s="1">
        <v>153983803.63999999</v>
      </c>
      <c r="H174" s="1">
        <v>120156487.94</v>
      </c>
    </row>
    <row r="175" spans="1:11" x14ac:dyDescent="0.25">
      <c r="A175" t="s">
        <v>9</v>
      </c>
      <c r="B175" s="3">
        <v>46236</v>
      </c>
      <c r="C175" t="s">
        <v>103</v>
      </c>
      <c r="D175">
        <v>3605</v>
      </c>
      <c r="E175" t="s">
        <v>98</v>
      </c>
      <c r="F175" s="1">
        <v>209262488.63999999</v>
      </c>
      <c r="H175" s="1">
        <v>164765169.69</v>
      </c>
    </row>
    <row r="176" spans="1:11" x14ac:dyDescent="0.25">
      <c r="A176" t="s">
        <v>9</v>
      </c>
      <c r="B176" s="3">
        <v>46236</v>
      </c>
      <c r="C176" t="s">
        <v>103</v>
      </c>
      <c r="D176">
        <v>3606</v>
      </c>
      <c r="E176" t="s">
        <v>99</v>
      </c>
      <c r="F176" s="1">
        <v>133008887.05</v>
      </c>
      <c r="G176" s="1">
        <v>-4499</v>
      </c>
      <c r="H176" s="1">
        <v>104329297.09</v>
      </c>
      <c r="I176" s="1">
        <v>-3485.8</v>
      </c>
      <c r="J176" s="2">
        <v>-1</v>
      </c>
      <c r="K176" s="2">
        <v>1</v>
      </c>
    </row>
    <row r="177" spans="1:11" x14ac:dyDescent="0.25">
      <c r="A177" t="s">
        <v>9</v>
      </c>
      <c r="B177" s="3">
        <v>46236</v>
      </c>
      <c r="C177" t="s">
        <v>103</v>
      </c>
      <c r="D177">
        <v>3608</v>
      </c>
      <c r="E177" t="s">
        <v>100</v>
      </c>
      <c r="F177" s="1">
        <v>211822607.78999999</v>
      </c>
      <c r="G177" s="1">
        <v>627507.72</v>
      </c>
      <c r="H177" s="1">
        <v>165675324.99000001</v>
      </c>
      <c r="I177" s="1">
        <v>495172.45</v>
      </c>
      <c r="J177" s="2">
        <v>267.41399999999999</v>
      </c>
      <c r="K177" s="2">
        <v>13</v>
      </c>
    </row>
    <row r="178" spans="1:11" x14ac:dyDescent="0.25">
      <c r="A178" t="s">
        <v>9</v>
      </c>
      <c r="B178" s="3">
        <v>46236</v>
      </c>
      <c r="C178" t="s">
        <v>103</v>
      </c>
      <c r="D178">
        <v>3613</v>
      </c>
      <c r="E178" t="s">
        <v>101</v>
      </c>
      <c r="F178" s="1">
        <v>128994297.09</v>
      </c>
      <c r="G178" s="1">
        <v>2544373.63</v>
      </c>
      <c r="H178" s="1">
        <v>101247277</v>
      </c>
      <c r="I178" s="1">
        <v>1951395.62</v>
      </c>
      <c r="J178" s="2">
        <v>6</v>
      </c>
      <c r="K178" s="2">
        <v>8</v>
      </c>
    </row>
    <row r="179" spans="1:11" x14ac:dyDescent="0.25">
      <c r="A179" t="s">
        <v>9</v>
      </c>
      <c r="B179" s="3">
        <v>46236</v>
      </c>
      <c r="C179" t="s">
        <v>103</v>
      </c>
      <c r="D179">
        <v>4001</v>
      </c>
      <c r="E179" t="s">
        <v>102</v>
      </c>
      <c r="F179" s="1">
        <v>23805166.530000001</v>
      </c>
      <c r="H179" s="1">
        <v>18734537.25</v>
      </c>
    </row>
    <row r="180" spans="1:11" x14ac:dyDescent="0.25">
      <c r="A180" t="s">
        <v>9</v>
      </c>
      <c r="B180" s="3">
        <v>46237</v>
      </c>
      <c r="C180" t="s">
        <v>104</v>
      </c>
      <c r="D180">
        <v>1002</v>
      </c>
      <c r="E180" t="s">
        <v>11</v>
      </c>
      <c r="F180" s="1">
        <v>79175117.760000005</v>
      </c>
      <c r="G180" s="1">
        <v>4112448.76</v>
      </c>
      <c r="H180" s="1">
        <v>61896930.490000002</v>
      </c>
      <c r="I180" s="1">
        <v>3218990.27</v>
      </c>
      <c r="J180" s="2">
        <v>1585.2380000000001</v>
      </c>
      <c r="K180" s="2">
        <v>39</v>
      </c>
    </row>
    <row r="181" spans="1:11" x14ac:dyDescent="0.25">
      <c r="A181" t="s">
        <v>9</v>
      </c>
      <c r="B181" s="3">
        <v>46237</v>
      </c>
      <c r="C181" t="s">
        <v>104</v>
      </c>
      <c r="D181">
        <v>1003</v>
      </c>
      <c r="E181" t="s">
        <v>12</v>
      </c>
      <c r="F181" s="1">
        <v>91118363.909999996</v>
      </c>
      <c r="G181" s="1">
        <v>3212805.45</v>
      </c>
      <c r="H181" s="1">
        <v>72141451.700000003</v>
      </c>
      <c r="I181" s="1">
        <v>2501283.5699999998</v>
      </c>
      <c r="J181" s="2">
        <v>1295.6379999999999</v>
      </c>
      <c r="K181" s="2">
        <v>39</v>
      </c>
    </row>
    <row r="182" spans="1:11" x14ac:dyDescent="0.25">
      <c r="A182" t="s">
        <v>9</v>
      </c>
      <c r="B182" s="3">
        <v>46237</v>
      </c>
      <c r="C182" t="s">
        <v>104</v>
      </c>
      <c r="D182">
        <v>1004</v>
      </c>
      <c r="E182" t="s">
        <v>13</v>
      </c>
      <c r="F182" s="1">
        <v>108821939.40000001</v>
      </c>
      <c r="G182" s="1">
        <v>7197870.7000000002</v>
      </c>
      <c r="H182" s="1">
        <v>85829739.909999996</v>
      </c>
      <c r="I182" s="1">
        <v>5621084.2599999998</v>
      </c>
      <c r="J182" s="2">
        <v>2162.277</v>
      </c>
      <c r="K182" s="2">
        <v>65</v>
      </c>
    </row>
    <row r="183" spans="1:11" x14ac:dyDescent="0.25">
      <c r="A183" t="s">
        <v>9</v>
      </c>
      <c r="B183" s="3">
        <v>46237</v>
      </c>
      <c r="C183" t="s">
        <v>104</v>
      </c>
      <c r="D183">
        <v>1005</v>
      </c>
      <c r="E183" t="s">
        <v>14</v>
      </c>
      <c r="F183" s="1">
        <v>71380304.909999996</v>
      </c>
      <c r="H183" s="1">
        <v>56736016.689999998</v>
      </c>
    </row>
    <row r="184" spans="1:11" x14ac:dyDescent="0.25">
      <c r="A184" t="s">
        <v>9</v>
      </c>
      <c r="B184" s="3">
        <v>46237</v>
      </c>
      <c r="C184" t="s">
        <v>104</v>
      </c>
      <c r="D184">
        <v>1006</v>
      </c>
      <c r="E184" t="s">
        <v>15</v>
      </c>
      <c r="F184" s="1">
        <v>92314108.200000003</v>
      </c>
      <c r="G184" s="1">
        <v>2519847.39</v>
      </c>
      <c r="H184" s="1">
        <v>72806874.349999994</v>
      </c>
      <c r="I184" s="1">
        <v>1957654.89</v>
      </c>
      <c r="J184" s="2">
        <v>1016.603</v>
      </c>
      <c r="K184" s="2">
        <v>28</v>
      </c>
    </row>
    <row r="185" spans="1:11" x14ac:dyDescent="0.25">
      <c r="A185" t="s">
        <v>9</v>
      </c>
      <c r="B185" s="3">
        <v>46237</v>
      </c>
      <c r="C185" t="s">
        <v>104</v>
      </c>
      <c r="D185">
        <v>1007</v>
      </c>
      <c r="E185" t="s">
        <v>16</v>
      </c>
      <c r="F185" s="1">
        <v>103428158.26000001</v>
      </c>
      <c r="G185" s="1">
        <v>2565961.27</v>
      </c>
      <c r="H185" s="1">
        <v>81157959.090000004</v>
      </c>
      <c r="I185" s="1">
        <v>1834677.7</v>
      </c>
      <c r="J185" s="2">
        <v>328.53</v>
      </c>
      <c r="K185" s="2">
        <v>17</v>
      </c>
    </row>
    <row r="186" spans="1:11" x14ac:dyDescent="0.25">
      <c r="A186" t="s">
        <v>9</v>
      </c>
      <c r="B186" s="3">
        <v>46237</v>
      </c>
      <c r="C186" t="s">
        <v>104</v>
      </c>
      <c r="D186">
        <v>1008</v>
      </c>
      <c r="E186" t="s">
        <v>17</v>
      </c>
      <c r="F186" s="1">
        <v>66744445.560000002</v>
      </c>
      <c r="G186" s="1">
        <v>1916520.15</v>
      </c>
      <c r="H186" s="1">
        <v>52276205.259999998</v>
      </c>
      <c r="I186" s="1">
        <v>1485645.74</v>
      </c>
      <c r="J186" s="2">
        <v>1018.2809999999999</v>
      </c>
      <c r="K186" s="2">
        <v>21</v>
      </c>
    </row>
    <row r="187" spans="1:11" x14ac:dyDescent="0.25">
      <c r="A187" t="s">
        <v>9</v>
      </c>
      <c r="B187" s="3">
        <v>46237</v>
      </c>
      <c r="C187" t="s">
        <v>104</v>
      </c>
      <c r="D187">
        <v>1010</v>
      </c>
      <c r="E187" t="s">
        <v>18</v>
      </c>
      <c r="F187" s="1">
        <v>55283537.359999999</v>
      </c>
      <c r="H187" s="1">
        <v>43423987.369999997</v>
      </c>
    </row>
    <row r="188" spans="1:11" x14ac:dyDescent="0.25">
      <c r="A188" t="s">
        <v>9</v>
      </c>
      <c r="B188" s="3">
        <v>46237</v>
      </c>
      <c r="C188" t="s">
        <v>104</v>
      </c>
      <c r="D188">
        <v>1011</v>
      </c>
      <c r="E188" t="s">
        <v>19</v>
      </c>
      <c r="F188" s="1">
        <v>72813473.769999996</v>
      </c>
      <c r="G188" s="1">
        <v>2976135.21</v>
      </c>
      <c r="H188" s="1">
        <v>57128245.57</v>
      </c>
      <c r="I188" s="1">
        <v>2271891.04</v>
      </c>
      <c r="J188" s="2">
        <v>648.78899999999999</v>
      </c>
      <c r="K188" s="2">
        <v>22</v>
      </c>
    </row>
    <row r="189" spans="1:11" x14ac:dyDescent="0.25">
      <c r="A189" t="s">
        <v>9</v>
      </c>
      <c r="B189" s="3">
        <v>46237</v>
      </c>
      <c r="C189" t="s">
        <v>104</v>
      </c>
      <c r="D189">
        <v>1012</v>
      </c>
      <c r="E189" t="s">
        <v>20</v>
      </c>
      <c r="F189" s="1">
        <v>63277320.530000001</v>
      </c>
      <c r="G189" s="1">
        <v>224967.6</v>
      </c>
      <c r="H189" s="1">
        <v>49140342.020000003</v>
      </c>
      <c r="I189" s="1">
        <v>176410.41</v>
      </c>
      <c r="J189" s="2">
        <v>88.128</v>
      </c>
      <c r="K189" s="2">
        <v>3</v>
      </c>
    </row>
    <row r="190" spans="1:11" x14ac:dyDescent="0.25">
      <c r="A190" t="s">
        <v>9</v>
      </c>
      <c r="B190" s="3">
        <v>46237</v>
      </c>
      <c r="C190" t="s">
        <v>104</v>
      </c>
      <c r="D190">
        <v>1013</v>
      </c>
      <c r="E190" t="s">
        <v>21</v>
      </c>
      <c r="F190" s="1">
        <v>51997392.990000002</v>
      </c>
      <c r="H190" s="1">
        <v>40890373.289999999</v>
      </c>
    </row>
    <row r="191" spans="1:11" x14ac:dyDescent="0.25">
      <c r="A191" t="s">
        <v>9</v>
      </c>
      <c r="B191" s="3">
        <v>46237</v>
      </c>
      <c r="C191" t="s">
        <v>104</v>
      </c>
      <c r="D191">
        <v>1014</v>
      </c>
      <c r="E191" t="s">
        <v>22</v>
      </c>
      <c r="F191" s="1">
        <v>61422382</v>
      </c>
      <c r="G191" s="1">
        <v>4395736.83</v>
      </c>
      <c r="H191" s="1">
        <v>47976064.560000002</v>
      </c>
      <c r="I191" s="1">
        <v>3422745.81</v>
      </c>
      <c r="J191" s="2">
        <v>764.38900000000001</v>
      </c>
      <c r="K191" s="2">
        <v>23</v>
      </c>
    </row>
    <row r="192" spans="1:11" x14ac:dyDescent="0.25">
      <c r="A192" t="s">
        <v>9</v>
      </c>
      <c r="B192" s="3">
        <v>46237</v>
      </c>
      <c r="C192" t="s">
        <v>104</v>
      </c>
      <c r="D192">
        <v>1015</v>
      </c>
      <c r="E192" t="s">
        <v>23</v>
      </c>
      <c r="F192" s="1">
        <v>66038896.789999999</v>
      </c>
      <c r="H192" s="1">
        <v>51758607.869999997</v>
      </c>
    </row>
    <row r="193" spans="1:11" x14ac:dyDescent="0.25">
      <c r="A193" t="s">
        <v>9</v>
      </c>
      <c r="B193" s="3">
        <v>46237</v>
      </c>
      <c r="C193" t="s">
        <v>104</v>
      </c>
      <c r="D193">
        <v>1016</v>
      </c>
      <c r="E193" t="s">
        <v>24</v>
      </c>
      <c r="F193" s="1">
        <v>76426467.010000005</v>
      </c>
      <c r="G193" s="1">
        <v>1270548.56</v>
      </c>
      <c r="H193" s="1">
        <v>59966673.039999999</v>
      </c>
      <c r="I193" s="1">
        <v>984412.66</v>
      </c>
      <c r="J193" s="2">
        <v>2</v>
      </c>
      <c r="K193" s="2">
        <v>2</v>
      </c>
    </row>
    <row r="194" spans="1:11" x14ac:dyDescent="0.25">
      <c r="A194" t="s">
        <v>9</v>
      </c>
      <c r="B194" s="3">
        <v>46237</v>
      </c>
      <c r="C194" t="s">
        <v>104</v>
      </c>
      <c r="D194">
        <v>1017</v>
      </c>
      <c r="E194" t="s">
        <v>25</v>
      </c>
      <c r="F194" s="1">
        <v>60468174.18</v>
      </c>
      <c r="H194" s="1">
        <v>47370243.490000002</v>
      </c>
    </row>
    <row r="195" spans="1:11" x14ac:dyDescent="0.25">
      <c r="A195" t="s">
        <v>9</v>
      </c>
      <c r="B195" s="3">
        <v>46237</v>
      </c>
      <c r="C195" t="s">
        <v>104</v>
      </c>
      <c r="D195">
        <v>1018</v>
      </c>
      <c r="E195" t="s">
        <v>26</v>
      </c>
      <c r="F195" s="1">
        <v>42293647.289999999</v>
      </c>
      <c r="H195" s="1">
        <v>33257110.960000001</v>
      </c>
    </row>
    <row r="196" spans="1:11" x14ac:dyDescent="0.25">
      <c r="A196" t="s">
        <v>9</v>
      </c>
      <c r="B196" s="3">
        <v>46237</v>
      </c>
      <c r="C196" t="s">
        <v>104</v>
      </c>
      <c r="D196">
        <v>1020</v>
      </c>
      <c r="E196" t="s">
        <v>27</v>
      </c>
      <c r="F196" s="1">
        <v>75983659.329999998</v>
      </c>
      <c r="G196" s="1">
        <v>8026076.3600000003</v>
      </c>
      <c r="H196" s="1">
        <v>59829325.490000002</v>
      </c>
      <c r="I196" s="1">
        <v>6232056.5999999996</v>
      </c>
      <c r="J196" s="2">
        <v>2122.431</v>
      </c>
      <c r="K196" s="2">
        <v>58</v>
      </c>
    </row>
    <row r="197" spans="1:11" x14ac:dyDescent="0.25">
      <c r="A197" t="s">
        <v>9</v>
      </c>
      <c r="B197" s="3">
        <v>46237</v>
      </c>
      <c r="C197" t="s">
        <v>104</v>
      </c>
      <c r="D197">
        <v>1021</v>
      </c>
      <c r="E197" t="s">
        <v>28</v>
      </c>
      <c r="F197" s="1">
        <v>64233313.450000003</v>
      </c>
      <c r="H197" s="1">
        <v>50242352.770000003</v>
      </c>
    </row>
    <row r="198" spans="1:11" x14ac:dyDescent="0.25">
      <c r="A198" t="s">
        <v>9</v>
      </c>
      <c r="B198" s="3">
        <v>46237</v>
      </c>
      <c r="C198" t="s">
        <v>104</v>
      </c>
      <c r="D198">
        <v>1022</v>
      </c>
      <c r="E198" t="s">
        <v>29</v>
      </c>
      <c r="F198" s="1">
        <v>71576383.700000003</v>
      </c>
      <c r="G198" s="1">
        <v>206696.62</v>
      </c>
      <c r="H198" s="1">
        <v>56636969.310000002</v>
      </c>
      <c r="I198" s="1">
        <v>157791.95000000001</v>
      </c>
      <c r="J198" s="2">
        <v>80.111000000000004</v>
      </c>
      <c r="K198" s="2">
        <v>4</v>
      </c>
    </row>
    <row r="199" spans="1:11" x14ac:dyDescent="0.25">
      <c r="A199" t="s">
        <v>9</v>
      </c>
      <c r="B199" s="3">
        <v>46237</v>
      </c>
      <c r="C199" t="s">
        <v>104</v>
      </c>
      <c r="D199">
        <v>1023</v>
      </c>
      <c r="E199" t="s">
        <v>30</v>
      </c>
      <c r="F199" s="1">
        <v>55040523.640000001</v>
      </c>
      <c r="G199" s="1">
        <v>590039.85</v>
      </c>
      <c r="H199" s="1">
        <v>43004957.119999997</v>
      </c>
      <c r="I199" s="1">
        <v>453285.16</v>
      </c>
      <c r="J199" s="2">
        <v>70</v>
      </c>
      <c r="K199" s="2">
        <v>2</v>
      </c>
    </row>
    <row r="200" spans="1:11" x14ac:dyDescent="0.25">
      <c r="A200" t="s">
        <v>9</v>
      </c>
      <c r="B200" s="3">
        <v>46237</v>
      </c>
      <c r="C200" t="s">
        <v>104</v>
      </c>
      <c r="D200">
        <v>1024</v>
      </c>
      <c r="E200" t="s">
        <v>31</v>
      </c>
      <c r="F200" s="1">
        <v>90475701.700000003</v>
      </c>
      <c r="G200" s="1">
        <v>3433128.59</v>
      </c>
      <c r="H200" s="1">
        <v>70846392.819999993</v>
      </c>
      <c r="I200" s="1">
        <v>2713652.79</v>
      </c>
      <c r="J200" s="2">
        <v>1421.626</v>
      </c>
      <c r="K200" s="2">
        <v>58</v>
      </c>
    </row>
    <row r="201" spans="1:11" x14ac:dyDescent="0.25">
      <c r="A201" t="s">
        <v>9</v>
      </c>
      <c r="B201" s="3">
        <v>46237</v>
      </c>
      <c r="C201" t="s">
        <v>104</v>
      </c>
      <c r="D201">
        <v>1026</v>
      </c>
      <c r="E201" t="s">
        <v>32</v>
      </c>
      <c r="F201" s="1">
        <v>58804043.030000001</v>
      </c>
      <c r="G201" s="1">
        <v>1430984.49</v>
      </c>
      <c r="H201" s="1">
        <v>46334857.719999999</v>
      </c>
      <c r="I201" s="1">
        <v>1108717.3600000001</v>
      </c>
      <c r="J201" s="2">
        <v>22</v>
      </c>
      <c r="K201" s="2">
        <v>3</v>
      </c>
    </row>
    <row r="202" spans="1:11" x14ac:dyDescent="0.25">
      <c r="A202" t="s">
        <v>9</v>
      </c>
      <c r="B202" s="3">
        <v>46237</v>
      </c>
      <c r="C202" t="s">
        <v>104</v>
      </c>
      <c r="D202">
        <v>1027</v>
      </c>
      <c r="E202" t="s">
        <v>33</v>
      </c>
      <c r="F202" s="1">
        <v>20862463.109999999</v>
      </c>
      <c r="H202" s="1">
        <v>16511258.460000001</v>
      </c>
    </row>
    <row r="203" spans="1:11" x14ac:dyDescent="0.25">
      <c r="A203" t="s">
        <v>9</v>
      </c>
      <c r="B203" s="3">
        <v>46237</v>
      </c>
      <c r="C203" t="s">
        <v>104</v>
      </c>
      <c r="D203">
        <v>1028</v>
      </c>
      <c r="E203" t="s">
        <v>34</v>
      </c>
      <c r="F203" s="1">
        <v>48647082.950000003</v>
      </c>
      <c r="H203" s="1">
        <v>38175630.619999997</v>
      </c>
    </row>
    <row r="204" spans="1:11" x14ac:dyDescent="0.25">
      <c r="A204" t="s">
        <v>9</v>
      </c>
      <c r="B204" s="3">
        <v>46237</v>
      </c>
      <c r="C204" t="s">
        <v>104</v>
      </c>
      <c r="D204">
        <v>1029</v>
      </c>
      <c r="E204" t="s">
        <v>35</v>
      </c>
      <c r="F204" s="1">
        <v>39907729.700000003</v>
      </c>
      <c r="G204" s="1">
        <v>419198</v>
      </c>
      <c r="H204" s="1">
        <v>31421047.550000001</v>
      </c>
      <c r="I204" s="1">
        <v>324791.84000000003</v>
      </c>
      <c r="J204" s="2">
        <v>2</v>
      </c>
      <c r="K204" s="2">
        <v>2</v>
      </c>
    </row>
    <row r="205" spans="1:11" x14ac:dyDescent="0.25">
      <c r="A205" t="s">
        <v>9</v>
      </c>
      <c r="B205" s="3">
        <v>46237</v>
      </c>
      <c r="C205" t="s">
        <v>104</v>
      </c>
      <c r="D205">
        <v>1030</v>
      </c>
      <c r="E205" t="s">
        <v>36</v>
      </c>
      <c r="F205" s="1">
        <v>17633835.41</v>
      </c>
      <c r="H205" s="1">
        <v>13880139.859999999</v>
      </c>
    </row>
    <row r="206" spans="1:11" x14ac:dyDescent="0.25">
      <c r="A206" t="s">
        <v>9</v>
      </c>
      <c r="B206" s="3">
        <v>46237</v>
      </c>
      <c r="C206" t="s">
        <v>104</v>
      </c>
      <c r="D206">
        <v>1031</v>
      </c>
      <c r="E206" t="s">
        <v>37</v>
      </c>
      <c r="F206" s="1">
        <v>67794771.629999995</v>
      </c>
      <c r="G206" s="1">
        <v>1409649.18</v>
      </c>
      <c r="H206" s="1">
        <v>53719166.270000003</v>
      </c>
      <c r="I206" s="1">
        <v>1103073.8899999999</v>
      </c>
      <c r="J206" s="2">
        <v>419.66800000000001</v>
      </c>
      <c r="K206" s="2">
        <v>19</v>
      </c>
    </row>
    <row r="207" spans="1:11" x14ac:dyDescent="0.25">
      <c r="A207" t="s">
        <v>9</v>
      </c>
      <c r="B207" s="3">
        <v>46237</v>
      </c>
      <c r="C207" t="s">
        <v>104</v>
      </c>
      <c r="D207">
        <v>1032</v>
      </c>
      <c r="E207" t="s">
        <v>38</v>
      </c>
      <c r="F207" s="1">
        <v>47873102.229999997</v>
      </c>
      <c r="G207" s="1">
        <v>364199</v>
      </c>
      <c r="H207" s="1">
        <v>37615872.909999996</v>
      </c>
      <c r="I207" s="1">
        <v>282178.98</v>
      </c>
      <c r="J207" s="2">
        <v>1</v>
      </c>
      <c r="K207" s="2">
        <v>1</v>
      </c>
    </row>
    <row r="208" spans="1:11" x14ac:dyDescent="0.25">
      <c r="A208" t="s">
        <v>9</v>
      </c>
      <c r="B208" s="3">
        <v>46237</v>
      </c>
      <c r="C208" t="s">
        <v>104</v>
      </c>
      <c r="D208">
        <v>1033</v>
      </c>
      <c r="E208" t="s">
        <v>39</v>
      </c>
      <c r="F208" s="1">
        <v>37429943.119999997</v>
      </c>
      <c r="G208" s="1">
        <v>153294.72</v>
      </c>
      <c r="H208" s="1">
        <v>29400922.469999999</v>
      </c>
      <c r="I208" s="1">
        <v>121698.54</v>
      </c>
      <c r="J208" s="2">
        <v>60</v>
      </c>
      <c r="K208" s="2">
        <v>4</v>
      </c>
    </row>
    <row r="209" spans="1:11" x14ac:dyDescent="0.25">
      <c r="A209" t="s">
        <v>9</v>
      </c>
      <c r="B209" s="3">
        <v>46237</v>
      </c>
      <c r="C209" t="s">
        <v>104</v>
      </c>
      <c r="D209">
        <v>1035</v>
      </c>
      <c r="E209" t="s">
        <v>40</v>
      </c>
      <c r="F209" s="1">
        <v>37344741.259999998</v>
      </c>
      <c r="G209" s="1">
        <v>1130713.52</v>
      </c>
      <c r="H209" s="1">
        <v>29116402.670000002</v>
      </c>
      <c r="I209" s="1">
        <v>874954.89</v>
      </c>
      <c r="J209" s="2">
        <v>387.26100000000002</v>
      </c>
      <c r="K209" s="2">
        <v>9</v>
      </c>
    </row>
    <row r="210" spans="1:11" x14ac:dyDescent="0.25">
      <c r="A210" t="s">
        <v>9</v>
      </c>
      <c r="B210" s="3">
        <v>46237</v>
      </c>
      <c r="C210" t="s">
        <v>104</v>
      </c>
      <c r="D210">
        <v>1036</v>
      </c>
      <c r="E210" t="s">
        <v>41</v>
      </c>
      <c r="F210" s="1">
        <v>18543835.390000001</v>
      </c>
      <c r="H210" s="1">
        <v>14530422.41</v>
      </c>
    </row>
    <row r="211" spans="1:11" x14ac:dyDescent="0.25">
      <c r="A211" t="s">
        <v>9</v>
      </c>
      <c r="B211" s="3">
        <v>46237</v>
      </c>
      <c r="C211" t="s">
        <v>104</v>
      </c>
      <c r="D211">
        <v>1038</v>
      </c>
      <c r="E211" t="s">
        <v>42</v>
      </c>
      <c r="F211" s="1">
        <v>70540553.280000001</v>
      </c>
      <c r="G211" s="1">
        <v>1325641.6200000001</v>
      </c>
      <c r="H211" s="1">
        <v>55359172.009999998</v>
      </c>
      <c r="I211" s="1">
        <v>1049643.1200000001</v>
      </c>
      <c r="J211" s="2">
        <v>437.37799999999999</v>
      </c>
      <c r="K211" s="2">
        <v>15</v>
      </c>
    </row>
    <row r="212" spans="1:11" x14ac:dyDescent="0.25">
      <c r="A212" t="s">
        <v>9</v>
      </c>
      <c r="B212" s="3">
        <v>46237</v>
      </c>
      <c r="C212" t="s">
        <v>104</v>
      </c>
      <c r="D212">
        <v>1039</v>
      </c>
      <c r="E212" t="s">
        <v>43</v>
      </c>
      <c r="F212" s="1">
        <v>64780419.969999999</v>
      </c>
      <c r="H212" s="1">
        <v>50807568.859999999</v>
      </c>
    </row>
    <row r="213" spans="1:11" x14ac:dyDescent="0.25">
      <c r="A213" t="s">
        <v>9</v>
      </c>
      <c r="B213" s="3">
        <v>46237</v>
      </c>
      <c r="C213" t="s">
        <v>104</v>
      </c>
      <c r="D213">
        <v>1042</v>
      </c>
      <c r="E213" t="s">
        <v>44</v>
      </c>
      <c r="F213" s="1">
        <v>35139462.079999998</v>
      </c>
      <c r="H213" s="1">
        <v>27628629.309999999</v>
      </c>
    </row>
    <row r="214" spans="1:11" x14ac:dyDescent="0.25">
      <c r="A214" t="s">
        <v>9</v>
      </c>
      <c r="B214" s="3">
        <v>46237</v>
      </c>
      <c r="C214" t="s">
        <v>104</v>
      </c>
      <c r="D214">
        <v>1043</v>
      </c>
      <c r="E214" t="s">
        <v>45</v>
      </c>
      <c r="F214" s="1">
        <v>46783582.630000003</v>
      </c>
      <c r="G214" s="1">
        <v>29999</v>
      </c>
      <c r="H214" s="1">
        <v>36597599.810000002</v>
      </c>
      <c r="I214" s="1">
        <v>23243.03</v>
      </c>
      <c r="J214" s="2">
        <v>1</v>
      </c>
      <c r="K214" s="2">
        <v>1</v>
      </c>
    </row>
    <row r="215" spans="1:11" x14ac:dyDescent="0.25">
      <c r="A215" t="s">
        <v>9</v>
      </c>
      <c r="B215" s="3">
        <v>46237</v>
      </c>
      <c r="C215" t="s">
        <v>104</v>
      </c>
      <c r="D215">
        <v>1044</v>
      </c>
      <c r="E215" t="s">
        <v>46</v>
      </c>
      <c r="F215" s="1">
        <v>17795891.32</v>
      </c>
      <c r="H215" s="1">
        <v>13914519.33</v>
      </c>
    </row>
    <row r="216" spans="1:11" x14ac:dyDescent="0.25">
      <c r="A216" t="s">
        <v>9</v>
      </c>
      <c r="B216" s="3">
        <v>46237</v>
      </c>
      <c r="C216" t="s">
        <v>104</v>
      </c>
      <c r="D216">
        <v>1045</v>
      </c>
      <c r="E216" t="s">
        <v>47</v>
      </c>
      <c r="F216" s="1">
        <v>17252501.210000001</v>
      </c>
      <c r="H216" s="1">
        <v>13600073.039999999</v>
      </c>
    </row>
    <row r="217" spans="1:11" x14ac:dyDescent="0.25">
      <c r="A217" t="s">
        <v>9</v>
      </c>
      <c r="B217" s="3">
        <v>46237</v>
      </c>
      <c r="C217" t="s">
        <v>104</v>
      </c>
      <c r="D217">
        <v>1046</v>
      </c>
      <c r="E217" t="s">
        <v>48</v>
      </c>
      <c r="F217" s="1">
        <v>26095142.190000001</v>
      </c>
      <c r="H217" s="1">
        <v>20371310.920000002</v>
      </c>
    </row>
    <row r="218" spans="1:11" x14ac:dyDescent="0.25">
      <c r="A218" t="s">
        <v>9</v>
      </c>
      <c r="B218" s="3">
        <v>46237</v>
      </c>
      <c r="C218" t="s">
        <v>104</v>
      </c>
      <c r="D218">
        <v>1050</v>
      </c>
      <c r="E218" t="s">
        <v>49</v>
      </c>
      <c r="F218" s="1">
        <v>35603244.850000001</v>
      </c>
      <c r="H218" s="1">
        <v>27934690.399999999</v>
      </c>
    </row>
    <row r="219" spans="1:11" x14ac:dyDescent="0.25">
      <c r="A219" t="s">
        <v>9</v>
      </c>
      <c r="B219" s="3">
        <v>46237</v>
      </c>
      <c r="C219" t="s">
        <v>104</v>
      </c>
      <c r="D219">
        <v>1051</v>
      </c>
      <c r="E219" t="s">
        <v>50</v>
      </c>
      <c r="F219" s="1">
        <v>67232130.75</v>
      </c>
      <c r="G219" s="1">
        <v>828820.42</v>
      </c>
      <c r="H219" s="1">
        <v>53408545.539999999</v>
      </c>
      <c r="I219" s="1">
        <v>644065.06000000006</v>
      </c>
      <c r="J219" s="2">
        <v>56.603999999999999</v>
      </c>
      <c r="K219" s="2">
        <v>4</v>
      </c>
    </row>
    <row r="220" spans="1:11" x14ac:dyDescent="0.25">
      <c r="A220" t="s">
        <v>9</v>
      </c>
      <c r="B220" s="3">
        <v>46237</v>
      </c>
      <c r="C220" t="s">
        <v>104</v>
      </c>
      <c r="D220">
        <v>1052</v>
      </c>
      <c r="E220" t="s">
        <v>51</v>
      </c>
      <c r="F220" s="1">
        <v>38760898.219999999</v>
      </c>
      <c r="H220" s="1">
        <v>30428333.93</v>
      </c>
    </row>
    <row r="221" spans="1:11" x14ac:dyDescent="0.25">
      <c r="A221" t="s">
        <v>9</v>
      </c>
      <c r="B221" s="3">
        <v>46237</v>
      </c>
      <c r="C221" t="s">
        <v>104</v>
      </c>
      <c r="D221">
        <v>1053</v>
      </c>
      <c r="E221" t="s">
        <v>52</v>
      </c>
      <c r="F221" s="1">
        <v>47769315.329999998</v>
      </c>
      <c r="H221" s="1">
        <v>37353877.740000002</v>
      </c>
    </row>
    <row r="222" spans="1:11" x14ac:dyDescent="0.25">
      <c r="A222" t="s">
        <v>9</v>
      </c>
      <c r="B222" s="3">
        <v>46237</v>
      </c>
      <c r="C222" t="s">
        <v>104</v>
      </c>
      <c r="D222">
        <v>1054</v>
      </c>
      <c r="E222" t="s">
        <v>53</v>
      </c>
      <c r="F222" s="1">
        <v>63775118.140000001</v>
      </c>
      <c r="G222" s="1">
        <v>3542442.33</v>
      </c>
      <c r="H222" s="1">
        <v>49872549.219999999</v>
      </c>
      <c r="I222" s="1">
        <v>2795057.82</v>
      </c>
      <c r="J222" s="2">
        <v>1323.0909999999999</v>
      </c>
      <c r="K222" s="2">
        <v>36</v>
      </c>
    </row>
    <row r="223" spans="1:11" x14ac:dyDescent="0.25">
      <c r="A223" t="s">
        <v>9</v>
      </c>
      <c r="B223" s="3">
        <v>46237</v>
      </c>
      <c r="C223" t="s">
        <v>104</v>
      </c>
      <c r="D223">
        <v>1055</v>
      </c>
      <c r="E223" t="s">
        <v>54</v>
      </c>
      <c r="F223" s="1">
        <v>44191629.030000001</v>
      </c>
      <c r="G223" s="1">
        <v>1141978.31</v>
      </c>
      <c r="H223" s="1">
        <v>34676647.270000003</v>
      </c>
      <c r="I223" s="1">
        <v>902494.84</v>
      </c>
      <c r="J223" s="2">
        <v>514.49800000000005</v>
      </c>
      <c r="K223" s="2">
        <v>18</v>
      </c>
    </row>
    <row r="224" spans="1:11" x14ac:dyDescent="0.25">
      <c r="A224" t="s">
        <v>9</v>
      </c>
      <c r="B224" s="3">
        <v>46237</v>
      </c>
      <c r="C224" t="s">
        <v>104</v>
      </c>
      <c r="D224">
        <v>1056</v>
      </c>
      <c r="E224" t="s">
        <v>55</v>
      </c>
      <c r="F224" s="1">
        <v>47323711.780000001</v>
      </c>
      <c r="G224" s="1">
        <v>720642.2</v>
      </c>
      <c r="H224" s="1">
        <v>37016426.420000002</v>
      </c>
      <c r="I224" s="1">
        <v>554474.81000000006</v>
      </c>
      <c r="J224" s="2">
        <v>37</v>
      </c>
      <c r="K224" s="2">
        <v>2</v>
      </c>
    </row>
    <row r="225" spans="1:11" x14ac:dyDescent="0.25">
      <c r="A225" t="s">
        <v>9</v>
      </c>
      <c r="B225" s="3">
        <v>46237</v>
      </c>
      <c r="C225" t="s">
        <v>104</v>
      </c>
      <c r="D225">
        <v>1057</v>
      </c>
      <c r="E225" t="s">
        <v>56</v>
      </c>
      <c r="F225" s="1">
        <v>62565699.270000003</v>
      </c>
      <c r="G225" s="1">
        <v>3208935.3</v>
      </c>
      <c r="H225" s="1">
        <v>49295032.640000001</v>
      </c>
      <c r="I225" s="1">
        <v>2504058.7200000002</v>
      </c>
      <c r="J225" s="2">
        <v>1309.7339999999999</v>
      </c>
      <c r="K225" s="2">
        <v>32</v>
      </c>
    </row>
    <row r="226" spans="1:11" x14ac:dyDescent="0.25">
      <c r="A226" t="s">
        <v>9</v>
      </c>
      <c r="B226" s="3">
        <v>46237</v>
      </c>
      <c r="C226" t="s">
        <v>104</v>
      </c>
      <c r="D226">
        <v>1058</v>
      </c>
      <c r="E226" t="s">
        <v>57</v>
      </c>
      <c r="F226" s="1">
        <v>36344266.530000001</v>
      </c>
      <c r="G226" s="1">
        <v>2815916.08</v>
      </c>
      <c r="H226" s="1">
        <v>28263466.629999999</v>
      </c>
      <c r="I226" s="1">
        <v>2161665.12</v>
      </c>
      <c r="J226" s="2">
        <v>635.29999999999995</v>
      </c>
      <c r="K226" s="2">
        <v>21</v>
      </c>
    </row>
    <row r="227" spans="1:11" x14ac:dyDescent="0.25">
      <c r="A227" t="s">
        <v>9</v>
      </c>
      <c r="B227" s="3">
        <v>46237</v>
      </c>
      <c r="C227" t="s">
        <v>104</v>
      </c>
      <c r="D227">
        <v>1059</v>
      </c>
      <c r="E227" t="s">
        <v>58</v>
      </c>
      <c r="F227" s="1">
        <v>41846937.939999998</v>
      </c>
      <c r="G227" s="1">
        <v>263999.19</v>
      </c>
      <c r="H227" s="1">
        <v>32741985.870000001</v>
      </c>
      <c r="I227" s="1">
        <v>204544.83</v>
      </c>
      <c r="J227" s="2">
        <v>1</v>
      </c>
      <c r="K227" s="2">
        <v>1</v>
      </c>
    </row>
    <row r="228" spans="1:11" x14ac:dyDescent="0.25">
      <c r="A228" t="s">
        <v>9</v>
      </c>
      <c r="B228" s="3">
        <v>46237</v>
      </c>
      <c r="C228" t="s">
        <v>104</v>
      </c>
      <c r="D228">
        <v>1060</v>
      </c>
      <c r="E228" t="s">
        <v>59</v>
      </c>
      <c r="F228" s="1">
        <v>36467591.810000002</v>
      </c>
      <c r="H228" s="1">
        <v>28972231.890000001</v>
      </c>
    </row>
    <row r="229" spans="1:11" x14ac:dyDescent="0.25">
      <c r="A229" t="s">
        <v>9</v>
      </c>
      <c r="B229" s="3">
        <v>46237</v>
      </c>
      <c r="C229" t="s">
        <v>104</v>
      </c>
      <c r="D229">
        <v>1061</v>
      </c>
      <c r="E229" t="s">
        <v>60</v>
      </c>
      <c r="F229" s="1">
        <v>50976485.619999997</v>
      </c>
      <c r="G229" s="1">
        <v>363734.6</v>
      </c>
      <c r="H229" s="1">
        <v>39686257.390000001</v>
      </c>
      <c r="I229" s="1">
        <v>275492.99</v>
      </c>
      <c r="J229" s="2">
        <v>100</v>
      </c>
      <c r="K229" s="2">
        <v>4</v>
      </c>
    </row>
    <row r="230" spans="1:11" x14ac:dyDescent="0.25">
      <c r="A230" t="s">
        <v>9</v>
      </c>
      <c r="B230" s="3">
        <v>46237</v>
      </c>
      <c r="C230" t="s">
        <v>104</v>
      </c>
      <c r="D230">
        <v>1066</v>
      </c>
      <c r="E230" t="s">
        <v>105</v>
      </c>
      <c r="F230" s="1">
        <v>75871.91</v>
      </c>
      <c r="H230" s="1">
        <v>58799.6</v>
      </c>
    </row>
    <row r="231" spans="1:11" x14ac:dyDescent="0.25">
      <c r="A231" t="s">
        <v>9</v>
      </c>
      <c r="B231" s="3">
        <v>46237</v>
      </c>
      <c r="C231" t="s">
        <v>104</v>
      </c>
      <c r="D231">
        <v>1067</v>
      </c>
      <c r="E231" t="s">
        <v>61</v>
      </c>
      <c r="F231" s="1">
        <v>36696982.57</v>
      </c>
      <c r="G231" s="1">
        <v>588001.01</v>
      </c>
      <c r="H231" s="1">
        <v>28786026.809999999</v>
      </c>
      <c r="I231" s="1">
        <v>458861.55</v>
      </c>
      <c r="J231" s="2">
        <v>250.95</v>
      </c>
      <c r="K231" s="2">
        <v>8</v>
      </c>
    </row>
    <row r="232" spans="1:11" x14ac:dyDescent="0.25">
      <c r="A232" t="s">
        <v>9</v>
      </c>
      <c r="B232" s="3">
        <v>46237</v>
      </c>
      <c r="C232" t="s">
        <v>104</v>
      </c>
      <c r="D232">
        <v>1068</v>
      </c>
      <c r="E232" t="s">
        <v>62</v>
      </c>
      <c r="F232" s="1">
        <v>89699519</v>
      </c>
      <c r="G232" s="1">
        <v>179997</v>
      </c>
      <c r="H232" s="1">
        <v>70392805.049999997</v>
      </c>
      <c r="I232" s="1">
        <v>139460.48000000001</v>
      </c>
      <c r="J232" s="2">
        <v>1</v>
      </c>
      <c r="K232" s="2">
        <v>1</v>
      </c>
    </row>
    <row r="233" spans="1:11" x14ac:dyDescent="0.25">
      <c r="A233" t="s">
        <v>9</v>
      </c>
      <c r="B233" s="3">
        <v>46237</v>
      </c>
      <c r="C233" t="s">
        <v>104</v>
      </c>
      <c r="D233">
        <v>1074</v>
      </c>
      <c r="E233" t="s">
        <v>63</v>
      </c>
      <c r="F233" s="1">
        <v>24928974.629999999</v>
      </c>
      <c r="H233" s="1">
        <v>19454765.739999998</v>
      </c>
    </row>
    <row r="234" spans="1:11" x14ac:dyDescent="0.25">
      <c r="A234" t="s">
        <v>9</v>
      </c>
      <c r="B234" s="3">
        <v>46237</v>
      </c>
      <c r="C234" t="s">
        <v>104</v>
      </c>
      <c r="D234">
        <v>1075</v>
      </c>
      <c r="E234" t="s">
        <v>64</v>
      </c>
      <c r="F234" s="1">
        <v>51668232.490000002</v>
      </c>
      <c r="G234" s="1">
        <v>1009997.42</v>
      </c>
      <c r="H234" s="1">
        <v>40953627.399999999</v>
      </c>
      <c r="I234" s="1">
        <v>782539.33</v>
      </c>
      <c r="J234" s="2">
        <v>4</v>
      </c>
      <c r="K234" s="2">
        <v>3</v>
      </c>
    </row>
    <row r="235" spans="1:11" x14ac:dyDescent="0.25">
      <c r="A235" t="s">
        <v>9</v>
      </c>
      <c r="B235" s="3">
        <v>46237</v>
      </c>
      <c r="C235" t="s">
        <v>104</v>
      </c>
      <c r="D235">
        <v>1076</v>
      </c>
      <c r="E235" t="s">
        <v>65</v>
      </c>
      <c r="F235" s="1">
        <v>47136914.729999997</v>
      </c>
      <c r="H235" s="1">
        <v>37176029.579999998</v>
      </c>
    </row>
    <row r="236" spans="1:11" x14ac:dyDescent="0.25">
      <c r="A236" t="s">
        <v>9</v>
      </c>
      <c r="B236" s="3">
        <v>46237</v>
      </c>
      <c r="C236" t="s">
        <v>104</v>
      </c>
      <c r="D236">
        <v>1077</v>
      </c>
      <c r="E236" t="s">
        <v>66</v>
      </c>
      <c r="F236" s="1">
        <v>55012857.880000003</v>
      </c>
      <c r="G236" s="1">
        <v>234927.89</v>
      </c>
      <c r="H236" s="1">
        <v>43129534.990000002</v>
      </c>
      <c r="I236" s="1">
        <v>179308.82</v>
      </c>
      <c r="J236" s="2">
        <v>49</v>
      </c>
      <c r="K236" s="2">
        <v>2</v>
      </c>
    </row>
    <row r="237" spans="1:11" x14ac:dyDescent="0.25">
      <c r="A237" t="s">
        <v>9</v>
      </c>
      <c r="B237" s="3">
        <v>46237</v>
      </c>
      <c r="C237" t="s">
        <v>104</v>
      </c>
      <c r="D237">
        <v>1078</v>
      </c>
      <c r="E237" t="s">
        <v>67</v>
      </c>
      <c r="F237" s="1">
        <v>51281156.829999998</v>
      </c>
      <c r="G237" s="1">
        <v>154834.32</v>
      </c>
      <c r="H237" s="1">
        <v>40289183.359999999</v>
      </c>
      <c r="I237" s="1">
        <v>119964.61</v>
      </c>
      <c r="J237" s="2">
        <v>44</v>
      </c>
      <c r="K237" s="2">
        <v>2</v>
      </c>
    </row>
    <row r="238" spans="1:11" x14ac:dyDescent="0.25">
      <c r="A238" t="s">
        <v>9</v>
      </c>
      <c r="B238" s="3">
        <v>46237</v>
      </c>
      <c r="C238" t="s">
        <v>104</v>
      </c>
      <c r="D238">
        <v>1080</v>
      </c>
      <c r="E238" t="s">
        <v>68</v>
      </c>
      <c r="F238" s="1">
        <v>46135770.030000001</v>
      </c>
      <c r="G238" s="1">
        <v>2156399.56</v>
      </c>
      <c r="H238" s="1">
        <v>35535909.469999999</v>
      </c>
      <c r="I238" s="1">
        <v>1668560.66</v>
      </c>
      <c r="J238" s="2">
        <v>2244.3589999999999</v>
      </c>
      <c r="K238" s="2">
        <v>20</v>
      </c>
    </row>
    <row r="239" spans="1:11" x14ac:dyDescent="0.25">
      <c r="A239" t="s">
        <v>9</v>
      </c>
      <c r="B239" s="3">
        <v>46237</v>
      </c>
      <c r="C239" t="s">
        <v>104</v>
      </c>
      <c r="D239">
        <v>1081</v>
      </c>
      <c r="E239" t="s">
        <v>69</v>
      </c>
      <c r="F239" s="1">
        <v>39266272.57</v>
      </c>
      <c r="H239" s="1">
        <v>30985809.039999999</v>
      </c>
    </row>
    <row r="240" spans="1:11" x14ac:dyDescent="0.25">
      <c r="A240" t="s">
        <v>9</v>
      </c>
      <c r="B240" s="3">
        <v>46237</v>
      </c>
      <c r="C240" t="s">
        <v>104</v>
      </c>
      <c r="D240">
        <v>1082</v>
      </c>
      <c r="E240" t="s">
        <v>70</v>
      </c>
      <c r="F240" s="1">
        <v>16246336.720000001</v>
      </c>
      <c r="G240" s="1">
        <v>34999</v>
      </c>
      <c r="H240" s="1">
        <v>12829294.609999999</v>
      </c>
      <c r="I240" s="1">
        <v>27116.99</v>
      </c>
      <c r="J240" s="2">
        <v>1</v>
      </c>
      <c r="K240" s="2">
        <v>1</v>
      </c>
    </row>
    <row r="241" spans="1:11" x14ac:dyDescent="0.25">
      <c r="A241" t="s">
        <v>9</v>
      </c>
      <c r="B241" s="3">
        <v>46237</v>
      </c>
      <c r="C241" t="s">
        <v>104</v>
      </c>
      <c r="D241">
        <v>1084</v>
      </c>
      <c r="E241" t="s">
        <v>71</v>
      </c>
      <c r="F241" s="1">
        <v>13016195.68</v>
      </c>
      <c r="G241" s="1">
        <v>112757.75</v>
      </c>
      <c r="H241" s="1">
        <v>10276682.720000001</v>
      </c>
      <c r="I241" s="1">
        <v>93217.47</v>
      </c>
      <c r="J241" s="2">
        <v>58</v>
      </c>
      <c r="K241" s="2">
        <v>2</v>
      </c>
    </row>
    <row r="242" spans="1:11" x14ac:dyDescent="0.25">
      <c r="A242" t="s">
        <v>9</v>
      </c>
      <c r="B242" s="3">
        <v>46237</v>
      </c>
      <c r="C242" t="s">
        <v>104</v>
      </c>
      <c r="D242">
        <v>1085</v>
      </c>
      <c r="E242" t="s">
        <v>72</v>
      </c>
      <c r="F242" s="1">
        <v>18049484.140000001</v>
      </c>
      <c r="H242" s="1">
        <v>14119734.609999999</v>
      </c>
    </row>
    <row r="243" spans="1:11" x14ac:dyDescent="0.25">
      <c r="A243" t="s">
        <v>9</v>
      </c>
      <c r="B243" s="3">
        <v>46237</v>
      </c>
      <c r="C243" t="s">
        <v>104</v>
      </c>
      <c r="D243">
        <v>1086</v>
      </c>
      <c r="E243" t="s">
        <v>73</v>
      </c>
      <c r="F243" s="1">
        <v>54509465.780000001</v>
      </c>
      <c r="H243" s="1">
        <v>42673027.159999996</v>
      </c>
    </row>
    <row r="244" spans="1:11" x14ac:dyDescent="0.25">
      <c r="A244" t="s">
        <v>9</v>
      </c>
      <c r="B244" s="3">
        <v>46237</v>
      </c>
      <c r="C244" t="s">
        <v>104</v>
      </c>
      <c r="D244">
        <v>1087</v>
      </c>
      <c r="E244" t="s">
        <v>74</v>
      </c>
      <c r="F244" s="1">
        <v>78411870.280000001</v>
      </c>
      <c r="G244" s="1">
        <v>5325940.8600000003</v>
      </c>
      <c r="H244" s="1">
        <v>61563422.780000001</v>
      </c>
      <c r="I244" s="1">
        <v>4130768.34</v>
      </c>
      <c r="J244" s="2">
        <v>1371.124</v>
      </c>
      <c r="K244" s="2">
        <v>42</v>
      </c>
    </row>
    <row r="245" spans="1:11" x14ac:dyDescent="0.25">
      <c r="A245" t="s">
        <v>9</v>
      </c>
      <c r="B245" s="3">
        <v>46237</v>
      </c>
      <c r="C245" t="s">
        <v>104</v>
      </c>
      <c r="D245">
        <v>1088</v>
      </c>
      <c r="E245" t="s">
        <v>75</v>
      </c>
      <c r="F245" s="1">
        <v>40901874.740000002</v>
      </c>
      <c r="H245" s="1">
        <v>32836525.870000001</v>
      </c>
    </row>
    <row r="246" spans="1:11" x14ac:dyDescent="0.25">
      <c r="A246" t="s">
        <v>9</v>
      </c>
      <c r="B246" s="3">
        <v>46237</v>
      </c>
      <c r="C246" t="s">
        <v>104</v>
      </c>
      <c r="D246">
        <v>1092</v>
      </c>
      <c r="E246" t="s">
        <v>76</v>
      </c>
      <c r="F246" s="1">
        <v>47059121.57</v>
      </c>
      <c r="H246" s="1">
        <v>36651492.43</v>
      </c>
    </row>
    <row r="247" spans="1:11" x14ac:dyDescent="0.25">
      <c r="A247" t="s">
        <v>9</v>
      </c>
      <c r="B247" s="3">
        <v>46237</v>
      </c>
      <c r="C247" t="s">
        <v>104</v>
      </c>
      <c r="D247">
        <v>1093</v>
      </c>
      <c r="E247" t="s">
        <v>77</v>
      </c>
      <c r="F247" s="1">
        <v>59548204.549999997</v>
      </c>
      <c r="H247" s="1">
        <v>46848527.409999996</v>
      </c>
    </row>
    <row r="248" spans="1:11" x14ac:dyDescent="0.25">
      <c r="A248" t="s">
        <v>9</v>
      </c>
      <c r="B248" s="3">
        <v>46237</v>
      </c>
      <c r="C248" t="s">
        <v>104</v>
      </c>
      <c r="D248">
        <v>1096</v>
      </c>
      <c r="E248" t="s">
        <v>78</v>
      </c>
      <c r="F248" s="1">
        <v>61795960.759999998</v>
      </c>
      <c r="G248" s="1">
        <v>3859997.69</v>
      </c>
      <c r="H248" s="1">
        <v>48534175.039999999</v>
      </c>
      <c r="I248" s="1">
        <v>2990700.68</v>
      </c>
      <c r="J248" s="2">
        <v>3</v>
      </c>
      <c r="K248" s="2">
        <v>3</v>
      </c>
    </row>
    <row r="249" spans="1:11" x14ac:dyDescent="0.25">
      <c r="A249" t="s">
        <v>9</v>
      </c>
      <c r="B249" s="3">
        <v>46237</v>
      </c>
      <c r="C249" t="s">
        <v>104</v>
      </c>
      <c r="D249">
        <v>1097</v>
      </c>
      <c r="E249" t="s">
        <v>79</v>
      </c>
      <c r="F249" s="1">
        <v>41230691.689999998</v>
      </c>
      <c r="H249" s="1">
        <v>32755498.449999999</v>
      </c>
    </row>
    <row r="250" spans="1:11" x14ac:dyDescent="0.25">
      <c r="A250" t="s">
        <v>9</v>
      </c>
      <c r="B250" s="3">
        <v>46237</v>
      </c>
      <c r="C250" t="s">
        <v>104</v>
      </c>
      <c r="D250">
        <v>1098</v>
      </c>
      <c r="E250" t="s">
        <v>80</v>
      </c>
      <c r="F250" s="1">
        <v>26685122.620000001</v>
      </c>
      <c r="H250" s="1">
        <v>20865717.329999998</v>
      </c>
    </row>
    <row r="251" spans="1:11" x14ac:dyDescent="0.25">
      <c r="A251" t="s">
        <v>9</v>
      </c>
      <c r="B251" s="3">
        <v>46237</v>
      </c>
      <c r="C251" t="s">
        <v>104</v>
      </c>
      <c r="D251">
        <v>1099</v>
      </c>
      <c r="E251" t="s">
        <v>81</v>
      </c>
      <c r="F251" s="1">
        <v>43785284.399999999</v>
      </c>
      <c r="G251" s="1">
        <v>1559987.2</v>
      </c>
      <c r="H251" s="1">
        <v>35080300.659999996</v>
      </c>
      <c r="I251" s="1">
        <v>1208667.77</v>
      </c>
      <c r="J251" s="2">
        <v>2</v>
      </c>
      <c r="K251" s="2">
        <v>2</v>
      </c>
    </row>
    <row r="252" spans="1:11" x14ac:dyDescent="0.25">
      <c r="A252" t="s">
        <v>9</v>
      </c>
      <c r="B252" s="3">
        <v>46237</v>
      </c>
      <c r="C252" t="s">
        <v>104</v>
      </c>
      <c r="D252">
        <v>1100</v>
      </c>
      <c r="E252" t="s">
        <v>82</v>
      </c>
      <c r="F252" s="1">
        <v>39354407.350000001</v>
      </c>
      <c r="H252" s="1">
        <v>30798944.440000001</v>
      </c>
    </row>
    <row r="253" spans="1:11" x14ac:dyDescent="0.25">
      <c r="A253" t="s">
        <v>9</v>
      </c>
      <c r="B253" s="3">
        <v>46237</v>
      </c>
      <c r="C253" t="s">
        <v>104</v>
      </c>
      <c r="D253">
        <v>1106</v>
      </c>
      <c r="E253" t="s">
        <v>83</v>
      </c>
      <c r="F253" s="1">
        <v>23478181.620000001</v>
      </c>
      <c r="H253" s="1">
        <v>18392144.370000001</v>
      </c>
    </row>
    <row r="254" spans="1:11" x14ac:dyDescent="0.25">
      <c r="A254" t="s">
        <v>9</v>
      </c>
      <c r="B254" s="3">
        <v>46237</v>
      </c>
      <c r="C254" t="s">
        <v>104</v>
      </c>
      <c r="D254">
        <v>1108</v>
      </c>
      <c r="E254" t="s">
        <v>84</v>
      </c>
      <c r="F254" s="1">
        <v>47460596.630000003</v>
      </c>
      <c r="G254" s="1">
        <v>350327.5</v>
      </c>
      <c r="H254" s="1">
        <v>37329171.109999999</v>
      </c>
      <c r="I254" s="1">
        <v>274611.53000000003</v>
      </c>
      <c r="J254" s="2">
        <v>102.70399999999999</v>
      </c>
      <c r="K254" s="2">
        <v>3</v>
      </c>
    </row>
    <row r="255" spans="1:11" x14ac:dyDescent="0.25">
      <c r="A255" t="s">
        <v>9</v>
      </c>
      <c r="B255" s="3">
        <v>46237</v>
      </c>
      <c r="C255" t="s">
        <v>104</v>
      </c>
      <c r="D255">
        <v>1110</v>
      </c>
      <c r="E255" t="s">
        <v>85</v>
      </c>
      <c r="F255" s="1">
        <v>32389199.48</v>
      </c>
      <c r="G255" s="1">
        <v>79999.5</v>
      </c>
      <c r="H255" s="1">
        <v>25302301.460000001</v>
      </c>
      <c r="I255" s="1">
        <v>61983.09</v>
      </c>
      <c r="J255" s="2">
        <v>1</v>
      </c>
      <c r="K255" s="2">
        <v>1</v>
      </c>
    </row>
    <row r="256" spans="1:11" x14ac:dyDescent="0.25">
      <c r="A256" t="s">
        <v>9</v>
      </c>
      <c r="B256" s="3">
        <v>46237</v>
      </c>
      <c r="C256" t="s">
        <v>104</v>
      </c>
      <c r="D256">
        <v>1111</v>
      </c>
      <c r="E256" t="s">
        <v>86</v>
      </c>
      <c r="F256" s="1">
        <v>29773571.780000001</v>
      </c>
      <c r="H256" s="1">
        <v>23315721.84</v>
      </c>
    </row>
    <row r="257" spans="1:11" x14ac:dyDescent="0.25">
      <c r="A257" t="s">
        <v>9</v>
      </c>
      <c r="B257" s="3">
        <v>46237</v>
      </c>
      <c r="C257" t="s">
        <v>104</v>
      </c>
      <c r="D257">
        <v>1114</v>
      </c>
      <c r="E257" t="s">
        <v>87</v>
      </c>
      <c r="F257" s="1">
        <v>35418205.990000002</v>
      </c>
      <c r="H257" s="1">
        <v>27747387.289999999</v>
      </c>
    </row>
    <row r="258" spans="1:11" x14ac:dyDescent="0.25">
      <c r="A258" t="s">
        <v>9</v>
      </c>
      <c r="B258" s="3">
        <v>46237</v>
      </c>
      <c r="C258" t="s">
        <v>104</v>
      </c>
      <c r="D258">
        <v>1115</v>
      </c>
      <c r="E258" t="s">
        <v>88</v>
      </c>
      <c r="F258" s="1">
        <v>42495938.850000001</v>
      </c>
      <c r="G258" s="1">
        <v>1295245.5900000001</v>
      </c>
      <c r="H258" s="1">
        <v>33432663.82</v>
      </c>
      <c r="I258" s="1">
        <v>1020824.33</v>
      </c>
      <c r="J258" s="2">
        <v>599.226</v>
      </c>
      <c r="K258" s="2">
        <v>11</v>
      </c>
    </row>
    <row r="259" spans="1:11" x14ac:dyDescent="0.25">
      <c r="A259" t="s">
        <v>9</v>
      </c>
      <c r="B259" s="3">
        <v>46237</v>
      </c>
      <c r="C259" t="s">
        <v>104</v>
      </c>
      <c r="D259">
        <v>1116</v>
      </c>
      <c r="E259" t="s">
        <v>89</v>
      </c>
      <c r="F259" s="1">
        <v>39597680.25</v>
      </c>
      <c r="H259" s="1">
        <v>31030506.98</v>
      </c>
    </row>
    <row r="260" spans="1:11" x14ac:dyDescent="0.25">
      <c r="A260" t="s">
        <v>9</v>
      </c>
      <c r="B260" s="3">
        <v>46237</v>
      </c>
      <c r="C260" t="s">
        <v>104</v>
      </c>
      <c r="D260">
        <v>1119</v>
      </c>
      <c r="E260" t="s">
        <v>90</v>
      </c>
      <c r="F260" s="1">
        <v>31205834.350000001</v>
      </c>
      <c r="G260" s="1">
        <v>375490.49</v>
      </c>
      <c r="H260" s="1">
        <v>24382742.780000001</v>
      </c>
      <c r="I260" s="1">
        <v>257594.78</v>
      </c>
      <c r="J260" s="2">
        <v>1</v>
      </c>
      <c r="K260" s="2">
        <v>1</v>
      </c>
    </row>
    <row r="261" spans="1:11" x14ac:dyDescent="0.25">
      <c r="A261" t="s">
        <v>9</v>
      </c>
      <c r="B261" s="3">
        <v>46237</v>
      </c>
      <c r="C261" t="s">
        <v>104</v>
      </c>
      <c r="D261">
        <v>2997</v>
      </c>
      <c r="E261" t="s">
        <v>91</v>
      </c>
      <c r="F261" s="1">
        <v>261722863.06</v>
      </c>
      <c r="G261" s="1">
        <v>20143457</v>
      </c>
      <c r="H261" s="1">
        <v>209344547.75999999</v>
      </c>
      <c r="I261" s="1">
        <v>15609730.130000001</v>
      </c>
      <c r="J261" s="2">
        <v>5895.2879999999996</v>
      </c>
      <c r="K261" s="2">
        <v>164</v>
      </c>
    </row>
    <row r="262" spans="1:11" x14ac:dyDescent="0.25">
      <c r="A262" t="s">
        <v>9</v>
      </c>
      <c r="B262" s="3">
        <v>46237</v>
      </c>
      <c r="C262" t="s">
        <v>104</v>
      </c>
      <c r="D262">
        <v>2998</v>
      </c>
      <c r="E262" t="s">
        <v>92</v>
      </c>
      <c r="F262" s="1">
        <v>114938782.73</v>
      </c>
      <c r="G262" s="1">
        <v>9022658.3800000008</v>
      </c>
      <c r="H262" s="1">
        <v>89895687.010000005</v>
      </c>
      <c r="I262" s="1">
        <v>7001996.1399999997</v>
      </c>
      <c r="J262" s="2">
        <v>3103.029</v>
      </c>
      <c r="K262" s="2">
        <v>76</v>
      </c>
    </row>
    <row r="263" spans="1:11" x14ac:dyDescent="0.25">
      <c r="A263" t="s">
        <v>9</v>
      </c>
      <c r="B263" s="3">
        <v>46237</v>
      </c>
      <c r="C263" t="s">
        <v>104</v>
      </c>
      <c r="D263">
        <v>2999</v>
      </c>
      <c r="E263" t="s">
        <v>93</v>
      </c>
      <c r="F263" s="1">
        <v>128181758.53</v>
      </c>
      <c r="G263" s="1">
        <v>12093711.52</v>
      </c>
      <c r="H263" s="1">
        <v>100210940.16</v>
      </c>
      <c r="I263" s="1">
        <v>9236692.5600000005</v>
      </c>
      <c r="J263" s="2">
        <v>4148.9549999999999</v>
      </c>
      <c r="K263" s="2">
        <v>90</v>
      </c>
    </row>
    <row r="264" spans="1:11" x14ac:dyDescent="0.25">
      <c r="A264" t="s">
        <v>9</v>
      </c>
      <c r="B264" s="3">
        <v>46237</v>
      </c>
      <c r="C264" t="s">
        <v>104</v>
      </c>
      <c r="D264">
        <v>3601</v>
      </c>
      <c r="E264" t="s">
        <v>94</v>
      </c>
      <c r="F264" s="1">
        <v>152447735.38999999</v>
      </c>
      <c r="G264" s="1">
        <v>14442856.439999999</v>
      </c>
      <c r="H264" s="1">
        <v>119653957.11</v>
      </c>
      <c r="I264" s="1">
        <v>11249451.640000001</v>
      </c>
      <c r="J264" s="2">
        <v>4775.3289999999997</v>
      </c>
      <c r="K264" s="2">
        <v>120</v>
      </c>
    </row>
    <row r="265" spans="1:11" x14ac:dyDescent="0.25">
      <c r="A265" t="s">
        <v>9</v>
      </c>
      <c r="B265" s="3">
        <v>46237</v>
      </c>
      <c r="C265" t="s">
        <v>104</v>
      </c>
      <c r="D265">
        <v>3602</v>
      </c>
      <c r="E265" t="s">
        <v>95</v>
      </c>
      <c r="F265" s="1">
        <v>134889124.69999999</v>
      </c>
      <c r="G265" s="1">
        <v>5799744.96</v>
      </c>
      <c r="H265" s="1">
        <v>105757493.51000001</v>
      </c>
      <c r="I265" s="1">
        <v>4488168.57</v>
      </c>
      <c r="J265" s="2">
        <v>2180.5569999999998</v>
      </c>
      <c r="K265" s="2">
        <v>62</v>
      </c>
    </row>
    <row r="266" spans="1:11" x14ac:dyDescent="0.25">
      <c r="A266" t="s">
        <v>9</v>
      </c>
      <c r="B266" s="3">
        <v>46237</v>
      </c>
      <c r="C266" t="s">
        <v>104</v>
      </c>
      <c r="D266">
        <v>3603</v>
      </c>
      <c r="E266" t="s">
        <v>96</v>
      </c>
      <c r="F266" s="1">
        <v>116625487.73</v>
      </c>
      <c r="G266" s="1">
        <v>8811684.0700000003</v>
      </c>
      <c r="H266" s="1">
        <v>91191818.180000007</v>
      </c>
      <c r="I266" s="1">
        <v>6814110.9299999997</v>
      </c>
      <c r="J266" s="2">
        <v>2777.4670000000001</v>
      </c>
      <c r="K266" s="2">
        <v>78</v>
      </c>
    </row>
    <row r="267" spans="1:11" x14ac:dyDescent="0.25">
      <c r="A267" t="s">
        <v>9</v>
      </c>
      <c r="B267" s="3">
        <v>46237</v>
      </c>
      <c r="C267" t="s">
        <v>104</v>
      </c>
      <c r="D267">
        <v>3604</v>
      </c>
      <c r="E267" t="s">
        <v>97</v>
      </c>
      <c r="F267" s="1">
        <v>81439716.439999998</v>
      </c>
      <c r="G267" s="1">
        <v>4649403.01</v>
      </c>
      <c r="H267" s="1">
        <v>63743849.200000003</v>
      </c>
      <c r="I267" s="1">
        <v>3589993.58</v>
      </c>
      <c r="J267" s="2">
        <v>1732.579</v>
      </c>
      <c r="K267" s="2">
        <v>45</v>
      </c>
    </row>
    <row r="268" spans="1:11" x14ac:dyDescent="0.25">
      <c r="A268" t="s">
        <v>9</v>
      </c>
      <c r="B268" s="3">
        <v>46237</v>
      </c>
      <c r="C268" t="s">
        <v>104</v>
      </c>
      <c r="D268">
        <v>3605</v>
      </c>
      <c r="E268" t="s">
        <v>98</v>
      </c>
      <c r="F268" s="1">
        <v>201665273.72999999</v>
      </c>
      <c r="G268" s="1">
        <v>15149746.82</v>
      </c>
      <c r="H268" s="1">
        <v>158667940.31999999</v>
      </c>
      <c r="I268" s="1">
        <v>11719229.67</v>
      </c>
      <c r="J268" s="2">
        <v>4217.2830000000004</v>
      </c>
      <c r="K268" s="2">
        <v>114</v>
      </c>
    </row>
    <row r="269" spans="1:11" x14ac:dyDescent="0.25">
      <c r="A269" t="s">
        <v>9</v>
      </c>
      <c r="B269" s="3">
        <v>46237</v>
      </c>
      <c r="C269" t="s">
        <v>104</v>
      </c>
      <c r="D269">
        <v>3606</v>
      </c>
      <c r="E269" t="s">
        <v>99</v>
      </c>
      <c r="F269" s="1">
        <v>109615963.93000001</v>
      </c>
      <c r="G269" s="1">
        <v>6634383.9900000002</v>
      </c>
      <c r="H269" s="1">
        <v>86261310.519999996</v>
      </c>
      <c r="I269" s="1">
        <v>5165292.37</v>
      </c>
      <c r="J269" s="2">
        <v>2140.2469999999998</v>
      </c>
      <c r="K269" s="2">
        <v>61</v>
      </c>
    </row>
    <row r="270" spans="1:11" x14ac:dyDescent="0.25">
      <c r="A270" t="s">
        <v>9</v>
      </c>
      <c r="B270" s="3">
        <v>46237</v>
      </c>
      <c r="C270" t="s">
        <v>104</v>
      </c>
      <c r="D270">
        <v>3608</v>
      </c>
      <c r="E270" t="s">
        <v>100</v>
      </c>
      <c r="F270" s="1">
        <v>127813096.08</v>
      </c>
      <c r="G270" s="1">
        <v>4545284.28</v>
      </c>
      <c r="H270" s="1">
        <v>99476792.260000005</v>
      </c>
      <c r="I270" s="1">
        <v>3555821.56</v>
      </c>
      <c r="J270" s="2">
        <v>1238.2249999999999</v>
      </c>
      <c r="K270" s="2">
        <v>33</v>
      </c>
    </row>
    <row r="271" spans="1:11" x14ac:dyDescent="0.25">
      <c r="A271" t="s">
        <v>9</v>
      </c>
      <c r="B271" s="3">
        <v>46237</v>
      </c>
      <c r="C271" t="s">
        <v>104</v>
      </c>
      <c r="D271">
        <v>3613</v>
      </c>
      <c r="E271" t="s">
        <v>101</v>
      </c>
      <c r="F271" s="1">
        <v>138253268.38</v>
      </c>
      <c r="G271" s="1">
        <v>8337911.0800000001</v>
      </c>
      <c r="H271" s="1">
        <v>108853681</v>
      </c>
      <c r="I271" s="1">
        <v>6441223.29</v>
      </c>
      <c r="J271" s="2">
        <v>2512.8980000000001</v>
      </c>
      <c r="K271" s="2">
        <v>76</v>
      </c>
    </row>
    <row r="272" spans="1:11" x14ac:dyDescent="0.25">
      <c r="A272" t="s">
        <v>9</v>
      </c>
      <c r="B272" s="3">
        <v>46237</v>
      </c>
      <c r="C272" t="s">
        <v>104</v>
      </c>
      <c r="D272">
        <v>4001</v>
      </c>
      <c r="E272" t="s">
        <v>102</v>
      </c>
      <c r="F272" s="1">
        <v>22742447.149999999</v>
      </c>
      <c r="G272" s="1">
        <v>274383.14</v>
      </c>
      <c r="H272" s="1">
        <v>17905718.829999998</v>
      </c>
      <c r="I272" s="1">
        <v>213363.72</v>
      </c>
      <c r="J272" s="2">
        <v>107.02</v>
      </c>
      <c r="K272" s="2">
        <v>3</v>
      </c>
    </row>
    <row r="273" spans="1:11" x14ac:dyDescent="0.25">
      <c r="A273" t="s">
        <v>9</v>
      </c>
      <c r="B273" s="3">
        <v>46238</v>
      </c>
      <c r="C273" t="s">
        <v>106</v>
      </c>
      <c r="D273">
        <v>1002</v>
      </c>
      <c r="E273" t="s">
        <v>11</v>
      </c>
      <c r="F273" s="1">
        <v>52611872.549999997</v>
      </c>
      <c r="G273" s="1">
        <v>3684232.94</v>
      </c>
      <c r="H273" s="1">
        <v>41098211.840000004</v>
      </c>
      <c r="I273" s="1">
        <v>2869415.23</v>
      </c>
      <c r="J273" s="2">
        <v>1133.038</v>
      </c>
      <c r="K273" s="2">
        <v>37</v>
      </c>
    </row>
    <row r="274" spans="1:11" x14ac:dyDescent="0.25">
      <c r="A274" t="s">
        <v>9</v>
      </c>
      <c r="B274" s="3">
        <v>46238</v>
      </c>
      <c r="C274" t="s">
        <v>106</v>
      </c>
      <c r="D274">
        <v>1003</v>
      </c>
      <c r="E274" t="s">
        <v>12</v>
      </c>
      <c r="F274" s="1">
        <v>75995776.209999993</v>
      </c>
      <c r="G274" s="1">
        <v>3476820.02</v>
      </c>
      <c r="H274" s="1">
        <v>59880283.039999999</v>
      </c>
      <c r="I274" s="1">
        <v>2699475.26</v>
      </c>
      <c r="J274" s="2">
        <v>1121.498</v>
      </c>
      <c r="K274" s="2">
        <v>33</v>
      </c>
    </row>
    <row r="275" spans="1:11" x14ac:dyDescent="0.25">
      <c r="A275" t="s">
        <v>9</v>
      </c>
      <c r="B275" s="3">
        <v>46238</v>
      </c>
      <c r="C275" t="s">
        <v>106</v>
      </c>
      <c r="D275">
        <v>1004</v>
      </c>
      <c r="E275" t="s">
        <v>13</v>
      </c>
      <c r="F275" s="1">
        <v>73800400.640000001</v>
      </c>
      <c r="G275" s="1">
        <v>9709866.7899999991</v>
      </c>
      <c r="H275" s="1">
        <v>57902106.369999997</v>
      </c>
      <c r="I275" s="1">
        <v>7484186.5499999998</v>
      </c>
      <c r="J275" s="2">
        <v>2695.2420000000002</v>
      </c>
      <c r="K275" s="2">
        <v>80</v>
      </c>
    </row>
    <row r="276" spans="1:11" x14ac:dyDescent="0.25">
      <c r="A276" t="s">
        <v>9</v>
      </c>
      <c r="B276" s="3">
        <v>46238</v>
      </c>
      <c r="C276" t="s">
        <v>106</v>
      </c>
      <c r="D276">
        <v>1005</v>
      </c>
      <c r="E276" t="s">
        <v>14</v>
      </c>
      <c r="F276" s="1">
        <v>50078676.43</v>
      </c>
      <c r="H276" s="1">
        <v>39285159.579999998</v>
      </c>
    </row>
    <row r="277" spans="1:11" x14ac:dyDescent="0.25">
      <c r="A277" t="s">
        <v>9</v>
      </c>
      <c r="B277" s="3">
        <v>46238</v>
      </c>
      <c r="C277" t="s">
        <v>106</v>
      </c>
      <c r="D277">
        <v>1006</v>
      </c>
      <c r="E277" t="s">
        <v>15</v>
      </c>
      <c r="F277" s="1">
        <v>64678458.090000004</v>
      </c>
      <c r="G277" s="1">
        <v>2590649.3199999998</v>
      </c>
      <c r="H277" s="1">
        <v>50963702.549999997</v>
      </c>
      <c r="I277" s="1">
        <v>2092658.14</v>
      </c>
      <c r="J277" s="2">
        <v>504.86599999999999</v>
      </c>
      <c r="K277" s="2">
        <v>22</v>
      </c>
    </row>
    <row r="278" spans="1:11" x14ac:dyDescent="0.25">
      <c r="A278" t="s">
        <v>9</v>
      </c>
      <c r="B278" s="3">
        <v>46238</v>
      </c>
      <c r="C278" t="s">
        <v>106</v>
      </c>
      <c r="D278">
        <v>1007</v>
      </c>
      <c r="E278" t="s">
        <v>16</v>
      </c>
      <c r="F278" s="1">
        <v>128105366.41</v>
      </c>
      <c r="G278" s="1">
        <v>154307.06</v>
      </c>
      <c r="H278" s="1">
        <v>100721040.69</v>
      </c>
      <c r="I278" s="1">
        <v>116326.67</v>
      </c>
      <c r="J278" s="2">
        <v>45.18</v>
      </c>
      <c r="K278" s="2">
        <v>3</v>
      </c>
    </row>
    <row r="279" spans="1:11" x14ac:dyDescent="0.25">
      <c r="A279" t="s">
        <v>9</v>
      </c>
      <c r="B279" s="3">
        <v>46238</v>
      </c>
      <c r="C279" t="s">
        <v>106</v>
      </c>
      <c r="D279">
        <v>1008</v>
      </c>
      <c r="E279" t="s">
        <v>17</v>
      </c>
      <c r="F279" s="1">
        <v>67952577.680000007</v>
      </c>
      <c r="G279" s="1">
        <v>859540.16</v>
      </c>
      <c r="H279" s="1">
        <v>53306122.450000003</v>
      </c>
      <c r="I279" s="1">
        <v>690523.33</v>
      </c>
      <c r="J279" s="2">
        <v>245.298</v>
      </c>
      <c r="K279" s="2">
        <v>12</v>
      </c>
    </row>
    <row r="280" spans="1:11" x14ac:dyDescent="0.25">
      <c r="A280" t="s">
        <v>9</v>
      </c>
      <c r="B280" s="3">
        <v>46238</v>
      </c>
      <c r="C280" t="s">
        <v>106</v>
      </c>
      <c r="D280">
        <v>1010</v>
      </c>
      <c r="E280" t="s">
        <v>18</v>
      </c>
      <c r="F280" s="1">
        <v>37724575.57</v>
      </c>
      <c r="H280" s="1">
        <v>29805079.140000001</v>
      </c>
    </row>
    <row r="281" spans="1:11" x14ac:dyDescent="0.25">
      <c r="A281" t="s">
        <v>9</v>
      </c>
      <c r="B281" s="3">
        <v>46238</v>
      </c>
      <c r="C281" t="s">
        <v>106</v>
      </c>
      <c r="D281">
        <v>1011</v>
      </c>
      <c r="E281" t="s">
        <v>19</v>
      </c>
      <c r="F281" s="1">
        <v>46455902.93</v>
      </c>
      <c r="G281" s="1">
        <v>1033950.83</v>
      </c>
      <c r="H281" s="1">
        <v>36616731.329999998</v>
      </c>
      <c r="I281" s="1">
        <v>807031.91</v>
      </c>
      <c r="J281" s="2">
        <v>280.572</v>
      </c>
      <c r="K281" s="2">
        <v>10</v>
      </c>
    </row>
    <row r="282" spans="1:11" x14ac:dyDescent="0.25">
      <c r="A282" t="s">
        <v>9</v>
      </c>
      <c r="B282" s="3">
        <v>46238</v>
      </c>
      <c r="C282" t="s">
        <v>106</v>
      </c>
      <c r="D282">
        <v>1012</v>
      </c>
      <c r="E282" t="s">
        <v>20</v>
      </c>
      <c r="F282" s="1">
        <v>64698893.600000001</v>
      </c>
      <c r="G282" s="1">
        <v>142061.1</v>
      </c>
      <c r="H282" s="1">
        <v>50537572.240000002</v>
      </c>
      <c r="I282" s="1">
        <v>110235.89</v>
      </c>
      <c r="J282" s="2">
        <v>57</v>
      </c>
      <c r="K282" s="2">
        <v>3</v>
      </c>
    </row>
    <row r="283" spans="1:11" x14ac:dyDescent="0.25">
      <c r="A283" t="s">
        <v>9</v>
      </c>
      <c r="B283" s="3">
        <v>46238</v>
      </c>
      <c r="C283" t="s">
        <v>106</v>
      </c>
      <c r="D283">
        <v>1013</v>
      </c>
      <c r="E283" t="s">
        <v>21</v>
      </c>
      <c r="F283" s="1">
        <v>53952881.909999996</v>
      </c>
      <c r="H283" s="1">
        <v>42310984.079999998</v>
      </c>
    </row>
    <row r="284" spans="1:11" x14ac:dyDescent="0.25">
      <c r="A284" t="s">
        <v>9</v>
      </c>
      <c r="B284" s="3">
        <v>46238</v>
      </c>
      <c r="C284" t="s">
        <v>106</v>
      </c>
      <c r="D284">
        <v>1014</v>
      </c>
      <c r="E284" t="s">
        <v>22</v>
      </c>
      <c r="F284" s="1">
        <v>36295290.850000001</v>
      </c>
      <c r="G284" s="1">
        <v>1611684.98</v>
      </c>
      <c r="H284" s="1">
        <v>28333729.949999999</v>
      </c>
      <c r="I284" s="1">
        <v>1253023.53</v>
      </c>
      <c r="J284" s="2">
        <v>507.411</v>
      </c>
      <c r="K284" s="2">
        <v>17</v>
      </c>
    </row>
    <row r="285" spans="1:11" x14ac:dyDescent="0.25">
      <c r="A285" t="s">
        <v>9</v>
      </c>
      <c r="B285" s="3">
        <v>46238</v>
      </c>
      <c r="C285" t="s">
        <v>106</v>
      </c>
      <c r="D285">
        <v>1015</v>
      </c>
      <c r="E285" t="s">
        <v>23</v>
      </c>
      <c r="F285" s="1">
        <v>43507340.740000002</v>
      </c>
      <c r="H285" s="1">
        <v>34103670.229999997</v>
      </c>
    </row>
    <row r="286" spans="1:11" x14ac:dyDescent="0.25">
      <c r="A286" t="s">
        <v>9</v>
      </c>
      <c r="B286" s="3">
        <v>46238</v>
      </c>
      <c r="C286" t="s">
        <v>106</v>
      </c>
      <c r="D286">
        <v>1016</v>
      </c>
      <c r="E286" t="s">
        <v>24</v>
      </c>
      <c r="F286" s="1">
        <v>49036567.880000003</v>
      </c>
      <c r="H286" s="1">
        <v>38315061.420000002</v>
      </c>
    </row>
    <row r="287" spans="1:11" x14ac:dyDescent="0.25">
      <c r="A287" t="s">
        <v>9</v>
      </c>
      <c r="B287" s="3">
        <v>46238</v>
      </c>
      <c r="C287" t="s">
        <v>106</v>
      </c>
      <c r="D287">
        <v>1017</v>
      </c>
      <c r="E287" t="s">
        <v>25</v>
      </c>
      <c r="F287" s="1">
        <v>48811144.869999997</v>
      </c>
      <c r="H287" s="1">
        <v>38036716.560000002</v>
      </c>
    </row>
    <row r="288" spans="1:11" x14ac:dyDescent="0.25">
      <c r="A288" t="s">
        <v>9</v>
      </c>
      <c r="B288" s="3">
        <v>46238</v>
      </c>
      <c r="C288" t="s">
        <v>106</v>
      </c>
      <c r="D288">
        <v>1018</v>
      </c>
      <c r="E288" t="s">
        <v>26</v>
      </c>
      <c r="F288" s="1">
        <v>29842481.75</v>
      </c>
      <c r="H288" s="1">
        <v>23632780.989999998</v>
      </c>
    </row>
    <row r="289" spans="1:11" x14ac:dyDescent="0.25">
      <c r="A289" t="s">
        <v>9</v>
      </c>
      <c r="B289" s="3">
        <v>46238</v>
      </c>
      <c r="C289" t="s">
        <v>106</v>
      </c>
      <c r="D289">
        <v>1020</v>
      </c>
      <c r="E289" t="s">
        <v>27</v>
      </c>
      <c r="F289" s="1">
        <v>60021445.009999998</v>
      </c>
      <c r="G289" s="1">
        <v>6923244.7300000004</v>
      </c>
      <c r="H289" s="1">
        <v>47467594.159999996</v>
      </c>
      <c r="I289" s="1">
        <v>5382525.8300000001</v>
      </c>
      <c r="J289" s="2">
        <v>1911.047</v>
      </c>
      <c r="K289" s="2">
        <v>63</v>
      </c>
    </row>
    <row r="290" spans="1:11" x14ac:dyDescent="0.25">
      <c r="A290" t="s">
        <v>9</v>
      </c>
      <c r="B290" s="3">
        <v>46238</v>
      </c>
      <c r="C290" t="s">
        <v>106</v>
      </c>
      <c r="D290">
        <v>1021</v>
      </c>
      <c r="E290" t="s">
        <v>28</v>
      </c>
      <c r="F290" s="1">
        <v>57433230.859999999</v>
      </c>
      <c r="H290" s="1">
        <v>45086032.710000001</v>
      </c>
    </row>
    <row r="291" spans="1:11" x14ac:dyDescent="0.25">
      <c r="A291" t="s">
        <v>9</v>
      </c>
      <c r="B291" s="3">
        <v>46238</v>
      </c>
      <c r="C291" t="s">
        <v>106</v>
      </c>
      <c r="D291">
        <v>1022</v>
      </c>
      <c r="E291" t="s">
        <v>29</v>
      </c>
      <c r="F291" s="1">
        <v>57293764.630000003</v>
      </c>
      <c r="G291" s="1">
        <v>1274755.2</v>
      </c>
      <c r="H291" s="1">
        <v>45357460.960000001</v>
      </c>
      <c r="I291" s="1">
        <v>992941.7</v>
      </c>
      <c r="J291" s="2">
        <v>280.22000000000003</v>
      </c>
      <c r="K291" s="2">
        <v>6</v>
      </c>
    </row>
    <row r="292" spans="1:11" x14ac:dyDescent="0.25">
      <c r="A292" t="s">
        <v>9</v>
      </c>
      <c r="B292" s="3">
        <v>46238</v>
      </c>
      <c r="C292" t="s">
        <v>106</v>
      </c>
      <c r="D292">
        <v>1023</v>
      </c>
      <c r="E292" t="s">
        <v>30</v>
      </c>
      <c r="F292" s="1">
        <v>48975296.990000002</v>
      </c>
      <c r="H292" s="1">
        <v>38370919.670000002</v>
      </c>
    </row>
    <row r="293" spans="1:11" x14ac:dyDescent="0.25">
      <c r="A293" t="s">
        <v>9</v>
      </c>
      <c r="B293" s="3">
        <v>46238</v>
      </c>
      <c r="C293" t="s">
        <v>106</v>
      </c>
      <c r="D293">
        <v>1024</v>
      </c>
      <c r="E293" t="s">
        <v>31</v>
      </c>
      <c r="F293" s="1">
        <v>80416644.010000005</v>
      </c>
      <c r="G293" s="1">
        <v>4125609.58</v>
      </c>
      <c r="H293" s="1">
        <v>62888846.020000003</v>
      </c>
      <c r="I293" s="1">
        <v>3225768.01</v>
      </c>
      <c r="J293" s="2">
        <v>1106.778</v>
      </c>
      <c r="K293" s="2">
        <v>52</v>
      </c>
    </row>
    <row r="294" spans="1:11" x14ac:dyDescent="0.25">
      <c r="A294" t="s">
        <v>9</v>
      </c>
      <c r="B294" s="3">
        <v>46238</v>
      </c>
      <c r="C294" t="s">
        <v>106</v>
      </c>
      <c r="D294">
        <v>1026</v>
      </c>
      <c r="E294" t="s">
        <v>32</v>
      </c>
      <c r="F294" s="1">
        <v>49383683.859999999</v>
      </c>
      <c r="G294" s="1">
        <v>1016725.59</v>
      </c>
      <c r="H294" s="1">
        <v>39040603.840000004</v>
      </c>
      <c r="I294" s="1">
        <v>784035.75</v>
      </c>
      <c r="J294" s="2">
        <v>58</v>
      </c>
      <c r="K294" s="2">
        <v>4</v>
      </c>
    </row>
    <row r="295" spans="1:11" x14ac:dyDescent="0.25">
      <c r="A295" t="s">
        <v>9</v>
      </c>
      <c r="B295" s="3">
        <v>46238</v>
      </c>
      <c r="C295" t="s">
        <v>106</v>
      </c>
      <c r="D295">
        <v>1027</v>
      </c>
      <c r="E295" t="s">
        <v>33</v>
      </c>
      <c r="F295" s="1">
        <v>10252576.99</v>
      </c>
      <c r="H295" s="1">
        <v>8110159.0199999996</v>
      </c>
    </row>
    <row r="296" spans="1:11" x14ac:dyDescent="0.25">
      <c r="A296" t="s">
        <v>9</v>
      </c>
      <c r="B296" s="3">
        <v>46238</v>
      </c>
      <c r="C296" t="s">
        <v>106</v>
      </c>
      <c r="D296">
        <v>1028</v>
      </c>
      <c r="E296" t="s">
        <v>34</v>
      </c>
      <c r="F296" s="1">
        <v>35746670.380000003</v>
      </c>
      <c r="H296" s="1">
        <v>28052233.66</v>
      </c>
    </row>
    <row r="297" spans="1:11" x14ac:dyDescent="0.25">
      <c r="A297" t="s">
        <v>9</v>
      </c>
      <c r="B297" s="3">
        <v>46238</v>
      </c>
      <c r="C297" t="s">
        <v>106</v>
      </c>
      <c r="D297">
        <v>1029</v>
      </c>
      <c r="E297" t="s">
        <v>35</v>
      </c>
      <c r="F297" s="1">
        <v>30001477.629999999</v>
      </c>
      <c r="H297" s="1">
        <v>23644588.809999999</v>
      </c>
    </row>
    <row r="298" spans="1:11" x14ac:dyDescent="0.25">
      <c r="A298" t="s">
        <v>9</v>
      </c>
      <c r="B298" s="3">
        <v>46238</v>
      </c>
      <c r="C298" t="s">
        <v>106</v>
      </c>
      <c r="D298">
        <v>1030</v>
      </c>
      <c r="E298" t="s">
        <v>36</v>
      </c>
      <c r="F298" s="1">
        <v>12935496.109999999</v>
      </c>
      <c r="H298" s="1">
        <v>10181714.640000001</v>
      </c>
    </row>
    <row r="299" spans="1:11" x14ac:dyDescent="0.25">
      <c r="A299" t="s">
        <v>9</v>
      </c>
      <c r="B299" s="3">
        <v>46238</v>
      </c>
      <c r="C299" t="s">
        <v>106</v>
      </c>
      <c r="D299">
        <v>1031</v>
      </c>
      <c r="E299" t="s">
        <v>37</v>
      </c>
      <c r="F299" s="1">
        <v>69593824.840000004</v>
      </c>
      <c r="G299" s="1">
        <v>2114627.2799999998</v>
      </c>
      <c r="H299" s="1">
        <v>55004502.039999999</v>
      </c>
      <c r="I299" s="1">
        <v>1665022.87</v>
      </c>
      <c r="J299" s="2">
        <v>231.14699999999999</v>
      </c>
      <c r="K299" s="2">
        <v>12</v>
      </c>
    </row>
    <row r="300" spans="1:11" x14ac:dyDescent="0.25">
      <c r="A300" t="s">
        <v>9</v>
      </c>
      <c r="B300" s="3">
        <v>46238</v>
      </c>
      <c r="C300" t="s">
        <v>106</v>
      </c>
      <c r="D300">
        <v>1032</v>
      </c>
      <c r="E300" t="s">
        <v>38</v>
      </c>
      <c r="F300" s="1">
        <v>35834705.920000002</v>
      </c>
      <c r="H300" s="1">
        <v>28191978</v>
      </c>
    </row>
    <row r="301" spans="1:11" x14ac:dyDescent="0.25">
      <c r="A301" t="s">
        <v>9</v>
      </c>
      <c r="B301" s="3">
        <v>46238</v>
      </c>
      <c r="C301" t="s">
        <v>106</v>
      </c>
      <c r="D301">
        <v>1033</v>
      </c>
      <c r="E301" t="s">
        <v>39</v>
      </c>
      <c r="F301" s="1">
        <v>26273689.859999999</v>
      </c>
      <c r="H301" s="1">
        <v>20728563.550000001</v>
      </c>
    </row>
    <row r="302" spans="1:11" x14ac:dyDescent="0.25">
      <c r="A302" t="s">
        <v>9</v>
      </c>
      <c r="B302" s="3">
        <v>46238</v>
      </c>
      <c r="C302" t="s">
        <v>106</v>
      </c>
      <c r="D302">
        <v>1035</v>
      </c>
      <c r="E302" t="s">
        <v>40</v>
      </c>
      <c r="F302" s="1">
        <v>34573292.149999999</v>
      </c>
      <c r="G302" s="1">
        <v>6047248.8700000001</v>
      </c>
      <c r="H302" s="1">
        <v>24593489.149999999</v>
      </c>
      <c r="I302" s="1">
        <v>2178013.42</v>
      </c>
      <c r="J302" s="2">
        <v>519.04700000000003</v>
      </c>
      <c r="K302" s="2">
        <v>17</v>
      </c>
    </row>
    <row r="303" spans="1:11" x14ac:dyDescent="0.25">
      <c r="A303" t="s">
        <v>9</v>
      </c>
      <c r="B303" s="3">
        <v>46238</v>
      </c>
      <c r="C303" t="s">
        <v>106</v>
      </c>
      <c r="D303">
        <v>1036</v>
      </c>
      <c r="E303" t="s">
        <v>41</v>
      </c>
      <c r="F303" s="1">
        <v>15104617.77</v>
      </c>
      <c r="H303" s="1">
        <v>11878663.529999999</v>
      </c>
    </row>
    <row r="304" spans="1:11" x14ac:dyDescent="0.25">
      <c r="A304" t="s">
        <v>9</v>
      </c>
      <c r="B304" s="3">
        <v>46238</v>
      </c>
      <c r="C304" t="s">
        <v>106</v>
      </c>
      <c r="D304">
        <v>1038</v>
      </c>
      <c r="E304" t="s">
        <v>42</v>
      </c>
      <c r="F304" s="1">
        <v>62438619.079999998</v>
      </c>
      <c r="G304" s="1">
        <v>606002.42000000004</v>
      </c>
      <c r="H304" s="1">
        <v>49049769.920000002</v>
      </c>
      <c r="I304" s="1">
        <v>483573.44</v>
      </c>
      <c r="J304" s="2">
        <v>185.173</v>
      </c>
      <c r="K304" s="2">
        <v>8</v>
      </c>
    </row>
    <row r="305" spans="1:11" x14ac:dyDescent="0.25">
      <c r="A305" t="s">
        <v>9</v>
      </c>
      <c r="B305" s="3">
        <v>46238</v>
      </c>
      <c r="C305" t="s">
        <v>106</v>
      </c>
      <c r="D305">
        <v>1039</v>
      </c>
      <c r="E305" t="s">
        <v>43</v>
      </c>
      <c r="F305" s="1">
        <v>56236576.990000002</v>
      </c>
      <c r="H305" s="1">
        <v>44075727.5</v>
      </c>
    </row>
    <row r="306" spans="1:11" x14ac:dyDescent="0.25">
      <c r="A306" t="s">
        <v>9</v>
      </c>
      <c r="B306" s="3">
        <v>46238</v>
      </c>
      <c r="C306" t="s">
        <v>106</v>
      </c>
      <c r="D306">
        <v>1042</v>
      </c>
      <c r="E306" t="s">
        <v>44</v>
      </c>
      <c r="F306" s="1">
        <v>29554353.66</v>
      </c>
      <c r="G306" s="1">
        <v>-268999.56</v>
      </c>
      <c r="H306" s="1">
        <v>23348107.690000001</v>
      </c>
      <c r="I306" s="1">
        <v>-204545.1</v>
      </c>
      <c r="J306" s="2">
        <v>-1</v>
      </c>
      <c r="K306" s="2">
        <v>1</v>
      </c>
    </row>
    <row r="307" spans="1:11" x14ac:dyDescent="0.25">
      <c r="A307" t="s">
        <v>9</v>
      </c>
      <c r="B307" s="3">
        <v>46238</v>
      </c>
      <c r="C307" t="s">
        <v>106</v>
      </c>
      <c r="D307">
        <v>1043</v>
      </c>
      <c r="E307" t="s">
        <v>45</v>
      </c>
      <c r="F307" s="1">
        <v>31050982.68</v>
      </c>
      <c r="H307" s="1">
        <v>24312864.739999998</v>
      </c>
    </row>
    <row r="308" spans="1:11" x14ac:dyDescent="0.25">
      <c r="A308" t="s">
        <v>9</v>
      </c>
      <c r="B308" s="3">
        <v>46238</v>
      </c>
      <c r="C308" t="s">
        <v>106</v>
      </c>
      <c r="D308">
        <v>1044</v>
      </c>
      <c r="E308" t="s">
        <v>46</v>
      </c>
      <c r="F308" s="1">
        <v>11907409.1</v>
      </c>
      <c r="G308" s="1">
        <v>252659.56</v>
      </c>
      <c r="H308" s="1">
        <v>9325914.3399999999</v>
      </c>
      <c r="I308" s="1">
        <v>181300.26</v>
      </c>
      <c r="J308" s="2">
        <v>2</v>
      </c>
      <c r="K308" s="2">
        <v>2</v>
      </c>
    </row>
    <row r="309" spans="1:11" x14ac:dyDescent="0.25">
      <c r="A309" t="s">
        <v>9</v>
      </c>
      <c r="B309" s="3">
        <v>46238</v>
      </c>
      <c r="C309" t="s">
        <v>106</v>
      </c>
      <c r="D309">
        <v>1045</v>
      </c>
      <c r="E309" t="s">
        <v>47</v>
      </c>
      <c r="F309" s="1">
        <v>12306501.82</v>
      </c>
      <c r="H309" s="1">
        <v>9714186.9700000007</v>
      </c>
    </row>
    <row r="310" spans="1:11" x14ac:dyDescent="0.25">
      <c r="A310" t="s">
        <v>9</v>
      </c>
      <c r="B310" s="3">
        <v>46238</v>
      </c>
      <c r="C310" t="s">
        <v>106</v>
      </c>
      <c r="D310">
        <v>1046</v>
      </c>
      <c r="E310" t="s">
        <v>48</v>
      </c>
      <c r="F310" s="1">
        <v>17854295.149999999</v>
      </c>
      <c r="G310" s="1">
        <v>15157</v>
      </c>
      <c r="H310" s="1">
        <v>13972273.300000001</v>
      </c>
      <c r="I310" s="1">
        <v>11743.54</v>
      </c>
      <c r="J310" s="2">
        <v>3</v>
      </c>
      <c r="K310" s="2">
        <v>1</v>
      </c>
    </row>
    <row r="311" spans="1:11" x14ac:dyDescent="0.25">
      <c r="A311" t="s">
        <v>9</v>
      </c>
      <c r="B311" s="3">
        <v>46238</v>
      </c>
      <c r="C311" t="s">
        <v>106</v>
      </c>
      <c r="D311">
        <v>1050</v>
      </c>
      <c r="E311" t="s">
        <v>49</v>
      </c>
      <c r="F311" s="1">
        <v>27776298.09</v>
      </c>
      <c r="H311" s="1">
        <v>21677322.719999999</v>
      </c>
    </row>
    <row r="312" spans="1:11" x14ac:dyDescent="0.25">
      <c r="A312" t="s">
        <v>9</v>
      </c>
      <c r="B312" s="3">
        <v>46238</v>
      </c>
      <c r="C312" t="s">
        <v>106</v>
      </c>
      <c r="D312">
        <v>1051</v>
      </c>
      <c r="E312" t="s">
        <v>50</v>
      </c>
      <c r="F312" s="1">
        <v>60409720.460000001</v>
      </c>
      <c r="G312" s="1">
        <v>418931.89</v>
      </c>
      <c r="H312" s="1">
        <v>47984646.770000003</v>
      </c>
      <c r="I312" s="1">
        <v>334124.05</v>
      </c>
      <c r="J312" s="2">
        <v>150.83199999999999</v>
      </c>
      <c r="K312" s="2">
        <v>7</v>
      </c>
    </row>
    <row r="313" spans="1:11" x14ac:dyDescent="0.25">
      <c r="A313" t="s">
        <v>9</v>
      </c>
      <c r="B313" s="3">
        <v>46238</v>
      </c>
      <c r="C313" t="s">
        <v>106</v>
      </c>
      <c r="D313">
        <v>1052</v>
      </c>
      <c r="E313" t="s">
        <v>51</v>
      </c>
      <c r="F313" s="1">
        <v>32924418.289999999</v>
      </c>
      <c r="H313" s="1">
        <v>25867305.539999999</v>
      </c>
    </row>
    <row r="314" spans="1:11" x14ac:dyDescent="0.25">
      <c r="A314" t="s">
        <v>9</v>
      </c>
      <c r="B314" s="3">
        <v>46238</v>
      </c>
      <c r="C314" t="s">
        <v>106</v>
      </c>
      <c r="D314">
        <v>1053</v>
      </c>
      <c r="E314" t="s">
        <v>52</v>
      </c>
      <c r="F314" s="1">
        <v>33377733.940000001</v>
      </c>
      <c r="G314" s="1">
        <v>116620</v>
      </c>
      <c r="H314" s="1">
        <v>26169695.620000001</v>
      </c>
      <c r="I314" s="1">
        <v>86487.05</v>
      </c>
      <c r="J314" s="2">
        <v>34.616</v>
      </c>
      <c r="K314" s="2">
        <v>1</v>
      </c>
    </row>
    <row r="315" spans="1:11" x14ac:dyDescent="0.25">
      <c r="A315" t="s">
        <v>9</v>
      </c>
      <c r="B315" s="3">
        <v>46238</v>
      </c>
      <c r="C315" t="s">
        <v>106</v>
      </c>
      <c r="D315">
        <v>1054</v>
      </c>
      <c r="E315" t="s">
        <v>53</v>
      </c>
      <c r="F315" s="1">
        <v>40788561.600000001</v>
      </c>
      <c r="G315" s="1">
        <v>1405407.88</v>
      </c>
      <c r="H315" s="1">
        <v>32015932.350000001</v>
      </c>
      <c r="I315" s="1">
        <v>1109729.43</v>
      </c>
      <c r="J315" s="2">
        <v>581.85599999999999</v>
      </c>
      <c r="K315" s="2">
        <v>19</v>
      </c>
    </row>
    <row r="316" spans="1:11" x14ac:dyDescent="0.25">
      <c r="A316" t="s">
        <v>9</v>
      </c>
      <c r="B316" s="3">
        <v>46238</v>
      </c>
      <c r="C316" t="s">
        <v>106</v>
      </c>
      <c r="D316">
        <v>1055</v>
      </c>
      <c r="E316" t="s">
        <v>54</v>
      </c>
      <c r="F316" s="1">
        <v>43470173.049999997</v>
      </c>
      <c r="G316" s="1">
        <v>1197918.07</v>
      </c>
      <c r="H316" s="1">
        <v>34117553.420000002</v>
      </c>
      <c r="I316" s="1">
        <v>949675.99</v>
      </c>
      <c r="J316" s="2">
        <v>430.23399999999998</v>
      </c>
      <c r="K316" s="2">
        <v>14</v>
      </c>
    </row>
    <row r="317" spans="1:11" x14ac:dyDescent="0.25">
      <c r="A317" t="s">
        <v>9</v>
      </c>
      <c r="B317" s="3">
        <v>46238</v>
      </c>
      <c r="C317" t="s">
        <v>106</v>
      </c>
      <c r="D317">
        <v>1056</v>
      </c>
      <c r="E317" t="s">
        <v>55</v>
      </c>
      <c r="F317" s="1">
        <v>29756308.920000002</v>
      </c>
      <c r="G317" s="1">
        <v>198302.25</v>
      </c>
      <c r="H317" s="1">
        <v>23350607.550000001</v>
      </c>
      <c r="I317" s="1">
        <v>151180.89000000001</v>
      </c>
      <c r="J317" s="2">
        <v>119</v>
      </c>
      <c r="K317" s="2">
        <v>2</v>
      </c>
    </row>
    <row r="318" spans="1:11" x14ac:dyDescent="0.25">
      <c r="A318" t="s">
        <v>9</v>
      </c>
      <c r="B318" s="3">
        <v>46238</v>
      </c>
      <c r="C318" t="s">
        <v>106</v>
      </c>
      <c r="D318">
        <v>1057</v>
      </c>
      <c r="E318" t="s">
        <v>56</v>
      </c>
      <c r="F318" s="1">
        <v>66823681.25</v>
      </c>
      <c r="G318" s="1">
        <v>2251696.5299999998</v>
      </c>
      <c r="H318" s="1">
        <v>52690026.149999999</v>
      </c>
      <c r="I318" s="1">
        <v>1770797.56</v>
      </c>
      <c r="J318" s="2">
        <v>720.61099999999999</v>
      </c>
      <c r="K318" s="2">
        <v>32</v>
      </c>
    </row>
    <row r="319" spans="1:11" x14ac:dyDescent="0.25">
      <c r="A319" t="s">
        <v>9</v>
      </c>
      <c r="B319" s="3">
        <v>46238</v>
      </c>
      <c r="C319" t="s">
        <v>106</v>
      </c>
      <c r="D319">
        <v>1058</v>
      </c>
      <c r="E319" t="s">
        <v>57</v>
      </c>
      <c r="F319" s="1">
        <v>43626516.780000001</v>
      </c>
      <c r="G319" s="1">
        <v>751494.51</v>
      </c>
      <c r="H319" s="1">
        <v>33566648.420000002</v>
      </c>
      <c r="I319" s="1">
        <v>586934.68999999994</v>
      </c>
      <c r="J319" s="2">
        <v>212.05600000000001</v>
      </c>
      <c r="K319" s="2">
        <v>12</v>
      </c>
    </row>
    <row r="320" spans="1:11" x14ac:dyDescent="0.25">
      <c r="A320" t="s">
        <v>9</v>
      </c>
      <c r="B320" s="3">
        <v>46238</v>
      </c>
      <c r="C320" t="s">
        <v>106</v>
      </c>
      <c r="D320">
        <v>1059</v>
      </c>
      <c r="E320" t="s">
        <v>58</v>
      </c>
      <c r="F320" s="1">
        <v>38513767.899999999</v>
      </c>
      <c r="H320" s="1">
        <v>30223508.219999999</v>
      </c>
    </row>
    <row r="321" spans="1:11" x14ac:dyDescent="0.25">
      <c r="A321" t="s">
        <v>9</v>
      </c>
      <c r="B321" s="3">
        <v>46238</v>
      </c>
      <c r="C321" t="s">
        <v>106</v>
      </c>
      <c r="D321">
        <v>1060</v>
      </c>
      <c r="E321" t="s">
        <v>59</v>
      </c>
      <c r="F321" s="1">
        <v>33991530.460000001</v>
      </c>
      <c r="G321" s="1">
        <v>50298</v>
      </c>
      <c r="H321" s="1">
        <v>27158724.649999999</v>
      </c>
      <c r="I321" s="1">
        <v>38970.559999999998</v>
      </c>
      <c r="J321" s="2">
        <v>2</v>
      </c>
      <c r="K321" s="2">
        <v>1</v>
      </c>
    </row>
    <row r="322" spans="1:11" x14ac:dyDescent="0.25">
      <c r="A322" t="s">
        <v>9</v>
      </c>
      <c r="B322" s="3">
        <v>46238</v>
      </c>
      <c r="C322" t="s">
        <v>106</v>
      </c>
      <c r="D322">
        <v>1061</v>
      </c>
      <c r="E322" t="s">
        <v>60</v>
      </c>
      <c r="F322" s="1">
        <v>45720892.219999999</v>
      </c>
      <c r="G322" s="1">
        <v>410646.98</v>
      </c>
      <c r="H322" s="1">
        <v>35662839.590000004</v>
      </c>
      <c r="I322" s="1">
        <v>314650.40000000002</v>
      </c>
      <c r="J322" s="2">
        <v>182.99700000000001</v>
      </c>
      <c r="K322" s="2">
        <v>5</v>
      </c>
    </row>
    <row r="323" spans="1:11" x14ac:dyDescent="0.25">
      <c r="A323" t="s">
        <v>9</v>
      </c>
      <c r="B323" s="3">
        <v>46238</v>
      </c>
      <c r="C323" t="s">
        <v>106</v>
      </c>
      <c r="D323">
        <v>1066</v>
      </c>
      <c r="E323" t="s">
        <v>105</v>
      </c>
      <c r="F323" s="1">
        <v>225</v>
      </c>
      <c r="H323" s="1">
        <v>190.89</v>
      </c>
    </row>
    <row r="324" spans="1:11" x14ac:dyDescent="0.25">
      <c r="A324" t="s">
        <v>9</v>
      </c>
      <c r="B324" s="3">
        <v>46238</v>
      </c>
      <c r="C324" t="s">
        <v>106</v>
      </c>
      <c r="D324">
        <v>1067</v>
      </c>
      <c r="E324" t="s">
        <v>61</v>
      </c>
      <c r="F324" s="1">
        <v>24697536.190000001</v>
      </c>
      <c r="G324" s="1">
        <v>75344.800000000003</v>
      </c>
      <c r="H324" s="1">
        <v>19307563.109999999</v>
      </c>
      <c r="I324" s="1">
        <v>58376.7</v>
      </c>
      <c r="J324" s="2">
        <v>28</v>
      </c>
      <c r="K324" s="2">
        <v>1</v>
      </c>
    </row>
    <row r="325" spans="1:11" x14ac:dyDescent="0.25">
      <c r="A325" t="s">
        <v>9</v>
      </c>
      <c r="B325" s="3">
        <v>46238</v>
      </c>
      <c r="C325" t="s">
        <v>106</v>
      </c>
      <c r="D325">
        <v>1068</v>
      </c>
      <c r="E325" t="s">
        <v>62</v>
      </c>
      <c r="F325" s="1">
        <v>51434729.619999997</v>
      </c>
      <c r="H325" s="1">
        <v>40308853.549999997</v>
      </c>
    </row>
    <row r="326" spans="1:11" x14ac:dyDescent="0.25">
      <c r="A326" t="s">
        <v>9</v>
      </c>
      <c r="B326" s="3">
        <v>46238</v>
      </c>
      <c r="C326" t="s">
        <v>106</v>
      </c>
      <c r="D326">
        <v>1074</v>
      </c>
      <c r="E326" t="s">
        <v>63</v>
      </c>
      <c r="F326" s="1">
        <v>21972069.329999998</v>
      </c>
      <c r="G326" s="1">
        <v>-49814.99</v>
      </c>
      <c r="H326" s="1">
        <v>17163501.010000002</v>
      </c>
      <c r="I326" s="1">
        <v>-34908.199999999997</v>
      </c>
      <c r="J326" s="2">
        <v>-30.01</v>
      </c>
      <c r="K326" s="2">
        <v>1</v>
      </c>
    </row>
    <row r="327" spans="1:11" x14ac:dyDescent="0.25">
      <c r="A327" t="s">
        <v>9</v>
      </c>
      <c r="B327" s="3">
        <v>46238</v>
      </c>
      <c r="C327" t="s">
        <v>106</v>
      </c>
      <c r="D327">
        <v>1075</v>
      </c>
      <c r="E327" t="s">
        <v>64</v>
      </c>
      <c r="F327" s="1">
        <v>35634673.619999997</v>
      </c>
      <c r="H327" s="1">
        <v>28288573.41</v>
      </c>
    </row>
    <row r="328" spans="1:11" x14ac:dyDescent="0.25">
      <c r="A328" t="s">
        <v>9</v>
      </c>
      <c r="B328" s="3">
        <v>46238</v>
      </c>
      <c r="C328" t="s">
        <v>106</v>
      </c>
      <c r="D328">
        <v>1076</v>
      </c>
      <c r="E328" t="s">
        <v>65</v>
      </c>
      <c r="F328" s="1">
        <v>32737397.050000001</v>
      </c>
      <c r="H328" s="1">
        <v>25859445.129999999</v>
      </c>
    </row>
    <row r="329" spans="1:11" x14ac:dyDescent="0.25">
      <c r="A329" t="s">
        <v>9</v>
      </c>
      <c r="B329" s="3">
        <v>46238</v>
      </c>
      <c r="C329" t="s">
        <v>106</v>
      </c>
      <c r="D329">
        <v>1077</v>
      </c>
      <c r="E329" t="s">
        <v>66</v>
      </c>
      <c r="F329" s="1">
        <v>41330161.090000004</v>
      </c>
      <c r="G329" s="1">
        <v>34723.15</v>
      </c>
      <c r="H329" s="1">
        <v>32533883.18</v>
      </c>
      <c r="I329" s="1">
        <v>26903.26</v>
      </c>
      <c r="J329" s="2">
        <v>15</v>
      </c>
      <c r="K329" s="2">
        <v>1</v>
      </c>
    </row>
    <row r="330" spans="1:11" x14ac:dyDescent="0.25">
      <c r="A330" t="s">
        <v>9</v>
      </c>
      <c r="B330" s="3">
        <v>46238</v>
      </c>
      <c r="C330" t="s">
        <v>106</v>
      </c>
      <c r="D330">
        <v>1078</v>
      </c>
      <c r="E330" t="s">
        <v>67</v>
      </c>
      <c r="F330" s="1">
        <v>42933652.960000001</v>
      </c>
      <c r="H330" s="1">
        <v>33731764.899999999</v>
      </c>
    </row>
    <row r="331" spans="1:11" x14ac:dyDescent="0.25">
      <c r="A331" t="s">
        <v>9</v>
      </c>
      <c r="B331" s="3">
        <v>46238</v>
      </c>
      <c r="C331" t="s">
        <v>106</v>
      </c>
      <c r="D331">
        <v>1080</v>
      </c>
      <c r="E331" t="s">
        <v>68</v>
      </c>
      <c r="F331" s="1">
        <v>34831410.799999997</v>
      </c>
      <c r="G331" s="1">
        <v>701149.42</v>
      </c>
      <c r="H331" s="1">
        <v>27260597.239999998</v>
      </c>
      <c r="I331" s="1">
        <v>550883.71</v>
      </c>
      <c r="J331" s="2">
        <v>333.95499999999998</v>
      </c>
      <c r="K331" s="2">
        <v>10</v>
      </c>
    </row>
    <row r="332" spans="1:11" x14ac:dyDescent="0.25">
      <c r="A332" t="s">
        <v>9</v>
      </c>
      <c r="B332" s="3">
        <v>46238</v>
      </c>
      <c r="C332" t="s">
        <v>106</v>
      </c>
      <c r="D332">
        <v>1081</v>
      </c>
      <c r="E332" t="s">
        <v>69</v>
      </c>
      <c r="F332" s="1">
        <v>29688098.23</v>
      </c>
      <c r="H332" s="1">
        <v>23714712.399999999</v>
      </c>
    </row>
    <row r="333" spans="1:11" x14ac:dyDescent="0.25">
      <c r="A333" t="s">
        <v>9</v>
      </c>
      <c r="B333" s="3">
        <v>46238</v>
      </c>
      <c r="C333" t="s">
        <v>106</v>
      </c>
      <c r="D333">
        <v>1082</v>
      </c>
      <c r="E333" t="s">
        <v>70</v>
      </c>
      <c r="F333" s="1">
        <v>14261369.98</v>
      </c>
      <c r="H333" s="1">
        <v>11263550.41</v>
      </c>
    </row>
    <row r="334" spans="1:11" x14ac:dyDescent="0.25">
      <c r="A334" t="s">
        <v>9</v>
      </c>
      <c r="B334" s="3">
        <v>46238</v>
      </c>
      <c r="C334" t="s">
        <v>106</v>
      </c>
      <c r="D334">
        <v>1084</v>
      </c>
      <c r="E334" t="s">
        <v>71</v>
      </c>
      <c r="F334" s="1">
        <v>9979799.3100000005</v>
      </c>
      <c r="G334" s="1">
        <v>185580.99</v>
      </c>
      <c r="H334" s="1">
        <v>7878804.8399999999</v>
      </c>
      <c r="I334" s="1">
        <v>142358.04</v>
      </c>
      <c r="J334" s="2">
        <v>74.602999999999994</v>
      </c>
      <c r="K334" s="2">
        <v>2</v>
      </c>
    </row>
    <row r="335" spans="1:11" x14ac:dyDescent="0.25">
      <c r="A335" t="s">
        <v>9</v>
      </c>
      <c r="B335" s="3">
        <v>46238</v>
      </c>
      <c r="C335" t="s">
        <v>106</v>
      </c>
      <c r="D335">
        <v>1085</v>
      </c>
      <c r="E335" t="s">
        <v>72</v>
      </c>
      <c r="F335" s="1">
        <v>19917139.559999999</v>
      </c>
      <c r="H335" s="1">
        <v>15588353.73</v>
      </c>
    </row>
    <row r="336" spans="1:11" x14ac:dyDescent="0.25">
      <c r="A336" t="s">
        <v>9</v>
      </c>
      <c r="B336" s="3">
        <v>46238</v>
      </c>
      <c r="C336" t="s">
        <v>106</v>
      </c>
      <c r="D336">
        <v>1086</v>
      </c>
      <c r="E336" t="s">
        <v>73</v>
      </c>
      <c r="F336" s="1">
        <v>51013704.700000003</v>
      </c>
      <c r="H336" s="1">
        <v>39769488.520000003</v>
      </c>
    </row>
    <row r="337" spans="1:11" x14ac:dyDescent="0.25">
      <c r="A337" t="s">
        <v>9</v>
      </c>
      <c r="B337" s="3">
        <v>46238</v>
      </c>
      <c r="C337" t="s">
        <v>106</v>
      </c>
      <c r="D337">
        <v>1087</v>
      </c>
      <c r="E337" t="s">
        <v>74</v>
      </c>
      <c r="F337" s="1">
        <v>46755510.259999998</v>
      </c>
      <c r="G337" s="1">
        <v>5327236.2300000004</v>
      </c>
      <c r="H337" s="1">
        <v>36824722.240000002</v>
      </c>
      <c r="I337" s="1">
        <v>4158198.92</v>
      </c>
      <c r="J337" s="2">
        <v>1636.9570000000001</v>
      </c>
      <c r="K337" s="2">
        <v>44</v>
      </c>
    </row>
    <row r="338" spans="1:11" x14ac:dyDescent="0.25">
      <c r="A338" t="s">
        <v>9</v>
      </c>
      <c r="B338" s="3">
        <v>46238</v>
      </c>
      <c r="C338" t="s">
        <v>106</v>
      </c>
      <c r="D338">
        <v>1088</v>
      </c>
      <c r="E338" t="s">
        <v>75</v>
      </c>
      <c r="F338" s="1">
        <v>34843662.770000003</v>
      </c>
      <c r="G338" s="1">
        <v>394575.75</v>
      </c>
      <c r="H338" s="1">
        <v>28077141.719999999</v>
      </c>
      <c r="I338" s="1">
        <v>309026.06</v>
      </c>
      <c r="J338" s="2">
        <v>40.695999999999998</v>
      </c>
      <c r="K338" s="2">
        <v>2</v>
      </c>
    </row>
    <row r="339" spans="1:11" x14ac:dyDescent="0.25">
      <c r="A339" t="s">
        <v>9</v>
      </c>
      <c r="B339" s="3">
        <v>46238</v>
      </c>
      <c r="C339" t="s">
        <v>106</v>
      </c>
      <c r="D339">
        <v>1092</v>
      </c>
      <c r="E339" t="s">
        <v>76</v>
      </c>
      <c r="F339" s="1">
        <v>34910829.310000002</v>
      </c>
      <c r="H339" s="1">
        <v>27235004.690000001</v>
      </c>
    </row>
    <row r="340" spans="1:11" x14ac:dyDescent="0.25">
      <c r="A340" t="s">
        <v>9</v>
      </c>
      <c r="B340" s="3">
        <v>46238</v>
      </c>
      <c r="C340" t="s">
        <v>106</v>
      </c>
      <c r="D340">
        <v>1093</v>
      </c>
      <c r="E340" t="s">
        <v>77</v>
      </c>
      <c r="F340" s="1">
        <v>55843028.82</v>
      </c>
      <c r="H340" s="1">
        <v>44086229.640000001</v>
      </c>
    </row>
    <row r="341" spans="1:11" x14ac:dyDescent="0.25">
      <c r="A341" t="s">
        <v>9</v>
      </c>
      <c r="B341" s="3">
        <v>46238</v>
      </c>
      <c r="C341" t="s">
        <v>106</v>
      </c>
      <c r="D341">
        <v>1096</v>
      </c>
      <c r="E341" t="s">
        <v>78</v>
      </c>
      <c r="F341" s="1">
        <v>31123777.329999998</v>
      </c>
      <c r="H341" s="1">
        <v>24380258.789999999</v>
      </c>
    </row>
    <row r="342" spans="1:11" x14ac:dyDescent="0.25">
      <c r="A342" t="s">
        <v>9</v>
      </c>
      <c r="B342" s="3">
        <v>46238</v>
      </c>
      <c r="C342" t="s">
        <v>106</v>
      </c>
      <c r="D342">
        <v>1097</v>
      </c>
      <c r="E342" t="s">
        <v>79</v>
      </c>
      <c r="F342" s="1">
        <v>35616881.57</v>
      </c>
      <c r="H342" s="1">
        <v>28262313.91</v>
      </c>
    </row>
    <row r="343" spans="1:11" x14ac:dyDescent="0.25">
      <c r="A343" t="s">
        <v>9</v>
      </c>
      <c r="B343" s="3">
        <v>46238</v>
      </c>
      <c r="C343" t="s">
        <v>106</v>
      </c>
      <c r="D343">
        <v>1098</v>
      </c>
      <c r="E343" t="s">
        <v>80</v>
      </c>
      <c r="F343" s="1">
        <v>21543391.43</v>
      </c>
      <c r="G343" s="1">
        <v>49600.1</v>
      </c>
      <c r="H343" s="1">
        <v>16734738.57</v>
      </c>
      <c r="I343" s="1">
        <v>40676.019999999997</v>
      </c>
      <c r="J343" s="2">
        <v>7.2030000000000003</v>
      </c>
      <c r="K343" s="2">
        <v>1</v>
      </c>
    </row>
    <row r="344" spans="1:11" x14ac:dyDescent="0.25">
      <c r="A344" t="s">
        <v>9</v>
      </c>
      <c r="B344" s="3">
        <v>46238</v>
      </c>
      <c r="C344" t="s">
        <v>106</v>
      </c>
      <c r="D344">
        <v>1099</v>
      </c>
      <c r="E344" t="s">
        <v>81</v>
      </c>
      <c r="F344" s="1">
        <v>42895999.280000001</v>
      </c>
      <c r="H344" s="1">
        <v>34348327.479999997</v>
      </c>
    </row>
    <row r="345" spans="1:11" x14ac:dyDescent="0.25">
      <c r="A345" t="s">
        <v>9</v>
      </c>
      <c r="B345" s="3">
        <v>46238</v>
      </c>
      <c r="C345" t="s">
        <v>106</v>
      </c>
      <c r="D345">
        <v>1100</v>
      </c>
      <c r="E345" t="s">
        <v>82</v>
      </c>
      <c r="F345" s="1">
        <v>36095699.619999997</v>
      </c>
      <c r="H345" s="1">
        <v>28295014.530000001</v>
      </c>
    </row>
    <row r="346" spans="1:11" x14ac:dyDescent="0.25">
      <c r="A346" t="s">
        <v>9</v>
      </c>
      <c r="B346" s="3">
        <v>46238</v>
      </c>
      <c r="C346" t="s">
        <v>106</v>
      </c>
      <c r="D346">
        <v>1102</v>
      </c>
      <c r="E346" t="s">
        <v>107</v>
      </c>
      <c r="F346" s="1">
        <v>929</v>
      </c>
      <c r="H346" s="1">
        <v>752.91</v>
      </c>
    </row>
    <row r="347" spans="1:11" x14ac:dyDescent="0.25">
      <c r="A347" t="s">
        <v>9</v>
      </c>
      <c r="B347" s="3">
        <v>46238</v>
      </c>
      <c r="C347" t="s">
        <v>106</v>
      </c>
      <c r="D347">
        <v>1106</v>
      </c>
      <c r="E347" t="s">
        <v>83</v>
      </c>
      <c r="F347" s="1">
        <v>19151322.850000001</v>
      </c>
      <c r="H347" s="1">
        <v>15096089.119999999</v>
      </c>
    </row>
    <row r="348" spans="1:11" x14ac:dyDescent="0.25">
      <c r="A348" t="s">
        <v>9</v>
      </c>
      <c r="B348" s="3">
        <v>46238</v>
      </c>
      <c r="C348" t="s">
        <v>106</v>
      </c>
      <c r="D348">
        <v>1108</v>
      </c>
      <c r="E348" t="s">
        <v>84</v>
      </c>
      <c r="F348" s="1">
        <v>37838711.789999999</v>
      </c>
      <c r="G348" s="1">
        <v>-581105.76</v>
      </c>
      <c r="H348" s="1">
        <v>29706373.879999999</v>
      </c>
      <c r="I348" s="1">
        <v>-509173.97</v>
      </c>
      <c r="J348" s="2">
        <v>-83.248000000000005</v>
      </c>
      <c r="K348" s="2">
        <v>8</v>
      </c>
    </row>
    <row r="349" spans="1:11" x14ac:dyDescent="0.25">
      <c r="A349" t="s">
        <v>9</v>
      </c>
      <c r="B349" s="3">
        <v>46238</v>
      </c>
      <c r="C349" t="s">
        <v>106</v>
      </c>
      <c r="D349">
        <v>1109</v>
      </c>
      <c r="E349" t="s">
        <v>108</v>
      </c>
      <c r="F349" s="1">
        <v>150</v>
      </c>
      <c r="H349" s="1">
        <v>127.26</v>
      </c>
    </row>
    <row r="350" spans="1:11" x14ac:dyDescent="0.25">
      <c r="A350" t="s">
        <v>9</v>
      </c>
      <c r="B350" s="3">
        <v>46238</v>
      </c>
      <c r="C350" t="s">
        <v>106</v>
      </c>
      <c r="D350">
        <v>1110</v>
      </c>
      <c r="E350" t="s">
        <v>85</v>
      </c>
      <c r="F350" s="1">
        <v>21606950.329999998</v>
      </c>
      <c r="H350" s="1">
        <v>17021889.469999999</v>
      </c>
    </row>
    <row r="351" spans="1:11" x14ac:dyDescent="0.25">
      <c r="A351" t="s">
        <v>9</v>
      </c>
      <c r="B351" s="3">
        <v>46238</v>
      </c>
      <c r="C351" t="s">
        <v>106</v>
      </c>
      <c r="D351">
        <v>1111</v>
      </c>
      <c r="E351" t="s">
        <v>86</v>
      </c>
      <c r="F351" s="1">
        <v>29321575.460000001</v>
      </c>
      <c r="H351" s="1">
        <v>23085449.640000001</v>
      </c>
    </row>
    <row r="352" spans="1:11" x14ac:dyDescent="0.25">
      <c r="A352" t="s">
        <v>9</v>
      </c>
      <c r="B352" s="3">
        <v>46238</v>
      </c>
      <c r="C352" t="s">
        <v>106</v>
      </c>
      <c r="D352">
        <v>1114</v>
      </c>
      <c r="E352" t="s">
        <v>87</v>
      </c>
      <c r="F352" s="1">
        <v>25511151.120000001</v>
      </c>
      <c r="H352" s="1">
        <v>20078493.5</v>
      </c>
    </row>
    <row r="353" spans="1:11" x14ac:dyDescent="0.25">
      <c r="A353" t="s">
        <v>9</v>
      </c>
      <c r="B353" s="3">
        <v>46238</v>
      </c>
      <c r="C353" t="s">
        <v>106</v>
      </c>
      <c r="D353">
        <v>1115</v>
      </c>
      <c r="E353" t="s">
        <v>88</v>
      </c>
      <c r="F353" s="1">
        <v>32670651.93</v>
      </c>
      <c r="G353" s="1">
        <v>421690.22</v>
      </c>
      <c r="H353" s="1">
        <v>25752649.530000001</v>
      </c>
      <c r="I353" s="1">
        <v>335866.47</v>
      </c>
      <c r="J353" s="2">
        <v>132.39099999999999</v>
      </c>
      <c r="K353" s="2">
        <v>4</v>
      </c>
    </row>
    <row r="354" spans="1:11" x14ac:dyDescent="0.25">
      <c r="A354" t="s">
        <v>9</v>
      </c>
      <c r="B354" s="3">
        <v>46238</v>
      </c>
      <c r="C354" t="s">
        <v>106</v>
      </c>
      <c r="D354">
        <v>1116</v>
      </c>
      <c r="E354" t="s">
        <v>89</v>
      </c>
      <c r="F354" s="1">
        <v>30220953.129999999</v>
      </c>
      <c r="H354" s="1">
        <v>23648518.539999999</v>
      </c>
    </row>
    <row r="355" spans="1:11" x14ac:dyDescent="0.25">
      <c r="A355" t="s">
        <v>9</v>
      </c>
      <c r="B355" s="3">
        <v>46238</v>
      </c>
      <c r="C355" t="s">
        <v>106</v>
      </c>
      <c r="D355">
        <v>1119</v>
      </c>
      <c r="E355" t="s">
        <v>90</v>
      </c>
      <c r="F355" s="1">
        <v>24817414.149999999</v>
      </c>
      <c r="H355" s="1">
        <v>19499546.52</v>
      </c>
    </row>
    <row r="356" spans="1:11" x14ac:dyDescent="0.25">
      <c r="A356" t="s">
        <v>9</v>
      </c>
      <c r="B356" s="3">
        <v>46238</v>
      </c>
      <c r="C356" t="s">
        <v>106</v>
      </c>
      <c r="D356">
        <v>2997</v>
      </c>
      <c r="E356" t="s">
        <v>91</v>
      </c>
      <c r="F356" s="1">
        <v>150187115.43000001</v>
      </c>
      <c r="G356" s="1">
        <v>26724869.010000002</v>
      </c>
      <c r="H356" s="1">
        <v>119473315.70999999</v>
      </c>
      <c r="I356" s="1">
        <v>20697853.949999999</v>
      </c>
      <c r="J356" s="2">
        <v>6113.9309999999996</v>
      </c>
      <c r="K356" s="2">
        <v>195</v>
      </c>
    </row>
    <row r="357" spans="1:11" x14ac:dyDescent="0.25">
      <c r="A357" t="s">
        <v>9</v>
      </c>
      <c r="B357" s="3">
        <v>46238</v>
      </c>
      <c r="C357" t="s">
        <v>106</v>
      </c>
      <c r="D357">
        <v>2998</v>
      </c>
      <c r="E357" t="s">
        <v>92</v>
      </c>
      <c r="F357" s="1">
        <v>86888063.439999998</v>
      </c>
      <c r="G357" s="1">
        <v>13510004.939999999</v>
      </c>
      <c r="H357" s="1">
        <v>67833526.650000006</v>
      </c>
      <c r="I357" s="1">
        <v>10431587.91</v>
      </c>
      <c r="J357" s="2">
        <v>3419.9349999999999</v>
      </c>
      <c r="K357" s="2">
        <v>117</v>
      </c>
    </row>
    <row r="358" spans="1:11" x14ac:dyDescent="0.25">
      <c r="A358" t="s">
        <v>9</v>
      </c>
      <c r="B358" s="3">
        <v>46238</v>
      </c>
      <c r="C358" t="s">
        <v>106</v>
      </c>
      <c r="D358">
        <v>2999</v>
      </c>
      <c r="E358" t="s">
        <v>93</v>
      </c>
      <c r="F358" s="1">
        <v>81412751.230000004</v>
      </c>
      <c r="G358" s="1">
        <v>13513822.140000001</v>
      </c>
      <c r="H358" s="1">
        <v>63563679.609999999</v>
      </c>
      <c r="I358" s="1">
        <v>10298179.119999999</v>
      </c>
      <c r="J358" s="2">
        <v>3441.0529999999999</v>
      </c>
      <c r="K358" s="2">
        <v>91</v>
      </c>
    </row>
    <row r="359" spans="1:11" x14ac:dyDescent="0.25">
      <c r="A359" t="s">
        <v>9</v>
      </c>
      <c r="B359" s="3">
        <v>46238</v>
      </c>
      <c r="C359" t="s">
        <v>106</v>
      </c>
      <c r="D359">
        <v>3601</v>
      </c>
      <c r="E359" t="s">
        <v>94</v>
      </c>
      <c r="F359" s="1">
        <v>107450209.61</v>
      </c>
      <c r="G359" s="1">
        <v>16477574.57</v>
      </c>
      <c r="H359" s="1">
        <v>84048752.709999993</v>
      </c>
      <c r="I359" s="1">
        <v>12811724.99</v>
      </c>
      <c r="J359" s="2">
        <v>4269.4840000000004</v>
      </c>
      <c r="K359" s="2">
        <v>120</v>
      </c>
    </row>
    <row r="360" spans="1:11" x14ac:dyDescent="0.25">
      <c r="A360" t="s">
        <v>9</v>
      </c>
      <c r="B360" s="3">
        <v>46238</v>
      </c>
      <c r="C360" t="s">
        <v>106</v>
      </c>
      <c r="D360">
        <v>3602</v>
      </c>
      <c r="E360" t="s">
        <v>95</v>
      </c>
      <c r="F360" s="1">
        <v>81367280.819999993</v>
      </c>
      <c r="G360" s="1">
        <v>7262327.6299999999</v>
      </c>
      <c r="H360" s="1">
        <v>63744601.920000002</v>
      </c>
      <c r="I360" s="1">
        <v>5610533.4900000002</v>
      </c>
      <c r="J360" s="2">
        <v>2386.846</v>
      </c>
      <c r="K360" s="2">
        <v>70</v>
      </c>
    </row>
    <row r="361" spans="1:11" x14ac:dyDescent="0.25">
      <c r="A361" t="s">
        <v>9</v>
      </c>
      <c r="B361" s="3">
        <v>46238</v>
      </c>
      <c r="C361" t="s">
        <v>106</v>
      </c>
      <c r="D361">
        <v>3603</v>
      </c>
      <c r="E361" t="s">
        <v>96</v>
      </c>
      <c r="F361" s="1">
        <v>73944676.379999995</v>
      </c>
      <c r="G361" s="1">
        <v>8020605.6100000003</v>
      </c>
      <c r="H361" s="1">
        <v>57715356.670000002</v>
      </c>
      <c r="I361" s="1">
        <v>6274806.2999999998</v>
      </c>
      <c r="J361" s="2">
        <v>2021.2329999999999</v>
      </c>
      <c r="K361" s="2">
        <v>57</v>
      </c>
    </row>
    <row r="362" spans="1:11" x14ac:dyDescent="0.25">
      <c r="A362" t="s">
        <v>9</v>
      </c>
      <c r="B362" s="3">
        <v>46238</v>
      </c>
      <c r="C362" t="s">
        <v>106</v>
      </c>
      <c r="D362">
        <v>3604</v>
      </c>
      <c r="E362" t="s">
        <v>97</v>
      </c>
      <c r="F362" s="1">
        <v>71376488.069999993</v>
      </c>
      <c r="G362" s="1">
        <v>5967173.9400000004</v>
      </c>
      <c r="H362" s="1">
        <v>55899305.850000001</v>
      </c>
      <c r="I362" s="1">
        <v>4589379.1900000004</v>
      </c>
      <c r="J362" s="2">
        <v>1782.5719999999999</v>
      </c>
      <c r="K362" s="2">
        <v>50</v>
      </c>
    </row>
    <row r="363" spans="1:11" x14ac:dyDescent="0.25">
      <c r="A363" t="s">
        <v>9</v>
      </c>
      <c r="B363" s="3">
        <v>46238</v>
      </c>
      <c r="C363" t="s">
        <v>106</v>
      </c>
      <c r="D363">
        <v>3605</v>
      </c>
      <c r="E363" t="s">
        <v>98</v>
      </c>
      <c r="F363" s="1">
        <v>156209387.05000001</v>
      </c>
      <c r="G363" s="1">
        <v>17000112.030000001</v>
      </c>
      <c r="H363" s="1">
        <v>122954039.90000001</v>
      </c>
      <c r="I363" s="1">
        <v>13024702.51</v>
      </c>
      <c r="J363" s="2">
        <v>3687.288</v>
      </c>
      <c r="K363" s="2">
        <v>123</v>
      </c>
    </row>
    <row r="364" spans="1:11" x14ac:dyDescent="0.25">
      <c r="A364" t="s">
        <v>9</v>
      </c>
      <c r="B364" s="3">
        <v>46238</v>
      </c>
      <c r="C364" t="s">
        <v>106</v>
      </c>
      <c r="D364">
        <v>3606</v>
      </c>
      <c r="E364" t="s">
        <v>99</v>
      </c>
      <c r="F364" s="1">
        <v>81234822.900000006</v>
      </c>
      <c r="G364" s="1">
        <v>3896600.15</v>
      </c>
      <c r="H364" s="1">
        <v>63961679.030000001</v>
      </c>
      <c r="I364" s="1">
        <v>3024025.61</v>
      </c>
      <c r="J364" s="2">
        <v>1333.7470000000001</v>
      </c>
      <c r="K364" s="2">
        <v>45</v>
      </c>
    </row>
    <row r="365" spans="1:11" x14ac:dyDescent="0.25">
      <c r="A365" t="s">
        <v>9</v>
      </c>
      <c r="B365" s="3">
        <v>46238</v>
      </c>
      <c r="C365" t="s">
        <v>106</v>
      </c>
      <c r="D365">
        <v>3608</v>
      </c>
      <c r="E365" t="s">
        <v>100</v>
      </c>
      <c r="F365" s="1">
        <v>103898682.28</v>
      </c>
      <c r="G365" s="1">
        <v>3210175.98</v>
      </c>
      <c r="H365" s="1">
        <v>81459153.040000007</v>
      </c>
      <c r="I365" s="1">
        <v>2477364.69</v>
      </c>
      <c r="J365" s="2">
        <v>1006.731</v>
      </c>
      <c r="K365" s="2">
        <v>32</v>
      </c>
    </row>
    <row r="366" spans="1:11" x14ac:dyDescent="0.25">
      <c r="A366" t="s">
        <v>9</v>
      </c>
      <c r="B366" s="3">
        <v>46238</v>
      </c>
      <c r="C366" t="s">
        <v>106</v>
      </c>
      <c r="D366">
        <v>3613</v>
      </c>
      <c r="E366" t="s">
        <v>101</v>
      </c>
      <c r="F366" s="1">
        <v>88224119.760000005</v>
      </c>
      <c r="G366" s="1">
        <v>9840641.1199999992</v>
      </c>
      <c r="H366" s="1">
        <v>69466246.780000001</v>
      </c>
      <c r="I366" s="1">
        <v>7616134.8300000001</v>
      </c>
      <c r="J366" s="2">
        <v>2990.2840000000001</v>
      </c>
      <c r="K366" s="2">
        <v>97</v>
      </c>
    </row>
    <row r="367" spans="1:11" x14ac:dyDescent="0.25">
      <c r="A367" t="s">
        <v>9</v>
      </c>
      <c r="B367" s="3">
        <v>46238</v>
      </c>
      <c r="C367" t="s">
        <v>106</v>
      </c>
      <c r="D367">
        <v>4001</v>
      </c>
      <c r="E367" t="s">
        <v>102</v>
      </c>
      <c r="F367" s="1">
        <v>19344054.190000001</v>
      </c>
      <c r="G367" s="1">
        <v>109573</v>
      </c>
      <c r="H367" s="1">
        <v>15235945.949999999</v>
      </c>
      <c r="I367" s="1">
        <v>83949.23</v>
      </c>
      <c r="J367" s="2">
        <v>27</v>
      </c>
      <c r="K367" s="2">
        <v>2</v>
      </c>
    </row>
    <row r="368" spans="1:11" x14ac:dyDescent="0.25">
      <c r="A368" t="s">
        <v>9</v>
      </c>
      <c r="B368" s="3">
        <v>46239</v>
      </c>
      <c r="C368" t="s">
        <v>109</v>
      </c>
      <c r="D368">
        <v>1002</v>
      </c>
      <c r="E368" t="s">
        <v>11</v>
      </c>
      <c r="F368" s="1">
        <v>62400437.780000001</v>
      </c>
      <c r="G368" s="1">
        <v>3104754.24</v>
      </c>
      <c r="H368" s="1">
        <v>48711297.460000001</v>
      </c>
      <c r="I368" s="1">
        <v>2420470.77</v>
      </c>
      <c r="J368" s="2">
        <v>818.755</v>
      </c>
      <c r="K368" s="2">
        <v>39</v>
      </c>
    </row>
    <row r="369" spans="1:11" x14ac:dyDescent="0.25">
      <c r="A369" t="s">
        <v>9</v>
      </c>
      <c r="B369" s="3">
        <v>46239</v>
      </c>
      <c r="C369" t="s">
        <v>109</v>
      </c>
      <c r="D369">
        <v>1003</v>
      </c>
      <c r="E369" t="s">
        <v>12</v>
      </c>
      <c r="F369" s="1">
        <v>64417597.909999996</v>
      </c>
      <c r="G369" s="1">
        <v>1208472.3999999999</v>
      </c>
      <c r="H369" s="1">
        <v>50683573.060000002</v>
      </c>
      <c r="I369" s="1">
        <v>930161.57</v>
      </c>
      <c r="J369" s="2">
        <v>416.59800000000001</v>
      </c>
      <c r="K369" s="2">
        <v>16</v>
      </c>
    </row>
    <row r="370" spans="1:11" x14ac:dyDescent="0.25">
      <c r="A370" t="s">
        <v>9</v>
      </c>
      <c r="B370" s="3">
        <v>46239</v>
      </c>
      <c r="C370" t="s">
        <v>109</v>
      </c>
      <c r="D370">
        <v>1004</v>
      </c>
      <c r="E370" t="s">
        <v>13</v>
      </c>
      <c r="F370" s="1">
        <v>70790218.730000004</v>
      </c>
      <c r="G370" s="1">
        <v>8930257.3399999999</v>
      </c>
      <c r="H370" s="1">
        <v>55656230.039999999</v>
      </c>
      <c r="I370" s="1">
        <v>6929588.4400000004</v>
      </c>
      <c r="J370" s="2">
        <v>1519.194</v>
      </c>
      <c r="K370" s="2">
        <v>45</v>
      </c>
    </row>
    <row r="371" spans="1:11" x14ac:dyDescent="0.25">
      <c r="A371" t="s">
        <v>9</v>
      </c>
      <c r="B371" s="3">
        <v>46239</v>
      </c>
      <c r="C371" t="s">
        <v>109</v>
      </c>
      <c r="D371">
        <v>1005</v>
      </c>
      <c r="E371" t="s">
        <v>14</v>
      </c>
      <c r="F371" s="1">
        <v>44760577.939999998</v>
      </c>
      <c r="H371" s="1">
        <v>35183937.039999999</v>
      </c>
    </row>
    <row r="372" spans="1:11" x14ac:dyDescent="0.25">
      <c r="A372" t="s">
        <v>9</v>
      </c>
      <c r="B372" s="3">
        <v>46239</v>
      </c>
      <c r="C372" t="s">
        <v>109</v>
      </c>
      <c r="D372">
        <v>1006</v>
      </c>
      <c r="E372" t="s">
        <v>15</v>
      </c>
      <c r="F372" s="1">
        <v>49515255.670000002</v>
      </c>
      <c r="G372" s="1">
        <v>1757938.08</v>
      </c>
      <c r="H372" s="1">
        <v>39086029.090000004</v>
      </c>
      <c r="I372" s="1">
        <v>1347067.11</v>
      </c>
      <c r="J372" s="2">
        <v>429.89100000000002</v>
      </c>
      <c r="K372" s="2">
        <v>25</v>
      </c>
    </row>
    <row r="373" spans="1:11" x14ac:dyDescent="0.25">
      <c r="A373" t="s">
        <v>9</v>
      </c>
      <c r="B373" s="3">
        <v>46239</v>
      </c>
      <c r="C373" t="s">
        <v>109</v>
      </c>
      <c r="D373">
        <v>1007</v>
      </c>
      <c r="E373" t="s">
        <v>16</v>
      </c>
      <c r="F373" s="1">
        <v>77378063.489999995</v>
      </c>
      <c r="G373" s="1">
        <v>712563</v>
      </c>
      <c r="H373" s="1">
        <v>61280686.439999998</v>
      </c>
      <c r="I373" s="1">
        <v>548215.16</v>
      </c>
      <c r="J373" s="2">
        <v>45</v>
      </c>
      <c r="K373" s="2">
        <v>2</v>
      </c>
    </row>
    <row r="374" spans="1:11" x14ac:dyDescent="0.25">
      <c r="A374" t="s">
        <v>9</v>
      </c>
      <c r="B374" s="3">
        <v>46239</v>
      </c>
      <c r="C374" t="s">
        <v>109</v>
      </c>
      <c r="D374">
        <v>1008</v>
      </c>
      <c r="E374" t="s">
        <v>17</v>
      </c>
      <c r="F374" s="1">
        <v>68413094.480000004</v>
      </c>
      <c r="G374" s="1">
        <v>2572180.9900000002</v>
      </c>
      <c r="H374" s="1">
        <v>53543928.979999997</v>
      </c>
      <c r="I374" s="1">
        <v>1849618.02</v>
      </c>
      <c r="J374" s="2">
        <v>316.28800000000001</v>
      </c>
      <c r="K374" s="2">
        <v>24</v>
      </c>
    </row>
    <row r="375" spans="1:11" x14ac:dyDescent="0.25">
      <c r="A375" t="s">
        <v>9</v>
      </c>
      <c r="B375" s="3">
        <v>46239</v>
      </c>
      <c r="C375" t="s">
        <v>109</v>
      </c>
      <c r="D375">
        <v>1010</v>
      </c>
      <c r="E375" t="s">
        <v>18</v>
      </c>
      <c r="F375" s="1">
        <v>41455087.530000001</v>
      </c>
      <c r="H375" s="1">
        <v>32578228.039999999</v>
      </c>
    </row>
    <row r="376" spans="1:11" x14ac:dyDescent="0.25">
      <c r="A376" t="s">
        <v>9</v>
      </c>
      <c r="B376" s="3">
        <v>46239</v>
      </c>
      <c r="C376" t="s">
        <v>109</v>
      </c>
      <c r="D376">
        <v>1011</v>
      </c>
      <c r="E376" t="s">
        <v>19</v>
      </c>
      <c r="F376" s="1">
        <v>46514877.090000004</v>
      </c>
      <c r="G376" s="1">
        <v>3604774.13</v>
      </c>
      <c r="H376" s="1">
        <v>36603841.5</v>
      </c>
      <c r="I376" s="1">
        <v>2806521.43</v>
      </c>
      <c r="J376" s="2">
        <v>829.38099999999997</v>
      </c>
      <c r="K376" s="2">
        <v>26</v>
      </c>
    </row>
    <row r="377" spans="1:11" x14ac:dyDescent="0.25">
      <c r="A377" t="s">
        <v>9</v>
      </c>
      <c r="B377" s="3">
        <v>46239</v>
      </c>
      <c r="C377" t="s">
        <v>109</v>
      </c>
      <c r="D377">
        <v>1012</v>
      </c>
      <c r="E377" t="s">
        <v>20</v>
      </c>
      <c r="F377" s="1">
        <v>59603657.350000001</v>
      </c>
      <c r="G377" s="1">
        <v>221331.25</v>
      </c>
      <c r="H377" s="1">
        <v>46721896.390000001</v>
      </c>
      <c r="I377" s="1">
        <v>171786.01</v>
      </c>
      <c r="J377" s="2">
        <v>55</v>
      </c>
      <c r="K377" s="2">
        <v>4</v>
      </c>
    </row>
    <row r="378" spans="1:11" x14ac:dyDescent="0.25">
      <c r="A378" t="s">
        <v>9</v>
      </c>
      <c r="B378" s="3">
        <v>46239</v>
      </c>
      <c r="C378" t="s">
        <v>109</v>
      </c>
      <c r="D378">
        <v>1013</v>
      </c>
      <c r="E378" t="s">
        <v>21</v>
      </c>
      <c r="F378" s="1">
        <v>43386017.969999999</v>
      </c>
      <c r="H378" s="1">
        <v>34048620.770000003</v>
      </c>
    </row>
    <row r="379" spans="1:11" x14ac:dyDescent="0.25">
      <c r="A379" t="s">
        <v>9</v>
      </c>
      <c r="B379" s="3">
        <v>46239</v>
      </c>
      <c r="C379" t="s">
        <v>109</v>
      </c>
      <c r="D379">
        <v>1014</v>
      </c>
      <c r="E379" t="s">
        <v>22</v>
      </c>
      <c r="F379" s="1">
        <v>33937298.600000001</v>
      </c>
      <c r="G379" s="1">
        <v>908030.58</v>
      </c>
      <c r="H379" s="1">
        <v>26486838.98</v>
      </c>
      <c r="I379" s="1">
        <v>719173.97</v>
      </c>
      <c r="J379" s="2">
        <v>269.08499999999998</v>
      </c>
      <c r="K379" s="2">
        <v>11</v>
      </c>
    </row>
    <row r="380" spans="1:11" x14ac:dyDescent="0.25">
      <c r="A380" t="s">
        <v>9</v>
      </c>
      <c r="B380" s="3">
        <v>46239</v>
      </c>
      <c r="C380" t="s">
        <v>109</v>
      </c>
      <c r="D380">
        <v>1015</v>
      </c>
      <c r="E380" t="s">
        <v>23</v>
      </c>
      <c r="F380" s="1">
        <v>41577612.460000001</v>
      </c>
      <c r="H380" s="1">
        <v>32518371.629999999</v>
      </c>
    </row>
    <row r="381" spans="1:11" x14ac:dyDescent="0.25">
      <c r="A381" t="s">
        <v>9</v>
      </c>
      <c r="B381" s="3">
        <v>46239</v>
      </c>
      <c r="C381" t="s">
        <v>109</v>
      </c>
      <c r="D381">
        <v>1016</v>
      </c>
      <c r="E381" t="s">
        <v>24</v>
      </c>
      <c r="F381" s="1">
        <v>48611330.68</v>
      </c>
      <c r="G381" s="1">
        <v>527998.38</v>
      </c>
      <c r="H381" s="1">
        <v>38252776.32</v>
      </c>
      <c r="I381" s="1">
        <v>409089.66</v>
      </c>
      <c r="J381" s="2">
        <v>2</v>
      </c>
      <c r="K381" s="2">
        <v>1</v>
      </c>
    </row>
    <row r="382" spans="1:11" x14ac:dyDescent="0.25">
      <c r="A382" t="s">
        <v>9</v>
      </c>
      <c r="B382" s="3">
        <v>46239</v>
      </c>
      <c r="C382" t="s">
        <v>109</v>
      </c>
      <c r="D382">
        <v>1017</v>
      </c>
      <c r="E382" t="s">
        <v>25</v>
      </c>
      <c r="F382" s="1">
        <v>45716199.270000003</v>
      </c>
      <c r="G382" s="1">
        <v>2112865.4300000002</v>
      </c>
      <c r="H382" s="1">
        <v>35726274.729999997</v>
      </c>
      <c r="I382" s="1">
        <v>1637034.17</v>
      </c>
      <c r="J382" s="2">
        <v>5</v>
      </c>
      <c r="K382" s="2">
        <v>4</v>
      </c>
    </row>
    <row r="383" spans="1:11" x14ac:dyDescent="0.25">
      <c r="A383" t="s">
        <v>9</v>
      </c>
      <c r="B383" s="3">
        <v>46239</v>
      </c>
      <c r="C383" t="s">
        <v>109</v>
      </c>
      <c r="D383">
        <v>1018</v>
      </c>
      <c r="E383" t="s">
        <v>26</v>
      </c>
      <c r="F383" s="1">
        <v>39698253.329999998</v>
      </c>
      <c r="H383" s="1">
        <v>31058990.449999999</v>
      </c>
    </row>
    <row r="384" spans="1:11" x14ac:dyDescent="0.25">
      <c r="A384" t="s">
        <v>9</v>
      </c>
      <c r="B384" s="3">
        <v>46239</v>
      </c>
      <c r="C384" t="s">
        <v>109</v>
      </c>
      <c r="D384">
        <v>1020</v>
      </c>
      <c r="E384" t="s">
        <v>27</v>
      </c>
      <c r="F384" s="1">
        <v>51370209.030000001</v>
      </c>
      <c r="G384" s="1">
        <v>3400773.94</v>
      </c>
      <c r="H384" s="1">
        <v>40328923.57</v>
      </c>
      <c r="I384" s="1">
        <v>2616789</v>
      </c>
      <c r="J384" s="2">
        <v>686.97299999999996</v>
      </c>
      <c r="K384" s="2">
        <v>30</v>
      </c>
    </row>
    <row r="385" spans="1:11" x14ac:dyDescent="0.25">
      <c r="A385" t="s">
        <v>9</v>
      </c>
      <c r="B385" s="3">
        <v>46239</v>
      </c>
      <c r="C385" t="s">
        <v>109</v>
      </c>
      <c r="D385">
        <v>1021</v>
      </c>
      <c r="E385" t="s">
        <v>28</v>
      </c>
      <c r="F385" s="1">
        <v>48283182.189999998</v>
      </c>
      <c r="H385" s="1">
        <v>37852276.130000003</v>
      </c>
    </row>
    <row r="386" spans="1:11" x14ac:dyDescent="0.25">
      <c r="A386" t="s">
        <v>9</v>
      </c>
      <c r="B386" s="3">
        <v>46239</v>
      </c>
      <c r="C386" t="s">
        <v>109</v>
      </c>
      <c r="D386">
        <v>1022</v>
      </c>
      <c r="E386" t="s">
        <v>29</v>
      </c>
      <c r="F386" s="1">
        <v>71272517.180000007</v>
      </c>
      <c r="G386" s="1">
        <v>816745.4</v>
      </c>
      <c r="H386" s="1">
        <v>56139295.960000001</v>
      </c>
      <c r="I386" s="1">
        <v>631601.41</v>
      </c>
      <c r="J386" s="2">
        <v>206.947</v>
      </c>
      <c r="K386" s="2">
        <v>4</v>
      </c>
    </row>
    <row r="387" spans="1:11" x14ac:dyDescent="0.25">
      <c r="A387" t="s">
        <v>9</v>
      </c>
      <c r="B387" s="3">
        <v>46239</v>
      </c>
      <c r="C387" t="s">
        <v>109</v>
      </c>
      <c r="D387">
        <v>1023</v>
      </c>
      <c r="E387" t="s">
        <v>30</v>
      </c>
      <c r="F387" s="1">
        <v>39491278.219999999</v>
      </c>
      <c r="H387" s="1">
        <v>31005403.77</v>
      </c>
    </row>
    <row r="388" spans="1:11" x14ac:dyDescent="0.25">
      <c r="A388" t="s">
        <v>9</v>
      </c>
      <c r="B388" s="3">
        <v>46239</v>
      </c>
      <c r="C388" t="s">
        <v>109</v>
      </c>
      <c r="D388">
        <v>1024</v>
      </c>
      <c r="E388" t="s">
        <v>31</v>
      </c>
      <c r="F388" s="1">
        <v>57193052.530000001</v>
      </c>
      <c r="G388" s="1">
        <v>2383877.7999999998</v>
      </c>
      <c r="H388" s="1">
        <v>44586891.270000003</v>
      </c>
      <c r="I388" s="1">
        <v>1855965.85</v>
      </c>
      <c r="J388" s="2">
        <v>710.32899999999995</v>
      </c>
      <c r="K388" s="2">
        <v>37</v>
      </c>
    </row>
    <row r="389" spans="1:11" x14ac:dyDescent="0.25">
      <c r="A389" t="s">
        <v>9</v>
      </c>
      <c r="B389" s="3">
        <v>46239</v>
      </c>
      <c r="C389" t="s">
        <v>109</v>
      </c>
      <c r="D389">
        <v>1026</v>
      </c>
      <c r="E389" t="s">
        <v>32</v>
      </c>
      <c r="F389" s="1">
        <v>52820754.469999999</v>
      </c>
      <c r="G389" s="1">
        <v>15193.5</v>
      </c>
      <c r="H389" s="1">
        <v>41616023.170000002</v>
      </c>
      <c r="I389" s="1">
        <v>11771.83</v>
      </c>
      <c r="J389" s="2">
        <v>5</v>
      </c>
      <c r="K389" s="2">
        <v>1</v>
      </c>
    </row>
    <row r="390" spans="1:11" x14ac:dyDescent="0.25">
      <c r="A390" t="s">
        <v>9</v>
      </c>
      <c r="B390" s="3">
        <v>46239</v>
      </c>
      <c r="C390" t="s">
        <v>109</v>
      </c>
      <c r="D390">
        <v>1027</v>
      </c>
      <c r="E390" t="s">
        <v>33</v>
      </c>
      <c r="F390" s="1">
        <v>11722057.34</v>
      </c>
      <c r="H390" s="1">
        <v>9287872.5999999996</v>
      </c>
    </row>
    <row r="391" spans="1:11" x14ac:dyDescent="0.25">
      <c r="A391" t="s">
        <v>9</v>
      </c>
      <c r="B391" s="3">
        <v>46239</v>
      </c>
      <c r="C391" t="s">
        <v>109</v>
      </c>
      <c r="D391">
        <v>1028</v>
      </c>
      <c r="E391" t="s">
        <v>34</v>
      </c>
      <c r="F391" s="1">
        <v>36116372.079999998</v>
      </c>
      <c r="H391" s="1">
        <v>28323917.25</v>
      </c>
    </row>
    <row r="392" spans="1:11" x14ac:dyDescent="0.25">
      <c r="A392" t="s">
        <v>9</v>
      </c>
      <c r="B392" s="3">
        <v>46239</v>
      </c>
      <c r="C392" t="s">
        <v>109</v>
      </c>
      <c r="D392">
        <v>1029</v>
      </c>
      <c r="E392" t="s">
        <v>35</v>
      </c>
      <c r="F392" s="1">
        <v>25399732.02</v>
      </c>
      <c r="H392" s="1">
        <v>20073733.579999998</v>
      </c>
    </row>
    <row r="393" spans="1:11" x14ac:dyDescent="0.25">
      <c r="A393" t="s">
        <v>9</v>
      </c>
      <c r="B393" s="3">
        <v>46239</v>
      </c>
      <c r="C393" t="s">
        <v>109</v>
      </c>
      <c r="D393">
        <v>1030</v>
      </c>
      <c r="E393" t="s">
        <v>36</v>
      </c>
      <c r="F393" s="1">
        <v>13627876.32</v>
      </c>
      <c r="H393" s="1">
        <v>10679272.82</v>
      </c>
    </row>
    <row r="394" spans="1:11" x14ac:dyDescent="0.25">
      <c r="A394" t="s">
        <v>9</v>
      </c>
      <c r="B394" s="3">
        <v>46239</v>
      </c>
      <c r="C394" t="s">
        <v>109</v>
      </c>
      <c r="D394">
        <v>1031</v>
      </c>
      <c r="E394" t="s">
        <v>37</v>
      </c>
      <c r="F394" s="1">
        <v>53093790.75</v>
      </c>
      <c r="G394" s="1">
        <v>766449.5</v>
      </c>
      <c r="H394" s="1">
        <v>42020058.869999997</v>
      </c>
      <c r="I394" s="1">
        <v>606203.17000000004</v>
      </c>
      <c r="J394" s="2">
        <v>183.64699999999999</v>
      </c>
      <c r="K394" s="2">
        <v>9</v>
      </c>
    </row>
    <row r="395" spans="1:11" x14ac:dyDescent="0.25">
      <c r="A395" t="s">
        <v>9</v>
      </c>
      <c r="B395" s="3">
        <v>46239</v>
      </c>
      <c r="C395" t="s">
        <v>109</v>
      </c>
      <c r="D395">
        <v>1032</v>
      </c>
      <c r="E395" t="s">
        <v>38</v>
      </c>
      <c r="F395" s="1">
        <v>36803688.75</v>
      </c>
      <c r="H395" s="1">
        <v>28828495.140000001</v>
      </c>
    </row>
    <row r="396" spans="1:11" x14ac:dyDescent="0.25">
      <c r="A396" t="s">
        <v>9</v>
      </c>
      <c r="B396" s="3">
        <v>46239</v>
      </c>
      <c r="C396" t="s">
        <v>109</v>
      </c>
      <c r="D396">
        <v>1033</v>
      </c>
      <c r="E396" t="s">
        <v>39</v>
      </c>
      <c r="F396" s="1">
        <v>31903629.190000001</v>
      </c>
      <c r="G396" s="1">
        <v>99699.75</v>
      </c>
      <c r="H396" s="1">
        <v>25131616.420000002</v>
      </c>
      <c r="I396" s="1">
        <v>77246.679999999993</v>
      </c>
      <c r="J396" s="2">
        <v>40.134</v>
      </c>
      <c r="K396" s="2">
        <v>1</v>
      </c>
    </row>
    <row r="397" spans="1:11" x14ac:dyDescent="0.25">
      <c r="A397" t="s">
        <v>9</v>
      </c>
      <c r="B397" s="3">
        <v>46239</v>
      </c>
      <c r="C397" t="s">
        <v>109</v>
      </c>
      <c r="D397">
        <v>1035</v>
      </c>
      <c r="E397" t="s">
        <v>40</v>
      </c>
      <c r="F397" s="1">
        <v>24742534.239999998</v>
      </c>
      <c r="G397" s="1">
        <v>-87751.83</v>
      </c>
      <c r="H397" s="1">
        <v>19433060</v>
      </c>
      <c r="I397" s="1">
        <v>-67553.899999999994</v>
      </c>
      <c r="J397" s="2">
        <v>132.40799999999999</v>
      </c>
      <c r="K397" s="2">
        <v>8</v>
      </c>
    </row>
    <row r="398" spans="1:11" x14ac:dyDescent="0.25">
      <c r="A398" t="s">
        <v>9</v>
      </c>
      <c r="B398" s="3">
        <v>46239</v>
      </c>
      <c r="C398" t="s">
        <v>109</v>
      </c>
      <c r="D398">
        <v>1036</v>
      </c>
      <c r="E398" t="s">
        <v>41</v>
      </c>
      <c r="F398" s="1">
        <v>11456723.289999999</v>
      </c>
      <c r="H398" s="1">
        <v>9000359.6799999997</v>
      </c>
    </row>
    <row r="399" spans="1:11" x14ac:dyDescent="0.25">
      <c r="A399" t="s">
        <v>9</v>
      </c>
      <c r="B399" s="3">
        <v>46239</v>
      </c>
      <c r="C399" t="s">
        <v>109</v>
      </c>
      <c r="D399">
        <v>1038</v>
      </c>
      <c r="E399" t="s">
        <v>42</v>
      </c>
      <c r="F399" s="1">
        <v>60722044.460000001</v>
      </c>
      <c r="G399" s="1">
        <v>1182946.1499999999</v>
      </c>
      <c r="H399" s="1">
        <v>47735615.009999998</v>
      </c>
      <c r="I399" s="1">
        <v>960023.06</v>
      </c>
      <c r="J399" s="2">
        <v>242.119</v>
      </c>
      <c r="K399" s="2">
        <v>15</v>
      </c>
    </row>
    <row r="400" spans="1:11" x14ac:dyDescent="0.25">
      <c r="A400" t="s">
        <v>9</v>
      </c>
      <c r="B400" s="3">
        <v>46239</v>
      </c>
      <c r="C400" t="s">
        <v>109</v>
      </c>
      <c r="D400">
        <v>1039</v>
      </c>
      <c r="E400" t="s">
        <v>43</v>
      </c>
      <c r="F400" s="1">
        <v>54271071.009999998</v>
      </c>
      <c r="H400" s="1">
        <v>42326285.909999996</v>
      </c>
    </row>
    <row r="401" spans="1:11" x14ac:dyDescent="0.25">
      <c r="A401" t="s">
        <v>9</v>
      </c>
      <c r="B401" s="3">
        <v>46239</v>
      </c>
      <c r="C401" t="s">
        <v>109</v>
      </c>
      <c r="D401">
        <v>1042</v>
      </c>
      <c r="E401" t="s">
        <v>44</v>
      </c>
      <c r="F401" s="1">
        <v>48058989.82</v>
      </c>
      <c r="G401" s="1">
        <v>1239262.47</v>
      </c>
      <c r="H401" s="1">
        <v>37843164.899999999</v>
      </c>
      <c r="I401" s="1">
        <v>964576.75</v>
      </c>
      <c r="J401" s="2">
        <v>95.284999999999997</v>
      </c>
      <c r="K401" s="2">
        <v>7</v>
      </c>
    </row>
    <row r="402" spans="1:11" x14ac:dyDescent="0.25">
      <c r="A402" t="s">
        <v>9</v>
      </c>
      <c r="B402" s="3">
        <v>46239</v>
      </c>
      <c r="C402" t="s">
        <v>109</v>
      </c>
      <c r="D402">
        <v>1043</v>
      </c>
      <c r="E402" t="s">
        <v>45</v>
      </c>
      <c r="F402" s="1">
        <v>29802755.219999999</v>
      </c>
      <c r="H402" s="1">
        <v>23365489.969999999</v>
      </c>
    </row>
    <row r="403" spans="1:11" x14ac:dyDescent="0.25">
      <c r="A403" t="s">
        <v>9</v>
      </c>
      <c r="B403" s="3">
        <v>46239</v>
      </c>
      <c r="C403" t="s">
        <v>109</v>
      </c>
      <c r="D403">
        <v>1044</v>
      </c>
      <c r="E403" t="s">
        <v>46</v>
      </c>
      <c r="F403" s="1">
        <v>12261322.939999999</v>
      </c>
      <c r="H403" s="1">
        <v>9618772.4399999995</v>
      </c>
    </row>
    <row r="404" spans="1:11" x14ac:dyDescent="0.25">
      <c r="A404" t="s">
        <v>9</v>
      </c>
      <c r="B404" s="3">
        <v>46239</v>
      </c>
      <c r="C404" t="s">
        <v>109</v>
      </c>
      <c r="D404">
        <v>1045</v>
      </c>
      <c r="E404" t="s">
        <v>47</v>
      </c>
      <c r="F404" s="1">
        <v>11536939.880000001</v>
      </c>
      <c r="H404" s="1">
        <v>9098605.0099999998</v>
      </c>
    </row>
    <row r="405" spans="1:11" x14ac:dyDescent="0.25">
      <c r="A405" t="s">
        <v>9</v>
      </c>
      <c r="B405" s="3">
        <v>46239</v>
      </c>
      <c r="C405" t="s">
        <v>109</v>
      </c>
      <c r="D405">
        <v>1046</v>
      </c>
      <c r="E405" t="s">
        <v>48</v>
      </c>
      <c r="F405" s="1">
        <v>16215628.869999999</v>
      </c>
      <c r="H405" s="1">
        <v>12684987.539999999</v>
      </c>
    </row>
    <row r="406" spans="1:11" x14ac:dyDescent="0.25">
      <c r="A406" t="s">
        <v>9</v>
      </c>
      <c r="B406" s="3">
        <v>46239</v>
      </c>
      <c r="C406" t="s">
        <v>109</v>
      </c>
      <c r="D406">
        <v>1050</v>
      </c>
      <c r="E406" t="s">
        <v>49</v>
      </c>
      <c r="F406" s="1">
        <v>30323841.710000001</v>
      </c>
      <c r="H406" s="1">
        <v>23731308.510000002</v>
      </c>
    </row>
    <row r="407" spans="1:11" x14ac:dyDescent="0.25">
      <c r="A407" t="s">
        <v>9</v>
      </c>
      <c r="B407" s="3">
        <v>46239</v>
      </c>
      <c r="C407" t="s">
        <v>109</v>
      </c>
      <c r="D407">
        <v>1051</v>
      </c>
      <c r="E407" t="s">
        <v>50</v>
      </c>
      <c r="F407" s="1">
        <v>55634203.590000004</v>
      </c>
      <c r="G407" s="1">
        <v>35482.699999999997</v>
      </c>
      <c r="H407" s="1">
        <v>44614626.469999999</v>
      </c>
      <c r="I407" s="1">
        <v>27491.75</v>
      </c>
      <c r="J407" s="2">
        <v>11</v>
      </c>
      <c r="K407" s="2">
        <v>1</v>
      </c>
    </row>
    <row r="408" spans="1:11" x14ac:dyDescent="0.25">
      <c r="A408" t="s">
        <v>9</v>
      </c>
      <c r="B408" s="3">
        <v>46239</v>
      </c>
      <c r="C408" t="s">
        <v>109</v>
      </c>
      <c r="D408">
        <v>1052</v>
      </c>
      <c r="E408" t="s">
        <v>51</v>
      </c>
      <c r="F408" s="1">
        <v>39832462.609999999</v>
      </c>
      <c r="H408" s="1">
        <v>31507763.43</v>
      </c>
    </row>
    <row r="409" spans="1:11" x14ac:dyDescent="0.25">
      <c r="A409" t="s">
        <v>9</v>
      </c>
      <c r="B409" s="3">
        <v>46239</v>
      </c>
      <c r="C409" t="s">
        <v>109</v>
      </c>
      <c r="D409">
        <v>1053</v>
      </c>
      <c r="E409" t="s">
        <v>52</v>
      </c>
      <c r="F409" s="1">
        <v>37515414.289999999</v>
      </c>
      <c r="H409" s="1">
        <v>29492217.539999999</v>
      </c>
    </row>
    <row r="410" spans="1:11" x14ac:dyDescent="0.25">
      <c r="A410" t="s">
        <v>9</v>
      </c>
      <c r="B410" s="3">
        <v>46239</v>
      </c>
      <c r="C410" t="s">
        <v>109</v>
      </c>
      <c r="D410">
        <v>1054</v>
      </c>
      <c r="E410" t="s">
        <v>53</v>
      </c>
      <c r="F410" s="1">
        <v>40058835.5</v>
      </c>
      <c r="G410" s="1">
        <v>575023.30000000005</v>
      </c>
      <c r="H410" s="1">
        <v>31211241.039999999</v>
      </c>
      <c r="I410" s="1">
        <v>454519.06</v>
      </c>
      <c r="J410" s="2">
        <v>156.19999999999999</v>
      </c>
      <c r="K410" s="2">
        <v>9</v>
      </c>
    </row>
    <row r="411" spans="1:11" x14ac:dyDescent="0.25">
      <c r="A411" t="s">
        <v>9</v>
      </c>
      <c r="B411" s="3">
        <v>46239</v>
      </c>
      <c r="C411" t="s">
        <v>109</v>
      </c>
      <c r="D411">
        <v>1055</v>
      </c>
      <c r="E411" t="s">
        <v>54</v>
      </c>
      <c r="F411" s="1">
        <v>44109299.799999997</v>
      </c>
      <c r="G411" s="1">
        <v>1074757.4099999999</v>
      </c>
      <c r="H411" s="1">
        <v>34516083.990000002</v>
      </c>
      <c r="I411" s="1">
        <v>837734.09</v>
      </c>
      <c r="J411" s="2">
        <v>335.43599999999998</v>
      </c>
      <c r="K411" s="2">
        <v>11</v>
      </c>
    </row>
    <row r="412" spans="1:11" x14ac:dyDescent="0.25">
      <c r="A412" t="s">
        <v>9</v>
      </c>
      <c r="B412" s="3">
        <v>46239</v>
      </c>
      <c r="C412" t="s">
        <v>109</v>
      </c>
      <c r="D412">
        <v>1056</v>
      </c>
      <c r="E412" t="s">
        <v>55</v>
      </c>
      <c r="F412" s="1">
        <v>28712336.390000001</v>
      </c>
      <c r="G412" s="1">
        <v>228768.9</v>
      </c>
      <c r="H412" s="1">
        <v>22508652.620000001</v>
      </c>
      <c r="I412" s="1">
        <v>169736.22</v>
      </c>
      <c r="J412" s="2">
        <v>88.58</v>
      </c>
      <c r="K412" s="2">
        <v>2</v>
      </c>
    </row>
    <row r="413" spans="1:11" x14ac:dyDescent="0.25">
      <c r="A413" t="s">
        <v>9</v>
      </c>
      <c r="B413" s="3">
        <v>46239</v>
      </c>
      <c r="C413" t="s">
        <v>109</v>
      </c>
      <c r="D413">
        <v>1057</v>
      </c>
      <c r="E413" t="s">
        <v>56</v>
      </c>
      <c r="F413" s="1">
        <v>70095256.420000002</v>
      </c>
      <c r="G413" s="1">
        <v>3159704.6</v>
      </c>
      <c r="H413" s="1">
        <v>55033034.450000003</v>
      </c>
      <c r="I413" s="1">
        <v>2463999.11</v>
      </c>
      <c r="J413" s="2">
        <v>734.89</v>
      </c>
      <c r="K413" s="2">
        <v>25</v>
      </c>
    </row>
    <row r="414" spans="1:11" x14ac:dyDescent="0.25">
      <c r="A414" t="s">
        <v>9</v>
      </c>
      <c r="B414" s="3">
        <v>46239</v>
      </c>
      <c r="C414" t="s">
        <v>109</v>
      </c>
      <c r="D414">
        <v>1058</v>
      </c>
      <c r="E414" t="s">
        <v>57</v>
      </c>
      <c r="F414" s="1">
        <v>38221169.380000003</v>
      </c>
      <c r="G414" s="1">
        <v>3154142.92</v>
      </c>
      <c r="H414" s="1">
        <v>29772972.989999998</v>
      </c>
      <c r="I414" s="1">
        <v>2424789.16</v>
      </c>
      <c r="J414" s="2">
        <v>480.346</v>
      </c>
      <c r="K414" s="2">
        <v>24</v>
      </c>
    </row>
    <row r="415" spans="1:11" x14ac:dyDescent="0.25">
      <c r="A415" t="s">
        <v>9</v>
      </c>
      <c r="B415" s="3">
        <v>46239</v>
      </c>
      <c r="C415" t="s">
        <v>109</v>
      </c>
      <c r="D415">
        <v>1059</v>
      </c>
      <c r="E415" t="s">
        <v>58</v>
      </c>
      <c r="F415" s="1">
        <v>34336308.469999999</v>
      </c>
      <c r="H415" s="1">
        <v>26834203.300000001</v>
      </c>
    </row>
    <row r="416" spans="1:11" x14ac:dyDescent="0.25">
      <c r="A416" t="s">
        <v>9</v>
      </c>
      <c r="B416" s="3">
        <v>46239</v>
      </c>
      <c r="C416" t="s">
        <v>109</v>
      </c>
      <c r="D416">
        <v>1060</v>
      </c>
      <c r="E416" t="s">
        <v>59</v>
      </c>
      <c r="F416" s="1">
        <v>24015058.550000001</v>
      </c>
      <c r="H416" s="1">
        <v>19038436.829999998</v>
      </c>
    </row>
    <row r="417" spans="1:11" x14ac:dyDescent="0.25">
      <c r="A417" t="s">
        <v>9</v>
      </c>
      <c r="B417" s="3">
        <v>46239</v>
      </c>
      <c r="C417" t="s">
        <v>109</v>
      </c>
      <c r="D417">
        <v>1061</v>
      </c>
      <c r="E417" t="s">
        <v>60</v>
      </c>
      <c r="F417" s="1">
        <v>50711682.240000002</v>
      </c>
      <c r="G417" s="1">
        <v>3513517.93</v>
      </c>
      <c r="H417" s="1">
        <v>39434874.039999999</v>
      </c>
      <c r="I417" s="1">
        <v>2702101.9</v>
      </c>
      <c r="J417" s="2">
        <v>121.535</v>
      </c>
      <c r="K417" s="2">
        <v>8</v>
      </c>
    </row>
    <row r="418" spans="1:11" x14ac:dyDescent="0.25">
      <c r="A418" t="s">
        <v>9</v>
      </c>
      <c r="B418" s="3">
        <v>46239</v>
      </c>
      <c r="C418" t="s">
        <v>109</v>
      </c>
      <c r="D418">
        <v>1066</v>
      </c>
      <c r="E418" t="s">
        <v>105</v>
      </c>
      <c r="F418" s="1">
        <v>-75674.009999999995</v>
      </c>
      <c r="H418" s="1">
        <v>-58631.7</v>
      </c>
    </row>
    <row r="419" spans="1:11" x14ac:dyDescent="0.25">
      <c r="A419" t="s">
        <v>9</v>
      </c>
      <c r="B419" s="3">
        <v>46239</v>
      </c>
      <c r="C419" t="s">
        <v>109</v>
      </c>
      <c r="D419">
        <v>1067</v>
      </c>
      <c r="E419" t="s">
        <v>61</v>
      </c>
      <c r="F419" s="1">
        <v>22422888</v>
      </c>
      <c r="G419" s="1">
        <v>77119.7</v>
      </c>
      <c r="H419" s="1">
        <v>17577305.829999998</v>
      </c>
      <c r="I419" s="1">
        <v>60088.94</v>
      </c>
      <c r="J419" s="2">
        <v>16</v>
      </c>
      <c r="K419" s="2">
        <v>1</v>
      </c>
    </row>
    <row r="420" spans="1:11" x14ac:dyDescent="0.25">
      <c r="A420" t="s">
        <v>9</v>
      </c>
      <c r="B420" s="3">
        <v>46239</v>
      </c>
      <c r="C420" t="s">
        <v>109</v>
      </c>
      <c r="D420">
        <v>1068</v>
      </c>
      <c r="E420" t="s">
        <v>62</v>
      </c>
      <c r="F420" s="1">
        <v>61486719.380000003</v>
      </c>
      <c r="H420" s="1">
        <v>48198835.079999998</v>
      </c>
    </row>
    <row r="421" spans="1:11" x14ac:dyDescent="0.25">
      <c r="A421" t="s">
        <v>9</v>
      </c>
      <c r="B421" s="3">
        <v>46239</v>
      </c>
      <c r="C421" t="s">
        <v>109</v>
      </c>
      <c r="D421">
        <v>1074</v>
      </c>
      <c r="E421" t="s">
        <v>63</v>
      </c>
      <c r="F421" s="1">
        <v>14014256.470000001</v>
      </c>
      <c r="G421" s="1">
        <v>105211.09</v>
      </c>
      <c r="H421" s="1">
        <v>10958731.41</v>
      </c>
      <c r="I421" s="1">
        <v>77831.039999999994</v>
      </c>
      <c r="J421" s="2">
        <v>20.111999999999998</v>
      </c>
      <c r="K421" s="2">
        <v>1</v>
      </c>
    </row>
    <row r="422" spans="1:11" x14ac:dyDescent="0.25">
      <c r="A422" t="s">
        <v>9</v>
      </c>
      <c r="B422" s="3">
        <v>46239</v>
      </c>
      <c r="C422" t="s">
        <v>109</v>
      </c>
      <c r="D422">
        <v>1075</v>
      </c>
      <c r="E422" t="s">
        <v>64</v>
      </c>
      <c r="F422" s="1">
        <v>33381264.969999999</v>
      </c>
      <c r="H422" s="1">
        <v>26488965.850000001</v>
      </c>
    </row>
    <row r="423" spans="1:11" x14ac:dyDescent="0.25">
      <c r="A423" t="s">
        <v>9</v>
      </c>
      <c r="B423" s="3">
        <v>46239</v>
      </c>
      <c r="C423" t="s">
        <v>109</v>
      </c>
      <c r="D423">
        <v>1076</v>
      </c>
      <c r="E423" t="s">
        <v>65</v>
      </c>
      <c r="F423" s="1">
        <v>30518878.350000001</v>
      </c>
      <c r="G423" s="1">
        <v>129552</v>
      </c>
      <c r="H423" s="1">
        <v>24177018.43</v>
      </c>
      <c r="I423" s="1">
        <v>100376.06</v>
      </c>
      <c r="J423" s="2">
        <v>8</v>
      </c>
      <c r="K423" s="2">
        <v>2</v>
      </c>
    </row>
    <row r="424" spans="1:11" x14ac:dyDescent="0.25">
      <c r="A424" t="s">
        <v>9</v>
      </c>
      <c r="B424" s="3">
        <v>46239</v>
      </c>
      <c r="C424" t="s">
        <v>109</v>
      </c>
      <c r="D424">
        <v>1077</v>
      </c>
      <c r="E424" t="s">
        <v>66</v>
      </c>
      <c r="F424" s="1">
        <v>47315923.469999999</v>
      </c>
      <c r="G424" s="1">
        <v>116857.8</v>
      </c>
      <c r="H424" s="1">
        <v>37233660.049999997</v>
      </c>
      <c r="I424" s="1">
        <v>86666.62</v>
      </c>
      <c r="J424" s="2">
        <v>44</v>
      </c>
      <c r="K424" s="2">
        <v>1</v>
      </c>
    </row>
    <row r="425" spans="1:11" x14ac:dyDescent="0.25">
      <c r="A425" t="s">
        <v>9</v>
      </c>
      <c r="B425" s="3">
        <v>46239</v>
      </c>
      <c r="C425" t="s">
        <v>109</v>
      </c>
      <c r="D425">
        <v>1078</v>
      </c>
      <c r="E425" t="s">
        <v>67</v>
      </c>
      <c r="F425" s="1">
        <v>44220806.539999999</v>
      </c>
      <c r="H425" s="1">
        <v>34740469.520000003</v>
      </c>
    </row>
    <row r="426" spans="1:11" x14ac:dyDescent="0.25">
      <c r="A426" t="s">
        <v>9</v>
      </c>
      <c r="B426" s="3">
        <v>46239</v>
      </c>
      <c r="C426" t="s">
        <v>109</v>
      </c>
      <c r="D426">
        <v>1080</v>
      </c>
      <c r="E426" t="s">
        <v>68</v>
      </c>
      <c r="F426" s="1">
        <v>36376424.079999998</v>
      </c>
      <c r="G426" s="1">
        <v>3247869.97</v>
      </c>
      <c r="H426" s="1">
        <v>28376508.059999999</v>
      </c>
      <c r="I426" s="1">
        <v>2503832.5299999998</v>
      </c>
      <c r="J426" s="2">
        <v>705.98</v>
      </c>
      <c r="K426" s="2">
        <v>27</v>
      </c>
    </row>
    <row r="427" spans="1:11" x14ac:dyDescent="0.25">
      <c r="A427" t="s">
        <v>9</v>
      </c>
      <c r="B427" s="3">
        <v>46239</v>
      </c>
      <c r="C427" t="s">
        <v>109</v>
      </c>
      <c r="D427">
        <v>1081</v>
      </c>
      <c r="E427" t="s">
        <v>69</v>
      </c>
      <c r="F427" s="1">
        <v>26026662.140000001</v>
      </c>
      <c r="H427" s="1">
        <v>20674277.82</v>
      </c>
    </row>
    <row r="428" spans="1:11" x14ac:dyDescent="0.25">
      <c r="A428" t="s">
        <v>9</v>
      </c>
      <c r="B428" s="3">
        <v>46239</v>
      </c>
      <c r="C428" t="s">
        <v>109</v>
      </c>
      <c r="D428">
        <v>1082</v>
      </c>
      <c r="E428" t="s">
        <v>70</v>
      </c>
      <c r="F428" s="1">
        <v>11994637.27</v>
      </c>
      <c r="H428" s="1">
        <v>9473830.9100000001</v>
      </c>
    </row>
    <row r="429" spans="1:11" x14ac:dyDescent="0.25">
      <c r="A429" t="s">
        <v>9</v>
      </c>
      <c r="B429" s="3">
        <v>46239</v>
      </c>
      <c r="C429" t="s">
        <v>109</v>
      </c>
      <c r="D429">
        <v>1084</v>
      </c>
      <c r="E429" t="s">
        <v>71</v>
      </c>
      <c r="F429" s="1">
        <v>10008340.210000001</v>
      </c>
      <c r="H429" s="1">
        <v>7897048.96</v>
      </c>
    </row>
    <row r="430" spans="1:11" x14ac:dyDescent="0.25">
      <c r="A430" t="s">
        <v>9</v>
      </c>
      <c r="B430" s="3">
        <v>46239</v>
      </c>
      <c r="C430" t="s">
        <v>109</v>
      </c>
      <c r="D430">
        <v>1085</v>
      </c>
      <c r="E430" t="s">
        <v>72</v>
      </c>
      <c r="F430" s="1">
        <v>18333552.32</v>
      </c>
      <c r="H430" s="1">
        <v>14357909.380000001</v>
      </c>
    </row>
    <row r="431" spans="1:11" x14ac:dyDescent="0.25">
      <c r="A431" t="s">
        <v>9</v>
      </c>
      <c r="B431" s="3">
        <v>46239</v>
      </c>
      <c r="C431" t="s">
        <v>109</v>
      </c>
      <c r="D431">
        <v>1086</v>
      </c>
      <c r="E431" t="s">
        <v>73</v>
      </c>
      <c r="F431" s="1">
        <v>32301691.43</v>
      </c>
      <c r="H431" s="1">
        <v>25223451.059999999</v>
      </c>
    </row>
    <row r="432" spans="1:11" x14ac:dyDescent="0.25">
      <c r="A432" t="s">
        <v>9</v>
      </c>
      <c r="B432" s="3">
        <v>46239</v>
      </c>
      <c r="C432" t="s">
        <v>109</v>
      </c>
      <c r="D432">
        <v>1087</v>
      </c>
      <c r="E432" t="s">
        <v>74</v>
      </c>
      <c r="F432" s="1">
        <v>52037424.140000001</v>
      </c>
      <c r="G432" s="1">
        <v>2853571</v>
      </c>
      <c r="H432" s="1">
        <v>40816195.289999999</v>
      </c>
      <c r="I432" s="1">
        <v>2202627.4500000002</v>
      </c>
      <c r="J432" s="2">
        <v>818.005</v>
      </c>
      <c r="K432" s="2">
        <v>12</v>
      </c>
    </row>
    <row r="433" spans="1:11" x14ac:dyDescent="0.25">
      <c r="A433" t="s">
        <v>9</v>
      </c>
      <c r="B433" s="3">
        <v>46239</v>
      </c>
      <c r="C433" t="s">
        <v>109</v>
      </c>
      <c r="D433">
        <v>1088</v>
      </c>
      <c r="E433" t="s">
        <v>75</v>
      </c>
      <c r="F433" s="1">
        <v>34335095.130000003</v>
      </c>
      <c r="H433" s="1">
        <v>27555052.640000001</v>
      </c>
    </row>
    <row r="434" spans="1:11" x14ac:dyDescent="0.25">
      <c r="A434" t="s">
        <v>9</v>
      </c>
      <c r="B434" s="3">
        <v>46239</v>
      </c>
      <c r="C434" t="s">
        <v>109</v>
      </c>
      <c r="D434">
        <v>1092</v>
      </c>
      <c r="E434" t="s">
        <v>76</v>
      </c>
      <c r="F434" s="1">
        <v>34237102.68</v>
      </c>
      <c r="G434" s="1">
        <v>1715988</v>
      </c>
      <c r="H434" s="1">
        <v>26643823.829999998</v>
      </c>
      <c r="I434" s="1">
        <v>1329536.1599999999</v>
      </c>
      <c r="J434" s="2">
        <v>1</v>
      </c>
      <c r="K434" s="2">
        <v>1</v>
      </c>
    </row>
    <row r="435" spans="1:11" x14ac:dyDescent="0.25">
      <c r="A435" t="s">
        <v>9</v>
      </c>
      <c r="B435" s="3">
        <v>46239</v>
      </c>
      <c r="C435" t="s">
        <v>109</v>
      </c>
      <c r="D435">
        <v>1093</v>
      </c>
      <c r="E435" t="s">
        <v>77</v>
      </c>
      <c r="F435" s="1">
        <v>48996913.090000004</v>
      </c>
      <c r="H435" s="1">
        <v>38442279.969999999</v>
      </c>
    </row>
    <row r="436" spans="1:11" x14ac:dyDescent="0.25">
      <c r="A436" t="s">
        <v>9</v>
      </c>
      <c r="B436" s="3">
        <v>46239</v>
      </c>
      <c r="C436" t="s">
        <v>109</v>
      </c>
      <c r="D436">
        <v>1096</v>
      </c>
      <c r="E436" t="s">
        <v>78</v>
      </c>
      <c r="F436" s="1">
        <v>30197430.550000001</v>
      </c>
      <c r="H436" s="1">
        <v>23746470.309999999</v>
      </c>
    </row>
    <row r="437" spans="1:11" x14ac:dyDescent="0.25">
      <c r="A437" t="s">
        <v>9</v>
      </c>
      <c r="B437" s="3">
        <v>46239</v>
      </c>
      <c r="C437" t="s">
        <v>109</v>
      </c>
      <c r="D437">
        <v>1097</v>
      </c>
      <c r="E437" t="s">
        <v>79</v>
      </c>
      <c r="F437" s="1">
        <v>25107892.039999999</v>
      </c>
      <c r="H437" s="1">
        <v>19450963.18</v>
      </c>
    </row>
    <row r="438" spans="1:11" x14ac:dyDescent="0.25">
      <c r="A438" t="s">
        <v>9</v>
      </c>
      <c r="B438" s="3">
        <v>46239</v>
      </c>
      <c r="C438" t="s">
        <v>109</v>
      </c>
      <c r="D438">
        <v>1098</v>
      </c>
      <c r="E438" t="s">
        <v>80</v>
      </c>
      <c r="F438" s="1">
        <v>19960663.579999998</v>
      </c>
      <c r="G438" s="1">
        <v>89999.4</v>
      </c>
      <c r="H438" s="1">
        <v>15617028.710000001</v>
      </c>
      <c r="I438" s="1">
        <v>69730.94</v>
      </c>
      <c r="J438" s="2">
        <v>1</v>
      </c>
      <c r="K438" s="2">
        <v>1</v>
      </c>
    </row>
    <row r="439" spans="1:11" x14ac:dyDescent="0.25">
      <c r="A439" t="s">
        <v>9</v>
      </c>
      <c r="B439" s="3">
        <v>46239</v>
      </c>
      <c r="C439" t="s">
        <v>109</v>
      </c>
      <c r="D439">
        <v>1099</v>
      </c>
      <c r="E439" t="s">
        <v>81</v>
      </c>
      <c r="F439" s="1">
        <v>33227973.73</v>
      </c>
      <c r="H439" s="1">
        <v>26653438.670000002</v>
      </c>
    </row>
    <row r="440" spans="1:11" x14ac:dyDescent="0.25">
      <c r="A440" t="s">
        <v>9</v>
      </c>
      <c r="B440" s="3">
        <v>46239</v>
      </c>
      <c r="C440" t="s">
        <v>109</v>
      </c>
      <c r="D440">
        <v>1100</v>
      </c>
      <c r="E440" t="s">
        <v>82</v>
      </c>
      <c r="F440" s="1">
        <v>33085010.399999999</v>
      </c>
      <c r="H440" s="1">
        <v>25972428.850000001</v>
      </c>
    </row>
    <row r="441" spans="1:11" x14ac:dyDescent="0.25">
      <c r="A441" t="s">
        <v>9</v>
      </c>
      <c r="B441" s="3">
        <v>46239</v>
      </c>
      <c r="C441" t="s">
        <v>109</v>
      </c>
      <c r="D441">
        <v>1102</v>
      </c>
      <c r="E441" t="s">
        <v>107</v>
      </c>
      <c r="F441" s="1">
        <v>0</v>
      </c>
      <c r="H441" s="1">
        <v>0</v>
      </c>
    </row>
    <row r="442" spans="1:11" x14ac:dyDescent="0.25">
      <c r="A442" t="s">
        <v>9</v>
      </c>
      <c r="B442" s="3">
        <v>46239</v>
      </c>
      <c r="C442" t="s">
        <v>109</v>
      </c>
      <c r="D442">
        <v>1106</v>
      </c>
      <c r="E442" t="s">
        <v>83</v>
      </c>
      <c r="F442" s="1">
        <v>14876365.050000001</v>
      </c>
      <c r="H442" s="1">
        <v>11695659.689999999</v>
      </c>
    </row>
    <row r="443" spans="1:11" x14ac:dyDescent="0.25">
      <c r="A443" t="s">
        <v>9</v>
      </c>
      <c r="B443" s="3">
        <v>46239</v>
      </c>
      <c r="C443" t="s">
        <v>109</v>
      </c>
      <c r="D443">
        <v>1108</v>
      </c>
      <c r="E443" t="s">
        <v>84</v>
      </c>
      <c r="F443" s="1">
        <v>52860613.710000001</v>
      </c>
      <c r="G443" s="1">
        <v>58535.1</v>
      </c>
      <c r="H443" s="1">
        <v>41445091.189999998</v>
      </c>
      <c r="I443" s="1">
        <v>42640.84</v>
      </c>
      <c r="J443" s="2">
        <v>21</v>
      </c>
      <c r="K443" s="2">
        <v>2</v>
      </c>
    </row>
    <row r="444" spans="1:11" x14ac:dyDescent="0.25">
      <c r="A444" t="s">
        <v>9</v>
      </c>
      <c r="B444" s="3">
        <v>46239</v>
      </c>
      <c r="C444" t="s">
        <v>109</v>
      </c>
      <c r="D444">
        <v>1109</v>
      </c>
      <c r="E444" t="s">
        <v>108</v>
      </c>
      <c r="F444" s="1">
        <v>9647.2099999999991</v>
      </c>
      <c r="H444" s="1">
        <v>7474.58</v>
      </c>
    </row>
    <row r="445" spans="1:11" x14ac:dyDescent="0.25">
      <c r="A445" t="s">
        <v>9</v>
      </c>
      <c r="B445" s="3">
        <v>46239</v>
      </c>
      <c r="C445" t="s">
        <v>109</v>
      </c>
      <c r="D445">
        <v>1110</v>
      </c>
      <c r="E445" t="s">
        <v>85</v>
      </c>
      <c r="F445" s="1">
        <v>17506575.829999998</v>
      </c>
      <c r="G445" s="1">
        <v>731988</v>
      </c>
      <c r="H445" s="1">
        <v>13614956.949999999</v>
      </c>
      <c r="I445" s="1">
        <v>567139.47</v>
      </c>
      <c r="J445" s="2">
        <v>1</v>
      </c>
      <c r="K445" s="2">
        <v>1</v>
      </c>
    </row>
    <row r="446" spans="1:11" x14ac:dyDescent="0.25">
      <c r="A446" t="s">
        <v>9</v>
      </c>
      <c r="B446" s="3">
        <v>46239</v>
      </c>
      <c r="C446" t="s">
        <v>109</v>
      </c>
      <c r="D446">
        <v>1111</v>
      </c>
      <c r="E446" t="s">
        <v>86</v>
      </c>
      <c r="F446" s="1">
        <v>31267942.359999999</v>
      </c>
      <c r="H446" s="1">
        <v>24669906.760000002</v>
      </c>
    </row>
    <row r="447" spans="1:11" x14ac:dyDescent="0.25">
      <c r="A447" t="s">
        <v>9</v>
      </c>
      <c r="B447" s="3">
        <v>46239</v>
      </c>
      <c r="C447" t="s">
        <v>109</v>
      </c>
      <c r="D447">
        <v>1114</v>
      </c>
      <c r="E447" t="s">
        <v>87</v>
      </c>
      <c r="F447" s="1">
        <v>22218597.829999998</v>
      </c>
      <c r="G447" s="1">
        <v>33943.1</v>
      </c>
      <c r="H447" s="1">
        <v>17479635.52</v>
      </c>
      <c r="I447" s="1">
        <v>26298.87</v>
      </c>
      <c r="J447" s="2">
        <v>5</v>
      </c>
      <c r="K447" s="2">
        <v>2</v>
      </c>
    </row>
    <row r="448" spans="1:11" x14ac:dyDescent="0.25">
      <c r="A448" t="s">
        <v>9</v>
      </c>
      <c r="B448" s="3">
        <v>46239</v>
      </c>
      <c r="C448" t="s">
        <v>109</v>
      </c>
      <c r="D448">
        <v>1115</v>
      </c>
      <c r="E448" t="s">
        <v>88</v>
      </c>
      <c r="F448" s="1">
        <v>29518506.460000001</v>
      </c>
      <c r="G448" s="1">
        <v>317286.34000000003</v>
      </c>
      <c r="H448" s="1">
        <v>23266195.289999999</v>
      </c>
      <c r="I448" s="1">
        <v>257450.27</v>
      </c>
      <c r="J448" s="2">
        <v>82.281000000000006</v>
      </c>
      <c r="K448" s="2">
        <v>2</v>
      </c>
    </row>
    <row r="449" spans="1:11" x14ac:dyDescent="0.25">
      <c r="A449" t="s">
        <v>9</v>
      </c>
      <c r="B449" s="3">
        <v>46239</v>
      </c>
      <c r="C449" t="s">
        <v>109</v>
      </c>
      <c r="D449">
        <v>1116</v>
      </c>
      <c r="E449" t="s">
        <v>89</v>
      </c>
      <c r="F449" s="1">
        <v>23347466.649999999</v>
      </c>
      <c r="H449" s="1">
        <v>18333417.789999999</v>
      </c>
    </row>
    <row r="450" spans="1:11" x14ac:dyDescent="0.25">
      <c r="A450" t="s">
        <v>9</v>
      </c>
      <c r="B450" s="3">
        <v>46239</v>
      </c>
      <c r="C450" t="s">
        <v>109</v>
      </c>
      <c r="D450">
        <v>1119</v>
      </c>
      <c r="E450" t="s">
        <v>90</v>
      </c>
      <c r="F450" s="1">
        <v>19252694.02</v>
      </c>
      <c r="H450" s="1">
        <v>15068426.67</v>
      </c>
    </row>
    <row r="451" spans="1:11" x14ac:dyDescent="0.25">
      <c r="A451" t="s">
        <v>9</v>
      </c>
      <c r="B451" s="3">
        <v>46239</v>
      </c>
      <c r="C451" t="s">
        <v>109</v>
      </c>
      <c r="D451">
        <v>2997</v>
      </c>
      <c r="E451" t="s">
        <v>91</v>
      </c>
      <c r="F451" s="1">
        <v>145340173.72999999</v>
      </c>
      <c r="G451" s="1">
        <v>14898859.130000001</v>
      </c>
      <c r="H451" s="1">
        <v>116178842.13</v>
      </c>
      <c r="I451" s="1">
        <v>11487366.17</v>
      </c>
      <c r="J451" s="2">
        <v>3875.88</v>
      </c>
      <c r="K451" s="2">
        <v>141</v>
      </c>
    </row>
    <row r="452" spans="1:11" x14ac:dyDescent="0.25">
      <c r="A452" t="s">
        <v>9</v>
      </c>
      <c r="B452" s="3">
        <v>46239</v>
      </c>
      <c r="C452" t="s">
        <v>109</v>
      </c>
      <c r="D452">
        <v>2998</v>
      </c>
      <c r="E452" t="s">
        <v>92</v>
      </c>
      <c r="F452" s="1">
        <v>76300389.640000001</v>
      </c>
      <c r="G452" s="1">
        <v>5708645.2199999997</v>
      </c>
      <c r="H452" s="1">
        <v>59733063.100000001</v>
      </c>
      <c r="I452" s="1">
        <v>4395465.41</v>
      </c>
      <c r="J452" s="2">
        <v>1896.2180000000001</v>
      </c>
      <c r="K452" s="2">
        <v>54</v>
      </c>
    </row>
    <row r="453" spans="1:11" x14ac:dyDescent="0.25">
      <c r="A453" t="s">
        <v>9</v>
      </c>
      <c r="B453" s="3">
        <v>46239</v>
      </c>
      <c r="C453" t="s">
        <v>109</v>
      </c>
      <c r="D453">
        <v>2999</v>
      </c>
      <c r="E453" t="s">
        <v>93</v>
      </c>
      <c r="F453" s="1">
        <v>81000711.090000004</v>
      </c>
      <c r="G453" s="1">
        <v>5430501.4500000002</v>
      </c>
      <c r="H453" s="1">
        <v>63333688.289999999</v>
      </c>
      <c r="I453" s="1">
        <v>4086970.37</v>
      </c>
      <c r="J453" s="2">
        <v>1553.778</v>
      </c>
      <c r="K453" s="2">
        <v>56</v>
      </c>
    </row>
    <row r="454" spans="1:11" x14ac:dyDescent="0.25">
      <c r="A454" t="s">
        <v>9</v>
      </c>
      <c r="B454" s="3">
        <v>46239</v>
      </c>
      <c r="C454" t="s">
        <v>109</v>
      </c>
      <c r="D454">
        <v>3601</v>
      </c>
      <c r="E454" t="s">
        <v>94</v>
      </c>
      <c r="F454" s="1">
        <v>84608885.040000007</v>
      </c>
      <c r="G454" s="1">
        <v>4635629.95</v>
      </c>
      <c r="H454" s="1">
        <v>66293023.810000002</v>
      </c>
      <c r="I454" s="1">
        <v>3596829.07</v>
      </c>
      <c r="J454" s="2">
        <v>1526.2270000000001</v>
      </c>
      <c r="K454" s="2">
        <v>57</v>
      </c>
    </row>
    <row r="455" spans="1:11" x14ac:dyDescent="0.25">
      <c r="A455" t="s">
        <v>9</v>
      </c>
      <c r="B455" s="3">
        <v>46239</v>
      </c>
      <c r="C455" t="s">
        <v>109</v>
      </c>
      <c r="D455">
        <v>3602</v>
      </c>
      <c r="E455" t="s">
        <v>95</v>
      </c>
      <c r="F455" s="1">
        <v>84774646.700000003</v>
      </c>
      <c r="G455" s="1">
        <v>7155292.9500000002</v>
      </c>
      <c r="H455" s="1">
        <v>66418668.82</v>
      </c>
      <c r="I455" s="1">
        <v>5526890.2599999998</v>
      </c>
      <c r="J455" s="2">
        <v>891.77099999999996</v>
      </c>
      <c r="K455" s="2">
        <v>50</v>
      </c>
    </row>
    <row r="456" spans="1:11" x14ac:dyDescent="0.25">
      <c r="A456" t="s">
        <v>9</v>
      </c>
      <c r="B456" s="3">
        <v>46239</v>
      </c>
      <c r="C456" t="s">
        <v>109</v>
      </c>
      <c r="D456">
        <v>3603</v>
      </c>
      <c r="E456" t="s">
        <v>96</v>
      </c>
      <c r="F456" s="1">
        <v>80878653.629999995</v>
      </c>
      <c r="G456" s="1">
        <v>4185467.97</v>
      </c>
      <c r="H456" s="1">
        <v>63104814.079999998</v>
      </c>
      <c r="I456" s="1">
        <v>3219391.26</v>
      </c>
      <c r="J456" s="2">
        <v>1192.57</v>
      </c>
      <c r="K456" s="2">
        <v>47</v>
      </c>
    </row>
    <row r="457" spans="1:11" x14ac:dyDescent="0.25">
      <c r="A457" t="s">
        <v>9</v>
      </c>
      <c r="B457" s="3">
        <v>46239</v>
      </c>
      <c r="C457" t="s">
        <v>109</v>
      </c>
      <c r="D457">
        <v>3604</v>
      </c>
      <c r="E457" t="s">
        <v>97</v>
      </c>
      <c r="F457" s="1">
        <v>58912108.710000001</v>
      </c>
      <c r="G457" s="1">
        <v>4176496.67</v>
      </c>
      <c r="H457" s="1">
        <v>46144999.07</v>
      </c>
      <c r="I457" s="1">
        <v>3223941.83</v>
      </c>
      <c r="J457" s="2">
        <v>1250.9059999999999</v>
      </c>
      <c r="K457" s="2">
        <v>27</v>
      </c>
    </row>
    <row r="458" spans="1:11" x14ac:dyDescent="0.25">
      <c r="A458" t="s">
        <v>9</v>
      </c>
      <c r="B458" s="3">
        <v>46239</v>
      </c>
      <c r="C458" t="s">
        <v>109</v>
      </c>
      <c r="D458">
        <v>3605</v>
      </c>
      <c r="E458" t="s">
        <v>98</v>
      </c>
      <c r="F458" s="1">
        <v>136346806.44</v>
      </c>
      <c r="G458" s="1">
        <v>11965797.289999999</v>
      </c>
      <c r="H458" s="1">
        <v>107627153.44</v>
      </c>
      <c r="I458" s="1">
        <v>9169119.6999999993</v>
      </c>
      <c r="J458" s="2">
        <v>2898.1930000000002</v>
      </c>
      <c r="K458" s="2">
        <v>85</v>
      </c>
    </row>
    <row r="459" spans="1:11" x14ac:dyDescent="0.25">
      <c r="A459" t="s">
        <v>9</v>
      </c>
      <c r="B459" s="3">
        <v>46239</v>
      </c>
      <c r="C459" t="s">
        <v>109</v>
      </c>
      <c r="D459">
        <v>3606</v>
      </c>
      <c r="E459" t="s">
        <v>99</v>
      </c>
      <c r="F459" s="1">
        <v>83324236.859999999</v>
      </c>
      <c r="G459" s="1">
        <v>4251452.0999999996</v>
      </c>
      <c r="H459" s="1">
        <v>65802055.799999997</v>
      </c>
      <c r="I459" s="1">
        <v>3304228.97</v>
      </c>
      <c r="J459" s="2">
        <v>1294.616</v>
      </c>
      <c r="K459" s="2">
        <v>41</v>
      </c>
    </row>
    <row r="460" spans="1:11" x14ac:dyDescent="0.25">
      <c r="A460" t="s">
        <v>9</v>
      </c>
      <c r="B460" s="3">
        <v>46239</v>
      </c>
      <c r="C460" t="s">
        <v>109</v>
      </c>
      <c r="D460">
        <v>3608</v>
      </c>
      <c r="E460" t="s">
        <v>100</v>
      </c>
      <c r="F460" s="1">
        <v>103453777.88</v>
      </c>
      <c r="G460" s="1">
        <v>2759061.22</v>
      </c>
      <c r="H460" s="1">
        <v>80708164.590000004</v>
      </c>
      <c r="I460" s="1">
        <v>2127468.13</v>
      </c>
      <c r="J460" s="2">
        <v>718.57100000000003</v>
      </c>
      <c r="K460" s="2">
        <v>24</v>
      </c>
    </row>
    <row r="461" spans="1:11" x14ac:dyDescent="0.25">
      <c r="A461" t="s">
        <v>9</v>
      </c>
      <c r="B461" s="3">
        <v>46239</v>
      </c>
      <c r="C461" t="s">
        <v>109</v>
      </c>
      <c r="D461">
        <v>3613</v>
      </c>
      <c r="E461" t="s">
        <v>101</v>
      </c>
      <c r="F461" s="1">
        <v>88835279.170000002</v>
      </c>
      <c r="G461" s="1">
        <v>6867758.1600000001</v>
      </c>
      <c r="H461" s="1">
        <v>69577419.629999995</v>
      </c>
      <c r="I461" s="1">
        <v>5338055.8600000003</v>
      </c>
      <c r="J461" s="2">
        <v>1077.046</v>
      </c>
      <c r="K461" s="2">
        <v>50</v>
      </c>
    </row>
    <row r="462" spans="1:11" x14ac:dyDescent="0.25">
      <c r="A462" t="s">
        <v>9</v>
      </c>
      <c r="B462" s="3">
        <v>46239</v>
      </c>
      <c r="C462" t="s">
        <v>109</v>
      </c>
      <c r="D462">
        <v>4001</v>
      </c>
      <c r="E462" t="s">
        <v>102</v>
      </c>
      <c r="F462" s="1">
        <v>17200014.539999999</v>
      </c>
      <c r="G462" s="1">
        <v>71735.179999999993</v>
      </c>
      <c r="H462" s="1">
        <v>13495047.550000001</v>
      </c>
      <c r="I462" s="1">
        <v>52631.25</v>
      </c>
      <c r="J462" s="2">
        <v>29.82</v>
      </c>
      <c r="K462" s="2">
        <v>2</v>
      </c>
    </row>
    <row r="463" spans="1:11" x14ac:dyDescent="0.25">
      <c r="A463" t="s">
        <v>9</v>
      </c>
      <c r="B463" s="3">
        <v>46240</v>
      </c>
      <c r="C463" t="s">
        <v>110</v>
      </c>
      <c r="D463">
        <v>1002</v>
      </c>
      <c r="E463" t="s">
        <v>11</v>
      </c>
      <c r="F463" s="1">
        <v>57254794.689999998</v>
      </c>
      <c r="G463" s="1">
        <v>2764629.98</v>
      </c>
      <c r="H463" s="1">
        <v>44653611.060000002</v>
      </c>
      <c r="I463" s="1">
        <v>2128059.59</v>
      </c>
      <c r="J463" s="2">
        <v>851.24300000000005</v>
      </c>
      <c r="K463" s="2">
        <v>29</v>
      </c>
    </row>
    <row r="464" spans="1:11" x14ac:dyDescent="0.25">
      <c r="A464" t="s">
        <v>9</v>
      </c>
      <c r="B464" s="3">
        <v>46240</v>
      </c>
      <c r="C464" t="s">
        <v>110</v>
      </c>
      <c r="D464">
        <v>1003</v>
      </c>
      <c r="E464" t="s">
        <v>12</v>
      </c>
      <c r="F464" s="1">
        <v>63794647.43</v>
      </c>
      <c r="G464" s="1">
        <v>1491771.34</v>
      </c>
      <c r="H464" s="1">
        <v>50649639.810000002</v>
      </c>
      <c r="I464" s="1">
        <v>1166759.1299999999</v>
      </c>
      <c r="J464" s="2">
        <v>432.072</v>
      </c>
      <c r="K464" s="2">
        <v>26</v>
      </c>
    </row>
    <row r="465" spans="1:11" x14ac:dyDescent="0.25">
      <c r="A465" t="s">
        <v>9</v>
      </c>
      <c r="B465" s="3">
        <v>46240</v>
      </c>
      <c r="C465" t="s">
        <v>110</v>
      </c>
      <c r="D465">
        <v>1004</v>
      </c>
      <c r="E465" t="s">
        <v>13</v>
      </c>
      <c r="F465" s="1">
        <v>79172697.569999993</v>
      </c>
      <c r="G465" s="1">
        <v>5285935.3099999996</v>
      </c>
      <c r="H465" s="1">
        <v>62161169.350000001</v>
      </c>
      <c r="I465" s="1">
        <v>4081402.53</v>
      </c>
      <c r="J465" s="2">
        <v>1673.875</v>
      </c>
      <c r="K465" s="2">
        <v>66</v>
      </c>
    </row>
    <row r="466" spans="1:11" x14ac:dyDescent="0.25">
      <c r="A466" t="s">
        <v>9</v>
      </c>
      <c r="B466" s="3">
        <v>46240</v>
      </c>
      <c r="C466" t="s">
        <v>110</v>
      </c>
      <c r="D466">
        <v>1005</v>
      </c>
      <c r="E466" t="s">
        <v>14</v>
      </c>
      <c r="F466" s="1">
        <v>51209245.799999997</v>
      </c>
      <c r="G466" s="1">
        <v>526106.30000000005</v>
      </c>
      <c r="H466" s="1">
        <v>40199669.899999999</v>
      </c>
      <c r="I466" s="1">
        <v>407623.67</v>
      </c>
      <c r="J466" s="2">
        <v>4</v>
      </c>
      <c r="K466" s="2">
        <v>3</v>
      </c>
    </row>
    <row r="467" spans="1:11" x14ac:dyDescent="0.25">
      <c r="A467" t="s">
        <v>9</v>
      </c>
      <c r="B467" s="3">
        <v>46240</v>
      </c>
      <c r="C467" t="s">
        <v>110</v>
      </c>
      <c r="D467">
        <v>1006</v>
      </c>
      <c r="E467" t="s">
        <v>15</v>
      </c>
      <c r="F467" s="1">
        <v>54760417.549999997</v>
      </c>
      <c r="G467" s="1">
        <v>1375241.43</v>
      </c>
      <c r="H467" s="1">
        <v>43092808.530000001</v>
      </c>
      <c r="I467" s="1">
        <v>1076386.1499999999</v>
      </c>
      <c r="J467" s="2">
        <v>494.709</v>
      </c>
      <c r="K467" s="2">
        <v>18</v>
      </c>
    </row>
    <row r="468" spans="1:11" x14ac:dyDescent="0.25">
      <c r="A468" t="s">
        <v>9</v>
      </c>
      <c r="B468" s="3">
        <v>46240</v>
      </c>
      <c r="C468" t="s">
        <v>110</v>
      </c>
      <c r="D468">
        <v>1007</v>
      </c>
      <c r="E468" t="s">
        <v>16</v>
      </c>
      <c r="F468" s="1">
        <v>87354195.709999993</v>
      </c>
      <c r="G468" s="1">
        <v>167976</v>
      </c>
      <c r="H468" s="1">
        <v>69015805.549999997</v>
      </c>
      <c r="I468" s="1">
        <v>130146.7</v>
      </c>
      <c r="J468" s="2">
        <v>2</v>
      </c>
      <c r="K468" s="2">
        <v>1</v>
      </c>
    </row>
    <row r="469" spans="1:11" x14ac:dyDescent="0.25">
      <c r="A469" t="s">
        <v>9</v>
      </c>
      <c r="B469" s="3">
        <v>46240</v>
      </c>
      <c r="C469" t="s">
        <v>110</v>
      </c>
      <c r="D469">
        <v>1008</v>
      </c>
      <c r="E469" t="s">
        <v>17</v>
      </c>
      <c r="F469" s="1">
        <v>69230588.239999995</v>
      </c>
      <c r="G469" s="1">
        <v>811158.29</v>
      </c>
      <c r="H469" s="1">
        <v>53984732.009999998</v>
      </c>
      <c r="I469" s="1">
        <v>635355.07999999996</v>
      </c>
      <c r="J469" s="2">
        <v>205.93199999999999</v>
      </c>
      <c r="K469" s="2">
        <v>11</v>
      </c>
    </row>
    <row r="470" spans="1:11" x14ac:dyDescent="0.25">
      <c r="A470" t="s">
        <v>9</v>
      </c>
      <c r="B470" s="3">
        <v>46240</v>
      </c>
      <c r="C470" t="s">
        <v>110</v>
      </c>
      <c r="D470">
        <v>1010</v>
      </c>
      <c r="E470" t="s">
        <v>18</v>
      </c>
      <c r="F470" s="1">
        <v>51528177.969999999</v>
      </c>
      <c r="H470" s="1">
        <v>40553488.509999998</v>
      </c>
    </row>
    <row r="471" spans="1:11" x14ac:dyDescent="0.25">
      <c r="A471" t="s">
        <v>9</v>
      </c>
      <c r="B471" s="3">
        <v>46240</v>
      </c>
      <c r="C471" t="s">
        <v>110</v>
      </c>
      <c r="D471">
        <v>1011</v>
      </c>
      <c r="E471" t="s">
        <v>19</v>
      </c>
      <c r="F471" s="1">
        <v>46714251.659999996</v>
      </c>
      <c r="G471" s="1">
        <v>419285.75</v>
      </c>
      <c r="H471" s="1">
        <v>36568750.340000004</v>
      </c>
      <c r="I471" s="1">
        <v>328613.01</v>
      </c>
      <c r="J471" s="2">
        <v>33</v>
      </c>
      <c r="K471" s="2">
        <v>3</v>
      </c>
    </row>
    <row r="472" spans="1:11" x14ac:dyDescent="0.25">
      <c r="A472" t="s">
        <v>9</v>
      </c>
      <c r="B472" s="3">
        <v>46240</v>
      </c>
      <c r="C472" t="s">
        <v>110</v>
      </c>
      <c r="D472">
        <v>1012</v>
      </c>
      <c r="E472" t="s">
        <v>20</v>
      </c>
      <c r="F472" s="1">
        <v>53382057.149999999</v>
      </c>
      <c r="G472" s="1">
        <v>262644</v>
      </c>
      <c r="H472" s="1">
        <v>41748139.009999998</v>
      </c>
      <c r="I472" s="1">
        <v>205882.76</v>
      </c>
      <c r="J472" s="2">
        <v>15.054</v>
      </c>
      <c r="K472" s="2">
        <v>4</v>
      </c>
    </row>
    <row r="473" spans="1:11" x14ac:dyDescent="0.25">
      <c r="A473" t="s">
        <v>9</v>
      </c>
      <c r="B473" s="3">
        <v>46240</v>
      </c>
      <c r="C473" t="s">
        <v>110</v>
      </c>
      <c r="D473">
        <v>1013</v>
      </c>
      <c r="E473" t="s">
        <v>21</v>
      </c>
      <c r="F473" s="1">
        <v>58685013.469999999</v>
      </c>
      <c r="H473" s="1">
        <v>46080772.990000002</v>
      </c>
    </row>
    <row r="474" spans="1:11" x14ac:dyDescent="0.25">
      <c r="A474" t="s">
        <v>9</v>
      </c>
      <c r="B474" s="3">
        <v>46240</v>
      </c>
      <c r="C474" t="s">
        <v>110</v>
      </c>
      <c r="D474">
        <v>1014</v>
      </c>
      <c r="E474" t="s">
        <v>22</v>
      </c>
      <c r="F474" s="1">
        <v>42024822.770000003</v>
      </c>
      <c r="G474" s="1">
        <v>1508890.41</v>
      </c>
      <c r="H474" s="1">
        <v>32905077.84</v>
      </c>
      <c r="I474" s="1">
        <v>1162106.01</v>
      </c>
      <c r="J474" s="2">
        <v>201</v>
      </c>
      <c r="K474" s="2">
        <v>10</v>
      </c>
    </row>
    <row r="475" spans="1:11" x14ac:dyDescent="0.25">
      <c r="A475" t="s">
        <v>9</v>
      </c>
      <c r="B475" s="3">
        <v>46240</v>
      </c>
      <c r="C475" t="s">
        <v>110</v>
      </c>
      <c r="D475">
        <v>1015</v>
      </c>
      <c r="E475" t="s">
        <v>23</v>
      </c>
      <c r="F475" s="1">
        <v>40933951.93</v>
      </c>
      <c r="G475" s="1">
        <v>730779</v>
      </c>
      <c r="H475" s="1">
        <v>32007868.91</v>
      </c>
      <c r="I475" s="1">
        <v>566202.77</v>
      </c>
      <c r="J475" s="2">
        <v>1</v>
      </c>
      <c r="K475" s="2">
        <v>1</v>
      </c>
    </row>
    <row r="476" spans="1:11" x14ac:dyDescent="0.25">
      <c r="A476" t="s">
        <v>9</v>
      </c>
      <c r="B476" s="3">
        <v>46240</v>
      </c>
      <c r="C476" t="s">
        <v>110</v>
      </c>
      <c r="D476">
        <v>1016</v>
      </c>
      <c r="E476" t="s">
        <v>24</v>
      </c>
      <c r="F476" s="1">
        <v>46694902.579999998</v>
      </c>
      <c r="H476" s="1">
        <v>36598407.920000002</v>
      </c>
    </row>
    <row r="477" spans="1:11" x14ac:dyDescent="0.25">
      <c r="A477" t="s">
        <v>9</v>
      </c>
      <c r="B477" s="3">
        <v>46240</v>
      </c>
      <c r="C477" t="s">
        <v>110</v>
      </c>
      <c r="D477">
        <v>1017</v>
      </c>
      <c r="E477" t="s">
        <v>25</v>
      </c>
      <c r="F477" s="1">
        <v>40133200.299999997</v>
      </c>
      <c r="H477" s="1">
        <v>31434083.23</v>
      </c>
    </row>
    <row r="478" spans="1:11" x14ac:dyDescent="0.25">
      <c r="A478" t="s">
        <v>9</v>
      </c>
      <c r="B478" s="3">
        <v>46240</v>
      </c>
      <c r="C478" t="s">
        <v>110</v>
      </c>
      <c r="D478">
        <v>1018</v>
      </c>
      <c r="E478" t="s">
        <v>26</v>
      </c>
      <c r="F478" s="1">
        <v>39176800.479999997</v>
      </c>
      <c r="H478" s="1">
        <v>30675697.920000002</v>
      </c>
    </row>
    <row r="479" spans="1:11" x14ac:dyDescent="0.25">
      <c r="A479" t="s">
        <v>9</v>
      </c>
      <c r="B479" s="3">
        <v>46240</v>
      </c>
      <c r="C479" t="s">
        <v>110</v>
      </c>
      <c r="D479">
        <v>1020</v>
      </c>
      <c r="E479" t="s">
        <v>27</v>
      </c>
      <c r="F479" s="1">
        <v>56846415.149999999</v>
      </c>
      <c r="G479" s="1">
        <v>4129534.88</v>
      </c>
      <c r="H479" s="1">
        <v>45066129.380000003</v>
      </c>
      <c r="I479" s="1">
        <v>3225996.85</v>
      </c>
      <c r="J479" s="2">
        <v>998.45899999999995</v>
      </c>
      <c r="K479" s="2">
        <v>34</v>
      </c>
    </row>
    <row r="480" spans="1:11" x14ac:dyDescent="0.25">
      <c r="A480" t="s">
        <v>9</v>
      </c>
      <c r="B480" s="3">
        <v>46240</v>
      </c>
      <c r="C480" t="s">
        <v>110</v>
      </c>
      <c r="D480">
        <v>1021</v>
      </c>
      <c r="E480" t="s">
        <v>28</v>
      </c>
      <c r="F480" s="1">
        <v>70953549.870000005</v>
      </c>
      <c r="H480" s="1">
        <v>55577522.170000002</v>
      </c>
    </row>
    <row r="481" spans="1:11" x14ac:dyDescent="0.25">
      <c r="A481" t="s">
        <v>9</v>
      </c>
      <c r="B481" s="3">
        <v>46240</v>
      </c>
      <c r="C481" t="s">
        <v>110</v>
      </c>
      <c r="D481">
        <v>1022</v>
      </c>
      <c r="E481" t="s">
        <v>29</v>
      </c>
      <c r="F481" s="1">
        <v>63108751.280000001</v>
      </c>
      <c r="H481" s="1">
        <v>49800894.770000003</v>
      </c>
    </row>
    <row r="482" spans="1:11" x14ac:dyDescent="0.25">
      <c r="A482" t="s">
        <v>9</v>
      </c>
      <c r="B482" s="3">
        <v>46240</v>
      </c>
      <c r="C482" t="s">
        <v>110</v>
      </c>
      <c r="D482">
        <v>1023</v>
      </c>
      <c r="E482" t="s">
        <v>30</v>
      </c>
      <c r="F482" s="1">
        <v>48384153.369999997</v>
      </c>
      <c r="G482" s="1">
        <v>520960.99</v>
      </c>
      <c r="H482" s="1">
        <v>38016298.18</v>
      </c>
      <c r="I482" s="1">
        <v>396504.63</v>
      </c>
      <c r="J482" s="2">
        <v>106</v>
      </c>
      <c r="K482" s="2">
        <v>3</v>
      </c>
    </row>
    <row r="483" spans="1:11" x14ac:dyDescent="0.25">
      <c r="A483" t="s">
        <v>9</v>
      </c>
      <c r="B483" s="3">
        <v>46240</v>
      </c>
      <c r="C483" t="s">
        <v>110</v>
      </c>
      <c r="D483">
        <v>1024</v>
      </c>
      <c r="E483" t="s">
        <v>31</v>
      </c>
      <c r="F483" s="1">
        <v>61390983.520000003</v>
      </c>
      <c r="G483" s="1">
        <v>3122775.94</v>
      </c>
      <c r="H483" s="1">
        <v>47976073.219999999</v>
      </c>
      <c r="I483" s="1">
        <v>2450496.21</v>
      </c>
      <c r="J483" s="2">
        <v>1087.1210000000001</v>
      </c>
      <c r="K483" s="2">
        <v>34</v>
      </c>
    </row>
    <row r="484" spans="1:11" x14ac:dyDescent="0.25">
      <c r="A484" t="s">
        <v>9</v>
      </c>
      <c r="B484" s="3">
        <v>46240</v>
      </c>
      <c r="C484" t="s">
        <v>110</v>
      </c>
      <c r="D484">
        <v>1026</v>
      </c>
      <c r="E484" t="s">
        <v>32</v>
      </c>
      <c r="F484" s="1">
        <v>56244811.909999996</v>
      </c>
      <c r="G484" s="1">
        <v>269619.03000000003</v>
      </c>
      <c r="H484" s="1">
        <v>44242130.420000002</v>
      </c>
      <c r="I484" s="1">
        <v>210993.61</v>
      </c>
      <c r="J484" s="2">
        <v>108.559</v>
      </c>
      <c r="K484" s="2">
        <v>2</v>
      </c>
    </row>
    <row r="485" spans="1:11" x14ac:dyDescent="0.25">
      <c r="A485" t="s">
        <v>9</v>
      </c>
      <c r="B485" s="3">
        <v>46240</v>
      </c>
      <c r="C485" t="s">
        <v>110</v>
      </c>
      <c r="D485">
        <v>1027</v>
      </c>
      <c r="E485" t="s">
        <v>33</v>
      </c>
      <c r="F485" s="1">
        <v>13479333.310000001</v>
      </c>
      <c r="H485" s="1">
        <v>10663641.050000001</v>
      </c>
    </row>
    <row r="486" spans="1:11" x14ac:dyDescent="0.25">
      <c r="A486" t="s">
        <v>9</v>
      </c>
      <c r="B486" s="3">
        <v>46240</v>
      </c>
      <c r="C486" t="s">
        <v>110</v>
      </c>
      <c r="D486">
        <v>1028</v>
      </c>
      <c r="E486" t="s">
        <v>34</v>
      </c>
      <c r="F486" s="1">
        <v>39525520.310000002</v>
      </c>
      <c r="H486" s="1">
        <v>30908153.920000002</v>
      </c>
    </row>
    <row r="487" spans="1:11" x14ac:dyDescent="0.25">
      <c r="A487" t="s">
        <v>9</v>
      </c>
      <c r="B487" s="3">
        <v>46240</v>
      </c>
      <c r="C487" t="s">
        <v>110</v>
      </c>
      <c r="D487">
        <v>1029</v>
      </c>
      <c r="E487" t="s">
        <v>35</v>
      </c>
      <c r="F487" s="1">
        <v>27196317.899999999</v>
      </c>
      <c r="H487" s="1">
        <v>21342059.5</v>
      </c>
    </row>
    <row r="488" spans="1:11" x14ac:dyDescent="0.25">
      <c r="A488" t="s">
        <v>9</v>
      </c>
      <c r="B488" s="3">
        <v>46240</v>
      </c>
      <c r="C488" t="s">
        <v>110</v>
      </c>
      <c r="D488">
        <v>1030</v>
      </c>
      <c r="E488" t="s">
        <v>36</v>
      </c>
      <c r="F488" s="1">
        <v>15840120.6</v>
      </c>
      <c r="H488" s="1">
        <v>12440859.1</v>
      </c>
    </row>
    <row r="489" spans="1:11" x14ac:dyDescent="0.25">
      <c r="A489" t="s">
        <v>9</v>
      </c>
      <c r="B489" s="3">
        <v>46240</v>
      </c>
      <c r="C489" t="s">
        <v>110</v>
      </c>
      <c r="D489">
        <v>1031</v>
      </c>
      <c r="E489" t="s">
        <v>37</v>
      </c>
      <c r="F489" s="1">
        <v>73334022.260000005</v>
      </c>
      <c r="G489" s="1">
        <v>274233.73</v>
      </c>
      <c r="H489" s="1">
        <v>57911961.729999997</v>
      </c>
      <c r="I489" s="1">
        <v>214036.79</v>
      </c>
      <c r="J489" s="2">
        <v>80.293999999999997</v>
      </c>
      <c r="K489" s="2">
        <v>5</v>
      </c>
    </row>
    <row r="490" spans="1:11" x14ac:dyDescent="0.25">
      <c r="A490" t="s">
        <v>9</v>
      </c>
      <c r="B490" s="3">
        <v>46240</v>
      </c>
      <c r="C490" t="s">
        <v>110</v>
      </c>
      <c r="D490">
        <v>1032</v>
      </c>
      <c r="E490" t="s">
        <v>38</v>
      </c>
      <c r="F490" s="1">
        <v>47944848.829999998</v>
      </c>
      <c r="H490" s="1">
        <v>37683483.520000003</v>
      </c>
    </row>
    <row r="491" spans="1:11" x14ac:dyDescent="0.25">
      <c r="A491" t="s">
        <v>9</v>
      </c>
      <c r="B491" s="3">
        <v>46240</v>
      </c>
      <c r="C491" t="s">
        <v>110</v>
      </c>
      <c r="D491">
        <v>1033</v>
      </c>
      <c r="E491" t="s">
        <v>39</v>
      </c>
      <c r="F491" s="1">
        <v>35952158.189999998</v>
      </c>
      <c r="G491" s="1">
        <v>1044716.65</v>
      </c>
      <c r="H491" s="1">
        <v>28235131.600000001</v>
      </c>
      <c r="I491" s="1">
        <v>770084.24</v>
      </c>
      <c r="J491" s="2">
        <v>20</v>
      </c>
      <c r="K491" s="2">
        <v>4</v>
      </c>
    </row>
    <row r="492" spans="1:11" x14ac:dyDescent="0.25">
      <c r="A492" t="s">
        <v>9</v>
      </c>
      <c r="B492" s="3">
        <v>46240</v>
      </c>
      <c r="C492" t="s">
        <v>110</v>
      </c>
      <c r="D492">
        <v>1035</v>
      </c>
      <c r="E492" t="s">
        <v>40</v>
      </c>
      <c r="F492" s="1">
        <v>31096250.489999998</v>
      </c>
      <c r="G492" s="1">
        <v>834026.2</v>
      </c>
      <c r="H492" s="1">
        <v>24396069.469999999</v>
      </c>
      <c r="I492" s="1">
        <v>632788.86</v>
      </c>
      <c r="J492" s="2">
        <v>415.16500000000002</v>
      </c>
      <c r="K492" s="2">
        <v>13</v>
      </c>
    </row>
    <row r="493" spans="1:11" x14ac:dyDescent="0.25">
      <c r="A493" t="s">
        <v>9</v>
      </c>
      <c r="B493" s="3">
        <v>46240</v>
      </c>
      <c r="C493" t="s">
        <v>110</v>
      </c>
      <c r="D493">
        <v>1036</v>
      </c>
      <c r="E493" t="s">
        <v>41</v>
      </c>
      <c r="F493" s="1">
        <v>9448097.7599999998</v>
      </c>
      <c r="H493" s="1">
        <v>7438276.4699999997</v>
      </c>
    </row>
    <row r="494" spans="1:11" x14ac:dyDescent="0.25">
      <c r="A494" t="s">
        <v>9</v>
      </c>
      <c r="B494" s="3">
        <v>46240</v>
      </c>
      <c r="C494" t="s">
        <v>110</v>
      </c>
      <c r="D494">
        <v>1038</v>
      </c>
      <c r="E494" t="s">
        <v>42</v>
      </c>
      <c r="F494" s="1">
        <v>71735066.489999995</v>
      </c>
      <c r="G494" s="1">
        <v>2295100.31</v>
      </c>
      <c r="H494" s="1">
        <v>56255952.899999999</v>
      </c>
      <c r="I494" s="1">
        <v>1778228.48</v>
      </c>
      <c r="J494" s="2">
        <v>196</v>
      </c>
      <c r="K494" s="2">
        <v>14</v>
      </c>
    </row>
    <row r="495" spans="1:11" x14ac:dyDescent="0.25">
      <c r="A495" t="s">
        <v>9</v>
      </c>
      <c r="B495" s="3">
        <v>46240</v>
      </c>
      <c r="C495" t="s">
        <v>110</v>
      </c>
      <c r="D495">
        <v>1039</v>
      </c>
      <c r="E495" t="s">
        <v>43</v>
      </c>
      <c r="F495" s="1">
        <v>57372917.689999998</v>
      </c>
      <c r="G495" s="1">
        <v>559999.31000000006</v>
      </c>
      <c r="H495" s="1">
        <v>44788123.829999998</v>
      </c>
      <c r="I495" s="1">
        <v>433883.77</v>
      </c>
      <c r="J495" s="2">
        <v>1</v>
      </c>
      <c r="K495" s="2">
        <v>1</v>
      </c>
    </row>
    <row r="496" spans="1:11" x14ac:dyDescent="0.25">
      <c r="A496" t="s">
        <v>9</v>
      </c>
      <c r="B496" s="3">
        <v>46240</v>
      </c>
      <c r="C496" t="s">
        <v>110</v>
      </c>
      <c r="D496">
        <v>1042</v>
      </c>
      <c r="E496" t="s">
        <v>44</v>
      </c>
      <c r="F496" s="1">
        <v>52598924.609999999</v>
      </c>
      <c r="G496" s="1">
        <v>49190.400000000001</v>
      </c>
      <c r="H496" s="1">
        <v>41267778.539999999</v>
      </c>
      <c r="I496" s="1">
        <v>38112.480000000003</v>
      </c>
      <c r="J496" s="2">
        <v>18</v>
      </c>
      <c r="K496" s="2">
        <v>1</v>
      </c>
    </row>
    <row r="497" spans="1:11" x14ac:dyDescent="0.25">
      <c r="A497" t="s">
        <v>9</v>
      </c>
      <c r="B497" s="3">
        <v>46240</v>
      </c>
      <c r="C497" t="s">
        <v>110</v>
      </c>
      <c r="D497">
        <v>1043</v>
      </c>
      <c r="E497" t="s">
        <v>45</v>
      </c>
      <c r="F497" s="1">
        <v>41893655.960000001</v>
      </c>
      <c r="H497" s="1">
        <v>32782636.43</v>
      </c>
    </row>
    <row r="498" spans="1:11" x14ac:dyDescent="0.25">
      <c r="A498" t="s">
        <v>9</v>
      </c>
      <c r="B498" s="3">
        <v>46240</v>
      </c>
      <c r="C498" t="s">
        <v>110</v>
      </c>
      <c r="D498">
        <v>1044</v>
      </c>
      <c r="E498" t="s">
        <v>46</v>
      </c>
      <c r="F498" s="1">
        <v>16525870.300000001</v>
      </c>
      <c r="H498" s="1">
        <v>12936569.01</v>
      </c>
    </row>
    <row r="499" spans="1:11" x14ac:dyDescent="0.25">
      <c r="A499" t="s">
        <v>9</v>
      </c>
      <c r="B499" s="3">
        <v>46240</v>
      </c>
      <c r="C499" t="s">
        <v>110</v>
      </c>
      <c r="D499">
        <v>1045</v>
      </c>
      <c r="E499" t="s">
        <v>47</v>
      </c>
      <c r="F499" s="1">
        <v>11385079.810000001</v>
      </c>
      <c r="H499" s="1">
        <v>8968719.1699999999</v>
      </c>
    </row>
    <row r="500" spans="1:11" x14ac:dyDescent="0.25">
      <c r="A500" t="s">
        <v>9</v>
      </c>
      <c r="B500" s="3">
        <v>46240</v>
      </c>
      <c r="C500" t="s">
        <v>110</v>
      </c>
      <c r="D500">
        <v>1046</v>
      </c>
      <c r="E500" t="s">
        <v>48</v>
      </c>
      <c r="F500" s="1">
        <v>19624449</v>
      </c>
      <c r="G500" s="1">
        <v>92395.5</v>
      </c>
      <c r="H500" s="1">
        <v>15350000.66</v>
      </c>
      <c r="I500" s="1">
        <v>74347.929999999993</v>
      </c>
      <c r="J500" s="2">
        <v>47</v>
      </c>
      <c r="K500" s="2">
        <v>1</v>
      </c>
    </row>
    <row r="501" spans="1:11" x14ac:dyDescent="0.25">
      <c r="A501" t="s">
        <v>9</v>
      </c>
      <c r="B501" s="3">
        <v>46240</v>
      </c>
      <c r="C501" t="s">
        <v>110</v>
      </c>
      <c r="D501">
        <v>1050</v>
      </c>
      <c r="E501" t="s">
        <v>49</v>
      </c>
      <c r="F501" s="1">
        <v>33734842.280000001</v>
      </c>
      <c r="G501" s="1">
        <v>195998.6</v>
      </c>
      <c r="H501" s="1">
        <v>26433054.600000001</v>
      </c>
      <c r="I501" s="1">
        <v>151858.42000000001</v>
      </c>
      <c r="J501" s="2">
        <v>2</v>
      </c>
      <c r="K501" s="2">
        <v>1</v>
      </c>
    </row>
    <row r="502" spans="1:11" x14ac:dyDescent="0.25">
      <c r="A502" t="s">
        <v>9</v>
      </c>
      <c r="B502" s="3">
        <v>46240</v>
      </c>
      <c r="C502" t="s">
        <v>110</v>
      </c>
      <c r="D502">
        <v>1051</v>
      </c>
      <c r="E502" t="s">
        <v>50</v>
      </c>
      <c r="F502" s="1">
        <v>49649488.270000003</v>
      </c>
      <c r="G502" s="1">
        <v>1405945.25</v>
      </c>
      <c r="H502" s="1">
        <v>39849682.380000003</v>
      </c>
      <c r="I502" s="1">
        <v>1086498.01</v>
      </c>
      <c r="J502" s="2">
        <v>469.964</v>
      </c>
      <c r="K502" s="2">
        <v>20</v>
      </c>
    </row>
    <row r="503" spans="1:11" x14ac:dyDescent="0.25">
      <c r="A503" t="s">
        <v>9</v>
      </c>
      <c r="B503" s="3">
        <v>46240</v>
      </c>
      <c r="C503" t="s">
        <v>110</v>
      </c>
      <c r="D503">
        <v>1052</v>
      </c>
      <c r="E503" t="s">
        <v>51</v>
      </c>
      <c r="F503" s="1">
        <v>37108739.219999999</v>
      </c>
      <c r="G503" s="1">
        <v>33094.32</v>
      </c>
      <c r="H503" s="1">
        <v>29400956.699999999</v>
      </c>
      <c r="I503" s="1">
        <v>25641.32</v>
      </c>
      <c r="J503" s="2">
        <v>12</v>
      </c>
      <c r="K503" s="2">
        <v>1</v>
      </c>
    </row>
    <row r="504" spans="1:11" x14ac:dyDescent="0.25">
      <c r="A504" t="s">
        <v>9</v>
      </c>
      <c r="B504" s="3">
        <v>46240</v>
      </c>
      <c r="C504" t="s">
        <v>110</v>
      </c>
      <c r="D504">
        <v>1053</v>
      </c>
      <c r="E504" t="s">
        <v>52</v>
      </c>
      <c r="F504" s="1">
        <v>40942763.450000003</v>
      </c>
      <c r="G504" s="1">
        <v>64083.16</v>
      </c>
      <c r="H504" s="1">
        <v>32155597.699999999</v>
      </c>
      <c r="I504" s="1">
        <v>48828.44</v>
      </c>
      <c r="J504" s="2">
        <v>28</v>
      </c>
      <c r="K504" s="2">
        <v>2</v>
      </c>
    </row>
    <row r="505" spans="1:11" x14ac:dyDescent="0.25">
      <c r="A505" t="s">
        <v>9</v>
      </c>
      <c r="B505" s="3">
        <v>46240</v>
      </c>
      <c r="C505" t="s">
        <v>110</v>
      </c>
      <c r="D505">
        <v>1054</v>
      </c>
      <c r="E505" t="s">
        <v>53</v>
      </c>
      <c r="F505" s="1">
        <v>62544294.119999997</v>
      </c>
      <c r="G505" s="1">
        <v>2049213.18</v>
      </c>
      <c r="H505" s="1">
        <v>48490922.25</v>
      </c>
      <c r="I505" s="1">
        <v>1597389.53</v>
      </c>
      <c r="J505" s="2">
        <v>761.94799999999998</v>
      </c>
      <c r="K505" s="2">
        <v>26</v>
      </c>
    </row>
    <row r="506" spans="1:11" x14ac:dyDescent="0.25">
      <c r="A506" t="s">
        <v>9</v>
      </c>
      <c r="B506" s="3">
        <v>46240</v>
      </c>
      <c r="C506" t="s">
        <v>110</v>
      </c>
      <c r="D506">
        <v>1055</v>
      </c>
      <c r="E506" t="s">
        <v>54</v>
      </c>
      <c r="F506" s="1">
        <v>41673903.75</v>
      </c>
      <c r="G506" s="1">
        <v>445494.87</v>
      </c>
      <c r="H506" s="1">
        <v>32616388.34</v>
      </c>
      <c r="I506" s="1">
        <v>351174.77</v>
      </c>
      <c r="J506" s="2">
        <v>99.134</v>
      </c>
      <c r="K506" s="2">
        <v>4</v>
      </c>
    </row>
    <row r="507" spans="1:11" x14ac:dyDescent="0.25">
      <c r="A507" t="s">
        <v>9</v>
      </c>
      <c r="B507" s="3">
        <v>46240</v>
      </c>
      <c r="C507" t="s">
        <v>110</v>
      </c>
      <c r="D507">
        <v>1056</v>
      </c>
      <c r="E507" t="s">
        <v>55</v>
      </c>
      <c r="F507" s="1">
        <v>26927680.510000002</v>
      </c>
      <c r="G507" s="1">
        <v>201437.26</v>
      </c>
      <c r="H507" s="1">
        <v>21147069.309999999</v>
      </c>
      <c r="I507" s="1">
        <v>157890.88</v>
      </c>
      <c r="J507" s="2">
        <v>60.356999999999999</v>
      </c>
      <c r="K507" s="2">
        <v>3</v>
      </c>
    </row>
    <row r="508" spans="1:11" x14ac:dyDescent="0.25">
      <c r="A508" t="s">
        <v>9</v>
      </c>
      <c r="B508" s="3">
        <v>46240</v>
      </c>
      <c r="C508" t="s">
        <v>110</v>
      </c>
      <c r="D508">
        <v>1057</v>
      </c>
      <c r="E508" t="s">
        <v>56</v>
      </c>
      <c r="F508" s="1">
        <v>94844254.530000001</v>
      </c>
      <c r="G508" s="1">
        <v>2579320.14</v>
      </c>
      <c r="H508" s="1">
        <v>74304023.670000002</v>
      </c>
      <c r="I508" s="1">
        <v>1994972.62</v>
      </c>
      <c r="J508" s="2">
        <v>843.98599999999999</v>
      </c>
      <c r="K508" s="2">
        <v>29</v>
      </c>
    </row>
    <row r="509" spans="1:11" x14ac:dyDescent="0.25">
      <c r="A509" t="s">
        <v>9</v>
      </c>
      <c r="B509" s="3">
        <v>46240</v>
      </c>
      <c r="C509" t="s">
        <v>110</v>
      </c>
      <c r="D509">
        <v>1058</v>
      </c>
      <c r="E509" t="s">
        <v>57</v>
      </c>
      <c r="F509" s="1">
        <v>37127874.270000003</v>
      </c>
      <c r="G509" s="1">
        <v>791240.96</v>
      </c>
      <c r="H509" s="1">
        <v>29018747.890000001</v>
      </c>
      <c r="I509" s="1">
        <v>629302.38</v>
      </c>
      <c r="J509" s="2">
        <v>188.7</v>
      </c>
      <c r="K509" s="2">
        <v>13</v>
      </c>
    </row>
    <row r="510" spans="1:11" x14ac:dyDescent="0.25">
      <c r="A510" t="s">
        <v>9</v>
      </c>
      <c r="B510" s="3">
        <v>46240</v>
      </c>
      <c r="C510" t="s">
        <v>110</v>
      </c>
      <c r="D510">
        <v>1059</v>
      </c>
      <c r="E510" t="s">
        <v>58</v>
      </c>
      <c r="F510" s="1">
        <v>36892163.460000001</v>
      </c>
      <c r="H510" s="1">
        <v>28849232.440000001</v>
      </c>
    </row>
    <row r="511" spans="1:11" x14ac:dyDescent="0.25">
      <c r="A511" t="s">
        <v>9</v>
      </c>
      <c r="B511" s="3">
        <v>46240</v>
      </c>
      <c r="C511" t="s">
        <v>110</v>
      </c>
      <c r="D511">
        <v>1060</v>
      </c>
      <c r="E511" t="s">
        <v>59</v>
      </c>
      <c r="F511" s="1">
        <v>29771621.030000001</v>
      </c>
      <c r="H511" s="1">
        <v>23673585.52</v>
      </c>
    </row>
    <row r="512" spans="1:11" x14ac:dyDescent="0.25">
      <c r="A512" t="s">
        <v>9</v>
      </c>
      <c r="B512" s="3">
        <v>46240</v>
      </c>
      <c r="C512" t="s">
        <v>110</v>
      </c>
      <c r="D512">
        <v>1061</v>
      </c>
      <c r="E512" t="s">
        <v>60</v>
      </c>
      <c r="F512" s="1">
        <v>56920133.920000002</v>
      </c>
      <c r="G512" s="1">
        <v>381974.18</v>
      </c>
      <c r="H512" s="1">
        <v>44360803.359999999</v>
      </c>
      <c r="I512" s="1">
        <v>298943.90000000002</v>
      </c>
      <c r="J512" s="2">
        <v>145.12299999999999</v>
      </c>
      <c r="K512" s="2">
        <v>6</v>
      </c>
    </row>
    <row r="513" spans="1:11" x14ac:dyDescent="0.25">
      <c r="A513" t="s">
        <v>9</v>
      </c>
      <c r="B513" s="3">
        <v>46240</v>
      </c>
      <c r="C513" t="s">
        <v>110</v>
      </c>
      <c r="D513">
        <v>1066</v>
      </c>
      <c r="E513" t="s">
        <v>105</v>
      </c>
      <c r="F513" s="1">
        <v>2429</v>
      </c>
      <c r="H513" s="1">
        <v>1881.97</v>
      </c>
    </row>
    <row r="514" spans="1:11" x14ac:dyDescent="0.25">
      <c r="A514" t="s">
        <v>9</v>
      </c>
      <c r="B514" s="3">
        <v>46240</v>
      </c>
      <c r="C514" t="s">
        <v>110</v>
      </c>
      <c r="D514">
        <v>1067</v>
      </c>
      <c r="E514" t="s">
        <v>61</v>
      </c>
      <c r="F514" s="1">
        <v>33914004.869999997</v>
      </c>
      <c r="G514" s="1">
        <v>240057.1</v>
      </c>
      <c r="H514" s="1">
        <v>26684671.879999999</v>
      </c>
      <c r="I514" s="1">
        <v>198005.01</v>
      </c>
      <c r="J514" s="2">
        <v>51.094000000000001</v>
      </c>
      <c r="K514" s="2">
        <v>4</v>
      </c>
    </row>
    <row r="515" spans="1:11" x14ac:dyDescent="0.25">
      <c r="A515" t="s">
        <v>9</v>
      </c>
      <c r="B515" s="3">
        <v>46240</v>
      </c>
      <c r="C515" t="s">
        <v>110</v>
      </c>
      <c r="D515">
        <v>1068</v>
      </c>
      <c r="E515" t="s">
        <v>62</v>
      </c>
      <c r="F515" s="1">
        <v>57218736.689999998</v>
      </c>
      <c r="H515" s="1">
        <v>44789088.590000004</v>
      </c>
    </row>
    <row r="516" spans="1:11" x14ac:dyDescent="0.25">
      <c r="A516" t="s">
        <v>9</v>
      </c>
      <c r="B516" s="3">
        <v>46240</v>
      </c>
      <c r="C516" t="s">
        <v>110</v>
      </c>
      <c r="D516">
        <v>1074</v>
      </c>
      <c r="E516" t="s">
        <v>63</v>
      </c>
      <c r="F516" s="1">
        <v>17464168.73</v>
      </c>
      <c r="H516" s="1">
        <v>13626710.859999999</v>
      </c>
    </row>
    <row r="517" spans="1:11" x14ac:dyDescent="0.25">
      <c r="A517" t="s">
        <v>9</v>
      </c>
      <c r="B517" s="3">
        <v>46240</v>
      </c>
      <c r="C517" t="s">
        <v>110</v>
      </c>
      <c r="D517">
        <v>1075</v>
      </c>
      <c r="E517" t="s">
        <v>64</v>
      </c>
      <c r="F517" s="1">
        <v>43428383.409999996</v>
      </c>
      <c r="G517" s="1">
        <v>251997.2</v>
      </c>
      <c r="H517" s="1">
        <v>34504888.700000003</v>
      </c>
      <c r="I517" s="1">
        <v>195245.76</v>
      </c>
      <c r="J517" s="2">
        <v>3</v>
      </c>
      <c r="K517" s="2">
        <v>2</v>
      </c>
    </row>
    <row r="518" spans="1:11" x14ac:dyDescent="0.25">
      <c r="A518" t="s">
        <v>9</v>
      </c>
      <c r="B518" s="3">
        <v>46240</v>
      </c>
      <c r="C518" t="s">
        <v>110</v>
      </c>
      <c r="D518">
        <v>1076</v>
      </c>
      <c r="E518" t="s">
        <v>65</v>
      </c>
      <c r="F518" s="1">
        <v>43012177.189999998</v>
      </c>
      <c r="G518" s="1">
        <v>139998.6</v>
      </c>
      <c r="H518" s="1">
        <v>33869014.409999996</v>
      </c>
      <c r="I518" s="1">
        <v>108469.98</v>
      </c>
      <c r="J518" s="2">
        <v>2</v>
      </c>
      <c r="K518" s="2">
        <v>1</v>
      </c>
    </row>
    <row r="519" spans="1:11" x14ac:dyDescent="0.25">
      <c r="A519" t="s">
        <v>9</v>
      </c>
      <c r="B519" s="3">
        <v>46240</v>
      </c>
      <c r="C519" t="s">
        <v>110</v>
      </c>
      <c r="D519">
        <v>1077</v>
      </c>
      <c r="E519" t="s">
        <v>66</v>
      </c>
      <c r="F519" s="1">
        <v>48490629.079999998</v>
      </c>
      <c r="H519" s="1">
        <v>38139636.130000003</v>
      </c>
    </row>
    <row r="520" spans="1:11" x14ac:dyDescent="0.25">
      <c r="A520" t="s">
        <v>9</v>
      </c>
      <c r="B520" s="3">
        <v>46240</v>
      </c>
      <c r="C520" t="s">
        <v>110</v>
      </c>
      <c r="D520">
        <v>1078</v>
      </c>
      <c r="E520" t="s">
        <v>67</v>
      </c>
      <c r="F520" s="1">
        <v>42175651.670000002</v>
      </c>
      <c r="G520" s="1">
        <v>31700.65</v>
      </c>
      <c r="H520" s="1">
        <v>33243248.34</v>
      </c>
      <c r="I520" s="1">
        <v>25314.75</v>
      </c>
      <c r="J520" s="2">
        <v>18.577999999999999</v>
      </c>
      <c r="K520" s="2">
        <v>1</v>
      </c>
    </row>
    <row r="521" spans="1:11" x14ac:dyDescent="0.25">
      <c r="A521" t="s">
        <v>9</v>
      </c>
      <c r="B521" s="3">
        <v>46240</v>
      </c>
      <c r="C521" t="s">
        <v>110</v>
      </c>
      <c r="D521">
        <v>1080</v>
      </c>
      <c r="E521" t="s">
        <v>68</v>
      </c>
      <c r="F521" s="1">
        <v>39182049.350000001</v>
      </c>
      <c r="G521" s="1">
        <v>1005961.72</v>
      </c>
      <c r="H521" s="1">
        <v>30394484.190000001</v>
      </c>
      <c r="I521" s="1">
        <v>787599.51</v>
      </c>
      <c r="J521" s="2">
        <v>361.12</v>
      </c>
      <c r="K521" s="2">
        <v>19</v>
      </c>
    </row>
    <row r="522" spans="1:11" x14ac:dyDescent="0.25">
      <c r="A522" t="s">
        <v>9</v>
      </c>
      <c r="B522" s="3">
        <v>46240</v>
      </c>
      <c r="C522" t="s">
        <v>110</v>
      </c>
      <c r="D522">
        <v>1081</v>
      </c>
      <c r="E522" t="s">
        <v>69</v>
      </c>
      <c r="F522" s="1">
        <v>33828180.700000003</v>
      </c>
      <c r="G522" s="1">
        <v>1119999.25</v>
      </c>
      <c r="H522" s="1">
        <v>26480061.039999999</v>
      </c>
      <c r="I522" s="1">
        <v>867768.04</v>
      </c>
      <c r="J522" s="2">
        <v>1</v>
      </c>
      <c r="K522" s="2">
        <v>1</v>
      </c>
    </row>
    <row r="523" spans="1:11" x14ac:dyDescent="0.25">
      <c r="A523" t="s">
        <v>9</v>
      </c>
      <c r="B523" s="3">
        <v>46240</v>
      </c>
      <c r="C523" t="s">
        <v>110</v>
      </c>
      <c r="D523">
        <v>1082</v>
      </c>
      <c r="E523" t="s">
        <v>70</v>
      </c>
      <c r="F523" s="1">
        <v>18035761.190000001</v>
      </c>
      <c r="H523" s="1">
        <v>14244956.369999999</v>
      </c>
    </row>
    <row r="524" spans="1:11" x14ac:dyDescent="0.25">
      <c r="A524" t="s">
        <v>9</v>
      </c>
      <c r="B524" s="3">
        <v>46240</v>
      </c>
      <c r="C524" t="s">
        <v>110</v>
      </c>
      <c r="D524">
        <v>1084</v>
      </c>
      <c r="E524" t="s">
        <v>71</v>
      </c>
      <c r="F524" s="1">
        <v>9826913.0700000003</v>
      </c>
      <c r="H524" s="1">
        <v>7724963.6299999999</v>
      </c>
    </row>
    <row r="525" spans="1:11" x14ac:dyDescent="0.25">
      <c r="A525" t="s">
        <v>9</v>
      </c>
      <c r="B525" s="3">
        <v>46240</v>
      </c>
      <c r="C525" t="s">
        <v>110</v>
      </c>
      <c r="D525">
        <v>1085</v>
      </c>
      <c r="E525" t="s">
        <v>72</v>
      </c>
      <c r="F525" s="1">
        <v>17925366.75</v>
      </c>
      <c r="H525" s="1">
        <v>14088528.92</v>
      </c>
    </row>
    <row r="526" spans="1:11" x14ac:dyDescent="0.25">
      <c r="A526" t="s">
        <v>9</v>
      </c>
      <c r="B526" s="3">
        <v>46240</v>
      </c>
      <c r="C526" t="s">
        <v>110</v>
      </c>
      <c r="D526">
        <v>1086</v>
      </c>
      <c r="E526" t="s">
        <v>73</v>
      </c>
      <c r="F526" s="1">
        <v>38177583.149999999</v>
      </c>
      <c r="H526" s="1">
        <v>29798314.920000002</v>
      </c>
    </row>
    <row r="527" spans="1:11" x14ac:dyDescent="0.25">
      <c r="A527" t="s">
        <v>9</v>
      </c>
      <c r="B527" s="3">
        <v>46240</v>
      </c>
      <c r="C527" t="s">
        <v>110</v>
      </c>
      <c r="D527">
        <v>1087</v>
      </c>
      <c r="E527" t="s">
        <v>74</v>
      </c>
      <c r="F527" s="1">
        <v>52900410.189999998</v>
      </c>
      <c r="G527" s="1">
        <v>2106229.2799999998</v>
      </c>
      <c r="H527" s="1">
        <v>41395603.689999998</v>
      </c>
      <c r="I527" s="1">
        <v>1619160.72</v>
      </c>
      <c r="J527" s="2">
        <v>668.20699999999999</v>
      </c>
      <c r="K527" s="2">
        <v>33</v>
      </c>
    </row>
    <row r="528" spans="1:11" x14ac:dyDescent="0.25">
      <c r="A528" t="s">
        <v>9</v>
      </c>
      <c r="B528" s="3">
        <v>46240</v>
      </c>
      <c r="C528" t="s">
        <v>110</v>
      </c>
      <c r="D528">
        <v>1088</v>
      </c>
      <c r="E528" t="s">
        <v>75</v>
      </c>
      <c r="F528" s="1">
        <v>41313255.079999998</v>
      </c>
      <c r="G528" s="1">
        <v>899999</v>
      </c>
      <c r="H528" s="1">
        <v>33039722.870000001</v>
      </c>
      <c r="I528" s="1">
        <v>697313.27</v>
      </c>
      <c r="J528" s="2">
        <v>1</v>
      </c>
      <c r="K528" s="2">
        <v>1</v>
      </c>
    </row>
    <row r="529" spans="1:11" x14ac:dyDescent="0.25">
      <c r="A529" t="s">
        <v>9</v>
      </c>
      <c r="B529" s="3">
        <v>46240</v>
      </c>
      <c r="C529" t="s">
        <v>110</v>
      </c>
      <c r="D529">
        <v>1092</v>
      </c>
      <c r="E529" t="s">
        <v>76</v>
      </c>
      <c r="F529" s="1">
        <v>36185018.009999998</v>
      </c>
      <c r="H529" s="1">
        <v>28209909.91</v>
      </c>
    </row>
    <row r="530" spans="1:11" x14ac:dyDescent="0.25">
      <c r="A530" t="s">
        <v>9</v>
      </c>
      <c r="B530" s="3">
        <v>46240</v>
      </c>
      <c r="C530" t="s">
        <v>110</v>
      </c>
      <c r="D530">
        <v>1093</v>
      </c>
      <c r="E530" t="s">
        <v>77</v>
      </c>
      <c r="F530" s="1">
        <v>68517148.909999996</v>
      </c>
      <c r="H530" s="1">
        <v>53748655.359999999</v>
      </c>
    </row>
    <row r="531" spans="1:11" x14ac:dyDescent="0.25">
      <c r="A531" t="s">
        <v>9</v>
      </c>
      <c r="B531" s="3">
        <v>46240</v>
      </c>
      <c r="C531" t="s">
        <v>110</v>
      </c>
      <c r="D531">
        <v>1096</v>
      </c>
      <c r="E531" t="s">
        <v>78</v>
      </c>
      <c r="F531" s="1">
        <v>38349668.899999999</v>
      </c>
      <c r="H531" s="1">
        <v>30080626.960000001</v>
      </c>
    </row>
    <row r="532" spans="1:11" x14ac:dyDescent="0.25">
      <c r="A532" t="s">
        <v>9</v>
      </c>
      <c r="B532" s="3">
        <v>46240</v>
      </c>
      <c r="C532" t="s">
        <v>110</v>
      </c>
      <c r="D532">
        <v>1097</v>
      </c>
      <c r="E532" t="s">
        <v>79</v>
      </c>
      <c r="F532" s="1">
        <v>29764838.760000002</v>
      </c>
      <c r="H532" s="1">
        <v>23417489.23</v>
      </c>
    </row>
    <row r="533" spans="1:11" x14ac:dyDescent="0.25">
      <c r="A533" t="s">
        <v>9</v>
      </c>
      <c r="B533" s="3">
        <v>46240</v>
      </c>
      <c r="C533" t="s">
        <v>110</v>
      </c>
      <c r="D533">
        <v>1098</v>
      </c>
      <c r="E533" t="s">
        <v>80</v>
      </c>
      <c r="F533" s="1">
        <v>25098846.460000001</v>
      </c>
      <c r="G533" s="1">
        <v>31235.75</v>
      </c>
      <c r="H533" s="1">
        <v>19557074.699999999</v>
      </c>
      <c r="I533" s="1">
        <v>24508.080000000002</v>
      </c>
      <c r="J533" s="2">
        <v>17</v>
      </c>
      <c r="K533" s="2">
        <v>1</v>
      </c>
    </row>
    <row r="534" spans="1:11" x14ac:dyDescent="0.25">
      <c r="A534" t="s">
        <v>9</v>
      </c>
      <c r="B534" s="3">
        <v>46240</v>
      </c>
      <c r="C534" t="s">
        <v>110</v>
      </c>
      <c r="D534">
        <v>1099</v>
      </c>
      <c r="E534" t="s">
        <v>81</v>
      </c>
      <c r="F534" s="1">
        <v>41502486.909999996</v>
      </c>
      <c r="H534" s="1">
        <v>33244911.66</v>
      </c>
    </row>
    <row r="535" spans="1:11" x14ac:dyDescent="0.25">
      <c r="A535" t="s">
        <v>9</v>
      </c>
      <c r="B535" s="3">
        <v>46240</v>
      </c>
      <c r="C535" t="s">
        <v>110</v>
      </c>
      <c r="D535">
        <v>1100</v>
      </c>
      <c r="E535" t="s">
        <v>82</v>
      </c>
      <c r="F535" s="1">
        <v>32436956.84</v>
      </c>
      <c r="H535" s="1">
        <v>25492128.530000001</v>
      </c>
    </row>
    <row r="536" spans="1:11" x14ac:dyDescent="0.25">
      <c r="A536" t="s">
        <v>9</v>
      </c>
      <c r="B536" s="3">
        <v>46240</v>
      </c>
      <c r="C536" t="s">
        <v>110</v>
      </c>
      <c r="D536">
        <v>1102</v>
      </c>
      <c r="E536" t="s">
        <v>107</v>
      </c>
      <c r="F536" s="1">
        <v>0</v>
      </c>
      <c r="H536" s="1">
        <v>0</v>
      </c>
    </row>
    <row r="537" spans="1:11" x14ac:dyDescent="0.25">
      <c r="A537" t="s">
        <v>9</v>
      </c>
      <c r="B537" s="3">
        <v>46240</v>
      </c>
      <c r="C537" t="s">
        <v>110</v>
      </c>
      <c r="D537">
        <v>1106</v>
      </c>
      <c r="E537" t="s">
        <v>83</v>
      </c>
      <c r="F537" s="1">
        <v>17906177.010000002</v>
      </c>
      <c r="H537" s="1">
        <v>14106489.109999999</v>
      </c>
    </row>
    <row r="538" spans="1:11" x14ac:dyDescent="0.25">
      <c r="A538" t="s">
        <v>9</v>
      </c>
      <c r="B538" s="3">
        <v>46240</v>
      </c>
      <c r="C538" t="s">
        <v>110</v>
      </c>
      <c r="D538">
        <v>1108</v>
      </c>
      <c r="E538" t="s">
        <v>84</v>
      </c>
      <c r="F538" s="1">
        <v>54315584.619999997</v>
      </c>
      <c r="G538" s="1">
        <v>82098.600000000006</v>
      </c>
      <c r="H538" s="1">
        <v>42515782.850000001</v>
      </c>
      <c r="I538" s="1">
        <v>64070.52</v>
      </c>
      <c r="J538" s="2">
        <v>30.25</v>
      </c>
      <c r="K538" s="2">
        <v>2</v>
      </c>
    </row>
    <row r="539" spans="1:11" x14ac:dyDescent="0.25">
      <c r="A539" t="s">
        <v>9</v>
      </c>
      <c r="B539" s="3">
        <v>46240</v>
      </c>
      <c r="C539" t="s">
        <v>110</v>
      </c>
      <c r="D539">
        <v>1109</v>
      </c>
      <c r="E539" t="s">
        <v>108</v>
      </c>
      <c r="F539" s="1">
        <v>1079</v>
      </c>
      <c r="H539" s="1">
        <v>836</v>
      </c>
    </row>
    <row r="540" spans="1:11" x14ac:dyDescent="0.25">
      <c r="A540" t="s">
        <v>9</v>
      </c>
      <c r="B540" s="3">
        <v>46240</v>
      </c>
      <c r="C540" t="s">
        <v>110</v>
      </c>
      <c r="D540">
        <v>1110</v>
      </c>
      <c r="E540" t="s">
        <v>85</v>
      </c>
      <c r="F540" s="1">
        <v>25721439.370000001</v>
      </c>
      <c r="H540" s="1">
        <v>20152230.859999999</v>
      </c>
    </row>
    <row r="541" spans="1:11" x14ac:dyDescent="0.25">
      <c r="A541" t="s">
        <v>9</v>
      </c>
      <c r="B541" s="3">
        <v>46240</v>
      </c>
      <c r="C541" t="s">
        <v>110</v>
      </c>
      <c r="D541">
        <v>1111</v>
      </c>
      <c r="E541" t="s">
        <v>86</v>
      </c>
      <c r="F541" s="1">
        <v>31784659.050000001</v>
      </c>
      <c r="H541" s="1">
        <v>24958108.120000001</v>
      </c>
    </row>
    <row r="542" spans="1:11" x14ac:dyDescent="0.25">
      <c r="A542" t="s">
        <v>9</v>
      </c>
      <c r="B542" s="3">
        <v>46240</v>
      </c>
      <c r="C542" t="s">
        <v>110</v>
      </c>
      <c r="D542">
        <v>1114</v>
      </c>
      <c r="E542" t="s">
        <v>87</v>
      </c>
      <c r="F542" s="1">
        <v>24790615.350000001</v>
      </c>
      <c r="G542" s="1">
        <v>1554998.31</v>
      </c>
      <c r="H542" s="1">
        <v>19428322.469999999</v>
      </c>
      <c r="I542" s="1">
        <v>1204802.42</v>
      </c>
      <c r="J542" s="2">
        <v>2</v>
      </c>
      <c r="K542" s="2">
        <v>2</v>
      </c>
    </row>
    <row r="543" spans="1:11" x14ac:dyDescent="0.25">
      <c r="A543" t="s">
        <v>9</v>
      </c>
      <c r="B543" s="3">
        <v>46240</v>
      </c>
      <c r="C543" t="s">
        <v>110</v>
      </c>
      <c r="D543">
        <v>1115</v>
      </c>
      <c r="E543" t="s">
        <v>88</v>
      </c>
      <c r="F543" s="1">
        <v>42551373.829999998</v>
      </c>
      <c r="G543" s="1">
        <v>4514337.72</v>
      </c>
      <c r="H543" s="1">
        <v>33451310.75</v>
      </c>
      <c r="I543" s="1">
        <v>3507855.44</v>
      </c>
      <c r="J543" s="2">
        <v>134.76499999999999</v>
      </c>
      <c r="K543" s="2">
        <v>12</v>
      </c>
    </row>
    <row r="544" spans="1:11" x14ac:dyDescent="0.25">
      <c r="A544" t="s">
        <v>9</v>
      </c>
      <c r="B544" s="3">
        <v>46240</v>
      </c>
      <c r="C544" t="s">
        <v>110</v>
      </c>
      <c r="D544">
        <v>1116</v>
      </c>
      <c r="E544" t="s">
        <v>89</v>
      </c>
      <c r="F544" s="1">
        <v>32998474.109999999</v>
      </c>
      <c r="H544" s="1">
        <v>25866515.039999999</v>
      </c>
    </row>
    <row r="545" spans="1:11" x14ac:dyDescent="0.25">
      <c r="A545" t="s">
        <v>9</v>
      </c>
      <c r="B545" s="3">
        <v>46240</v>
      </c>
      <c r="C545" t="s">
        <v>110</v>
      </c>
      <c r="D545">
        <v>1119</v>
      </c>
      <c r="E545" t="s">
        <v>90</v>
      </c>
      <c r="F545" s="1">
        <v>26987093.379999999</v>
      </c>
      <c r="H545" s="1">
        <v>21147338.969999999</v>
      </c>
    </row>
    <row r="546" spans="1:11" x14ac:dyDescent="0.25">
      <c r="A546" t="s">
        <v>9</v>
      </c>
      <c r="B546" s="3">
        <v>46240</v>
      </c>
      <c r="C546" t="s">
        <v>110</v>
      </c>
      <c r="D546">
        <v>2997</v>
      </c>
      <c r="E546" t="s">
        <v>91</v>
      </c>
      <c r="F546" s="1">
        <v>145095973.19</v>
      </c>
      <c r="G546" s="1">
        <v>12830795.51</v>
      </c>
      <c r="H546" s="1">
        <v>115755224.44</v>
      </c>
      <c r="I546" s="1">
        <v>9807670.7799999993</v>
      </c>
      <c r="J546" s="2">
        <v>3681.2559999999999</v>
      </c>
      <c r="K546" s="2">
        <v>149</v>
      </c>
    </row>
    <row r="547" spans="1:11" x14ac:dyDescent="0.25">
      <c r="A547" t="s">
        <v>9</v>
      </c>
      <c r="B547" s="3">
        <v>46240</v>
      </c>
      <c r="C547" t="s">
        <v>110</v>
      </c>
      <c r="D547">
        <v>2998</v>
      </c>
      <c r="E547" t="s">
        <v>92</v>
      </c>
      <c r="F547" s="1">
        <v>83755172.930000007</v>
      </c>
      <c r="G547" s="1">
        <v>6360743.8399999999</v>
      </c>
      <c r="H547" s="1">
        <v>65512081.200000003</v>
      </c>
      <c r="I547" s="1">
        <v>4937223.07</v>
      </c>
      <c r="J547" s="2">
        <v>2018.2260000000001</v>
      </c>
      <c r="K547" s="2">
        <v>59</v>
      </c>
    </row>
    <row r="548" spans="1:11" x14ac:dyDescent="0.25">
      <c r="A548" t="s">
        <v>9</v>
      </c>
      <c r="B548" s="3">
        <v>46240</v>
      </c>
      <c r="C548" t="s">
        <v>110</v>
      </c>
      <c r="D548">
        <v>2999</v>
      </c>
      <c r="E548" t="s">
        <v>93</v>
      </c>
      <c r="F548" s="1">
        <v>92579855.909999996</v>
      </c>
      <c r="G548" s="1">
        <v>9303960.6799999997</v>
      </c>
      <c r="H548" s="1">
        <v>72277484.980000004</v>
      </c>
      <c r="I548" s="1">
        <v>7050378.5099999998</v>
      </c>
      <c r="J548" s="2">
        <v>1903.5229999999999</v>
      </c>
      <c r="K548" s="2">
        <v>63</v>
      </c>
    </row>
    <row r="549" spans="1:11" x14ac:dyDescent="0.25">
      <c r="A549" t="s">
        <v>9</v>
      </c>
      <c r="B549" s="3">
        <v>46240</v>
      </c>
      <c r="C549" t="s">
        <v>110</v>
      </c>
      <c r="D549">
        <v>3601</v>
      </c>
      <c r="E549" t="s">
        <v>94</v>
      </c>
      <c r="F549" s="1">
        <v>118825889.93000001</v>
      </c>
      <c r="G549" s="1">
        <v>5686355.5</v>
      </c>
      <c r="H549" s="1">
        <v>93064428.290000007</v>
      </c>
      <c r="I549" s="1">
        <v>4392139.3</v>
      </c>
      <c r="J549" s="2">
        <v>1797.9839999999999</v>
      </c>
      <c r="K549" s="2">
        <v>64</v>
      </c>
    </row>
    <row r="550" spans="1:11" x14ac:dyDescent="0.25">
      <c r="A550" t="s">
        <v>9</v>
      </c>
      <c r="B550" s="3">
        <v>46240</v>
      </c>
      <c r="C550" t="s">
        <v>110</v>
      </c>
      <c r="D550">
        <v>3602</v>
      </c>
      <c r="E550" t="s">
        <v>95</v>
      </c>
      <c r="F550" s="1">
        <v>111824709.92</v>
      </c>
      <c r="G550" s="1">
        <v>1459750.84</v>
      </c>
      <c r="H550" s="1">
        <v>87550412.480000004</v>
      </c>
      <c r="I550" s="1">
        <v>1116536.2</v>
      </c>
      <c r="J550" s="2">
        <v>1518.923</v>
      </c>
      <c r="K550" s="2">
        <v>54</v>
      </c>
    </row>
    <row r="551" spans="1:11" x14ac:dyDescent="0.25">
      <c r="A551" t="s">
        <v>9</v>
      </c>
      <c r="B551" s="3">
        <v>46240</v>
      </c>
      <c r="C551" t="s">
        <v>110</v>
      </c>
      <c r="D551">
        <v>3603</v>
      </c>
      <c r="E551" t="s">
        <v>96</v>
      </c>
      <c r="F551" s="1">
        <v>78273591.340000004</v>
      </c>
      <c r="G551" s="1">
        <v>4903085.1900000004</v>
      </c>
      <c r="H551" s="1">
        <v>61228902.740000002</v>
      </c>
      <c r="I551" s="1">
        <v>3791343.86</v>
      </c>
      <c r="J551" s="2">
        <v>1557.5840000000001</v>
      </c>
      <c r="K551" s="2">
        <v>61</v>
      </c>
    </row>
    <row r="552" spans="1:11" x14ac:dyDescent="0.25">
      <c r="A552" t="s">
        <v>9</v>
      </c>
      <c r="B552" s="3">
        <v>46240</v>
      </c>
      <c r="C552" t="s">
        <v>110</v>
      </c>
      <c r="D552">
        <v>3604</v>
      </c>
      <c r="E552" t="s">
        <v>97</v>
      </c>
      <c r="F552" s="1">
        <v>61523015.359999999</v>
      </c>
      <c r="G552" s="1">
        <v>3254669.17</v>
      </c>
      <c r="H552" s="1">
        <v>48244591.409999996</v>
      </c>
      <c r="I552" s="1">
        <v>2510466.73</v>
      </c>
      <c r="J552" s="2">
        <v>866.45399999999995</v>
      </c>
      <c r="K552" s="2">
        <v>35</v>
      </c>
    </row>
    <row r="553" spans="1:11" x14ac:dyDescent="0.25">
      <c r="A553" t="s">
        <v>9</v>
      </c>
      <c r="B553" s="3">
        <v>46240</v>
      </c>
      <c r="C553" t="s">
        <v>110</v>
      </c>
      <c r="D553">
        <v>3605</v>
      </c>
      <c r="E553" t="s">
        <v>98</v>
      </c>
      <c r="F553" s="1">
        <v>136772817.41</v>
      </c>
      <c r="G553" s="1">
        <v>12612791.99</v>
      </c>
      <c r="H553" s="1">
        <v>107603294.05</v>
      </c>
      <c r="I553" s="1">
        <v>9677096.3599999994</v>
      </c>
      <c r="J553" s="2">
        <v>2294.9479999999999</v>
      </c>
      <c r="K553" s="2">
        <v>83</v>
      </c>
    </row>
    <row r="554" spans="1:11" x14ac:dyDescent="0.25">
      <c r="A554" t="s">
        <v>9</v>
      </c>
      <c r="B554" s="3">
        <v>46240</v>
      </c>
      <c r="C554" t="s">
        <v>110</v>
      </c>
      <c r="D554">
        <v>3606</v>
      </c>
      <c r="E554" t="s">
        <v>99</v>
      </c>
      <c r="F554" s="1">
        <v>86212088.129999995</v>
      </c>
      <c r="G554" s="1">
        <v>3602879.42</v>
      </c>
      <c r="H554" s="1">
        <v>67660747.290000007</v>
      </c>
      <c r="I554" s="1">
        <v>2777202.94</v>
      </c>
      <c r="J554" s="2">
        <v>1318.807</v>
      </c>
      <c r="K554" s="2">
        <v>46</v>
      </c>
    </row>
    <row r="555" spans="1:11" x14ac:dyDescent="0.25">
      <c r="A555" t="s">
        <v>9</v>
      </c>
      <c r="B555" s="3">
        <v>46240</v>
      </c>
      <c r="C555" t="s">
        <v>110</v>
      </c>
      <c r="D555">
        <v>3608</v>
      </c>
      <c r="E555" t="s">
        <v>100</v>
      </c>
      <c r="F555" s="1">
        <v>128285402.48</v>
      </c>
      <c r="G555" s="1">
        <v>2800502.81</v>
      </c>
      <c r="H555" s="1">
        <v>100181331.8</v>
      </c>
      <c r="I555" s="1">
        <v>2171362.56</v>
      </c>
      <c r="J555" s="2">
        <v>694.43899999999996</v>
      </c>
      <c r="K555" s="2">
        <v>16</v>
      </c>
    </row>
    <row r="556" spans="1:11" x14ac:dyDescent="0.25">
      <c r="A556" t="s">
        <v>9</v>
      </c>
      <c r="B556" s="3">
        <v>46240</v>
      </c>
      <c r="C556" t="s">
        <v>110</v>
      </c>
      <c r="D556">
        <v>3613</v>
      </c>
      <c r="E556" t="s">
        <v>101</v>
      </c>
      <c r="F556" s="1">
        <v>83097296.640000001</v>
      </c>
      <c r="G556" s="1">
        <v>2879366.71</v>
      </c>
      <c r="H556" s="1">
        <v>65343883.329999998</v>
      </c>
      <c r="I556" s="1">
        <v>2222063.63</v>
      </c>
      <c r="J556" s="2">
        <v>963.86099999999999</v>
      </c>
      <c r="K556" s="2">
        <v>43</v>
      </c>
    </row>
    <row r="557" spans="1:11" x14ac:dyDescent="0.25">
      <c r="A557" t="s">
        <v>9</v>
      </c>
      <c r="B557" s="3">
        <v>46240</v>
      </c>
      <c r="C557" t="s">
        <v>110</v>
      </c>
      <c r="D557">
        <v>4001</v>
      </c>
      <c r="E557" t="s">
        <v>102</v>
      </c>
      <c r="F557" s="1">
        <v>20240483.530000001</v>
      </c>
      <c r="H557" s="1">
        <v>15944119.369999999</v>
      </c>
    </row>
    <row r="558" spans="1:11" x14ac:dyDescent="0.25">
      <c r="A558" t="s">
        <v>9</v>
      </c>
      <c r="B558" s="3">
        <v>46241</v>
      </c>
      <c r="C558" t="s">
        <v>111</v>
      </c>
      <c r="D558">
        <v>1002</v>
      </c>
      <c r="E558" t="s">
        <v>11</v>
      </c>
      <c r="F558" s="1">
        <v>64881884.18</v>
      </c>
      <c r="G558" s="1">
        <v>3763704.1</v>
      </c>
      <c r="H558" s="1">
        <v>50603562.119999997</v>
      </c>
      <c r="I558" s="1">
        <v>2897785.71</v>
      </c>
      <c r="J558" s="2">
        <v>1029.8219999999999</v>
      </c>
      <c r="K558" s="2">
        <v>36</v>
      </c>
    </row>
    <row r="559" spans="1:11" x14ac:dyDescent="0.25">
      <c r="A559" t="s">
        <v>9</v>
      </c>
      <c r="B559" s="3">
        <v>46241</v>
      </c>
      <c r="C559" t="s">
        <v>111</v>
      </c>
      <c r="D559">
        <v>1003</v>
      </c>
      <c r="E559" t="s">
        <v>12</v>
      </c>
      <c r="F559" s="1">
        <v>89253908.299999997</v>
      </c>
      <c r="G559" s="1">
        <v>3368036.05</v>
      </c>
      <c r="H559" s="1">
        <v>70298861.510000005</v>
      </c>
      <c r="I559" s="1">
        <v>2627375.2000000002</v>
      </c>
      <c r="J559" s="2">
        <v>959.351</v>
      </c>
      <c r="K559" s="2">
        <v>40</v>
      </c>
    </row>
    <row r="560" spans="1:11" x14ac:dyDescent="0.25">
      <c r="A560" t="s">
        <v>9</v>
      </c>
      <c r="B560" s="3">
        <v>46241</v>
      </c>
      <c r="C560" t="s">
        <v>111</v>
      </c>
      <c r="D560">
        <v>1004</v>
      </c>
      <c r="E560" t="s">
        <v>13</v>
      </c>
      <c r="F560" s="1">
        <v>95101088.209999993</v>
      </c>
      <c r="G560" s="1">
        <v>6982254.96</v>
      </c>
      <c r="H560" s="1">
        <v>74896461.049999997</v>
      </c>
      <c r="I560" s="1">
        <v>5488655.8700000001</v>
      </c>
      <c r="J560" s="2">
        <v>2093.8890000000001</v>
      </c>
      <c r="K560" s="2">
        <v>56</v>
      </c>
    </row>
    <row r="561" spans="1:11" x14ac:dyDescent="0.25">
      <c r="A561" t="s">
        <v>9</v>
      </c>
      <c r="B561" s="3">
        <v>46241</v>
      </c>
      <c r="C561" t="s">
        <v>111</v>
      </c>
      <c r="D561">
        <v>1005</v>
      </c>
      <c r="E561" t="s">
        <v>14</v>
      </c>
      <c r="F561" s="1">
        <v>51383536.630000003</v>
      </c>
      <c r="H561" s="1">
        <v>40141835.829999998</v>
      </c>
    </row>
    <row r="562" spans="1:11" x14ac:dyDescent="0.25">
      <c r="A562" t="s">
        <v>9</v>
      </c>
      <c r="B562" s="3">
        <v>46241</v>
      </c>
      <c r="C562" t="s">
        <v>111</v>
      </c>
      <c r="D562">
        <v>1006</v>
      </c>
      <c r="E562" t="s">
        <v>15</v>
      </c>
      <c r="F562" s="1">
        <v>63690128.990000002</v>
      </c>
      <c r="G562" s="1">
        <v>1536546.52</v>
      </c>
      <c r="H562" s="1">
        <v>50135882.460000001</v>
      </c>
      <c r="I562" s="1">
        <v>1201352.18</v>
      </c>
      <c r="J562" s="2">
        <v>468.09</v>
      </c>
      <c r="K562" s="2">
        <v>22</v>
      </c>
    </row>
    <row r="563" spans="1:11" x14ac:dyDescent="0.25">
      <c r="A563" t="s">
        <v>9</v>
      </c>
      <c r="B563" s="3">
        <v>46241</v>
      </c>
      <c r="C563" t="s">
        <v>111</v>
      </c>
      <c r="D563">
        <v>1007</v>
      </c>
      <c r="E563" t="s">
        <v>16</v>
      </c>
      <c r="F563" s="1">
        <v>100088601.19</v>
      </c>
      <c r="G563" s="1">
        <v>1697118.2</v>
      </c>
      <c r="H563" s="1">
        <v>78985819.069999993</v>
      </c>
      <c r="I563" s="1">
        <v>1321485.04</v>
      </c>
      <c r="J563" s="2">
        <v>275.79000000000002</v>
      </c>
      <c r="K563" s="2">
        <v>13</v>
      </c>
    </row>
    <row r="564" spans="1:11" x14ac:dyDescent="0.25">
      <c r="A564" t="s">
        <v>9</v>
      </c>
      <c r="B564" s="3">
        <v>46241</v>
      </c>
      <c r="C564" t="s">
        <v>111</v>
      </c>
      <c r="D564">
        <v>1008</v>
      </c>
      <c r="E564" t="s">
        <v>17</v>
      </c>
      <c r="F564" s="1">
        <v>70480463.209999993</v>
      </c>
      <c r="G564" s="1">
        <v>630951.29</v>
      </c>
      <c r="H564" s="1">
        <v>55613109.82</v>
      </c>
      <c r="I564" s="1">
        <v>496142.94</v>
      </c>
      <c r="J564" s="2">
        <v>239.03200000000001</v>
      </c>
      <c r="K564" s="2">
        <v>15</v>
      </c>
    </row>
    <row r="565" spans="1:11" x14ac:dyDescent="0.25">
      <c r="A565" t="s">
        <v>9</v>
      </c>
      <c r="B565" s="3">
        <v>46241</v>
      </c>
      <c r="C565" t="s">
        <v>111</v>
      </c>
      <c r="D565">
        <v>1010</v>
      </c>
      <c r="E565" t="s">
        <v>18</v>
      </c>
      <c r="F565" s="1">
        <v>50095995.630000003</v>
      </c>
      <c r="G565" s="1">
        <v>37799.4</v>
      </c>
      <c r="H565" s="1">
        <v>39583372.079999998</v>
      </c>
      <c r="I565" s="1">
        <v>29286.73</v>
      </c>
      <c r="J565" s="2">
        <v>1</v>
      </c>
      <c r="K565" s="2">
        <v>1</v>
      </c>
    </row>
    <row r="566" spans="1:11" x14ac:dyDescent="0.25">
      <c r="A566" t="s">
        <v>9</v>
      </c>
      <c r="B566" s="3">
        <v>46241</v>
      </c>
      <c r="C566" t="s">
        <v>111</v>
      </c>
      <c r="D566">
        <v>1011</v>
      </c>
      <c r="E566" t="s">
        <v>19</v>
      </c>
      <c r="F566" s="1">
        <v>63166482.719999999</v>
      </c>
      <c r="G566" s="1">
        <v>1404396.76</v>
      </c>
      <c r="H566" s="1">
        <v>49898441.409999996</v>
      </c>
      <c r="I566" s="1">
        <v>1123339.77</v>
      </c>
      <c r="J566" s="2">
        <v>476.49299999999999</v>
      </c>
      <c r="K566" s="2">
        <v>14</v>
      </c>
    </row>
    <row r="567" spans="1:11" x14ac:dyDescent="0.25">
      <c r="A567" t="s">
        <v>9</v>
      </c>
      <c r="B567" s="3">
        <v>46241</v>
      </c>
      <c r="C567" t="s">
        <v>111</v>
      </c>
      <c r="D567">
        <v>1012</v>
      </c>
      <c r="E567" t="s">
        <v>20</v>
      </c>
      <c r="F567" s="1">
        <v>69814763.609999999</v>
      </c>
      <c r="G567" s="1">
        <v>894225.64</v>
      </c>
      <c r="H567" s="1">
        <v>54416116.32</v>
      </c>
      <c r="I567" s="1">
        <v>670785.65</v>
      </c>
      <c r="J567" s="2">
        <v>38.07</v>
      </c>
      <c r="K567" s="2">
        <v>5</v>
      </c>
    </row>
    <row r="568" spans="1:11" x14ac:dyDescent="0.25">
      <c r="A568" t="s">
        <v>9</v>
      </c>
      <c r="B568" s="3">
        <v>46241</v>
      </c>
      <c r="C568" t="s">
        <v>111</v>
      </c>
      <c r="D568">
        <v>1013</v>
      </c>
      <c r="E568" t="s">
        <v>21</v>
      </c>
      <c r="F568" s="1">
        <v>72413811.069999993</v>
      </c>
      <c r="H568" s="1">
        <v>56823441.68</v>
      </c>
    </row>
    <row r="569" spans="1:11" x14ac:dyDescent="0.25">
      <c r="A569" t="s">
        <v>9</v>
      </c>
      <c r="B569" s="3">
        <v>46241</v>
      </c>
      <c r="C569" t="s">
        <v>111</v>
      </c>
      <c r="D569">
        <v>1014</v>
      </c>
      <c r="E569" t="s">
        <v>22</v>
      </c>
      <c r="F569" s="1">
        <v>50923004.710000001</v>
      </c>
      <c r="G569" s="1">
        <v>834717.15</v>
      </c>
      <c r="H569" s="1">
        <v>39806168.130000003</v>
      </c>
      <c r="I569" s="1">
        <v>651648.93999999994</v>
      </c>
      <c r="J569" s="2">
        <v>222.6</v>
      </c>
      <c r="K569" s="2">
        <v>9</v>
      </c>
    </row>
    <row r="570" spans="1:11" x14ac:dyDescent="0.25">
      <c r="A570" t="s">
        <v>9</v>
      </c>
      <c r="B570" s="3">
        <v>46241</v>
      </c>
      <c r="C570" t="s">
        <v>111</v>
      </c>
      <c r="D570">
        <v>1015</v>
      </c>
      <c r="E570" t="s">
        <v>23</v>
      </c>
      <c r="F570" s="1">
        <v>41509104.869999997</v>
      </c>
      <c r="H570" s="1">
        <v>32583294.32</v>
      </c>
    </row>
    <row r="571" spans="1:11" x14ac:dyDescent="0.25">
      <c r="A571" t="s">
        <v>9</v>
      </c>
      <c r="B571" s="3">
        <v>46241</v>
      </c>
      <c r="C571" t="s">
        <v>111</v>
      </c>
      <c r="D571">
        <v>1016</v>
      </c>
      <c r="E571" t="s">
        <v>24</v>
      </c>
      <c r="F571" s="1">
        <v>77247667.540000007</v>
      </c>
      <c r="H571" s="1">
        <v>60480973.200000003</v>
      </c>
    </row>
    <row r="572" spans="1:11" x14ac:dyDescent="0.25">
      <c r="A572" t="s">
        <v>9</v>
      </c>
      <c r="B572" s="3">
        <v>46241</v>
      </c>
      <c r="C572" t="s">
        <v>111</v>
      </c>
      <c r="D572">
        <v>1017</v>
      </c>
      <c r="E572" t="s">
        <v>25</v>
      </c>
      <c r="F572" s="1">
        <v>69976282.219999999</v>
      </c>
      <c r="H572" s="1">
        <v>54885613.710000001</v>
      </c>
    </row>
    <row r="573" spans="1:11" x14ac:dyDescent="0.25">
      <c r="A573" t="s">
        <v>9</v>
      </c>
      <c r="B573" s="3">
        <v>46241</v>
      </c>
      <c r="C573" t="s">
        <v>111</v>
      </c>
      <c r="D573">
        <v>1018</v>
      </c>
      <c r="E573" t="s">
        <v>26</v>
      </c>
      <c r="F573" s="1">
        <v>45917109.969999999</v>
      </c>
      <c r="G573" s="1">
        <v>231899.53</v>
      </c>
      <c r="H573" s="1">
        <v>36140235.270000003</v>
      </c>
      <c r="I573" s="1">
        <v>154958.37</v>
      </c>
      <c r="J573" s="2">
        <v>1</v>
      </c>
      <c r="K573" s="2">
        <v>1</v>
      </c>
    </row>
    <row r="574" spans="1:11" x14ac:dyDescent="0.25">
      <c r="A574" t="s">
        <v>9</v>
      </c>
      <c r="B574" s="3">
        <v>46241</v>
      </c>
      <c r="C574" t="s">
        <v>111</v>
      </c>
      <c r="D574">
        <v>1020</v>
      </c>
      <c r="E574" t="s">
        <v>27</v>
      </c>
      <c r="F574" s="1">
        <v>54790162.409999996</v>
      </c>
      <c r="G574" s="1">
        <v>2302646.63</v>
      </c>
      <c r="H574" s="1">
        <v>43148849.380000003</v>
      </c>
      <c r="I574" s="1">
        <v>1769748.82</v>
      </c>
      <c r="J574" s="2">
        <v>895.52200000000005</v>
      </c>
      <c r="K574" s="2">
        <v>38</v>
      </c>
    </row>
    <row r="575" spans="1:11" x14ac:dyDescent="0.25">
      <c r="A575" t="s">
        <v>9</v>
      </c>
      <c r="B575" s="3">
        <v>46241</v>
      </c>
      <c r="C575" t="s">
        <v>111</v>
      </c>
      <c r="D575">
        <v>1021</v>
      </c>
      <c r="E575" t="s">
        <v>28</v>
      </c>
      <c r="F575" s="1">
        <v>68696685.299999997</v>
      </c>
      <c r="H575" s="1">
        <v>53821156.710000001</v>
      </c>
    </row>
    <row r="576" spans="1:11" x14ac:dyDescent="0.25">
      <c r="A576" t="s">
        <v>9</v>
      </c>
      <c r="B576" s="3">
        <v>46241</v>
      </c>
      <c r="C576" t="s">
        <v>111</v>
      </c>
      <c r="D576">
        <v>1022</v>
      </c>
      <c r="E576" t="s">
        <v>29</v>
      </c>
      <c r="F576" s="1">
        <v>80955306.900000006</v>
      </c>
      <c r="G576" s="1">
        <v>104005.1</v>
      </c>
      <c r="H576" s="1">
        <v>64176943.770000003</v>
      </c>
      <c r="I576" s="1">
        <v>80582.47</v>
      </c>
      <c r="J576" s="2">
        <v>48</v>
      </c>
      <c r="K576" s="2">
        <v>1</v>
      </c>
    </row>
    <row r="577" spans="1:11" x14ac:dyDescent="0.25">
      <c r="A577" t="s">
        <v>9</v>
      </c>
      <c r="B577" s="3">
        <v>46241</v>
      </c>
      <c r="C577" t="s">
        <v>111</v>
      </c>
      <c r="D577">
        <v>1023</v>
      </c>
      <c r="E577" t="s">
        <v>30</v>
      </c>
      <c r="F577" s="1">
        <v>53750398.579999998</v>
      </c>
      <c r="G577" s="1">
        <v>1134998.3</v>
      </c>
      <c r="H577" s="1">
        <v>42251900.439999998</v>
      </c>
      <c r="I577" s="1">
        <v>879389.16</v>
      </c>
      <c r="J577" s="2">
        <v>2</v>
      </c>
      <c r="K577" s="2">
        <v>2</v>
      </c>
    </row>
    <row r="578" spans="1:11" x14ac:dyDescent="0.25">
      <c r="A578" t="s">
        <v>9</v>
      </c>
      <c r="B578" s="3">
        <v>46241</v>
      </c>
      <c r="C578" t="s">
        <v>111</v>
      </c>
      <c r="D578">
        <v>1024</v>
      </c>
      <c r="E578" t="s">
        <v>31</v>
      </c>
      <c r="F578" s="1">
        <v>74836355.349999994</v>
      </c>
      <c r="G578" s="1">
        <v>1934798.54</v>
      </c>
      <c r="H578" s="1">
        <v>58680018.229999997</v>
      </c>
      <c r="I578" s="1">
        <v>1537802.55</v>
      </c>
      <c r="J578" s="2">
        <v>715.66399999999999</v>
      </c>
      <c r="K578" s="2">
        <v>33</v>
      </c>
    </row>
    <row r="579" spans="1:11" x14ac:dyDescent="0.25">
      <c r="A579" t="s">
        <v>9</v>
      </c>
      <c r="B579" s="3">
        <v>46241</v>
      </c>
      <c r="C579" t="s">
        <v>111</v>
      </c>
      <c r="D579">
        <v>1026</v>
      </c>
      <c r="E579" t="s">
        <v>32</v>
      </c>
      <c r="F579" s="1">
        <v>79006156.400000006</v>
      </c>
      <c r="G579" s="1">
        <v>606660.42000000004</v>
      </c>
      <c r="H579" s="1">
        <v>62573669.82</v>
      </c>
      <c r="I579" s="1">
        <v>471144.38</v>
      </c>
      <c r="J579" s="2">
        <v>60.241999999999997</v>
      </c>
      <c r="K579" s="2">
        <v>6</v>
      </c>
    </row>
    <row r="580" spans="1:11" x14ac:dyDescent="0.25">
      <c r="A580" t="s">
        <v>9</v>
      </c>
      <c r="B580" s="3">
        <v>46241</v>
      </c>
      <c r="C580" t="s">
        <v>111</v>
      </c>
      <c r="D580">
        <v>1027</v>
      </c>
      <c r="E580" t="s">
        <v>33</v>
      </c>
      <c r="F580" s="1">
        <v>13610439.77</v>
      </c>
      <c r="H580" s="1">
        <v>10728109.810000001</v>
      </c>
    </row>
    <row r="581" spans="1:11" x14ac:dyDescent="0.25">
      <c r="A581" t="s">
        <v>9</v>
      </c>
      <c r="B581" s="3">
        <v>46241</v>
      </c>
      <c r="C581" t="s">
        <v>111</v>
      </c>
      <c r="D581">
        <v>1028</v>
      </c>
      <c r="E581" t="s">
        <v>34</v>
      </c>
      <c r="F581" s="1">
        <v>49927660.859999999</v>
      </c>
      <c r="H581" s="1">
        <v>39211228.920000002</v>
      </c>
    </row>
    <row r="582" spans="1:11" x14ac:dyDescent="0.25">
      <c r="A582" t="s">
        <v>9</v>
      </c>
      <c r="B582" s="3">
        <v>46241</v>
      </c>
      <c r="C582" t="s">
        <v>111</v>
      </c>
      <c r="D582">
        <v>1029</v>
      </c>
      <c r="E582" t="s">
        <v>35</v>
      </c>
      <c r="F582" s="1">
        <v>40643583.5</v>
      </c>
      <c r="H582" s="1">
        <v>31978969.07</v>
      </c>
    </row>
    <row r="583" spans="1:11" x14ac:dyDescent="0.25">
      <c r="A583" t="s">
        <v>9</v>
      </c>
      <c r="B583" s="3">
        <v>46241</v>
      </c>
      <c r="C583" t="s">
        <v>111</v>
      </c>
      <c r="D583">
        <v>1030</v>
      </c>
      <c r="E583" t="s">
        <v>36</v>
      </c>
      <c r="F583" s="1">
        <v>18221315.859999999</v>
      </c>
      <c r="H583" s="1">
        <v>14398397.949999999</v>
      </c>
    </row>
    <row r="584" spans="1:11" x14ac:dyDescent="0.25">
      <c r="A584" t="s">
        <v>9</v>
      </c>
      <c r="B584" s="3">
        <v>46241</v>
      </c>
      <c r="C584" t="s">
        <v>111</v>
      </c>
      <c r="D584">
        <v>1031</v>
      </c>
      <c r="E584" t="s">
        <v>37</v>
      </c>
      <c r="F584" s="1">
        <v>74483375.959999993</v>
      </c>
      <c r="G584" s="1">
        <v>1173496.56</v>
      </c>
      <c r="H584" s="1">
        <v>59067338.780000001</v>
      </c>
      <c r="I584" s="1">
        <v>934747.19</v>
      </c>
      <c r="J584" s="2">
        <v>466.51</v>
      </c>
      <c r="K584" s="2">
        <v>27</v>
      </c>
    </row>
    <row r="585" spans="1:11" x14ac:dyDescent="0.25">
      <c r="A585" t="s">
        <v>9</v>
      </c>
      <c r="B585" s="3">
        <v>46241</v>
      </c>
      <c r="C585" t="s">
        <v>111</v>
      </c>
      <c r="D585">
        <v>1032</v>
      </c>
      <c r="E585" t="s">
        <v>38</v>
      </c>
      <c r="F585" s="1">
        <v>58515934.689999998</v>
      </c>
      <c r="H585" s="1">
        <v>46087516.039999999</v>
      </c>
    </row>
    <row r="586" spans="1:11" x14ac:dyDescent="0.25">
      <c r="A586" t="s">
        <v>9</v>
      </c>
      <c r="B586" s="3">
        <v>46241</v>
      </c>
      <c r="C586" t="s">
        <v>111</v>
      </c>
      <c r="D586">
        <v>1033</v>
      </c>
      <c r="E586" t="s">
        <v>39</v>
      </c>
      <c r="F586" s="1">
        <v>43748471.75</v>
      </c>
      <c r="G586" s="1">
        <v>116610.75</v>
      </c>
      <c r="H586" s="1">
        <v>34419432.530000001</v>
      </c>
      <c r="I586" s="1">
        <v>94585.99</v>
      </c>
      <c r="J586" s="2">
        <v>35.841999999999999</v>
      </c>
      <c r="K586" s="2">
        <v>3</v>
      </c>
    </row>
    <row r="587" spans="1:11" x14ac:dyDescent="0.25">
      <c r="A587" t="s">
        <v>9</v>
      </c>
      <c r="B587" s="3">
        <v>46241</v>
      </c>
      <c r="C587" t="s">
        <v>111</v>
      </c>
      <c r="D587">
        <v>1035</v>
      </c>
      <c r="E587" t="s">
        <v>40</v>
      </c>
      <c r="F587" s="1">
        <v>40471948.049999997</v>
      </c>
      <c r="G587" s="1">
        <v>2220856.0499999998</v>
      </c>
      <c r="H587" s="1">
        <v>31910909.489999998</v>
      </c>
      <c r="I587" s="1">
        <v>1733798.68</v>
      </c>
      <c r="J587" s="2">
        <v>894.423</v>
      </c>
      <c r="K587" s="2">
        <v>26</v>
      </c>
    </row>
    <row r="588" spans="1:11" x14ac:dyDescent="0.25">
      <c r="A588" t="s">
        <v>9</v>
      </c>
      <c r="B588" s="3">
        <v>46241</v>
      </c>
      <c r="C588" t="s">
        <v>111</v>
      </c>
      <c r="D588">
        <v>1036</v>
      </c>
      <c r="E588" t="s">
        <v>41</v>
      </c>
      <c r="F588" s="1">
        <v>20669824.600000001</v>
      </c>
      <c r="H588" s="1">
        <v>16219679.140000001</v>
      </c>
    </row>
    <row r="589" spans="1:11" x14ac:dyDescent="0.25">
      <c r="A589" t="s">
        <v>9</v>
      </c>
      <c r="B589" s="3">
        <v>46241</v>
      </c>
      <c r="C589" t="s">
        <v>111</v>
      </c>
      <c r="D589">
        <v>1038</v>
      </c>
      <c r="E589" t="s">
        <v>42</v>
      </c>
      <c r="F589" s="1">
        <v>76391121.879999995</v>
      </c>
      <c r="G589" s="1">
        <v>1210478.5900000001</v>
      </c>
      <c r="H589" s="1">
        <v>60291307.350000001</v>
      </c>
      <c r="I589" s="1">
        <v>953640.08</v>
      </c>
      <c r="J589" s="2">
        <v>523.82100000000003</v>
      </c>
      <c r="K589" s="2">
        <v>18</v>
      </c>
    </row>
    <row r="590" spans="1:11" x14ac:dyDescent="0.25">
      <c r="A590" t="s">
        <v>9</v>
      </c>
      <c r="B590" s="3">
        <v>46241</v>
      </c>
      <c r="C590" t="s">
        <v>111</v>
      </c>
      <c r="D590">
        <v>1039</v>
      </c>
      <c r="E590" t="s">
        <v>43</v>
      </c>
      <c r="F590" s="1">
        <v>69038402.620000005</v>
      </c>
      <c r="H590" s="1">
        <v>54302114.719999999</v>
      </c>
    </row>
    <row r="591" spans="1:11" x14ac:dyDescent="0.25">
      <c r="A591" t="s">
        <v>9</v>
      </c>
      <c r="B591" s="3">
        <v>46241</v>
      </c>
      <c r="C591" t="s">
        <v>111</v>
      </c>
      <c r="D591">
        <v>1042</v>
      </c>
      <c r="E591" t="s">
        <v>44</v>
      </c>
      <c r="F591" s="1">
        <v>63517057.700000003</v>
      </c>
      <c r="G591" s="1">
        <v>386230.25</v>
      </c>
      <c r="H591" s="1">
        <v>50105167.609999999</v>
      </c>
      <c r="I591" s="1">
        <v>306199.64</v>
      </c>
      <c r="J591" s="2">
        <v>116.012</v>
      </c>
      <c r="K591" s="2">
        <v>2</v>
      </c>
    </row>
    <row r="592" spans="1:11" x14ac:dyDescent="0.25">
      <c r="A592" t="s">
        <v>9</v>
      </c>
      <c r="B592" s="3">
        <v>46241</v>
      </c>
      <c r="C592" t="s">
        <v>111</v>
      </c>
      <c r="D592">
        <v>1043</v>
      </c>
      <c r="E592" t="s">
        <v>45</v>
      </c>
      <c r="F592" s="1">
        <v>48931790.770000003</v>
      </c>
      <c r="H592" s="1">
        <v>38332578.280000001</v>
      </c>
    </row>
    <row r="593" spans="1:11" x14ac:dyDescent="0.25">
      <c r="A593" t="s">
        <v>9</v>
      </c>
      <c r="B593" s="3">
        <v>46241</v>
      </c>
      <c r="C593" t="s">
        <v>111</v>
      </c>
      <c r="D593">
        <v>1044</v>
      </c>
      <c r="E593" t="s">
        <v>46</v>
      </c>
      <c r="F593" s="1">
        <v>20068645.699999999</v>
      </c>
      <c r="H593" s="1">
        <v>15760118.08</v>
      </c>
    </row>
    <row r="594" spans="1:11" x14ac:dyDescent="0.25">
      <c r="A594" t="s">
        <v>9</v>
      </c>
      <c r="B594" s="3">
        <v>46241</v>
      </c>
      <c r="C594" t="s">
        <v>111</v>
      </c>
      <c r="D594">
        <v>1045</v>
      </c>
      <c r="E594" t="s">
        <v>47</v>
      </c>
      <c r="F594" s="1">
        <v>15175010.880000001</v>
      </c>
      <c r="H594" s="1">
        <v>11955832.98</v>
      </c>
    </row>
    <row r="595" spans="1:11" x14ac:dyDescent="0.25">
      <c r="A595" t="s">
        <v>9</v>
      </c>
      <c r="B595" s="3">
        <v>46241</v>
      </c>
      <c r="C595" t="s">
        <v>111</v>
      </c>
      <c r="D595">
        <v>1046</v>
      </c>
      <c r="E595" t="s">
        <v>48</v>
      </c>
      <c r="F595" s="1">
        <v>20096946.379999999</v>
      </c>
      <c r="H595" s="1">
        <v>15855082.880000001</v>
      </c>
    </row>
    <row r="596" spans="1:11" x14ac:dyDescent="0.25">
      <c r="A596" t="s">
        <v>9</v>
      </c>
      <c r="B596" s="3">
        <v>46241</v>
      </c>
      <c r="C596" t="s">
        <v>111</v>
      </c>
      <c r="D596">
        <v>1050</v>
      </c>
      <c r="E596" t="s">
        <v>49</v>
      </c>
      <c r="F596" s="1">
        <v>45439198.93</v>
      </c>
      <c r="H596" s="1">
        <v>35774234.460000001</v>
      </c>
    </row>
    <row r="597" spans="1:11" x14ac:dyDescent="0.25">
      <c r="A597" t="s">
        <v>9</v>
      </c>
      <c r="B597" s="3">
        <v>46241</v>
      </c>
      <c r="C597" t="s">
        <v>111</v>
      </c>
      <c r="D597">
        <v>1051</v>
      </c>
      <c r="E597" t="s">
        <v>50</v>
      </c>
      <c r="F597" s="1">
        <v>63528444.009999998</v>
      </c>
      <c r="G597" s="1">
        <v>97205.64</v>
      </c>
      <c r="H597" s="1">
        <v>50436334.840000004</v>
      </c>
      <c r="I597" s="1">
        <v>77093.75</v>
      </c>
      <c r="J597" s="2">
        <v>28.056000000000001</v>
      </c>
      <c r="K597" s="2">
        <v>3</v>
      </c>
    </row>
    <row r="598" spans="1:11" x14ac:dyDescent="0.25">
      <c r="A598" t="s">
        <v>9</v>
      </c>
      <c r="B598" s="3">
        <v>46241</v>
      </c>
      <c r="C598" t="s">
        <v>111</v>
      </c>
      <c r="D598">
        <v>1052</v>
      </c>
      <c r="E598" t="s">
        <v>51</v>
      </c>
      <c r="F598" s="1">
        <v>40027579.780000001</v>
      </c>
      <c r="G598" s="1">
        <v>89464.22</v>
      </c>
      <c r="H598" s="1">
        <v>31946140.390000001</v>
      </c>
      <c r="I598" s="1">
        <v>69229.240000000005</v>
      </c>
      <c r="J598" s="2">
        <v>29.975999999999999</v>
      </c>
      <c r="K598" s="2">
        <v>5</v>
      </c>
    </row>
    <row r="599" spans="1:11" x14ac:dyDescent="0.25">
      <c r="A599" t="s">
        <v>9</v>
      </c>
      <c r="B599" s="3">
        <v>46241</v>
      </c>
      <c r="C599" t="s">
        <v>111</v>
      </c>
      <c r="D599">
        <v>1053</v>
      </c>
      <c r="E599" t="s">
        <v>52</v>
      </c>
      <c r="F599" s="1">
        <v>56271269.630000003</v>
      </c>
      <c r="G599" s="1">
        <v>244902.05</v>
      </c>
      <c r="H599" s="1">
        <v>44590908.759999998</v>
      </c>
      <c r="I599" s="1">
        <v>196256.19</v>
      </c>
      <c r="J599" s="2">
        <v>61.973999999999997</v>
      </c>
      <c r="K599" s="2">
        <v>1</v>
      </c>
    </row>
    <row r="600" spans="1:11" x14ac:dyDescent="0.25">
      <c r="A600" t="s">
        <v>9</v>
      </c>
      <c r="B600" s="3">
        <v>46241</v>
      </c>
      <c r="C600" t="s">
        <v>111</v>
      </c>
      <c r="D600">
        <v>1054</v>
      </c>
      <c r="E600" t="s">
        <v>53</v>
      </c>
      <c r="F600" s="1">
        <v>57431603.909999996</v>
      </c>
      <c r="G600" s="1">
        <v>2775684.48</v>
      </c>
      <c r="H600" s="1">
        <v>44973432.359999999</v>
      </c>
      <c r="I600" s="1">
        <v>2145861.67</v>
      </c>
      <c r="J600" s="2">
        <v>790.12199999999996</v>
      </c>
      <c r="K600" s="2">
        <v>37</v>
      </c>
    </row>
    <row r="601" spans="1:11" x14ac:dyDescent="0.25">
      <c r="A601" t="s">
        <v>9</v>
      </c>
      <c r="B601" s="3">
        <v>46241</v>
      </c>
      <c r="C601" t="s">
        <v>111</v>
      </c>
      <c r="D601">
        <v>1055</v>
      </c>
      <c r="E601" t="s">
        <v>54</v>
      </c>
      <c r="F601" s="1">
        <v>45561868.240000002</v>
      </c>
      <c r="G601" s="1">
        <v>1210183.54</v>
      </c>
      <c r="H601" s="1">
        <v>35887408.020000003</v>
      </c>
      <c r="I601" s="1">
        <v>936761.87</v>
      </c>
      <c r="J601" s="2">
        <v>363.721</v>
      </c>
      <c r="K601" s="2">
        <v>15</v>
      </c>
    </row>
    <row r="602" spans="1:11" x14ac:dyDescent="0.25">
      <c r="A602" t="s">
        <v>9</v>
      </c>
      <c r="B602" s="3">
        <v>46241</v>
      </c>
      <c r="C602" t="s">
        <v>111</v>
      </c>
      <c r="D602">
        <v>1056</v>
      </c>
      <c r="E602" t="s">
        <v>55</v>
      </c>
      <c r="F602" s="1">
        <v>31589891.93</v>
      </c>
      <c r="H602" s="1">
        <v>24840676.640000001</v>
      </c>
    </row>
    <row r="603" spans="1:11" x14ac:dyDescent="0.25">
      <c r="A603" t="s">
        <v>9</v>
      </c>
      <c r="B603" s="3">
        <v>46241</v>
      </c>
      <c r="C603" t="s">
        <v>111</v>
      </c>
      <c r="D603">
        <v>1057</v>
      </c>
      <c r="E603" t="s">
        <v>56</v>
      </c>
      <c r="F603" s="1">
        <v>118813165.67</v>
      </c>
      <c r="G603" s="1">
        <v>4071577.49</v>
      </c>
      <c r="H603" s="1">
        <v>93747898.870000005</v>
      </c>
      <c r="I603" s="1">
        <v>3167753.87</v>
      </c>
      <c r="J603" s="2">
        <v>942.01800000000003</v>
      </c>
      <c r="K603" s="2">
        <v>37</v>
      </c>
    </row>
    <row r="604" spans="1:11" x14ac:dyDescent="0.25">
      <c r="A604" t="s">
        <v>9</v>
      </c>
      <c r="B604" s="3">
        <v>46241</v>
      </c>
      <c r="C604" t="s">
        <v>111</v>
      </c>
      <c r="D604">
        <v>1058</v>
      </c>
      <c r="E604" t="s">
        <v>57</v>
      </c>
      <c r="F604" s="1">
        <v>42708951.200000003</v>
      </c>
      <c r="G604" s="1">
        <v>1476455.08</v>
      </c>
      <c r="H604" s="1">
        <v>33482450.550000001</v>
      </c>
      <c r="I604" s="1">
        <v>1141574.3400000001</v>
      </c>
      <c r="J604" s="2">
        <v>466.32499999999999</v>
      </c>
      <c r="K604" s="2">
        <v>27</v>
      </c>
    </row>
    <row r="605" spans="1:11" x14ac:dyDescent="0.25">
      <c r="A605" t="s">
        <v>9</v>
      </c>
      <c r="B605" s="3">
        <v>46241</v>
      </c>
      <c r="C605" t="s">
        <v>111</v>
      </c>
      <c r="D605">
        <v>1059</v>
      </c>
      <c r="E605" t="s">
        <v>58</v>
      </c>
      <c r="F605" s="1">
        <v>42356902.100000001</v>
      </c>
      <c r="H605" s="1">
        <v>33224191.420000002</v>
      </c>
    </row>
    <row r="606" spans="1:11" x14ac:dyDescent="0.25">
      <c r="A606" t="s">
        <v>9</v>
      </c>
      <c r="B606" s="3">
        <v>46241</v>
      </c>
      <c r="C606" t="s">
        <v>111</v>
      </c>
      <c r="D606">
        <v>1060</v>
      </c>
      <c r="E606" t="s">
        <v>59</v>
      </c>
      <c r="F606" s="1">
        <v>36366498.880000003</v>
      </c>
      <c r="H606" s="1">
        <v>28860610.489999998</v>
      </c>
    </row>
    <row r="607" spans="1:11" x14ac:dyDescent="0.25">
      <c r="A607" t="s">
        <v>9</v>
      </c>
      <c r="B607" s="3">
        <v>46241</v>
      </c>
      <c r="C607" t="s">
        <v>111</v>
      </c>
      <c r="D607">
        <v>1061</v>
      </c>
      <c r="E607" t="s">
        <v>60</v>
      </c>
      <c r="F607" s="1">
        <v>56023962.920000002</v>
      </c>
      <c r="G607" s="1">
        <v>849453.17</v>
      </c>
      <c r="H607" s="1">
        <v>43699392.460000001</v>
      </c>
      <c r="I607" s="1">
        <v>658802.17000000004</v>
      </c>
      <c r="J607" s="2">
        <v>34</v>
      </c>
      <c r="K607" s="2">
        <v>3</v>
      </c>
    </row>
    <row r="608" spans="1:11" x14ac:dyDescent="0.25">
      <c r="A608" t="s">
        <v>9</v>
      </c>
      <c r="B608" s="3">
        <v>46241</v>
      </c>
      <c r="C608" t="s">
        <v>111</v>
      </c>
      <c r="D608">
        <v>1066</v>
      </c>
      <c r="E608" t="s">
        <v>105</v>
      </c>
      <c r="F608" s="1">
        <v>1243.67</v>
      </c>
      <c r="H608" s="1">
        <v>963.57</v>
      </c>
    </row>
    <row r="609" spans="1:11" x14ac:dyDescent="0.25">
      <c r="A609" t="s">
        <v>9</v>
      </c>
      <c r="B609" s="3">
        <v>46241</v>
      </c>
      <c r="C609" t="s">
        <v>111</v>
      </c>
      <c r="D609">
        <v>1067</v>
      </c>
      <c r="E609" t="s">
        <v>61</v>
      </c>
      <c r="F609" s="1">
        <v>37008602.25</v>
      </c>
      <c r="G609" s="1">
        <v>1624717.15</v>
      </c>
      <c r="H609" s="1">
        <v>29004647.73</v>
      </c>
      <c r="I609" s="1">
        <v>1258820.1499999999</v>
      </c>
      <c r="J609" s="2">
        <v>58</v>
      </c>
      <c r="K609" s="2">
        <v>6</v>
      </c>
    </row>
    <row r="610" spans="1:11" x14ac:dyDescent="0.25">
      <c r="A610" t="s">
        <v>9</v>
      </c>
      <c r="B610" s="3">
        <v>46241</v>
      </c>
      <c r="C610" t="s">
        <v>111</v>
      </c>
      <c r="D610">
        <v>1068</v>
      </c>
      <c r="E610" t="s">
        <v>62</v>
      </c>
      <c r="F610" s="1">
        <v>54271896.25</v>
      </c>
      <c r="H610" s="1">
        <v>42558463.109999999</v>
      </c>
    </row>
    <row r="611" spans="1:11" x14ac:dyDescent="0.25">
      <c r="A611" t="s">
        <v>9</v>
      </c>
      <c r="B611" s="3">
        <v>46241</v>
      </c>
      <c r="C611" t="s">
        <v>111</v>
      </c>
      <c r="D611">
        <v>1074</v>
      </c>
      <c r="E611" t="s">
        <v>63</v>
      </c>
      <c r="F611" s="1">
        <v>22311968.120000001</v>
      </c>
      <c r="H611" s="1">
        <v>17571140.82</v>
      </c>
    </row>
    <row r="612" spans="1:11" x14ac:dyDescent="0.25">
      <c r="A612" t="s">
        <v>9</v>
      </c>
      <c r="B612" s="3">
        <v>46241</v>
      </c>
      <c r="C612" t="s">
        <v>111</v>
      </c>
      <c r="D612">
        <v>1075</v>
      </c>
      <c r="E612" t="s">
        <v>64</v>
      </c>
      <c r="F612" s="1">
        <v>42886035.009999998</v>
      </c>
      <c r="H612" s="1">
        <v>34190060.079999998</v>
      </c>
    </row>
    <row r="613" spans="1:11" x14ac:dyDescent="0.25">
      <c r="A613" t="s">
        <v>9</v>
      </c>
      <c r="B613" s="3">
        <v>46241</v>
      </c>
      <c r="C613" t="s">
        <v>111</v>
      </c>
      <c r="D613">
        <v>1076</v>
      </c>
      <c r="E613" t="s">
        <v>65</v>
      </c>
      <c r="F613" s="1">
        <v>50400408.869999997</v>
      </c>
      <c r="G613" s="1">
        <v>629997</v>
      </c>
      <c r="H613" s="1">
        <v>39638825.840000004</v>
      </c>
      <c r="I613" s="1">
        <v>488117.52</v>
      </c>
      <c r="J613" s="2">
        <v>4</v>
      </c>
      <c r="K613" s="2">
        <v>1</v>
      </c>
    </row>
    <row r="614" spans="1:11" x14ac:dyDescent="0.25">
      <c r="A614" t="s">
        <v>9</v>
      </c>
      <c r="B614" s="3">
        <v>46241</v>
      </c>
      <c r="C614" t="s">
        <v>111</v>
      </c>
      <c r="D614">
        <v>1077</v>
      </c>
      <c r="E614" t="s">
        <v>66</v>
      </c>
      <c r="F614" s="1">
        <v>61135430.799999997</v>
      </c>
      <c r="G614" s="1">
        <v>202460.33</v>
      </c>
      <c r="H614" s="1">
        <v>48532917.490000002</v>
      </c>
      <c r="I614" s="1">
        <v>155826.9</v>
      </c>
      <c r="J614" s="2">
        <v>89.085999999999999</v>
      </c>
      <c r="K614" s="2">
        <v>2</v>
      </c>
    </row>
    <row r="615" spans="1:11" x14ac:dyDescent="0.25">
      <c r="A615" t="s">
        <v>9</v>
      </c>
      <c r="B615" s="3">
        <v>46241</v>
      </c>
      <c r="C615" t="s">
        <v>111</v>
      </c>
      <c r="D615">
        <v>1078</v>
      </c>
      <c r="E615" t="s">
        <v>67</v>
      </c>
      <c r="F615" s="1">
        <v>47252784.759999998</v>
      </c>
      <c r="G615" s="1">
        <v>70567.3</v>
      </c>
      <c r="H615" s="1">
        <v>37398049.049999997</v>
      </c>
      <c r="I615" s="1">
        <v>50801.08</v>
      </c>
      <c r="J615" s="2">
        <v>24</v>
      </c>
      <c r="K615" s="2">
        <v>1</v>
      </c>
    </row>
    <row r="616" spans="1:11" x14ac:dyDescent="0.25">
      <c r="A616" t="s">
        <v>9</v>
      </c>
      <c r="B616" s="3">
        <v>46241</v>
      </c>
      <c r="C616" t="s">
        <v>111</v>
      </c>
      <c r="D616">
        <v>1080</v>
      </c>
      <c r="E616" t="s">
        <v>68</v>
      </c>
      <c r="F616" s="1">
        <v>41428664.450000003</v>
      </c>
      <c r="G616" s="1">
        <v>2813430.25</v>
      </c>
      <c r="H616" s="1">
        <v>31966945.41</v>
      </c>
      <c r="I616" s="1">
        <v>2209059.7000000002</v>
      </c>
      <c r="J616" s="2">
        <v>1026.6300000000001</v>
      </c>
      <c r="K616" s="2">
        <v>26</v>
      </c>
    </row>
    <row r="617" spans="1:11" x14ac:dyDescent="0.25">
      <c r="A617" t="s">
        <v>9</v>
      </c>
      <c r="B617" s="3">
        <v>46241</v>
      </c>
      <c r="C617" t="s">
        <v>111</v>
      </c>
      <c r="D617">
        <v>1081</v>
      </c>
      <c r="E617" t="s">
        <v>69</v>
      </c>
      <c r="F617" s="1">
        <v>30026779.960000001</v>
      </c>
      <c r="H617" s="1">
        <v>23699652.98</v>
      </c>
    </row>
    <row r="618" spans="1:11" x14ac:dyDescent="0.25">
      <c r="A618" t="s">
        <v>9</v>
      </c>
      <c r="B618" s="3">
        <v>46241</v>
      </c>
      <c r="C618" t="s">
        <v>111</v>
      </c>
      <c r="D618">
        <v>1082</v>
      </c>
      <c r="E618" t="s">
        <v>70</v>
      </c>
      <c r="F618" s="1">
        <v>18012088.379999999</v>
      </c>
      <c r="H618" s="1">
        <v>14237686.67</v>
      </c>
    </row>
    <row r="619" spans="1:11" x14ac:dyDescent="0.25">
      <c r="A619" t="s">
        <v>9</v>
      </c>
      <c r="B619" s="3">
        <v>46241</v>
      </c>
      <c r="C619" t="s">
        <v>111</v>
      </c>
      <c r="D619">
        <v>1084</v>
      </c>
      <c r="E619" t="s">
        <v>71</v>
      </c>
      <c r="F619" s="1">
        <v>17803886.829999998</v>
      </c>
      <c r="G619" s="1">
        <v>36997.599999999999</v>
      </c>
      <c r="H619" s="1">
        <v>14058561.880000001</v>
      </c>
      <c r="I619" s="1">
        <v>28665.51</v>
      </c>
      <c r="J619" s="2">
        <v>18</v>
      </c>
      <c r="K619" s="2">
        <v>1</v>
      </c>
    </row>
    <row r="620" spans="1:11" x14ac:dyDescent="0.25">
      <c r="A620" t="s">
        <v>9</v>
      </c>
      <c r="B620" s="3">
        <v>46241</v>
      </c>
      <c r="C620" t="s">
        <v>111</v>
      </c>
      <c r="D620">
        <v>1085</v>
      </c>
      <c r="E620" t="s">
        <v>72</v>
      </c>
      <c r="F620" s="1">
        <v>20979507.82</v>
      </c>
      <c r="H620" s="1">
        <v>16602286.74</v>
      </c>
    </row>
    <row r="621" spans="1:11" x14ac:dyDescent="0.25">
      <c r="A621" t="s">
        <v>9</v>
      </c>
      <c r="B621" s="3">
        <v>46241</v>
      </c>
      <c r="C621" t="s">
        <v>111</v>
      </c>
      <c r="D621">
        <v>1086</v>
      </c>
      <c r="E621" t="s">
        <v>73</v>
      </c>
      <c r="F621" s="1">
        <v>47775371.229999997</v>
      </c>
      <c r="H621" s="1">
        <v>37458457.960000001</v>
      </c>
    </row>
    <row r="622" spans="1:11" x14ac:dyDescent="0.25">
      <c r="A622" t="s">
        <v>9</v>
      </c>
      <c r="B622" s="3">
        <v>46241</v>
      </c>
      <c r="C622" t="s">
        <v>111</v>
      </c>
      <c r="D622">
        <v>1087</v>
      </c>
      <c r="E622" t="s">
        <v>74</v>
      </c>
      <c r="F622" s="1">
        <v>68066041.109999999</v>
      </c>
      <c r="G622" s="1">
        <v>2650571.7400000002</v>
      </c>
      <c r="H622" s="1">
        <v>53691150.210000001</v>
      </c>
      <c r="I622" s="1">
        <v>2062717.8</v>
      </c>
      <c r="J622" s="2">
        <v>852.66300000000001</v>
      </c>
      <c r="K622" s="2">
        <v>35</v>
      </c>
    </row>
    <row r="623" spans="1:11" x14ac:dyDescent="0.25">
      <c r="A623" t="s">
        <v>9</v>
      </c>
      <c r="B623" s="3">
        <v>46241</v>
      </c>
      <c r="C623" t="s">
        <v>111</v>
      </c>
      <c r="D623">
        <v>1088</v>
      </c>
      <c r="E623" t="s">
        <v>75</v>
      </c>
      <c r="F623" s="1">
        <v>41463082.009999998</v>
      </c>
      <c r="G623" s="1">
        <v>81946.67</v>
      </c>
      <c r="H623" s="1">
        <v>32823396.68</v>
      </c>
      <c r="I623" s="1">
        <v>59617.760000000002</v>
      </c>
      <c r="J623" s="2">
        <v>46</v>
      </c>
      <c r="K623" s="2">
        <v>2</v>
      </c>
    </row>
    <row r="624" spans="1:11" x14ac:dyDescent="0.25">
      <c r="A624" t="s">
        <v>9</v>
      </c>
      <c r="B624" s="3">
        <v>46241</v>
      </c>
      <c r="C624" t="s">
        <v>111</v>
      </c>
      <c r="D624">
        <v>1092</v>
      </c>
      <c r="E624" t="s">
        <v>76</v>
      </c>
      <c r="F624" s="1">
        <v>38001482.509999998</v>
      </c>
      <c r="H624" s="1">
        <v>29639161.100000001</v>
      </c>
    </row>
    <row r="625" spans="1:11" x14ac:dyDescent="0.25">
      <c r="A625" t="s">
        <v>9</v>
      </c>
      <c r="B625" s="3">
        <v>46241</v>
      </c>
      <c r="C625" t="s">
        <v>111</v>
      </c>
      <c r="D625">
        <v>1093</v>
      </c>
      <c r="E625" t="s">
        <v>77</v>
      </c>
      <c r="F625" s="1">
        <v>78404668.400000006</v>
      </c>
      <c r="H625" s="1">
        <v>61717894.969999999</v>
      </c>
    </row>
    <row r="626" spans="1:11" x14ac:dyDescent="0.25">
      <c r="A626" t="s">
        <v>9</v>
      </c>
      <c r="B626" s="3">
        <v>46241</v>
      </c>
      <c r="C626" t="s">
        <v>111</v>
      </c>
      <c r="D626">
        <v>1096</v>
      </c>
      <c r="E626" t="s">
        <v>78</v>
      </c>
      <c r="F626" s="1">
        <v>43836408.780000001</v>
      </c>
      <c r="G626" s="1">
        <v>263999.2</v>
      </c>
      <c r="H626" s="1">
        <v>34439362.82</v>
      </c>
      <c r="I626" s="1">
        <v>204544.84</v>
      </c>
      <c r="J626" s="2">
        <v>1</v>
      </c>
      <c r="K626" s="2">
        <v>1</v>
      </c>
    </row>
    <row r="627" spans="1:11" x14ac:dyDescent="0.25">
      <c r="A627" t="s">
        <v>9</v>
      </c>
      <c r="B627" s="3">
        <v>46241</v>
      </c>
      <c r="C627" t="s">
        <v>111</v>
      </c>
      <c r="D627">
        <v>1097</v>
      </c>
      <c r="E627" t="s">
        <v>79</v>
      </c>
      <c r="F627" s="1">
        <v>39072916.850000001</v>
      </c>
      <c r="H627" s="1">
        <v>30884545.82</v>
      </c>
    </row>
    <row r="628" spans="1:11" x14ac:dyDescent="0.25">
      <c r="A628" t="s">
        <v>9</v>
      </c>
      <c r="B628" s="3">
        <v>46241</v>
      </c>
      <c r="C628" t="s">
        <v>111</v>
      </c>
      <c r="D628">
        <v>1098</v>
      </c>
      <c r="E628" t="s">
        <v>80</v>
      </c>
      <c r="F628" s="1">
        <v>31652190.43</v>
      </c>
      <c r="G628" s="1">
        <v>2944696.51</v>
      </c>
      <c r="H628" s="1">
        <v>24738298.960000001</v>
      </c>
      <c r="I628" s="1">
        <v>2281531.39</v>
      </c>
      <c r="J628" s="2">
        <v>6</v>
      </c>
      <c r="K628" s="2">
        <v>5</v>
      </c>
    </row>
    <row r="629" spans="1:11" x14ac:dyDescent="0.25">
      <c r="A629" t="s">
        <v>9</v>
      </c>
      <c r="B629" s="3">
        <v>46241</v>
      </c>
      <c r="C629" t="s">
        <v>111</v>
      </c>
      <c r="D629">
        <v>1099</v>
      </c>
      <c r="E629" t="s">
        <v>81</v>
      </c>
      <c r="F629" s="1">
        <v>47529922.07</v>
      </c>
      <c r="G629" s="1">
        <v>66052.899999999994</v>
      </c>
      <c r="H629" s="1">
        <v>38219361.829999998</v>
      </c>
      <c r="I629" s="1">
        <v>51177.33</v>
      </c>
      <c r="J629" s="2">
        <v>13</v>
      </c>
      <c r="K629" s="2">
        <v>2</v>
      </c>
    </row>
    <row r="630" spans="1:11" x14ac:dyDescent="0.25">
      <c r="A630" t="s">
        <v>9</v>
      </c>
      <c r="B630" s="3">
        <v>46241</v>
      </c>
      <c r="C630" t="s">
        <v>111</v>
      </c>
      <c r="D630">
        <v>1100</v>
      </c>
      <c r="E630" t="s">
        <v>82</v>
      </c>
      <c r="F630" s="1">
        <v>41401389.100000001</v>
      </c>
      <c r="H630" s="1">
        <v>32663053.920000002</v>
      </c>
    </row>
    <row r="631" spans="1:11" x14ac:dyDescent="0.25">
      <c r="A631" t="s">
        <v>9</v>
      </c>
      <c r="B631" s="3">
        <v>46241</v>
      </c>
      <c r="C631" t="s">
        <v>111</v>
      </c>
      <c r="D631">
        <v>1102</v>
      </c>
      <c r="E631" t="s">
        <v>107</v>
      </c>
      <c r="F631" s="1">
        <v>0</v>
      </c>
      <c r="H631" s="1">
        <v>0</v>
      </c>
    </row>
    <row r="632" spans="1:11" x14ac:dyDescent="0.25">
      <c r="A632" t="s">
        <v>9</v>
      </c>
      <c r="B632" s="3">
        <v>46241</v>
      </c>
      <c r="C632" t="s">
        <v>111</v>
      </c>
      <c r="D632">
        <v>1106</v>
      </c>
      <c r="E632" t="s">
        <v>83</v>
      </c>
      <c r="F632" s="1">
        <v>26516271.109999999</v>
      </c>
      <c r="G632" s="1">
        <v>561599.38</v>
      </c>
      <c r="H632" s="1">
        <v>20917311.73</v>
      </c>
      <c r="I632" s="1">
        <v>435123.47</v>
      </c>
      <c r="J632" s="2">
        <v>1</v>
      </c>
      <c r="K632" s="2">
        <v>1</v>
      </c>
    </row>
    <row r="633" spans="1:11" x14ac:dyDescent="0.25">
      <c r="A633" t="s">
        <v>9</v>
      </c>
      <c r="B633" s="3">
        <v>46241</v>
      </c>
      <c r="C633" t="s">
        <v>111</v>
      </c>
      <c r="D633">
        <v>1108</v>
      </c>
      <c r="E633" t="s">
        <v>84</v>
      </c>
      <c r="F633" s="1">
        <v>65956560.590000004</v>
      </c>
      <c r="H633" s="1">
        <v>51727513.670000002</v>
      </c>
    </row>
    <row r="634" spans="1:11" x14ac:dyDescent="0.25">
      <c r="A634" t="s">
        <v>9</v>
      </c>
      <c r="B634" s="3">
        <v>46241</v>
      </c>
      <c r="C634" t="s">
        <v>111</v>
      </c>
      <c r="D634">
        <v>1109</v>
      </c>
      <c r="E634" t="s">
        <v>108</v>
      </c>
      <c r="F634" s="1">
        <v>20646.599999999999</v>
      </c>
      <c r="H634" s="1">
        <v>15996.74</v>
      </c>
    </row>
    <row r="635" spans="1:11" x14ac:dyDescent="0.25">
      <c r="A635" t="s">
        <v>9</v>
      </c>
      <c r="B635" s="3">
        <v>46241</v>
      </c>
      <c r="C635" t="s">
        <v>111</v>
      </c>
      <c r="D635">
        <v>1110</v>
      </c>
      <c r="E635" t="s">
        <v>85</v>
      </c>
      <c r="F635" s="1">
        <v>33741956.810000002</v>
      </c>
      <c r="H635" s="1">
        <v>26462957.940000001</v>
      </c>
    </row>
    <row r="636" spans="1:11" x14ac:dyDescent="0.25">
      <c r="A636" t="s">
        <v>9</v>
      </c>
      <c r="B636" s="3">
        <v>46241</v>
      </c>
      <c r="C636" t="s">
        <v>111</v>
      </c>
      <c r="D636">
        <v>1111</v>
      </c>
      <c r="E636" t="s">
        <v>86</v>
      </c>
      <c r="F636" s="1">
        <v>45546020.390000001</v>
      </c>
      <c r="G636" s="1">
        <v>1896496.12</v>
      </c>
      <c r="H636" s="1">
        <v>35918212.859999999</v>
      </c>
      <c r="I636" s="1">
        <v>1469392.66</v>
      </c>
      <c r="J636" s="2">
        <v>5</v>
      </c>
      <c r="K636" s="2">
        <v>2</v>
      </c>
    </row>
    <row r="637" spans="1:11" x14ac:dyDescent="0.25">
      <c r="A637" t="s">
        <v>9</v>
      </c>
      <c r="B637" s="3">
        <v>46241</v>
      </c>
      <c r="C637" t="s">
        <v>111</v>
      </c>
      <c r="D637">
        <v>1114</v>
      </c>
      <c r="E637" t="s">
        <v>87</v>
      </c>
      <c r="F637" s="1">
        <v>30029531.890000001</v>
      </c>
      <c r="H637" s="1">
        <v>23640008.289999999</v>
      </c>
    </row>
    <row r="638" spans="1:11" x14ac:dyDescent="0.25">
      <c r="A638" t="s">
        <v>9</v>
      </c>
      <c r="B638" s="3">
        <v>46241</v>
      </c>
      <c r="C638" t="s">
        <v>111</v>
      </c>
      <c r="D638">
        <v>1115</v>
      </c>
      <c r="E638" t="s">
        <v>88</v>
      </c>
      <c r="F638" s="1">
        <v>50334852.170000002</v>
      </c>
      <c r="G638" s="1">
        <v>662007.37</v>
      </c>
      <c r="H638" s="1">
        <v>39717724.329999998</v>
      </c>
      <c r="I638" s="1">
        <v>524991.27</v>
      </c>
      <c r="J638" s="2">
        <v>167.12200000000001</v>
      </c>
      <c r="K638" s="2">
        <v>6</v>
      </c>
    </row>
    <row r="639" spans="1:11" x14ac:dyDescent="0.25">
      <c r="A639" t="s">
        <v>9</v>
      </c>
      <c r="B639" s="3">
        <v>46241</v>
      </c>
      <c r="C639" t="s">
        <v>111</v>
      </c>
      <c r="D639">
        <v>1116</v>
      </c>
      <c r="E639" t="s">
        <v>89</v>
      </c>
      <c r="F639" s="1">
        <v>41286020.170000002</v>
      </c>
      <c r="H639" s="1">
        <v>32430927.539999999</v>
      </c>
    </row>
    <row r="640" spans="1:11" x14ac:dyDescent="0.25">
      <c r="A640" t="s">
        <v>9</v>
      </c>
      <c r="B640" s="3">
        <v>46241</v>
      </c>
      <c r="C640" t="s">
        <v>111</v>
      </c>
      <c r="D640">
        <v>1119</v>
      </c>
      <c r="E640" t="s">
        <v>90</v>
      </c>
      <c r="F640" s="1">
        <v>33124244.140000001</v>
      </c>
      <c r="H640" s="1">
        <v>26018139.41</v>
      </c>
    </row>
    <row r="641" spans="1:11" x14ac:dyDescent="0.25">
      <c r="A641" t="s">
        <v>9</v>
      </c>
      <c r="B641" s="3">
        <v>46241</v>
      </c>
      <c r="C641" t="s">
        <v>111</v>
      </c>
      <c r="D641">
        <v>2997</v>
      </c>
      <c r="E641" t="s">
        <v>91</v>
      </c>
      <c r="F641" s="1">
        <v>192220410.18000001</v>
      </c>
      <c r="G641" s="1">
        <v>12264081.189999999</v>
      </c>
      <c r="H641" s="1">
        <v>153152578.00999999</v>
      </c>
      <c r="I641" s="1">
        <v>9451291.7599999998</v>
      </c>
      <c r="J641" s="2">
        <v>3659.36</v>
      </c>
      <c r="K641" s="2">
        <v>145</v>
      </c>
    </row>
    <row r="642" spans="1:11" x14ac:dyDescent="0.25">
      <c r="A642" t="s">
        <v>9</v>
      </c>
      <c r="B642" s="3">
        <v>46241</v>
      </c>
      <c r="C642" t="s">
        <v>111</v>
      </c>
      <c r="D642">
        <v>2998</v>
      </c>
      <c r="E642" t="s">
        <v>92</v>
      </c>
      <c r="F642" s="1">
        <v>118616415.48999999</v>
      </c>
      <c r="G642" s="1">
        <v>14940639.390000001</v>
      </c>
      <c r="H642" s="1">
        <v>92797934.359999999</v>
      </c>
      <c r="I642" s="1">
        <v>11535347.189999999</v>
      </c>
      <c r="J642" s="2">
        <v>3834.3470000000002</v>
      </c>
      <c r="K642" s="2">
        <v>125</v>
      </c>
    </row>
    <row r="643" spans="1:11" x14ac:dyDescent="0.25">
      <c r="A643" t="s">
        <v>9</v>
      </c>
      <c r="B643" s="3">
        <v>46241</v>
      </c>
      <c r="C643" t="s">
        <v>111</v>
      </c>
      <c r="D643">
        <v>2999</v>
      </c>
      <c r="E643" t="s">
        <v>93</v>
      </c>
      <c r="F643" s="1">
        <v>113266759.70999999</v>
      </c>
      <c r="G643" s="1">
        <v>10558497.59</v>
      </c>
      <c r="H643" s="1">
        <v>88720562.459999993</v>
      </c>
      <c r="I643" s="1">
        <v>8056457.3799999999</v>
      </c>
      <c r="J643" s="2">
        <v>3630.0830000000001</v>
      </c>
      <c r="K643" s="2">
        <v>102</v>
      </c>
    </row>
    <row r="644" spans="1:11" x14ac:dyDescent="0.25">
      <c r="A644" t="s">
        <v>9</v>
      </c>
      <c r="B644" s="3">
        <v>46241</v>
      </c>
      <c r="C644" t="s">
        <v>111</v>
      </c>
      <c r="D644">
        <v>3601</v>
      </c>
      <c r="E644" t="s">
        <v>94</v>
      </c>
      <c r="F644" s="1">
        <v>132406355.44</v>
      </c>
      <c r="G644" s="1">
        <v>9186312.2799999993</v>
      </c>
      <c r="H644" s="1">
        <v>103448678.72</v>
      </c>
      <c r="I644" s="1">
        <v>7053535.04</v>
      </c>
      <c r="J644" s="2">
        <v>2941.221</v>
      </c>
      <c r="K644" s="2">
        <v>100</v>
      </c>
    </row>
    <row r="645" spans="1:11" x14ac:dyDescent="0.25">
      <c r="A645" t="s">
        <v>9</v>
      </c>
      <c r="B645" s="3">
        <v>46241</v>
      </c>
      <c r="C645" t="s">
        <v>111</v>
      </c>
      <c r="D645">
        <v>3602</v>
      </c>
      <c r="E645" t="s">
        <v>95</v>
      </c>
      <c r="F645" s="1">
        <v>103009956.87</v>
      </c>
      <c r="G645" s="1">
        <v>6178441.9900000002</v>
      </c>
      <c r="H645" s="1">
        <v>80716722.900000006</v>
      </c>
      <c r="I645" s="1">
        <v>4764809.59</v>
      </c>
      <c r="J645" s="2">
        <v>1889.3510000000001</v>
      </c>
      <c r="K645" s="2">
        <v>78</v>
      </c>
    </row>
    <row r="646" spans="1:11" x14ac:dyDescent="0.25">
      <c r="A646" t="s">
        <v>9</v>
      </c>
      <c r="B646" s="3">
        <v>46241</v>
      </c>
      <c r="C646" t="s">
        <v>111</v>
      </c>
      <c r="D646">
        <v>3603</v>
      </c>
      <c r="E646" t="s">
        <v>96</v>
      </c>
      <c r="F646" s="1">
        <v>94679187.390000001</v>
      </c>
      <c r="G646" s="1">
        <v>6116679.2800000003</v>
      </c>
      <c r="H646" s="1">
        <v>73831805.760000005</v>
      </c>
      <c r="I646" s="1">
        <v>4688409.53</v>
      </c>
      <c r="J646" s="2">
        <v>2258.0309999999999</v>
      </c>
      <c r="K646" s="2">
        <v>73</v>
      </c>
    </row>
    <row r="647" spans="1:11" x14ac:dyDescent="0.25">
      <c r="A647" t="s">
        <v>9</v>
      </c>
      <c r="B647" s="3">
        <v>46241</v>
      </c>
      <c r="C647" t="s">
        <v>111</v>
      </c>
      <c r="D647">
        <v>3604</v>
      </c>
      <c r="E647" t="s">
        <v>97</v>
      </c>
      <c r="F647" s="1">
        <v>89415667.469999999</v>
      </c>
      <c r="G647" s="1">
        <v>5717915.2199999997</v>
      </c>
      <c r="H647" s="1">
        <v>69902020.489999995</v>
      </c>
      <c r="I647" s="1">
        <v>4393479.99</v>
      </c>
      <c r="J647" s="2">
        <v>1516.5039999999999</v>
      </c>
      <c r="K647" s="2">
        <v>47</v>
      </c>
    </row>
    <row r="648" spans="1:11" x14ac:dyDescent="0.25">
      <c r="A648" t="s">
        <v>9</v>
      </c>
      <c r="B648" s="3">
        <v>46241</v>
      </c>
      <c r="C648" t="s">
        <v>111</v>
      </c>
      <c r="D648">
        <v>3605</v>
      </c>
      <c r="E648" t="s">
        <v>98</v>
      </c>
      <c r="F648" s="1">
        <v>154998357.22999999</v>
      </c>
      <c r="G648" s="1">
        <v>10277766.210000001</v>
      </c>
      <c r="H648" s="1">
        <v>122389597.73</v>
      </c>
      <c r="I648" s="1">
        <v>7883752.4900000002</v>
      </c>
      <c r="J648" s="2">
        <v>2751.2289999999998</v>
      </c>
      <c r="K648" s="2">
        <v>98</v>
      </c>
    </row>
    <row r="649" spans="1:11" x14ac:dyDescent="0.25">
      <c r="A649" t="s">
        <v>9</v>
      </c>
      <c r="B649" s="3">
        <v>46241</v>
      </c>
      <c r="C649" t="s">
        <v>111</v>
      </c>
      <c r="D649">
        <v>3606</v>
      </c>
      <c r="E649" t="s">
        <v>99</v>
      </c>
      <c r="F649" s="1">
        <v>100875733.23</v>
      </c>
      <c r="G649" s="1">
        <v>7468455.7000000002</v>
      </c>
      <c r="H649" s="1">
        <v>79331423.900000006</v>
      </c>
      <c r="I649" s="1">
        <v>5851982.1100000003</v>
      </c>
      <c r="J649" s="2">
        <v>1904.992</v>
      </c>
      <c r="K649" s="2">
        <v>57</v>
      </c>
    </row>
    <row r="650" spans="1:11" x14ac:dyDescent="0.25">
      <c r="A650" t="s">
        <v>9</v>
      </c>
      <c r="B650" s="3">
        <v>46241</v>
      </c>
      <c r="C650" t="s">
        <v>111</v>
      </c>
      <c r="D650">
        <v>3608</v>
      </c>
      <c r="E650" t="s">
        <v>100</v>
      </c>
      <c r="F650" s="1">
        <v>154765954.31</v>
      </c>
      <c r="G650" s="1">
        <v>3023877.12</v>
      </c>
      <c r="H650" s="1">
        <v>121322169.20999999</v>
      </c>
      <c r="I650" s="1">
        <v>2369242.71</v>
      </c>
      <c r="J650" s="2">
        <v>699.197</v>
      </c>
      <c r="K650" s="2">
        <v>34</v>
      </c>
    </row>
    <row r="651" spans="1:11" x14ac:dyDescent="0.25">
      <c r="A651" t="s">
        <v>9</v>
      </c>
      <c r="B651" s="3">
        <v>46241</v>
      </c>
      <c r="C651" t="s">
        <v>111</v>
      </c>
      <c r="D651">
        <v>3613</v>
      </c>
      <c r="E651" t="s">
        <v>101</v>
      </c>
      <c r="F651" s="1">
        <v>97254043.099999994</v>
      </c>
      <c r="G651" s="1">
        <v>5280221.66</v>
      </c>
      <c r="H651" s="1">
        <v>76394038.450000003</v>
      </c>
      <c r="I651" s="1">
        <v>4071399.74</v>
      </c>
      <c r="J651" s="2">
        <v>1496.05</v>
      </c>
      <c r="K651" s="2">
        <v>64</v>
      </c>
    </row>
    <row r="652" spans="1:11" x14ac:dyDescent="0.25">
      <c r="A652" t="s">
        <v>9</v>
      </c>
      <c r="B652" s="3">
        <v>46241</v>
      </c>
      <c r="C652" t="s">
        <v>111</v>
      </c>
      <c r="D652">
        <v>4001</v>
      </c>
      <c r="E652" t="s">
        <v>102</v>
      </c>
      <c r="F652" s="1">
        <v>26239657.809999999</v>
      </c>
      <c r="G652" s="1">
        <v>197423.85</v>
      </c>
      <c r="H652" s="1">
        <v>20667770.48</v>
      </c>
      <c r="I652" s="1">
        <v>152656.49</v>
      </c>
      <c r="J652" s="2">
        <v>68.861999999999995</v>
      </c>
      <c r="K652" s="2">
        <v>2</v>
      </c>
    </row>
    <row r="653" spans="1:11" x14ac:dyDescent="0.25">
      <c r="A653" t="s">
        <v>9</v>
      </c>
      <c r="B653" s="3">
        <v>46242</v>
      </c>
      <c r="C653" t="s">
        <v>10</v>
      </c>
      <c r="D653">
        <v>1002</v>
      </c>
      <c r="E653" t="s">
        <v>11</v>
      </c>
      <c r="F653" s="1">
        <v>127955035.93000001</v>
      </c>
      <c r="G653" s="1">
        <v>2305104.29</v>
      </c>
      <c r="H653" s="1">
        <v>99896332.769999996</v>
      </c>
      <c r="I653" s="1">
        <v>1796612.8</v>
      </c>
      <c r="J653" s="2">
        <v>647.096</v>
      </c>
      <c r="K653" s="2">
        <v>21</v>
      </c>
    </row>
    <row r="654" spans="1:11" x14ac:dyDescent="0.25">
      <c r="A654" t="s">
        <v>9</v>
      </c>
      <c r="B654" s="3">
        <v>46242</v>
      </c>
      <c r="C654" t="s">
        <v>10</v>
      </c>
      <c r="D654">
        <v>1003</v>
      </c>
      <c r="E654" t="s">
        <v>12</v>
      </c>
      <c r="F654" s="1">
        <v>132668507.22</v>
      </c>
      <c r="G654" s="1">
        <v>2033670.27</v>
      </c>
      <c r="H654" s="1">
        <v>103785294.33</v>
      </c>
      <c r="I654" s="1">
        <v>1605404.13</v>
      </c>
      <c r="J654" s="2">
        <v>666.99400000000003</v>
      </c>
      <c r="K654" s="2">
        <v>22</v>
      </c>
    </row>
    <row r="655" spans="1:11" x14ac:dyDescent="0.25">
      <c r="A655" t="s">
        <v>9</v>
      </c>
      <c r="B655" s="3">
        <v>46242</v>
      </c>
      <c r="C655" t="s">
        <v>10</v>
      </c>
      <c r="D655">
        <v>1004</v>
      </c>
      <c r="E655" t="s">
        <v>13</v>
      </c>
      <c r="F655" s="1">
        <v>118086419.33</v>
      </c>
      <c r="G655" s="1">
        <v>4792393.5</v>
      </c>
      <c r="H655" s="1">
        <v>92754316.180000007</v>
      </c>
      <c r="I655" s="1">
        <v>3700942.5</v>
      </c>
      <c r="J655" s="2">
        <v>1628.5630000000001</v>
      </c>
      <c r="K655" s="2">
        <v>46</v>
      </c>
    </row>
    <row r="656" spans="1:11" x14ac:dyDescent="0.25">
      <c r="A656" t="s">
        <v>9</v>
      </c>
      <c r="B656" s="3">
        <v>46242</v>
      </c>
      <c r="C656" t="s">
        <v>10</v>
      </c>
      <c r="D656">
        <v>1005</v>
      </c>
      <c r="E656" t="s">
        <v>14</v>
      </c>
      <c r="F656" s="1">
        <v>86117580.290000007</v>
      </c>
      <c r="G656" s="1">
        <v>524999.25</v>
      </c>
      <c r="H656" s="1">
        <v>67637207.629999995</v>
      </c>
      <c r="I656" s="1">
        <v>406765.94</v>
      </c>
      <c r="J656" s="2">
        <v>1</v>
      </c>
      <c r="K656" s="2">
        <v>1</v>
      </c>
    </row>
    <row r="657" spans="1:11" x14ac:dyDescent="0.25">
      <c r="A657" t="s">
        <v>9</v>
      </c>
      <c r="B657" s="3">
        <v>46242</v>
      </c>
      <c r="C657" t="s">
        <v>10</v>
      </c>
      <c r="D657">
        <v>1006</v>
      </c>
      <c r="E657" t="s">
        <v>15</v>
      </c>
      <c r="F657" s="1">
        <v>93800979.420000002</v>
      </c>
      <c r="G657" s="1">
        <v>4172401.23</v>
      </c>
      <c r="H657" s="1">
        <v>73460969.329999998</v>
      </c>
      <c r="I657" s="1">
        <v>3244835.33</v>
      </c>
      <c r="J657" s="2">
        <v>844.20299999999997</v>
      </c>
      <c r="K657" s="2">
        <v>25</v>
      </c>
    </row>
    <row r="658" spans="1:11" x14ac:dyDescent="0.25">
      <c r="A658" t="s">
        <v>9</v>
      </c>
      <c r="B658" s="3">
        <v>46242</v>
      </c>
      <c r="C658" t="s">
        <v>10</v>
      </c>
      <c r="D658">
        <v>1007</v>
      </c>
      <c r="E658" t="s">
        <v>16</v>
      </c>
      <c r="F658" s="1">
        <v>164484245.97999999</v>
      </c>
      <c r="G658" s="1">
        <v>5166761.67</v>
      </c>
      <c r="H658" s="1">
        <v>129096525.55</v>
      </c>
      <c r="I658" s="1">
        <v>3990266.35</v>
      </c>
      <c r="J658" s="2">
        <v>10.199999999999999</v>
      </c>
      <c r="K658" s="2">
        <v>7</v>
      </c>
    </row>
    <row r="659" spans="1:11" x14ac:dyDescent="0.25">
      <c r="A659" t="s">
        <v>9</v>
      </c>
      <c r="B659" s="3">
        <v>46242</v>
      </c>
      <c r="C659" t="s">
        <v>10</v>
      </c>
      <c r="D659">
        <v>1008</v>
      </c>
      <c r="E659" t="s">
        <v>17</v>
      </c>
      <c r="F659" s="1">
        <v>123037458.98999999</v>
      </c>
      <c r="G659" s="1">
        <v>3751184.35</v>
      </c>
      <c r="H659" s="1">
        <v>96816425.629999995</v>
      </c>
      <c r="I659" s="1">
        <v>2880880.76</v>
      </c>
      <c r="J659" s="2">
        <v>468.21199999999999</v>
      </c>
      <c r="K659" s="2">
        <v>25</v>
      </c>
    </row>
    <row r="660" spans="1:11" x14ac:dyDescent="0.25">
      <c r="A660" t="s">
        <v>9</v>
      </c>
      <c r="B660" s="3">
        <v>46242</v>
      </c>
      <c r="C660" t="s">
        <v>10</v>
      </c>
      <c r="D660">
        <v>1010</v>
      </c>
      <c r="E660" t="s">
        <v>18</v>
      </c>
      <c r="F660" s="1">
        <v>73756786.569999993</v>
      </c>
      <c r="H660" s="1">
        <v>57800526.560000002</v>
      </c>
    </row>
    <row r="661" spans="1:11" x14ac:dyDescent="0.25">
      <c r="A661" t="s">
        <v>9</v>
      </c>
      <c r="B661" s="3">
        <v>46242</v>
      </c>
      <c r="C661" t="s">
        <v>10</v>
      </c>
      <c r="D661">
        <v>1011</v>
      </c>
      <c r="E661" t="s">
        <v>19</v>
      </c>
      <c r="F661" s="1">
        <v>93698044.760000005</v>
      </c>
      <c r="G661" s="1">
        <v>11529386.310000001</v>
      </c>
      <c r="H661" s="1">
        <v>73934370.480000004</v>
      </c>
      <c r="I661" s="1">
        <v>8897609.4499999993</v>
      </c>
      <c r="J661" s="2">
        <v>290</v>
      </c>
      <c r="K661" s="2">
        <v>26</v>
      </c>
    </row>
    <row r="662" spans="1:11" x14ac:dyDescent="0.25">
      <c r="A662" t="s">
        <v>9</v>
      </c>
      <c r="B662" s="3">
        <v>46242</v>
      </c>
      <c r="C662" t="s">
        <v>10</v>
      </c>
      <c r="D662">
        <v>1012</v>
      </c>
      <c r="E662" t="s">
        <v>20</v>
      </c>
      <c r="F662" s="1">
        <v>91067716.799999997</v>
      </c>
      <c r="G662" s="1">
        <v>2251740.34</v>
      </c>
      <c r="H662" s="1">
        <v>70833197.019999996</v>
      </c>
      <c r="I662" s="1">
        <v>1721389.8</v>
      </c>
      <c r="J662" s="2">
        <v>56</v>
      </c>
      <c r="K662" s="2">
        <v>10</v>
      </c>
    </row>
    <row r="663" spans="1:11" x14ac:dyDescent="0.25">
      <c r="A663" t="s">
        <v>9</v>
      </c>
      <c r="B663" s="3">
        <v>46242</v>
      </c>
      <c r="C663" t="s">
        <v>10</v>
      </c>
      <c r="D663">
        <v>1013</v>
      </c>
      <c r="E663" t="s">
        <v>21</v>
      </c>
      <c r="F663" s="1">
        <v>96908714.120000005</v>
      </c>
      <c r="H663" s="1">
        <v>76293200.680000007</v>
      </c>
    </row>
    <row r="664" spans="1:11" x14ac:dyDescent="0.25">
      <c r="A664" t="s">
        <v>9</v>
      </c>
      <c r="B664" s="3">
        <v>46242</v>
      </c>
      <c r="C664" t="s">
        <v>10</v>
      </c>
      <c r="D664">
        <v>1014</v>
      </c>
      <c r="E664" t="s">
        <v>22</v>
      </c>
      <c r="F664" s="1">
        <v>87379611.25</v>
      </c>
      <c r="G664" s="1">
        <v>2976594.14</v>
      </c>
      <c r="H664" s="1">
        <v>68176458.799999997</v>
      </c>
      <c r="I664" s="1">
        <v>2294183.9500000002</v>
      </c>
      <c r="J664" s="2">
        <v>469.86799999999999</v>
      </c>
      <c r="K664" s="2">
        <v>15</v>
      </c>
    </row>
    <row r="665" spans="1:11" x14ac:dyDescent="0.25">
      <c r="A665" t="s">
        <v>9</v>
      </c>
      <c r="B665" s="3">
        <v>46242</v>
      </c>
      <c r="C665" t="s">
        <v>10</v>
      </c>
      <c r="D665">
        <v>1015</v>
      </c>
      <c r="E665" t="s">
        <v>23</v>
      </c>
      <c r="F665" s="1">
        <v>72181846.030000001</v>
      </c>
      <c r="G665" s="1">
        <v>999136.03</v>
      </c>
      <c r="H665" s="1">
        <v>56712400.32</v>
      </c>
      <c r="I665" s="1">
        <v>750767.81</v>
      </c>
      <c r="J665" s="2">
        <v>2</v>
      </c>
      <c r="K665" s="2">
        <v>2</v>
      </c>
    </row>
    <row r="666" spans="1:11" x14ac:dyDescent="0.25">
      <c r="A666" t="s">
        <v>9</v>
      </c>
      <c r="B666" s="3">
        <v>46242</v>
      </c>
      <c r="C666" t="s">
        <v>10</v>
      </c>
      <c r="D666">
        <v>1016</v>
      </c>
      <c r="E666" t="s">
        <v>24</v>
      </c>
      <c r="F666" s="1">
        <v>142417239.63999999</v>
      </c>
      <c r="H666" s="1">
        <v>111765174.78</v>
      </c>
    </row>
    <row r="667" spans="1:11" x14ac:dyDescent="0.25">
      <c r="A667" t="s">
        <v>9</v>
      </c>
      <c r="B667" s="3">
        <v>46242</v>
      </c>
      <c r="C667" t="s">
        <v>10</v>
      </c>
      <c r="D667">
        <v>1017</v>
      </c>
      <c r="E667" t="s">
        <v>25</v>
      </c>
      <c r="F667" s="1">
        <v>103860074.7</v>
      </c>
      <c r="G667" s="1">
        <v>599999</v>
      </c>
      <c r="H667" s="1">
        <v>81324367.489999995</v>
      </c>
      <c r="I667" s="1">
        <v>464875.26</v>
      </c>
      <c r="J667" s="2">
        <v>1</v>
      </c>
      <c r="K667" s="2">
        <v>1</v>
      </c>
    </row>
    <row r="668" spans="1:11" x14ac:dyDescent="0.25">
      <c r="A668" t="s">
        <v>9</v>
      </c>
      <c r="B668" s="3">
        <v>46242</v>
      </c>
      <c r="C668" t="s">
        <v>10</v>
      </c>
      <c r="D668">
        <v>1018</v>
      </c>
      <c r="E668" t="s">
        <v>26</v>
      </c>
      <c r="F668" s="1">
        <v>68767788.090000004</v>
      </c>
      <c r="H668" s="1">
        <v>53975008.840000004</v>
      </c>
    </row>
    <row r="669" spans="1:11" x14ac:dyDescent="0.25">
      <c r="A669" t="s">
        <v>9</v>
      </c>
      <c r="B669" s="3">
        <v>46242</v>
      </c>
      <c r="C669" t="s">
        <v>10</v>
      </c>
      <c r="D669">
        <v>1020</v>
      </c>
      <c r="E669" t="s">
        <v>27</v>
      </c>
      <c r="F669" s="1">
        <v>86038979.340000004</v>
      </c>
      <c r="G669" s="1">
        <v>2924657.7</v>
      </c>
      <c r="H669" s="1">
        <v>67930208.390000001</v>
      </c>
      <c r="I669" s="1">
        <v>2254178.17</v>
      </c>
      <c r="J669" s="2">
        <v>1043.684</v>
      </c>
      <c r="K669" s="2">
        <v>33</v>
      </c>
    </row>
    <row r="670" spans="1:11" x14ac:dyDescent="0.25">
      <c r="A670" t="s">
        <v>9</v>
      </c>
      <c r="B670" s="3">
        <v>46242</v>
      </c>
      <c r="C670" t="s">
        <v>10</v>
      </c>
      <c r="D670">
        <v>1021</v>
      </c>
      <c r="E670" t="s">
        <v>28</v>
      </c>
      <c r="F670" s="1">
        <v>97980213.859999999</v>
      </c>
      <c r="G670" s="1">
        <v>731988</v>
      </c>
      <c r="H670" s="1">
        <v>76968795.209999993</v>
      </c>
      <c r="I670" s="1">
        <v>567139.47</v>
      </c>
      <c r="J670" s="2">
        <v>1</v>
      </c>
      <c r="K670" s="2">
        <v>1</v>
      </c>
    </row>
    <row r="671" spans="1:11" x14ac:dyDescent="0.25">
      <c r="A671" t="s">
        <v>9</v>
      </c>
      <c r="B671" s="3">
        <v>46242</v>
      </c>
      <c r="C671" t="s">
        <v>10</v>
      </c>
      <c r="D671">
        <v>1022</v>
      </c>
      <c r="E671" t="s">
        <v>29</v>
      </c>
      <c r="F671" s="1">
        <v>120677355.59</v>
      </c>
      <c r="G671" s="1">
        <v>414193.65</v>
      </c>
      <c r="H671" s="1">
        <v>95198394.670000002</v>
      </c>
      <c r="I671" s="1">
        <v>319105.96999999997</v>
      </c>
      <c r="J671" s="2">
        <v>135.684</v>
      </c>
      <c r="K671" s="2">
        <v>3</v>
      </c>
    </row>
    <row r="672" spans="1:11" x14ac:dyDescent="0.25">
      <c r="A672" t="s">
        <v>9</v>
      </c>
      <c r="B672" s="3">
        <v>46242</v>
      </c>
      <c r="C672" t="s">
        <v>10</v>
      </c>
      <c r="D672">
        <v>1023</v>
      </c>
      <c r="E672" t="s">
        <v>30</v>
      </c>
      <c r="F672" s="1">
        <v>116740667.12</v>
      </c>
      <c r="H672" s="1">
        <v>91684861.780000001</v>
      </c>
    </row>
    <row r="673" spans="1:11" x14ac:dyDescent="0.25">
      <c r="A673" t="s">
        <v>9</v>
      </c>
      <c r="B673" s="3">
        <v>46242</v>
      </c>
      <c r="C673" t="s">
        <v>10</v>
      </c>
      <c r="D673">
        <v>1024</v>
      </c>
      <c r="E673" t="s">
        <v>31</v>
      </c>
      <c r="F673" s="1">
        <v>93703400.299999997</v>
      </c>
      <c r="G673" s="1">
        <v>3208476.42</v>
      </c>
      <c r="H673" s="1">
        <v>73418569.390000001</v>
      </c>
      <c r="I673" s="1">
        <v>2503290.19</v>
      </c>
      <c r="J673" s="2">
        <v>1114.694</v>
      </c>
      <c r="K673" s="2">
        <v>42</v>
      </c>
    </row>
    <row r="674" spans="1:11" x14ac:dyDescent="0.25">
      <c r="A674" t="s">
        <v>9</v>
      </c>
      <c r="B674" s="3">
        <v>46242</v>
      </c>
      <c r="C674" t="s">
        <v>10</v>
      </c>
      <c r="D674">
        <v>1026</v>
      </c>
      <c r="E674" t="s">
        <v>32</v>
      </c>
      <c r="F674" s="1">
        <v>110049748.77</v>
      </c>
      <c r="G674" s="1">
        <v>15657.64</v>
      </c>
      <c r="H674" s="1">
        <v>86814521.170000002</v>
      </c>
      <c r="I674" s="1">
        <v>13284.19</v>
      </c>
      <c r="J674" s="2">
        <v>1.264</v>
      </c>
      <c r="K674" s="2">
        <v>2</v>
      </c>
    </row>
    <row r="675" spans="1:11" x14ac:dyDescent="0.25">
      <c r="A675" t="s">
        <v>9</v>
      </c>
      <c r="B675" s="3">
        <v>46242</v>
      </c>
      <c r="C675" t="s">
        <v>10</v>
      </c>
      <c r="D675">
        <v>1027</v>
      </c>
      <c r="E675" t="s">
        <v>33</v>
      </c>
      <c r="F675" s="1">
        <v>21846023.5</v>
      </c>
      <c r="H675" s="1">
        <v>17263740.559999999</v>
      </c>
    </row>
    <row r="676" spans="1:11" x14ac:dyDescent="0.25">
      <c r="A676" t="s">
        <v>9</v>
      </c>
      <c r="B676" s="3">
        <v>46242</v>
      </c>
      <c r="C676" t="s">
        <v>10</v>
      </c>
      <c r="D676">
        <v>1028</v>
      </c>
      <c r="E676" t="s">
        <v>34</v>
      </c>
      <c r="F676" s="1">
        <v>67869867.25</v>
      </c>
      <c r="H676" s="1">
        <v>53450779.630000003</v>
      </c>
    </row>
    <row r="677" spans="1:11" x14ac:dyDescent="0.25">
      <c r="A677" t="s">
        <v>9</v>
      </c>
      <c r="B677" s="3">
        <v>46242</v>
      </c>
      <c r="C677" t="s">
        <v>10</v>
      </c>
      <c r="D677">
        <v>1029</v>
      </c>
      <c r="E677" t="s">
        <v>35</v>
      </c>
      <c r="F677" s="1">
        <v>60252726.020000003</v>
      </c>
      <c r="G677" s="1">
        <v>335952</v>
      </c>
      <c r="H677" s="1">
        <v>47241528.090000004</v>
      </c>
      <c r="I677" s="1">
        <v>260293.4</v>
      </c>
      <c r="J677" s="2">
        <v>4</v>
      </c>
      <c r="K677" s="2">
        <v>1</v>
      </c>
    </row>
    <row r="678" spans="1:11" x14ac:dyDescent="0.25">
      <c r="A678" t="s">
        <v>9</v>
      </c>
      <c r="B678" s="3">
        <v>46242</v>
      </c>
      <c r="C678" t="s">
        <v>10</v>
      </c>
      <c r="D678">
        <v>1030</v>
      </c>
      <c r="E678" t="s">
        <v>36</v>
      </c>
      <c r="F678" s="1">
        <v>32875905.600000001</v>
      </c>
      <c r="G678" s="1">
        <v>319999.59000000003</v>
      </c>
      <c r="H678" s="1">
        <v>25947401.800000001</v>
      </c>
      <c r="I678" s="1">
        <v>247933.58</v>
      </c>
      <c r="J678" s="2">
        <v>1</v>
      </c>
      <c r="K678" s="2">
        <v>1</v>
      </c>
    </row>
    <row r="679" spans="1:11" x14ac:dyDescent="0.25">
      <c r="A679" t="s">
        <v>9</v>
      </c>
      <c r="B679" s="3">
        <v>46242</v>
      </c>
      <c r="C679" t="s">
        <v>10</v>
      </c>
      <c r="D679">
        <v>1031</v>
      </c>
      <c r="E679" t="s">
        <v>37</v>
      </c>
      <c r="F679" s="1">
        <v>108808133.81999999</v>
      </c>
      <c r="G679" s="1">
        <v>852877.74</v>
      </c>
      <c r="H679" s="1">
        <v>86820941.069999993</v>
      </c>
      <c r="I679" s="1">
        <v>677751.86</v>
      </c>
      <c r="J679" s="2">
        <v>209.089</v>
      </c>
      <c r="K679" s="2">
        <v>12</v>
      </c>
    </row>
    <row r="680" spans="1:11" x14ac:dyDescent="0.25">
      <c r="A680" t="s">
        <v>9</v>
      </c>
      <c r="B680" s="3">
        <v>46242</v>
      </c>
      <c r="C680" t="s">
        <v>10</v>
      </c>
      <c r="D680">
        <v>1032</v>
      </c>
      <c r="E680" t="s">
        <v>38</v>
      </c>
      <c r="F680" s="1">
        <v>88807490.969999999</v>
      </c>
      <c r="H680" s="1">
        <v>69914531.560000002</v>
      </c>
    </row>
    <row r="681" spans="1:11" x14ac:dyDescent="0.25">
      <c r="A681" t="s">
        <v>9</v>
      </c>
      <c r="B681" s="3">
        <v>46242</v>
      </c>
      <c r="C681" t="s">
        <v>10</v>
      </c>
      <c r="D681">
        <v>1033</v>
      </c>
      <c r="E681" t="s">
        <v>39</v>
      </c>
      <c r="F681" s="1">
        <v>64737096.810000002</v>
      </c>
      <c r="G681" s="1">
        <v>42514.94</v>
      </c>
      <c r="H681" s="1">
        <v>51078386.759999998</v>
      </c>
      <c r="I681" s="1">
        <v>32940.22</v>
      </c>
      <c r="J681" s="2">
        <v>46</v>
      </c>
      <c r="K681" s="2">
        <v>4</v>
      </c>
    </row>
    <row r="682" spans="1:11" x14ac:dyDescent="0.25">
      <c r="A682" t="s">
        <v>9</v>
      </c>
      <c r="B682" s="3">
        <v>46242</v>
      </c>
      <c r="C682" t="s">
        <v>10</v>
      </c>
      <c r="D682">
        <v>1035</v>
      </c>
      <c r="E682" t="s">
        <v>40</v>
      </c>
      <c r="F682" s="1">
        <v>54096217.340000004</v>
      </c>
      <c r="G682" s="1">
        <v>2159237.4</v>
      </c>
      <c r="H682" s="1">
        <v>42508035.420000002</v>
      </c>
      <c r="I682" s="1">
        <v>1659258.05</v>
      </c>
      <c r="J682" s="2">
        <v>467.41800000000001</v>
      </c>
      <c r="K682" s="2">
        <v>22</v>
      </c>
    </row>
    <row r="683" spans="1:11" x14ac:dyDescent="0.25">
      <c r="A683" t="s">
        <v>9</v>
      </c>
      <c r="B683" s="3">
        <v>46242</v>
      </c>
      <c r="C683" t="s">
        <v>10</v>
      </c>
      <c r="D683">
        <v>1036</v>
      </c>
      <c r="E683" t="s">
        <v>41</v>
      </c>
      <c r="F683" s="1">
        <v>22351048.66</v>
      </c>
      <c r="H683" s="1">
        <v>17628269.010000002</v>
      </c>
    </row>
    <row r="684" spans="1:11" x14ac:dyDescent="0.25">
      <c r="A684" t="s">
        <v>9</v>
      </c>
      <c r="B684" s="3">
        <v>46242</v>
      </c>
      <c r="C684" t="s">
        <v>10</v>
      </c>
      <c r="D684">
        <v>1038</v>
      </c>
      <c r="E684" t="s">
        <v>42</v>
      </c>
      <c r="F684" s="1">
        <v>116638961.86</v>
      </c>
      <c r="G684" s="1">
        <v>692946.17</v>
      </c>
      <c r="H684" s="1">
        <v>91991181.370000005</v>
      </c>
      <c r="I684" s="1">
        <v>550995.17000000004</v>
      </c>
      <c r="J684" s="2">
        <v>364.50200000000001</v>
      </c>
      <c r="K684" s="2">
        <v>14</v>
      </c>
    </row>
    <row r="685" spans="1:11" x14ac:dyDescent="0.25">
      <c r="A685" t="s">
        <v>9</v>
      </c>
      <c r="B685" s="3">
        <v>46242</v>
      </c>
      <c r="C685" t="s">
        <v>10</v>
      </c>
      <c r="D685">
        <v>1039</v>
      </c>
      <c r="E685" t="s">
        <v>43</v>
      </c>
      <c r="F685" s="1">
        <v>100238351.27</v>
      </c>
      <c r="H685" s="1">
        <v>78790266.969999999</v>
      </c>
    </row>
    <row r="686" spans="1:11" x14ac:dyDescent="0.25">
      <c r="A686" t="s">
        <v>9</v>
      </c>
      <c r="B686" s="3">
        <v>46242</v>
      </c>
      <c r="C686" t="s">
        <v>10</v>
      </c>
      <c r="D686">
        <v>1042</v>
      </c>
      <c r="E686" t="s">
        <v>44</v>
      </c>
      <c r="F686" s="1">
        <v>85572873.349999994</v>
      </c>
      <c r="G686" s="1">
        <v>220625.21</v>
      </c>
      <c r="H686" s="1">
        <v>67271986.980000004</v>
      </c>
      <c r="I686" s="1">
        <v>171466.16</v>
      </c>
      <c r="J686" s="2">
        <v>78</v>
      </c>
      <c r="K686" s="2">
        <v>4</v>
      </c>
    </row>
    <row r="687" spans="1:11" x14ac:dyDescent="0.25">
      <c r="A687" t="s">
        <v>9</v>
      </c>
      <c r="B687" s="3">
        <v>46242</v>
      </c>
      <c r="C687" t="s">
        <v>10</v>
      </c>
      <c r="D687">
        <v>1043</v>
      </c>
      <c r="E687" t="s">
        <v>45</v>
      </c>
      <c r="F687" s="1">
        <v>77934577.120000005</v>
      </c>
      <c r="H687" s="1">
        <v>61059024.689999998</v>
      </c>
    </row>
    <row r="688" spans="1:11" x14ac:dyDescent="0.25">
      <c r="A688" t="s">
        <v>9</v>
      </c>
      <c r="B688" s="3">
        <v>46242</v>
      </c>
      <c r="C688" t="s">
        <v>10</v>
      </c>
      <c r="D688">
        <v>1044</v>
      </c>
      <c r="E688" t="s">
        <v>46</v>
      </c>
      <c r="F688" s="1">
        <v>29465383.75</v>
      </c>
      <c r="H688" s="1">
        <v>23178995.23</v>
      </c>
    </row>
    <row r="689" spans="1:11" x14ac:dyDescent="0.25">
      <c r="A689" t="s">
        <v>9</v>
      </c>
      <c r="B689" s="3">
        <v>46242</v>
      </c>
      <c r="C689" t="s">
        <v>10</v>
      </c>
      <c r="D689">
        <v>1045</v>
      </c>
      <c r="E689" t="s">
        <v>47</v>
      </c>
      <c r="F689" s="1">
        <v>24276469.149999999</v>
      </c>
      <c r="H689" s="1">
        <v>19139647.25</v>
      </c>
    </row>
    <row r="690" spans="1:11" x14ac:dyDescent="0.25">
      <c r="A690" t="s">
        <v>9</v>
      </c>
      <c r="B690" s="3">
        <v>46242</v>
      </c>
      <c r="C690" t="s">
        <v>10</v>
      </c>
      <c r="D690">
        <v>1046</v>
      </c>
      <c r="E690" t="s">
        <v>48</v>
      </c>
      <c r="F690" s="1">
        <v>37453240.030000001</v>
      </c>
      <c r="G690" s="1">
        <v>731988</v>
      </c>
      <c r="H690" s="1">
        <v>29419690.66</v>
      </c>
      <c r="I690" s="1">
        <v>567139.47</v>
      </c>
      <c r="J690" s="2">
        <v>1</v>
      </c>
      <c r="K690" s="2">
        <v>1</v>
      </c>
    </row>
    <row r="691" spans="1:11" x14ac:dyDescent="0.25">
      <c r="A691" t="s">
        <v>9</v>
      </c>
      <c r="B691" s="3">
        <v>46242</v>
      </c>
      <c r="C691" t="s">
        <v>10</v>
      </c>
      <c r="D691">
        <v>1050</v>
      </c>
      <c r="E691" t="s">
        <v>49</v>
      </c>
      <c r="F691" s="1">
        <v>62486812.600000001</v>
      </c>
      <c r="H691" s="1">
        <v>48812092.049999997</v>
      </c>
    </row>
    <row r="692" spans="1:11" x14ac:dyDescent="0.25">
      <c r="A692" t="s">
        <v>9</v>
      </c>
      <c r="B692" s="3">
        <v>46242</v>
      </c>
      <c r="C692" t="s">
        <v>10</v>
      </c>
      <c r="D692">
        <v>1051</v>
      </c>
      <c r="E692" t="s">
        <v>50</v>
      </c>
      <c r="F692" s="1">
        <v>88486807.879999995</v>
      </c>
      <c r="G692" s="1">
        <v>640675.71</v>
      </c>
      <c r="H692" s="1">
        <v>70458560.359999999</v>
      </c>
      <c r="I692" s="1">
        <v>492141.59</v>
      </c>
      <c r="J692" s="2">
        <v>33.28</v>
      </c>
      <c r="K692" s="2">
        <v>2</v>
      </c>
    </row>
    <row r="693" spans="1:11" x14ac:dyDescent="0.25">
      <c r="A693" t="s">
        <v>9</v>
      </c>
      <c r="B693" s="3">
        <v>46242</v>
      </c>
      <c r="C693" t="s">
        <v>10</v>
      </c>
      <c r="D693">
        <v>1052</v>
      </c>
      <c r="E693" t="s">
        <v>51</v>
      </c>
      <c r="F693" s="1">
        <v>59846589.280000001</v>
      </c>
      <c r="H693" s="1">
        <v>47357353.079999998</v>
      </c>
    </row>
    <row r="694" spans="1:11" x14ac:dyDescent="0.25">
      <c r="A694" t="s">
        <v>9</v>
      </c>
      <c r="B694" s="3">
        <v>46242</v>
      </c>
      <c r="C694" t="s">
        <v>10</v>
      </c>
      <c r="D694">
        <v>1053</v>
      </c>
      <c r="E694" t="s">
        <v>52</v>
      </c>
      <c r="F694" s="1">
        <v>82756570.150000006</v>
      </c>
      <c r="H694" s="1">
        <v>65260563.600000001</v>
      </c>
    </row>
    <row r="695" spans="1:11" x14ac:dyDescent="0.25">
      <c r="A695" t="s">
        <v>9</v>
      </c>
      <c r="B695" s="3">
        <v>46242</v>
      </c>
      <c r="C695" t="s">
        <v>10</v>
      </c>
      <c r="D695">
        <v>1054</v>
      </c>
      <c r="E695" t="s">
        <v>53</v>
      </c>
      <c r="F695" s="1">
        <v>93405745.439999998</v>
      </c>
      <c r="G695" s="1">
        <v>1527352.75</v>
      </c>
      <c r="H695" s="1">
        <v>72968033.549999997</v>
      </c>
      <c r="I695" s="1">
        <v>1189858.25</v>
      </c>
      <c r="J695" s="2">
        <v>485.88</v>
      </c>
      <c r="K695" s="2">
        <v>14</v>
      </c>
    </row>
    <row r="696" spans="1:11" x14ac:dyDescent="0.25">
      <c r="A696" t="s">
        <v>9</v>
      </c>
      <c r="B696" s="3">
        <v>46242</v>
      </c>
      <c r="C696" t="s">
        <v>10</v>
      </c>
      <c r="D696">
        <v>1055</v>
      </c>
      <c r="E696" t="s">
        <v>54</v>
      </c>
      <c r="F696" s="1">
        <v>70692670.700000003</v>
      </c>
      <c r="G696" s="1">
        <v>1187584.1599999999</v>
      </c>
      <c r="H696" s="1">
        <v>55748916.140000001</v>
      </c>
      <c r="I696" s="1">
        <v>961095.37</v>
      </c>
      <c r="J696" s="2">
        <v>424.74299999999999</v>
      </c>
      <c r="K696" s="2">
        <v>19</v>
      </c>
    </row>
    <row r="697" spans="1:11" x14ac:dyDescent="0.25">
      <c r="A697" t="s">
        <v>9</v>
      </c>
      <c r="B697" s="3">
        <v>46242</v>
      </c>
      <c r="C697" t="s">
        <v>10</v>
      </c>
      <c r="D697">
        <v>1056</v>
      </c>
      <c r="E697" t="s">
        <v>55</v>
      </c>
      <c r="F697" s="1">
        <v>52388356.829999998</v>
      </c>
      <c r="H697" s="1">
        <v>41198546.490000002</v>
      </c>
    </row>
    <row r="698" spans="1:11" x14ac:dyDescent="0.25">
      <c r="A698" t="s">
        <v>9</v>
      </c>
      <c r="B698" s="3">
        <v>46242</v>
      </c>
      <c r="C698" t="s">
        <v>10</v>
      </c>
      <c r="D698">
        <v>1057</v>
      </c>
      <c r="E698" t="s">
        <v>56</v>
      </c>
      <c r="F698" s="1">
        <v>174454635.62</v>
      </c>
      <c r="G698" s="1">
        <v>5150218.93</v>
      </c>
      <c r="H698" s="1">
        <v>136534628.38999999</v>
      </c>
      <c r="I698" s="1">
        <v>4043525.89</v>
      </c>
      <c r="J698" s="2">
        <v>1418.902</v>
      </c>
      <c r="K698" s="2">
        <v>45</v>
      </c>
    </row>
    <row r="699" spans="1:11" x14ac:dyDescent="0.25">
      <c r="A699" t="s">
        <v>9</v>
      </c>
      <c r="B699" s="3">
        <v>46242</v>
      </c>
      <c r="C699" t="s">
        <v>10</v>
      </c>
      <c r="D699">
        <v>1058</v>
      </c>
      <c r="E699" t="s">
        <v>57</v>
      </c>
      <c r="F699" s="1">
        <v>76993522.799999997</v>
      </c>
      <c r="G699" s="1">
        <v>1980820.83</v>
      </c>
      <c r="H699" s="1">
        <v>60260873.549999997</v>
      </c>
      <c r="I699" s="1">
        <v>1530398.41</v>
      </c>
      <c r="J699" s="2">
        <v>306.834</v>
      </c>
      <c r="K699" s="2">
        <v>14</v>
      </c>
    </row>
    <row r="700" spans="1:11" x14ac:dyDescent="0.25">
      <c r="A700" t="s">
        <v>9</v>
      </c>
      <c r="B700" s="3">
        <v>46242</v>
      </c>
      <c r="C700" t="s">
        <v>10</v>
      </c>
      <c r="D700">
        <v>1059</v>
      </c>
      <c r="E700" t="s">
        <v>58</v>
      </c>
      <c r="F700" s="1">
        <v>75675748.900000006</v>
      </c>
      <c r="H700" s="1">
        <v>58972055.659999996</v>
      </c>
    </row>
    <row r="701" spans="1:11" x14ac:dyDescent="0.25">
      <c r="A701" t="s">
        <v>9</v>
      </c>
      <c r="B701" s="3">
        <v>46242</v>
      </c>
      <c r="C701" t="s">
        <v>10</v>
      </c>
      <c r="D701">
        <v>1060</v>
      </c>
      <c r="E701" t="s">
        <v>59</v>
      </c>
      <c r="F701" s="1">
        <v>48056844.990000002</v>
      </c>
      <c r="H701" s="1">
        <v>38110565.32</v>
      </c>
    </row>
    <row r="702" spans="1:11" x14ac:dyDescent="0.25">
      <c r="A702" t="s">
        <v>9</v>
      </c>
      <c r="B702" s="3">
        <v>46242</v>
      </c>
      <c r="C702" t="s">
        <v>10</v>
      </c>
      <c r="D702">
        <v>1061</v>
      </c>
      <c r="E702" t="s">
        <v>60</v>
      </c>
      <c r="F702" s="1">
        <v>109597618.90000001</v>
      </c>
      <c r="G702" s="1">
        <v>708174.69</v>
      </c>
      <c r="H702" s="1">
        <v>85601086.040000007</v>
      </c>
      <c r="I702" s="1">
        <v>544815.09</v>
      </c>
      <c r="J702" s="2">
        <v>7</v>
      </c>
      <c r="K702" s="2">
        <v>2</v>
      </c>
    </row>
    <row r="703" spans="1:11" x14ac:dyDescent="0.25">
      <c r="A703" t="s">
        <v>9</v>
      </c>
      <c r="B703" s="3">
        <v>46242</v>
      </c>
      <c r="C703" t="s">
        <v>10</v>
      </c>
      <c r="D703">
        <v>1066</v>
      </c>
      <c r="E703" t="s">
        <v>105</v>
      </c>
      <c r="F703" s="1">
        <v>449</v>
      </c>
      <c r="H703" s="1">
        <v>347.88</v>
      </c>
    </row>
    <row r="704" spans="1:11" x14ac:dyDescent="0.25">
      <c r="A704" t="s">
        <v>9</v>
      </c>
      <c r="B704" s="3">
        <v>46242</v>
      </c>
      <c r="C704" t="s">
        <v>10</v>
      </c>
      <c r="D704">
        <v>1067</v>
      </c>
      <c r="E704" t="s">
        <v>61</v>
      </c>
      <c r="F704" s="1">
        <v>58158588.590000004</v>
      </c>
      <c r="G704" s="1">
        <v>72140.210000000006</v>
      </c>
      <c r="H704" s="1">
        <v>45814678.640000001</v>
      </c>
      <c r="I704" s="1">
        <v>59807.48</v>
      </c>
      <c r="J704" s="2">
        <v>15.8</v>
      </c>
      <c r="K704" s="2">
        <v>2</v>
      </c>
    </row>
    <row r="705" spans="1:11" x14ac:dyDescent="0.25">
      <c r="A705" t="s">
        <v>9</v>
      </c>
      <c r="B705" s="3">
        <v>46242</v>
      </c>
      <c r="C705" t="s">
        <v>10</v>
      </c>
      <c r="D705">
        <v>1068</v>
      </c>
      <c r="E705" t="s">
        <v>62</v>
      </c>
      <c r="F705" s="1">
        <v>87212470.75</v>
      </c>
      <c r="H705" s="1">
        <v>68422324.890000001</v>
      </c>
    </row>
    <row r="706" spans="1:11" x14ac:dyDescent="0.25">
      <c r="A706" t="s">
        <v>9</v>
      </c>
      <c r="B706" s="3">
        <v>46242</v>
      </c>
      <c r="C706" t="s">
        <v>10</v>
      </c>
      <c r="D706">
        <v>1074</v>
      </c>
      <c r="E706" t="s">
        <v>63</v>
      </c>
      <c r="F706" s="1">
        <v>31734457.789999999</v>
      </c>
      <c r="H706" s="1">
        <v>24879455.469999999</v>
      </c>
    </row>
    <row r="707" spans="1:11" x14ac:dyDescent="0.25">
      <c r="A707" t="s">
        <v>9</v>
      </c>
      <c r="B707" s="3">
        <v>46242</v>
      </c>
      <c r="C707" t="s">
        <v>10</v>
      </c>
      <c r="D707">
        <v>1075</v>
      </c>
      <c r="E707" t="s">
        <v>64</v>
      </c>
      <c r="F707" s="1">
        <v>67264670.650000006</v>
      </c>
      <c r="H707" s="1">
        <v>53667502.719999999</v>
      </c>
    </row>
    <row r="708" spans="1:11" x14ac:dyDescent="0.25">
      <c r="A708" t="s">
        <v>9</v>
      </c>
      <c r="B708" s="3">
        <v>46242</v>
      </c>
      <c r="C708" t="s">
        <v>10</v>
      </c>
      <c r="D708">
        <v>1076</v>
      </c>
      <c r="E708" t="s">
        <v>65</v>
      </c>
      <c r="F708" s="1">
        <v>64810628.810000002</v>
      </c>
      <c r="G708" s="1">
        <v>1119999.25</v>
      </c>
      <c r="H708" s="1">
        <v>50863357.340000004</v>
      </c>
      <c r="I708" s="1">
        <v>867768.04</v>
      </c>
      <c r="J708" s="2">
        <v>1</v>
      </c>
      <c r="K708" s="2">
        <v>1</v>
      </c>
    </row>
    <row r="709" spans="1:11" x14ac:dyDescent="0.25">
      <c r="A709" t="s">
        <v>9</v>
      </c>
      <c r="B709" s="3">
        <v>46242</v>
      </c>
      <c r="C709" t="s">
        <v>10</v>
      </c>
      <c r="D709">
        <v>1077</v>
      </c>
      <c r="E709" t="s">
        <v>66</v>
      </c>
      <c r="F709" s="1">
        <v>117988559.12</v>
      </c>
      <c r="G709" s="1">
        <v>220712.59</v>
      </c>
      <c r="H709" s="1">
        <v>93097633.530000001</v>
      </c>
      <c r="I709" s="1">
        <v>163615.9</v>
      </c>
      <c r="J709" s="2">
        <v>95</v>
      </c>
      <c r="K709" s="2">
        <v>2</v>
      </c>
    </row>
    <row r="710" spans="1:11" x14ac:dyDescent="0.25">
      <c r="A710" t="s">
        <v>9</v>
      </c>
      <c r="B710" s="3">
        <v>46242</v>
      </c>
      <c r="C710" t="s">
        <v>10</v>
      </c>
      <c r="D710">
        <v>1078</v>
      </c>
      <c r="E710" t="s">
        <v>67</v>
      </c>
      <c r="F710" s="1">
        <v>68997234.879999995</v>
      </c>
      <c r="G710" s="1">
        <v>163499.59</v>
      </c>
      <c r="H710" s="1">
        <v>54690486.729999997</v>
      </c>
      <c r="I710" s="1">
        <v>123966.62</v>
      </c>
      <c r="J710" s="2">
        <v>1</v>
      </c>
      <c r="K710" s="2">
        <v>1</v>
      </c>
    </row>
    <row r="711" spans="1:11" x14ac:dyDescent="0.25">
      <c r="A711" t="s">
        <v>9</v>
      </c>
      <c r="B711" s="3">
        <v>46242</v>
      </c>
      <c r="C711" t="s">
        <v>10</v>
      </c>
      <c r="D711">
        <v>1080</v>
      </c>
      <c r="E711" t="s">
        <v>68</v>
      </c>
      <c r="F711" s="1">
        <v>58552294.82</v>
      </c>
      <c r="G711" s="1">
        <v>2064492.02</v>
      </c>
      <c r="H711" s="1">
        <v>45547712.68</v>
      </c>
      <c r="I711" s="1">
        <v>1588131.63</v>
      </c>
      <c r="J711" s="2">
        <v>552.73800000000006</v>
      </c>
      <c r="K711" s="2">
        <v>17</v>
      </c>
    </row>
    <row r="712" spans="1:11" x14ac:dyDescent="0.25">
      <c r="A712" t="s">
        <v>9</v>
      </c>
      <c r="B712" s="3">
        <v>46242</v>
      </c>
      <c r="C712" t="s">
        <v>10</v>
      </c>
      <c r="D712">
        <v>1081</v>
      </c>
      <c r="E712" t="s">
        <v>69</v>
      </c>
      <c r="F712" s="1">
        <v>50149326.039999999</v>
      </c>
      <c r="H712" s="1">
        <v>39406845.939999998</v>
      </c>
    </row>
    <row r="713" spans="1:11" x14ac:dyDescent="0.25">
      <c r="A713" t="s">
        <v>9</v>
      </c>
      <c r="B713" s="3">
        <v>46242</v>
      </c>
      <c r="C713" t="s">
        <v>10</v>
      </c>
      <c r="D713">
        <v>1082</v>
      </c>
      <c r="E713" t="s">
        <v>70</v>
      </c>
      <c r="F713" s="1">
        <v>34098992.780000001</v>
      </c>
      <c r="H713" s="1">
        <v>26862209.219999999</v>
      </c>
    </row>
    <row r="714" spans="1:11" x14ac:dyDescent="0.25">
      <c r="A714" t="s">
        <v>9</v>
      </c>
      <c r="B714" s="3">
        <v>46242</v>
      </c>
      <c r="C714" t="s">
        <v>10</v>
      </c>
      <c r="D714">
        <v>1084</v>
      </c>
      <c r="E714" t="s">
        <v>71</v>
      </c>
      <c r="F714" s="1">
        <v>28414909.309999999</v>
      </c>
      <c r="H714" s="1">
        <v>22496889.739999998</v>
      </c>
    </row>
    <row r="715" spans="1:11" x14ac:dyDescent="0.25">
      <c r="A715" t="s">
        <v>9</v>
      </c>
      <c r="B715" s="3">
        <v>46242</v>
      </c>
      <c r="C715" t="s">
        <v>10</v>
      </c>
      <c r="D715">
        <v>1085</v>
      </c>
      <c r="E715" t="s">
        <v>72</v>
      </c>
      <c r="F715" s="1">
        <v>34412759.049999997</v>
      </c>
      <c r="H715" s="1">
        <v>27276239.600000001</v>
      </c>
    </row>
    <row r="716" spans="1:11" x14ac:dyDescent="0.25">
      <c r="A716" t="s">
        <v>9</v>
      </c>
      <c r="B716" s="3">
        <v>46242</v>
      </c>
      <c r="C716" t="s">
        <v>10</v>
      </c>
      <c r="D716">
        <v>1086</v>
      </c>
      <c r="E716" t="s">
        <v>73</v>
      </c>
      <c r="F716" s="1">
        <v>71633267.420000002</v>
      </c>
      <c r="H716" s="1">
        <v>56075047.009999998</v>
      </c>
    </row>
    <row r="717" spans="1:11" x14ac:dyDescent="0.25">
      <c r="A717" t="s">
        <v>9</v>
      </c>
      <c r="B717" s="3">
        <v>46242</v>
      </c>
      <c r="C717" t="s">
        <v>10</v>
      </c>
      <c r="D717">
        <v>1087</v>
      </c>
      <c r="E717" t="s">
        <v>74</v>
      </c>
      <c r="F717" s="1">
        <v>99803954.730000004</v>
      </c>
      <c r="G717" s="1">
        <v>2370824.4700000002</v>
      </c>
      <c r="H717" s="1">
        <v>78312122.799999997</v>
      </c>
      <c r="I717" s="1">
        <v>1828493.25</v>
      </c>
      <c r="J717" s="2">
        <v>637.61</v>
      </c>
      <c r="K717" s="2">
        <v>21</v>
      </c>
    </row>
    <row r="718" spans="1:11" x14ac:dyDescent="0.25">
      <c r="A718" t="s">
        <v>9</v>
      </c>
      <c r="B718" s="3">
        <v>46242</v>
      </c>
      <c r="C718" t="s">
        <v>10</v>
      </c>
      <c r="D718">
        <v>1088</v>
      </c>
      <c r="E718" t="s">
        <v>75</v>
      </c>
      <c r="F718" s="1">
        <v>60588806.710000001</v>
      </c>
      <c r="H718" s="1">
        <v>48079088.969999999</v>
      </c>
    </row>
    <row r="719" spans="1:11" x14ac:dyDescent="0.25">
      <c r="A719" t="s">
        <v>9</v>
      </c>
      <c r="B719" s="3">
        <v>46242</v>
      </c>
      <c r="C719" t="s">
        <v>10</v>
      </c>
      <c r="D719">
        <v>1092</v>
      </c>
      <c r="E719" t="s">
        <v>76</v>
      </c>
      <c r="F719" s="1">
        <v>60123272.539999999</v>
      </c>
      <c r="G719" s="1">
        <v>1068996</v>
      </c>
      <c r="H719" s="1">
        <v>47076488.420000002</v>
      </c>
      <c r="I719" s="1">
        <v>859908.84</v>
      </c>
      <c r="J719" s="2">
        <v>5</v>
      </c>
      <c r="K719" s="2">
        <v>2</v>
      </c>
    </row>
    <row r="720" spans="1:11" x14ac:dyDescent="0.25">
      <c r="A720" t="s">
        <v>9</v>
      </c>
      <c r="B720" s="3">
        <v>46242</v>
      </c>
      <c r="C720" t="s">
        <v>10</v>
      </c>
      <c r="D720">
        <v>1093</v>
      </c>
      <c r="E720" t="s">
        <v>77</v>
      </c>
      <c r="F720" s="1">
        <v>100545492.29000001</v>
      </c>
      <c r="H720" s="1">
        <v>79132225.689999998</v>
      </c>
    </row>
    <row r="721" spans="1:11" x14ac:dyDescent="0.25">
      <c r="A721" t="s">
        <v>9</v>
      </c>
      <c r="B721" s="3">
        <v>46242</v>
      </c>
      <c r="C721" t="s">
        <v>10</v>
      </c>
      <c r="D721">
        <v>1096</v>
      </c>
      <c r="E721" t="s">
        <v>78</v>
      </c>
      <c r="F721" s="1">
        <v>66225811.950000003</v>
      </c>
      <c r="H721" s="1">
        <v>51972333.829999998</v>
      </c>
    </row>
    <row r="722" spans="1:11" x14ac:dyDescent="0.25">
      <c r="A722" t="s">
        <v>9</v>
      </c>
      <c r="B722" s="3">
        <v>46242</v>
      </c>
      <c r="C722" t="s">
        <v>10</v>
      </c>
      <c r="D722">
        <v>1097</v>
      </c>
      <c r="E722" t="s">
        <v>79</v>
      </c>
      <c r="F722" s="1">
        <v>57706445.350000001</v>
      </c>
      <c r="G722" s="1">
        <v>731988</v>
      </c>
      <c r="H722" s="1">
        <v>45368089.439999998</v>
      </c>
      <c r="I722" s="1">
        <v>567139.47</v>
      </c>
      <c r="J722" s="2">
        <v>1</v>
      </c>
      <c r="K722" s="2">
        <v>1</v>
      </c>
    </row>
    <row r="723" spans="1:11" x14ac:dyDescent="0.25">
      <c r="A723" t="s">
        <v>9</v>
      </c>
      <c r="B723" s="3">
        <v>46242</v>
      </c>
      <c r="C723" t="s">
        <v>10</v>
      </c>
      <c r="D723">
        <v>1098</v>
      </c>
      <c r="E723" t="s">
        <v>80</v>
      </c>
      <c r="F723" s="1">
        <v>61569797.420000002</v>
      </c>
      <c r="G723" s="1">
        <v>114832.51</v>
      </c>
      <c r="H723" s="1">
        <v>48203000.280000001</v>
      </c>
      <c r="I723" s="1">
        <v>89252.37</v>
      </c>
      <c r="J723" s="2">
        <v>33.545000000000002</v>
      </c>
      <c r="K723" s="2">
        <v>1</v>
      </c>
    </row>
    <row r="724" spans="1:11" x14ac:dyDescent="0.25">
      <c r="A724" t="s">
        <v>9</v>
      </c>
      <c r="B724" s="3">
        <v>46242</v>
      </c>
      <c r="C724" t="s">
        <v>10</v>
      </c>
      <c r="D724">
        <v>1099</v>
      </c>
      <c r="E724" t="s">
        <v>81</v>
      </c>
      <c r="F724" s="1">
        <v>71280943.859999999</v>
      </c>
      <c r="H724" s="1">
        <v>57114577.43</v>
      </c>
    </row>
    <row r="725" spans="1:11" x14ac:dyDescent="0.25">
      <c r="A725" t="s">
        <v>9</v>
      </c>
      <c r="B725" s="3">
        <v>46242</v>
      </c>
      <c r="C725" t="s">
        <v>10</v>
      </c>
      <c r="D725">
        <v>1100</v>
      </c>
      <c r="E725" t="s">
        <v>82</v>
      </c>
      <c r="F725" s="1">
        <v>74936689.939999998</v>
      </c>
      <c r="G725" s="1">
        <v>687999.2</v>
      </c>
      <c r="H725" s="1">
        <v>59025598.380000003</v>
      </c>
      <c r="I725" s="1">
        <v>533057.23</v>
      </c>
      <c r="J725" s="2">
        <v>1</v>
      </c>
      <c r="K725" s="2">
        <v>1</v>
      </c>
    </row>
    <row r="726" spans="1:11" x14ac:dyDescent="0.25">
      <c r="A726" t="s">
        <v>9</v>
      </c>
      <c r="B726" s="3">
        <v>46242</v>
      </c>
      <c r="C726" t="s">
        <v>10</v>
      </c>
      <c r="D726">
        <v>1106</v>
      </c>
      <c r="E726" t="s">
        <v>83</v>
      </c>
      <c r="F726" s="1">
        <v>31200144.239999998</v>
      </c>
      <c r="H726" s="1">
        <v>24621588.02</v>
      </c>
    </row>
    <row r="727" spans="1:11" x14ac:dyDescent="0.25">
      <c r="A727" t="s">
        <v>9</v>
      </c>
      <c r="B727" s="3">
        <v>46242</v>
      </c>
      <c r="C727" t="s">
        <v>10</v>
      </c>
      <c r="D727">
        <v>1108</v>
      </c>
      <c r="E727" t="s">
        <v>84</v>
      </c>
      <c r="F727" s="1">
        <v>89434644.299999997</v>
      </c>
      <c r="G727" s="1">
        <v>179134.7</v>
      </c>
      <c r="H727" s="1">
        <v>70123003.870000005</v>
      </c>
      <c r="I727" s="1">
        <v>142738.94</v>
      </c>
      <c r="J727" s="2">
        <v>48.277999999999999</v>
      </c>
      <c r="K727" s="2">
        <v>3</v>
      </c>
    </row>
    <row r="728" spans="1:11" x14ac:dyDescent="0.25">
      <c r="A728" t="s">
        <v>9</v>
      </c>
      <c r="B728" s="3">
        <v>46242</v>
      </c>
      <c r="C728" t="s">
        <v>10</v>
      </c>
      <c r="D728">
        <v>1110</v>
      </c>
      <c r="E728" t="s">
        <v>85</v>
      </c>
      <c r="F728" s="1">
        <v>55913009.520000003</v>
      </c>
      <c r="H728" s="1">
        <v>43795224.200000003</v>
      </c>
    </row>
    <row r="729" spans="1:11" x14ac:dyDescent="0.25">
      <c r="A729" t="s">
        <v>9</v>
      </c>
      <c r="B729" s="3">
        <v>46242</v>
      </c>
      <c r="C729" t="s">
        <v>10</v>
      </c>
      <c r="D729">
        <v>1111</v>
      </c>
      <c r="E729" t="s">
        <v>86</v>
      </c>
      <c r="F729" s="1">
        <v>55424918.009999998</v>
      </c>
      <c r="G729" s="1">
        <v>445549.31</v>
      </c>
      <c r="H729" s="1">
        <v>43803996.479999997</v>
      </c>
      <c r="I729" s="1">
        <v>345208.67</v>
      </c>
      <c r="J729" s="2">
        <v>1</v>
      </c>
      <c r="K729" s="2">
        <v>1</v>
      </c>
    </row>
    <row r="730" spans="1:11" x14ac:dyDescent="0.25">
      <c r="A730" t="s">
        <v>9</v>
      </c>
      <c r="B730" s="3">
        <v>46242</v>
      </c>
      <c r="C730" t="s">
        <v>10</v>
      </c>
      <c r="D730">
        <v>1114</v>
      </c>
      <c r="E730" t="s">
        <v>87</v>
      </c>
      <c r="F730" s="1">
        <v>35295341.460000001</v>
      </c>
      <c r="H730" s="1">
        <v>27727264.859999999</v>
      </c>
    </row>
    <row r="731" spans="1:11" x14ac:dyDescent="0.25">
      <c r="A731" t="s">
        <v>9</v>
      </c>
      <c r="B731" s="3">
        <v>46242</v>
      </c>
      <c r="C731" t="s">
        <v>10</v>
      </c>
      <c r="D731">
        <v>1115</v>
      </c>
      <c r="E731" t="s">
        <v>88</v>
      </c>
      <c r="F731" s="1">
        <v>71301965.730000004</v>
      </c>
      <c r="G731" s="1">
        <v>582325.11</v>
      </c>
      <c r="H731" s="1">
        <v>56206543.229999997</v>
      </c>
      <c r="I731" s="1">
        <v>464761.41</v>
      </c>
      <c r="J731" s="2">
        <v>145.89400000000001</v>
      </c>
      <c r="K731" s="2">
        <v>10</v>
      </c>
    </row>
    <row r="732" spans="1:11" x14ac:dyDescent="0.25">
      <c r="A732" t="s">
        <v>9</v>
      </c>
      <c r="B732" s="3">
        <v>46242</v>
      </c>
      <c r="C732" t="s">
        <v>10</v>
      </c>
      <c r="D732">
        <v>1116</v>
      </c>
      <c r="E732" t="s">
        <v>89</v>
      </c>
      <c r="F732" s="1">
        <v>55618628.32</v>
      </c>
      <c r="H732" s="1">
        <v>43703277.450000003</v>
      </c>
    </row>
    <row r="733" spans="1:11" x14ac:dyDescent="0.25">
      <c r="A733" t="s">
        <v>9</v>
      </c>
      <c r="B733" s="3">
        <v>46242</v>
      </c>
      <c r="C733" t="s">
        <v>10</v>
      </c>
      <c r="D733">
        <v>1119</v>
      </c>
      <c r="E733" t="s">
        <v>90</v>
      </c>
      <c r="F733" s="1">
        <v>53970959.350000001</v>
      </c>
      <c r="H733" s="1">
        <v>42493982.740000002</v>
      </c>
    </row>
    <row r="734" spans="1:11" x14ac:dyDescent="0.25">
      <c r="A734" t="s">
        <v>9</v>
      </c>
      <c r="B734" s="3">
        <v>46242</v>
      </c>
      <c r="C734" t="s">
        <v>10</v>
      </c>
      <c r="D734">
        <v>2997</v>
      </c>
      <c r="E734" t="s">
        <v>91</v>
      </c>
      <c r="F734" s="1">
        <v>296117922.14999998</v>
      </c>
      <c r="G734" s="1">
        <v>9879375.4000000004</v>
      </c>
      <c r="H734" s="1">
        <v>235271100.88999999</v>
      </c>
      <c r="I734" s="1">
        <v>7609321.6399999997</v>
      </c>
      <c r="J734" s="2">
        <v>3239.89</v>
      </c>
      <c r="K734" s="2">
        <v>106</v>
      </c>
    </row>
    <row r="735" spans="1:11" x14ac:dyDescent="0.25">
      <c r="A735" t="s">
        <v>9</v>
      </c>
      <c r="B735" s="3">
        <v>46242</v>
      </c>
      <c r="C735" t="s">
        <v>10</v>
      </c>
      <c r="D735">
        <v>2998</v>
      </c>
      <c r="E735" t="s">
        <v>92</v>
      </c>
      <c r="F735" s="1">
        <v>174237228.93000001</v>
      </c>
      <c r="G735" s="1">
        <v>10716880.65</v>
      </c>
      <c r="H735" s="1">
        <v>136370109.75999999</v>
      </c>
      <c r="I735" s="1">
        <v>8303769.9400000004</v>
      </c>
      <c r="J735" s="2">
        <v>3464.1909999999998</v>
      </c>
      <c r="K735" s="2">
        <v>102</v>
      </c>
    </row>
    <row r="736" spans="1:11" x14ac:dyDescent="0.25">
      <c r="A736" t="s">
        <v>9</v>
      </c>
      <c r="B736" s="3">
        <v>46242</v>
      </c>
      <c r="C736" t="s">
        <v>10</v>
      </c>
      <c r="D736">
        <v>2999</v>
      </c>
      <c r="E736" t="s">
        <v>93</v>
      </c>
      <c r="F736" s="1">
        <v>174243588.44</v>
      </c>
      <c r="G736" s="1">
        <v>7822771.5899999999</v>
      </c>
      <c r="H736" s="1">
        <v>136444623.78</v>
      </c>
      <c r="I736" s="1">
        <v>5977852.8300000001</v>
      </c>
      <c r="J736" s="2">
        <v>2697.625</v>
      </c>
      <c r="K736" s="2">
        <v>77</v>
      </c>
    </row>
    <row r="737" spans="1:11" x14ac:dyDescent="0.25">
      <c r="A737" t="s">
        <v>9</v>
      </c>
      <c r="B737" s="3">
        <v>46242</v>
      </c>
      <c r="C737" t="s">
        <v>10</v>
      </c>
      <c r="D737">
        <v>3601</v>
      </c>
      <c r="E737" t="s">
        <v>94</v>
      </c>
      <c r="F737" s="1">
        <v>192663785.34</v>
      </c>
      <c r="G737" s="1">
        <v>9469430.4399999995</v>
      </c>
      <c r="H737" s="1">
        <v>151275394.59</v>
      </c>
      <c r="I737" s="1">
        <v>7320709.0999999996</v>
      </c>
      <c r="J737" s="2">
        <v>2128.654</v>
      </c>
      <c r="K737" s="2">
        <v>80</v>
      </c>
    </row>
    <row r="738" spans="1:11" x14ac:dyDescent="0.25">
      <c r="A738" t="s">
        <v>9</v>
      </c>
      <c r="B738" s="3">
        <v>46242</v>
      </c>
      <c r="C738" t="s">
        <v>10</v>
      </c>
      <c r="D738">
        <v>3602</v>
      </c>
      <c r="E738" t="s">
        <v>95</v>
      </c>
      <c r="F738" s="1">
        <v>189762293.15000001</v>
      </c>
      <c r="G738" s="1">
        <v>6942940.9000000004</v>
      </c>
      <c r="H738" s="1">
        <v>148769675.93000001</v>
      </c>
      <c r="I738" s="1">
        <v>5380298.8099999996</v>
      </c>
      <c r="J738" s="2">
        <v>1333.7190000000001</v>
      </c>
      <c r="K738" s="2">
        <v>47</v>
      </c>
    </row>
    <row r="739" spans="1:11" x14ac:dyDescent="0.25">
      <c r="A739" t="s">
        <v>9</v>
      </c>
      <c r="B739" s="3">
        <v>46242</v>
      </c>
      <c r="C739" t="s">
        <v>10</v>
      </c>
      <c r="D739">
        <v>3603</v>
      </c>
      <c r="E739" t="s">
        <v>96</v>
      </c>
      <c r="F739" s="1">
        <v>171985075.72999999</v>
      </c>
      <c r="G739" s="1">
        <v>5381985.4699999997</v>
      </c>
      <c r="H739" s="1">
        <v>134311542.16999999</v>
      </c>
      <c r="I739" s="1">
        <v>4148718.86</v>
      </c>
      <c r="J739" s="2">
        <v>1118.943</v>
      </c>
      <c r="K739" s="2">
        <v>41</v>
      </c>
    </row>
    <row r="740" spans="1:11" x14ac:dyDescent="0.25">
      <c r="A740" t="s">
        <v>9</v>
      </c>
      <c r="B740" s="3">
        <v>46242</v>
      </c>
      <c r="C740" t="s">
        <v>10</v>
      </c>
      <c r="D740">
        <v>3604</v>
      </c>
      <c r="E740" t="s">
        <v>97</v>
      </c>
      <c r="F740" s="1">
        <v>131190221.28</v>
      </c>
      <c r="G740" s="1">
        <v>5058394.3499999996</v>
      </c>
      <c r="H740" s="1">
        <v>102788158.14</v>
      </c>
      <c r="I740" s="1">
        <v>3896300.58</v>
      </c>
      <c r="J740" s="2">
        <v>1024.078</v>
      </c>
      <c r="K740" s="2">
        <v>29</v>
      </c>
    </row>
    <row r="741" spans="1:11" x14ac:dyDescent="0.25">
      <c r="A741" t="s">
        <v>9</v>
      </c>
      <c r="B741" s="3">
        <v>46242</v>
      </c>
      <c r="C741" t="s">
        <v>10</v>
      </c>
      <c r="D741">
        <v>3605</v>
      </c>
      <c r="E741" t="s">
        <v>98</v>
      </c>
      <c r="F741" s="1">
        <v>230058384.86000001</v>
      </c>
      <c r="G741" s="1">
        <v>7171184.0599999996</v>
      </c>
      <c r="H741" s="1">
        <v>181286905.03</v>
      </c>
      <c r="I741" s="1">
        <v>5409374.3200000003</v>
      </c>
      <c r="J741" s="2">
        <v>1842.1990000000001</v>
      </c>
      <c r="K741" s="2">
        <v>54</v>
      </c>
    </row>
    <row r="742" spans="1:11" x14ac:dyDescent="0.25">
      <c r="A742" t="s">
        <v>9</v>
      </c>
      <c r="B742" s="3">
        <v>46242</v>
      </c>
      <c r="C742" t="s">
        <v>10</v>
      </c>
      <c r="D742">
        <v>3606</v>
      </c>
      <c r="E742" t="s">
        <v>99</v>
      </c>
      <c r="F742" s="1">
        <v>153225719.97999999</v>
      </c>
      <c r="G742" s="1">
        <v>1357597.24</v>
      </c>
      <c r="H742" s="1">
        <v>120696481.88</v>
      </c>
      <c r="I742" s="1">
        <v>1069512.7</v>
      </c>
      <c r="J742" s="2">
        <v>431.73599999999999</v>
      </c>
      <c r="K742" s="2">
        <v>16</v>
      </c>
    </row>
    <row r="743" spans="1:11" x14ac:dyDescent="0.25">
      <c r="A743" t="s">
        <v>9</v>
      </c>
      <c r="B743" s="3">
        <v>46242</v>
      </c>
      <c r="C743" t="s">
        <v>10</v>
      </c>
      <c r="D743">
        <v>3608</v>
      </c>
      <c r="E743" t="s">
        <v>100</v>
      </c>
      <c r="F743" s="1">
        <v>236141448.97999999</v>
      </c>
      <c r="G743" s="1">
        <v>4691596.7699999996</v>
      </c>
      <c r="H743" s="1">
        <v>184995381.41</v>
      </c>
      <c r="I743" s="1">
        <v>3671278.21</v>
      </c>
      <c r="J743" s="2">
        <v>1247.777</v>
      </c>
      <c r="K743" s="2">
        <v>37</v>
      </c>
    </row>
    <row r="744" spans="1:11" x14ac:dyDescent="0.25">
      <c r="A744" t="s">
        <v>9</v>
      </c>
      <c r="B744" s="3">
        <v>46242</v>
      </c>
      <c r="C744" t="s">
        <v>10</v>
      </c>
      <c r="D744">
        <v>3613</v>
      </c>
      <c r="E744" t="s">
        <v>101</v>
      </c>
      <c r="F744" s="1">
        <v>156787556.28</v>
      </c>
      <c r="G744" s="1">
        <v>4862583.3</v>
      </c>
      <c r="H744" s="1">
        <v>123129797.92</v>
      </c>
      <c r="I744" s="1">
        <v>3745767.51</v>
      </c>
      <c r="J744" s="2">
        <v>1494.463</v>
      </c>
      <c r="K744" s="2">
        <v>58</v>
      </c>
    </row>
    <row r="745" spans="1:11" x14ac:dyDescent="0.25">
      <c r="A745" t="s">
        <v>9</v>
      </c>
      <c r="B745" s="3">
        <v>46242</v>
      </c>
      <c r="C745" t="s">
        <v>10</v>
      </c>
      <c r="D745">
        <v>4001</v>
      </c>
      <c r="E745" t="s">
        <v>102</v>
      </c>
      <c r="F745" s="1">
        <v>29715696.460000001</v>
      </c>
      <c r="H745" s="1">
        <v>23529777.219999999</v>
      </c>
    </row>
    <row r="746" spans="1:11" x14ac:dyDescent="0.25">
      <c r="A746" t="s">
        <v>9</v>
      </c>
      <c r="B746" s="3">
        <v>46243</v>
      </c>
      <c r="C746" t="s">
        <v>103</v>
      </c>
      <c r="D746">
        <v>1002</v>
      </c>
      <c r="E746" t="s">
        <v>11</v>
      </c>
      <c r="F746" s="1">
        <v>127498547.01000001</v>
      </c>
      <c r="G746" s="1">
        <v>207956.17</v>
      </c>
      <c r="H746" s="1">
        <v>99435406.989999995</v>
      </c>
      <c r="I746" s="1">
        <v>158411.19</v>
      </c>
      <c r="J746" s="2">
        <v>73</v>
      </c>
      <c r="K746" s="2">
        <v>4</v>
      </c>
    </row>
    <row r="747" spans="1:11" x14ac:dyDescent="0.25">
      <c r="A747" t="s">
        <v>9</v>
      </c>
      <c r="B747" s="3">
        <v>46243</v>
      </c>
      <c r="C747" t="s">
        <v>103</v>
      </c>
      <c r="D747">
        <v>1003</v>
      </c>
      <c r="E747" t="s">
        <v>12</v>
      </c>
      <c r="F747" s="1">
        <v>118103629.01000001</v>
      </c>
      <c r="H747" s="1">
        <v>92248670.569999993</v>
      </c>
    </row>
    <row r="748" spans="1:11" x14ac:dyDescent="0.25">
      <c r="A748" t="s">
        <v>9</v>
      </c>
      <c r="B748" s="3">
        <v>46243</v>
      </c>
      <c r="C748" t="s">
        <v>103</v>
      </c>
      <c r="D748">
        <v>1004</v>
      </c>
      <c r="E748" t="s">
        <v>13</v>
      </c>
      <c r="F748" s="1">
        <v>108096330.37</v>
      </c>
      <c r="G748" s="1">
        <v>1545962.7</v>
      </c>
      <c r="H748" s="1">
        <v>84874029.560000002</v>
      </c>
      <c r="I748" s="1">
        <v>1195770.58</v>
      </c>
      <c r="J748" s="2">
        <v>442.06200000000001</v>
      </c>
      <c r="K748" s="2">
        <v>13</v>
      </c>
    </row>
    <row r="749" spans="1:11" x14ac:dyDescent="0.25">
      <c r="A749" t="s">
        <v>9</v>
      </c>
      <c r="B749" s="3">
        <v>46243</v>
      </c>
      <c r="C749" t="s">
        <v>103</v>
      </c>
      <c r="D749">
        <v>1005</v>
      </c>
      <c r="E749" t="s">
        <v>14</v>
      </c>
      <c r="F749" s="1">
        <v>82410080.069999993</v>
      </c>
      <c r="H749" s="1">
        <v>64609062.460000001</v>
      </c>
    </row>
    <row r="750" spans="1:11" x14ac:dyDescent="0.25">
      <c r="A750" t="s">
        <v>9</v>
      </c>
      <c r="B750" s="3">
        <v>46243</v>
      </c>
      <c r="C750" t="s">
        <v>103</v>
      </c>
      <c r="D750">
        <v>1006</v>
      </c>
      <c r="E750" t="s">
        <v>15</v>
      </c>
      <c r="F750" s="1">
        <v>103043973.83</v>
      </c>
      <c r="H750" s="1">
        <v>80597998.780000001</v>
      </c>
    </row>
    <row r="751" spans="1:11" x14ac:dyDescent="0.25">
      <c r="A751" t="s">
        <v>9</v>
      </c>
      <c r="B751" s="3">
        <v>46243</v>
      </c>
      <c r="C751" t="s">
        <v>103</v>
      </c>
      <c r="D751">
        <v>1008</v>
      </c>
      <c r="E751" t="s">
        <v>17</v>
      </c>
      <c r="F751" s="1">
        <v>112799768.98999999</v>
      </c>
      <c r="H751" s="1">
        <v>88329723.849999994</v>
      </c>
    </row>
    <row r="752" spans="1:11" x14ac:dyDescent="0.25">
      <c r="A752" t="s">
        <v>9</v>
      </c>
      <c r="B752" s="3">
        <v>46243</v>
      </c>
      <c r="C752" t="s">
        <v>103</v>
      </c>
      <c r="D752">
        <v>1010</v>
      </c>
      <c r="E752" t="s">
        <v>18</v>
      </c>
      <c r="F752" s="1">
        <v>66989025.030000001</v>
      </c>
      <c r="H752" s="1">
        <v>52285968.960000001</v>
      </c>
    </row>
    <row r="753" spans="1:11" x14ac:dyDescent="0.25">
      <c r="A753" t="s">
        <v>9</v>
      </c>
      <c r="B753" s="3">
        <v>46243</v>
      </c>
      <c r="C753" t="s">
        <v>103</v>
      </c>
      <c r="D753">
        <v>1011</v>
      </c>
      <c r="E753" t="s">
        <v>19</v>
      </c>
      <c r="F753" s="1">
        <v>67402161.430000007</v>
      </c>
      <c r="H753" s="1">
        <v>53390285.780000001</v>
      </c>
    </row>
    <row r="754" spans="1:11" x14ac:dyDescent="0.25">
      <c r="A754" t="s">
        <v>9</v>
      </c>
      <c r="B754" s="3">
        <v>46243</v>
      </c>
      <c r="C754" t="s">
        <v>103</v>
      </c>
      <c r="D754">
        <v>1012</v>
      </c>
      <c r="E754" t="s">
        <v>20</v>
      </c>
      <c r="F754" s="1">
        <v>81692805.390000001</v>
      </c>
      <c r="G754" s="1">
        <v>137753.35</v>
      </c>
      <c r="H754" s="1">
        <v>63888160.509999998</v>
      </c>
      <c r="I754" s="1">
        <v>107917.24</v>
      </c>
      <c r="J754" s="2">
        <v>53.603999999999999</v>
      </c>
      <c r="K754" s="2">
        <v>3</v>
      </c>
    </row>
    <row r="755" spans="1:11" x14ac:dyDescent="0.25">
      <c r="A755" t="s">
        <v>9</v>
      </c>
      <c r="B755" s="3">
        <v>46243</v>
      </c>
      <c r="C755" t="s">
        <v>103</v>
      </c>
      <c r="D755">
        <v>1013</v>
      </c>
      <c r="E755" t="s">
        <v>21</v>
      </c>
      <c r="F755" s="1">
        <v>84754868.950000003</v>
      </c>
      <c r="H755" s="1">
        <v>66646284.090000004</v>
      </c>
    </row>
    <row r="756" spans="1:11" x14ac:dyDescent="0.25">
      <c r="A756" t="s">
        <v>9</v>
      </c>
      <c r="B756" s="3">
        <v>46243</v>
      </c>
      <c r="C756" t="s">
        <v>103</v>
      </c>
      <c r="D756">
        <v>1014</v>
      </c>
      <c r="E756" t="s">
        <v>22</v>
      </c>
      <c r="F756" s="1">
        <v>87147341.329999998</v>
      </c>
      <c r="H756" s="1">
        <v>68013690.640000001</v>
      </c>
    </row>
    <row r="757" spans="1:11" x14ac:dyDescent="0.25">
      <c r="A757" t="s">
        <v>9</v>
      </c>
      <c r="B757" s="3">
        <v>46243</v>
      </c>
      <c r="C757" t="s">
        <v>103</v>
      </c>
      <c r="D757">
        <v>1015</v>
      </c>
      <c r="E757" t="s">
        <v>23</v>
      </c>
      <c r="F757" s="1">
        <v>85748059.540000007</v>
      </c>
      <c r="H757" s="1">
        <v>67145249.079999998</v>
      </c>
    </row>
    <row r="758" spans="1:11" x14ac:dyDescent="0.25">
      <c r="A758" t="s">
        <v>9</v>
      </c>
      <c r="B758" s="3">
        <v>46243</v>
      </c>
      <c r="C758" t="s">
        <v>103</v>
      </c>
      <c r="D758">
        <v>1016</v>
      </c>
      <c r="E758" t="s">
        <v>24</v>
      </c>
      <c r="F758" s="1">
        <v>130299161.29000001</v>
      </c>
      <c r="H758" s="1">
        <v>101967568.64</v>
      </c>
    </row>
    <row r="759" spans="1:11" x14ac:dyDescent="0.25">
      <c r="A759" t="s">
        <v>9</v>
      </c>
      <c r="B759" s="3">
        <v>46243</v>
      </c>
      <c r="C759" t="s">
        <v>103</v>
      </c>
      <c r="D759">
        <v>1017</v>
      </c>
      <c r="E759" t="s">
        <v>25</v>
      </c>
      <c r="F759" s="1">
        <v>100175921.48999999</v>
      </c>
      <c r="H759" s="1">
        <v>78425157.109999999</v>
      </c>
    </row>
    <row r="760" spans="1:11" x14ac:dyDescent="0.25">
      <c r="A760" t="s">
        <v>9</v>
      </c>
      <c r="B760" s="3">
        <v>46243</v>
      </c>
      <c r="C760" t="s">
        <v>103</v>
      </c>
      <c r="D760">
        <v>1018</v>
      </c>
      <c r="E760" t="s">
        <v>26</v>
      </c>
      <c r="F760" s="1">
        <v>56718889.039999999</v>
      </c>
      <c r="G760" s="1">
        <v>116999.1</v>
      </c>
      <c r="H760" s="1">
        <v>44460539.420000002</v>
      </c>
      <c r="I760" s="1">
        <v>90650.13</v>
      </c>
      <c r="J760" s="2">
        <v>1</v>
      </c>
      <c r="K760" s="2">
        <v>1</v>
      </c>
    </row>
    <row r="761" spans="1:11" x14ac:dyDescent="0.25">
      <c r="A761" t="s">
        <v>9</v>
      </c>
      <c r="B761" s="3">
        <v>46243</v>
      </c>
      <c r="C761" t="s">
        <v>103</v>
      </c>
      <c r="D761">
        <v>1020</v>
      </c>
      <c r="E761" t="s">
        <v>27</v>
      </c>
      <c r="F761" s="1">
        <v>95403683.909999996</v>
      </c>
      <c r="H761" s="1">
        <v>74385623.920000002</v>
      </c>
    </row>
    <row r="762" spans="1:11" x14ac:dyDescent="0.25">
      <c r="A762" t="s">
        <v>9</v>
      </c>
      <c r="B762" s="3">
        <v>46243</v>
      </c>
      <c r="C762" t="s">
        <v>103</v>
      </c>
      <c r="D762">
        <v>1021</v>
      </c>
      <c r="E762" t="s">
        <v>28</v>
      </c>
      <c r="F762" s="1">
        <v>68915944.739999995</v>
      </c>
      <c r="H762" s="1">
        <v>54155617.609999999</v>
      </c>
    </row>
    <row r="763" spans="1:11" x14ac:dyDescent="0.25">
      <c r="A763" t="s">
        <v>9</v>
      </c>
      <c r="B763" s="3">
        <v>46243</v>
      </c>
      <c r="C763" t="s">
        <v>103</v>
      </c>
      <c r="D763">
        <v>1022</v>
      </c>
      <c r="E763" t="s">
        <v>29</v>
      </c>
      <c r="F763" s="1">
        <v>85492186.659999996</v>
      </c>
      <c r="H763" s="1">
        <v>67445704.209999993</v>
      </c>
    </row>
    <row r="764" spans="1:11" x14ac:dyDescent="0.25">
      <c r="A764" t="s">
        <v>9</v>
      </c>
      <c r="B764" s="3">
        <v>46243</v>
      </c>
      <c r="C764" t="s">
        <v>103</v>
      </c>
      <c r="D764">
        <v>1024</v>
      </c>
      <c r="E764" t="s">
        <v>31</v>
      </c>
      <c r="F764" s="1">
        <v>88223251</v>
      </c>
      <c r="H764" s="1">
        <v>68991011.769999996</v>
      </c>
    </row>
    <row r="765" spans="1:11" x14ac:dyDescent="0.25">
      <c r="A765" t="s">
        <v>9</v>
      </c>
      <c r="B765" s="3">
        <v>46243</v>
      </c>
      <c r="C765" t="s">
        <v>103</v>
      </c>
      <c r="D765">
        <v>1026</v>
      </c>
      <c r="E765" t="s">
        <v>32</v>
      </c>
      <c r="F765" s="1">
        <v>89138917.189999998</v>
      </c>
      <c r="G765" s="1">
        <v>1604493.12</v>
      </c>
      <c r="H765" s="1">
        <v>70106203.519999996</v>
      </c>
      <c r="I765" s="1">
        <v>1243150.6599999999</v>
      </c>
      <c r="J765" s="2">
        <v>2</v>
      </c>
      <c r="K765" s="2">
        <v>2</v>
      </c>
    </row>
    <row r="766" spans="1:11" x14ac:dyDescent="0.25">
      <c r="A766" t="s">
        <v>9</v>
      </c>
      <c r="B766" s="3">
        <v>46243</v>
      </c>
      <c r="C766" t="s">
        <v>103</v>
      </c>
      <c r="D766">
        <v>1027</v>
      </c>
      <c r="E766" t="s">
        <v>33</v>
      </c>
      <c r="F766" s="1">
        <v>16074568.48</v>
      </c>
      <c r="H766" s="1">
        <v>12717029.039999999</v>
      </c>
    </row>
    <row r="767" spans="1:11" x14ac:dyDescent="0.25">
      <c r="A767" t="s">
        <v>9</v>
      </c>
      <c r="B767" s="3">
        <v>46243</v>
      </c>
      <c r="C767" t="s">
        <v>103</v>
      </c>
      <c r="D767">
        <v>1028</v>
      </c>
      <c r="E767" t="s">
        <v>34</v>
      </c>
      <c r="F767" s="1">
        <v>60841267.259999998</v>
      </c>
      <c r="H767" s="1">
        <v>47705657.57</v>
      </c>
    </row>
    <row r="768" spans="1:11" x14ac:dyDescent="0.25">
      <c r="A768" t="s">
        <v>9</v>
      </c>
      <c r="B768" s="3">
        <v>46243</v>
      </c>
      <c r="C768" t="s">
        <v>103</v>
      </c>
      <c r="D768">
        <v>1029</v>
      </c>
      <c r="E768" t="s">
        <v>35</v>
      </c>
      <c r="F768" s="1">
        <v>51644252.280000001</v>
      </c>
      <c r="H768" s="1">
        <v>40678991.450000003</v>
      </c>
    </row>
    <row r="769" spans="1:11" x14ac:dyDescent="0.25">
      <c r="A769" t="s">
        <v>9</v>
      </c>
      <c r="B769" s="3">
        <v>46243</v>
      </c>
      <c r="C769" t="s">
        <v>103</v>
      </c>
      <c r="D769">
        <v>1030</v>
      </c>
      <c r="E769" t="s">
        <v>36</v>
      </c>
      <c r="F769" s="1">
        <v>23447867.620000001</v>
      </c>
      <c r="H769" s="1">
        <v>18512726.789999999</v>
      </c>
    </row>
    <row r="770" spans="1:11" x14ac:dyDescent="0.25">
      <c r="A770" t="s">
        <v>9</v>
      </c>
      <c r="B770" s="3">
        <v>46243</v>
      </c>
      <c r="C770" t="s">
        <v>103</v>
      </c>
      <c r="D770">
        <v>1031</v>
      </c>
      <c r="E770" t="s">
        <v>37</v>
      </c>
      <c r="F770" s="1">
        <v>55641823.789999999</v>
      </c>
      <c r="H770" s="1">
        <v>44262641.530000001</v>
      </c>
    </row>
    <row r="771" spans="1:11" x14ac:dyDescent="0.25">
      <c r="A771" t="s">
        <v>9</v>
      </c>
      <c r="B771" s="3">
        <v>46243</v>
      </c>
      <c r="C771" t="s">
        <v>103</v>
      </c>
      <c r="D771">
        <v>1032</v>
      </c>
      <c r="E771" t="s">
        <v>38</v>
      </c>
      <c r="F771" s="1">
        <v>78327626.769999996</v>
      </c>
      <c r="H771" s="1">
        <v>61519673.280000001</v>
      </c>
    </row>
    <row r="772" spans="1:11" x14ac:dyDescent="0.25">
      <c r="A772" t="s">
        <v>9</v>
      </c>
      <c r="B772" s="3">
        <v>46243</v>
      </c>
      <c r="C772" t="s">
        <v>103</v>
      </c>
      <c r="D772">
        <v>1033</v>
      </c>
      <c r="E772" t="s">
        <v>39</v>
      </c>
      <c r="F772" s="1">
        <v>72479090.859999999</v>
      </c>
      <c r="G772" s="1">
        <v>1518254.94</v>
      </c>
      <c r="H772" s="1">
        <v>56984560.229999997</v>
      </c>
      <c r="I772" s="1">
        <v>1178450.9099999999</v>
      </c>
      <c r="J772" s="2">
        <v>77</v>
      </c>
      <c r="K772" s="2">
        <v>7</v>
      </c>
    </row>
    <row r="773" spans="1:11" x14ac:dyDescent="0.25">
      <c r="A773" t="s">
        <v>9</v>
      </c>
      <c r="B773" s="3">
        <v>46243</v>
      </c>
      <c r="C773" t="s">
        <v>103</v>
      </c>
      <c r="D773">
        <v>1035</v>
      </c>
      <c r="E773" t="s">
        <v>40</v>
      </c>
      <c r="F773" s="1">
        <v>47759392.939999998</v>
      </c>
      <c r="H773" s="1">
        <v>37515813.590000004</v>
      </c>
    </row>
    <row r="774" spans="1:11" x14ac:dyDescent="0.25">
      <c r="A774" t="s">
        <v>9</v>
      </c>
      <c r="B774" s="3">
        <v>46243</v>
      </c>
      <c r="C774" t="s">
        <v>103</v>
      </c>
      <c r="D774">
        <v>1036</v>
      </c>
      <c r="E774" t="s">
        <v>41</v>
      </c>
      <c r="F774" s="1">
        <v>6786685.75</v>
      </c>
      <c r="H774" s="1">
        <v>5317784.2699999996</v>
      </c>
    </row>
    <row r="775" spans="1:11" x14ac:dyDescent="0.25">
      <c r="A775" t="s">
        <v>9</v>
      </c>
      <c r="B775" s="3">
        <v>46243</v>
      </c>
      <c r="C775" t="s">
        <v>103</v>
      </c>
      <c r="D775">
        <v>1039</v>
      </c>
      <c r="E775" t="s">
        <v>43</v>
      </c>
      <c r="F775" s="1">
        <v>82620078.019999996</v>
      </c>
      <c r="H775" s="1">
        <v>64511092.950000003</v>
      </c>
    </row>
    <row r="776" spans="1:11" x14ac:dyDescent="0.25">
      <c r="A776" t="s">
        <v>9</v>
      </c>
      <c r="B776" s="3">
        <v>46243</v>
      </c>
      <c r="C776" t="s">
        <v>103</v>
      </c>
      <c r="D776">
        <v>1042</v>
      </c>
      <c r="E776" t="s">
        <v>44</v>
      </c>
      <c r="F776" s="1">
        <v>73252848.569999993</v>
      </c>
      <c r="G776" s="1">
        <v>2001089.1</v>
      </c>
      <c r="H776" s="1">
        <v>57507350.030000001</v>
      </c>
      <c r="I776" s="1">
        <v>1555746.57</v>
      </c>
      <c r="J776" s="2">
        <v>63.055</v>
      </c>
      <c r="K776" s="2">
        <v>3</v>
      </c>
    </row>
    <row r="777" spans="1:11" x14ac:dyDescent="0.25">
      <c r="A777" t="s">
        <v>9</v>
      </c>
      <c r="B777" s="3">
        <v>46243</v>
      </c>
      <c r="C777" t="s">
        <v>103</v>
      </c>
      <c r="D777">
        <v>1043</v>
      </c>
      <c r="E777" t="s">
        <v>45</v>
      </c>
      <c r="F777" s="1">
        <v>87186260.739999995</v>
      </c>
      <c r="H777" s="1">
        <v>68206114.659999996</v>
      </c>
    </row>
    <row r="778" spans="1:11" x14ac:dyDescent="0.25">
      <c r="A778" t="s">
        <v>9</v>
      </c>
      <c r="B778" s="3">
        <v>46243</v>
      </c>
      <c r="C778" t="s">
        <v>103</v>
      </c>
      <c r="D778">
        <v>1044</v>
      </c>
      <c r="E778" t="s">
        <v>46</v>
      </c>
      <c r="F778" s="1">
        <v>26994752.530000001</v>
      </c>
      <c r="H778" s="1">
        <v>21234475.309999999</v>
      </c>
    </row>
    <row r="779" spans="1:11" x14ac:dyDescent="0.25">
      <c r="A779" t="s">
        <v>9</v>
      </c>
      <c r="B779" s="3">
        <v>46243</v>
      </c>
      <c r="C779" t="s">
        <v>103</v>
      </c>
      <c r="D779">
        <v>1045</v>
      </c>
      <c r="E779" t="s">
        <v>47</v>
      </c>
      <c r="F779" s="1">
        <v>18539070.079999998</v>
      </c>
      <c r="H779" s="1">
        <v>14606033.51</v>
      </c>
    </row>
    <row r="780" spans="1:11" x14ac:dyDescent="0.25">
      <c r="A780" t="s">
        <v>9</v>
      </c>
      <c r="B780" s="3">
        <v>46243</v>
      </c>
      <c r="C780" t="s">
        <v>103</v>
      </c>
      <c r="D780">
        <v>1046</v>
      </c>
      <c r="E780" t="s">
        <v>48</v>
      </c>
      <c r="F780" s="1">
        <v>19529248.010000002</v>
      </c>
      <c r="H780" s="1">
        <v>15290095.07</v>
      </c>
    </row>
    <row r="781" spans="1:11" x14ac:dyDescent="0.25">
      <c r="A781" t="s">
        <v>9</v>
      </c>
      <c r="B781" s="3">
        <v>46243</v>
      </c>
      <c r="C781" t="s">
        <v>103</v>
      </c>
      <c r="D781">
        <v>1050</v>
      </c>
      <c r="E781" t="s">
        <v>49</v>
      </c>
      <c r="F781" s="1">
        <v>57878481.159999996</v>
      </c>
      <c r="H781" s="1">
        <v>45433536.039999999</v>
      </c>
    </row>
    <row r="782" spans="1:11" x14ac:dyDescent="0.25">
      <c r="A782" t="s">
        <v>9</v>
      </c>
      <c r="B782" s="3">
        <v>46243</v>
      </c>
      <c r="C782" t="s">
        <v>103</v>
      </c>
      <c r="D782">
        <v>1051</v>
      </c>
      <c r="E782" t="s">
        <v>50</v>
      </c>
      <c r="F782" s="1">
        <v>70645485.189999998</v>
      </c>
      <c r="G782" s="1">
        <v>62325.45</v>
      </c>
      <c r="H782" s="1">
        <v>55878951.780000001</v>
      </c>
      <c r="I782" s="1">
        <v>51049.84</v>
      </c>
      <c r="J782" s="2">
        <v>31</v>
      </c>
      <c r="K782" s="2">
        <v>1</v>
      </c>
    </row>
    <row r="783" spans="1:11" x14ac:dyDescent="0.25">
      <c r="A783" t="s">
        <v>9</v>
      </c>
      <c r="B783" s="3">
        <v>46243</v>
      </c>
      <c r="C783" t="s">
        <v>103</v>
      </c>
      <c r="D783">
        <v>1052</v>
      </c>
      <c r="E783" t="s">
        <v>51</v>
      </c>
      <c r="F783" s="1">
        <v>65410511.460000001</v>
      </c>
      <c r="H783" s="1">
        <v>51796967.329999998</v>
      </c>
    </row>
    <row r="784" spans="1:11" x14ac:dyDescent="0.25">
      <c r="A784" t="s">
        <v>9</v>
      </c>
      <c r="B784" s="3">
        <v>46243</v>
      </c>
      <c r="C784" t="s">
        <v>103</v>
      </c>
      <c r="D784">
        <v>1053</v>
      </c>
      <c r="E784" t="s">
        <v>52</v>
      </c>
      <c r="F784" s="1">
        <v>67329113.200000003</v>
      </c>
      <c r="H784" s="1">
        <v>52752584.240000002</v>
      </c>
    </row>
    <row r="785" spans="1:11" x14ac:dyDescent="0.25">
      <c r="A785" t="s">
        <v>9</v>
      </c>
      <c r="B785" s="3">
        <v>46243</v>
      </c>
      <c r="C785" t="s">
        <v>103</v>
      </c>
      <c r="D785">
        <v>1054</v>
      </c>
      <c r="E785" t="s">
        <v>53</v>
      </c>
      <c r="F785" s="1">
        <v>109897664.66</v>
      </c>
      <c r="H785" s="1">
        <v>85652547.269999996</v>
      </c>
    </row>
    <row r="786" spans="1:11" x14ac:dyDescent="0.25">
      <c r="A786" t="s">
        <v>9</v>
      </c>
      <c r="B786" s="3">
        <v>46243</v>
      </c>
      <c r="C786" t="s">
        <v>103</v>
      </c>
      <c r="D786">
        <v>1055</v>
      </c>
      <c r="E786" t="s">
        <v>54</v>
      </c>
      <c r="F786" s="1">
        <v>58438350.840000004</v>
      </c>
      <c r="H786" s="1">
        <v>45862505.350000001</v>
      </c>
    </row>
    <row r="787" spans="1:11" x14ac:dyDescent="0.25">
      <c r="A787" t="s">
        <v>9</v>
      </c>
      <c r="B787" s="3">
        <v>46243</v>
      </c>
      <c r="C787" t="s">
        <v>103</v>
      </c>
      <c r="D787">
        <v>1056</v>
      </c>
      <c r="E787" t="s">
        <v>55</v>
      </c>
      <c r="F787" s="1">
        <v>57950066.68</v>
      </c>
      <c r="G787" s="1">
        <v>364999</v>
      </c>
      <c r="H787" s="1">
        <v>45431840.200000003</v>
      </c>
      <c r="I787" s="1">
        <v>278924.84999999998</v>
      </c>
      <c r="J787" s="2">
        <v>1</v>
      </c>
      <c r="K787" s="2">
        <v>1</v>
      </c>
    </row>
    <row r="788" spans="1:11" x14ac:dyDescent="0.25">
      <c r="A788" t="s">
        <v>9</v>
      </c>
      <c r="B788" s="3">
        <v>46243</v>
      </c>
      <c r="C788" t="s">
        <v>103</v>
      </c>
      <c r="D788">
        <v>1057</v>
      </c>
      <c r="E788" t="s">
        <v>56</v>
      </c>
      <c r="F788" s="1">
        <v>141392199.30000001</v>
      </c>
      <c r="H788" s="1">
        <v>110398761.98999999</v>
      </c>
    </row>
    <row r="789" spans="1:11" x14ac:dyDescent="0.25">
      <c r="A789" t="s">
        <v>9</v>
      </c>
      <c r="B789" s="3">
        <v>46243</v>
      </c>
      <c r="C789" t="s">
        <v>103</v>
      </c>
      <c r="D789">
        <v>1058</v>
      </c>
      <c r="E789" t="s">
        <v>57</v>
      </c>
      <c r="F789" s="1">
        <v>63412221.640000001</v>
      </c>
      <c r="H789" s="1">
        <v>49607170.090000004</v>
      </c>
    </row>
    <row r="790" spans="1:11" x14ac:dyDescent="0.25">
      <c r="A790" t="s">
        <v>9</v>
      </c>
      <c r="B790" s="3">
        <v>46243</v>
      </c>
      <c r="C790" t="s">
        <v>103</v>
      </c>
      <c r="D790">
        <v>1059</v>
      </c>
      <c r="E790" t="s">
        <v>58</v>
      </c>
      <c r="F790" s="1">
        <v>80780382.400000006</v>
      </c>
      <c r="H790" s="1">
        <v>63039008.549999997</v>
      </c>
    </row>
    <row r="791" spans="1:11" x14ac:dyDescent="0.25">
      <c r="A791" t="s">
        <v>9</v>
      </c>
      <c r="B791" s="3">
        <v>46243</v>
      </c>
      <c r="C791" t="s">
        <v>103</v>
      </c>
      <c r="D791">
        <v>1060</v>
      </c>
      <c r="E791" t="s">
        <v>59</v>
      </c>
      <c r="F791" s="1">
        <v>35915630.560000002</v>
      </c>
      <c r="H791" s="1">
        <v>28384051.010000002</v>
      </c>
    </row>
    <row r="792" spans="1:11" x14ac:dyDescent="0.25">
      <c r="A792" t="s">
        <v>9</v>
      </c>
      <c r="B792" s="3">
        <v>46243</v>
      </c>
      <c r="C792" t="s">
        <v>103</v>
      </c>
      <c r="D792">
        <v>1061</v>
      </c>
      <c r="E792" t="s">
        <v>60</v>
      </c>
      <c r="F792" s="1">
        <v>88558158.519999996</v>
      </c>
      <c r="G792" s="1">
        <v>213329.3</v>
      </c>
      <c r="H792" s="1">
        <v>68999430.620000005</v>
      </c>
      <c r="I792" s="1">
        <v>162574.44</v>
      </c>
      <c r="J792" s="2">
        <v>52</v>
      </c>
      <c r="K792" s="2">
        <v>2</v>
      </c>
    </row>
    <row r="793" spans="1:11" x14ac:dyDescent="0.25">
      <c r="A793" t="s">
        <v>9</v>
      </c>
      <c r="B793" s="3">
        <v>46243</v>
      </c>
      <c r="C793" t="s">
        <v>103</v>
      </c>
      <c r="D793">
        <v>1066</v>
      </c>
      <c r="E793" t="s">
        <v>105</v>
      </c>
      <c r="F793" s="1">
        <v>0</v>
      </c>
      <c r="H793" s="1">
        <v>0</v>
      </c>
    </row>
    <row r="794" spans="1:11" x14ac:dyDescent="0.25">
      <c r="A794" t="s">
        <v>9</v>
      </c>
      <c r="B794" s="3">
        <v>46243</v>
      </c>
      <c r="C794" t="s">
        <v>103</v>
      </c>
      <c r="D794">
        <v>1067</v>
      </c>
      <c r="E794" t="s">
        <v>61</v>
      </c>
      <c r="F794" s="1">
        <v>48878580.509999998</v>
      </c>
      <c r="G794" s="1">
        <v>453191.93</v>
      </c>
      <c r="H794" s="1">
        <v>38331271.359999999</v>
      </c>
      <c r="I794" s="1">
        <v>357565.3</v>
      </c>
      <c r="J794" s="2">
        <v>199.15</v>
      </c>
      <c r="K794" s="2">
        <v>4</v>
      </c>
    </row>
    <row r="795" spans="1:11" x14ac:dyDescent="0.25">
      <c r="A795" t="s">
        <v>9</v>
      </c>
      <c r="B795" s="3">
        <v>46243</v>
      </c>
      <c r="C795" t="s">
        <v>103</v>
      </c>
      <c r="D795">
        <v>1068</v>
      </c>
      <c r="E795" t="s">
        <v>62</v>
      </c>
      <c r="F795" s="1">
        <v>87617784.870000005</v>
      </c>
      <c r="H795" s="1">
        <v>68778401.030000001</v>
      </c>
    </row>
    <row r="796" spans="1:11" x14ac:dyDescent="0.25">
      <c r="A796" t="s">
        <v>9</v>
      </c>
      <c r="B796" s="3">
        <v>46243</v>
      </c>
      <c r="C796" t="s">
        <v>103</v>
      </c>
      <c r="D796">
        <v>1074</v>
      </c>
      <c r="E796" t="s">
        <v>63</v>
      </c>
      <c r="F796" s="1">
        <v>32365493.23</v>
      </c>
      <c r="H796" s="1">
        <v>25208058.609999999</v>
      </c>
    </row>
    <row r="797" spans="1:11" x14ac:dyDescent="0.25">
      <c r="A797" t="s">
        <v>9</v>
      </c>
      <c r="B797" s="3">
        <v>46243</v>
      </c>
      <c r="C797" t="s">
        <v>103</v>
      </c>
      <c r="D797">
        <v>1075</v>
      </c>
      <c r="E797" t="s">
        <v>64</v>
      </c>
      <c r="F797" s="1">
        <v>73628245.569999993</v>
      </c>
      <c r="H797" s="1">
        <v>58339008.630000003</v>
      </c>
    </row>
    <row r="798" spans="1:11" x14ac:dyDescent="0.25">
      <c r="A798" t="s">
        <v>9</v>
      </c>
      <c r="B798" s="3">
        <v>46243</v>
      </c>
      <c r="C798" t="s">
        <v>103</v>
      </c>
      <c r="D798">
        <v>1076</v>
      </c>
      <c r="E798" t="s">
        <v>65</v>
      </c>
      <c r="F798" s="1">
        <v>65793866.329999998</v>
      </c>
      <c r="H798" s="1">
        <v>51592529.359999999</v>
      </c>
    </row>
    <row r="799" spans="1:11" x14ac:dyDescent="0.25">
      <c r="A799" t="s">
        <v>9</v>
      </c>
      <c r="B799" s="3">
        <v>46243</v>
      </c>
      <c r="C799" t="s">
        <v>103</v>
      </c>
      <c r="D799">
        <v>1078</v>
      </c>
      <c r="E799" t="s">
        <v>67</v>
      </c>
      <c r="F799" s="1">
        <v>76006969.939999998</v>
      </c>
      <c r="H799" s="1">
        <v>60234505.689999998</v>
      </c>
    </row>
    <row r="800" spans="1:11" x14ac:dyDescent="0.25">
      <c r="A800" t="s">
        <v>9</v>
      </c>
      <c r="B800" s="3">
        <v>46243</v>
      </c>
      <c r="C800" t="s">
        <v>103</v>
      </c>
      <c r="D800">
        <v>1080</v>
      </c>
      <c r="E800" t="s">
        <v>68</v>
      </c>
      <c r="F800" s="1">
        <v>62264271.640000001</v>
      </c>
      <c r="H800" s="1">
        <v>48647207.229999997</v>
      </c>
    </row>
    <row r="801" spans="1:11" x14ac:dyDescent="0.25">
      <c r="A801" t="s">
        <v>9</v>
      </c>
      <c r="B801" s="3">
        <v>46243</v>
      </c>
      <c r="C801" t="s">
        <v>103</v>
      </c>
      <c r="D801">
        <v>1081</v>
      </c>
      <c r="E801" t="s">
        <v>69</v>
      </c>
      <c r="F801" s="1">
        <v>56925862.68</v>
      </c>
      <c r="H801" s="1">
        <v>44495666.920000002</v>
      </c>
    </row>
    <row r="802" spans="1:11" x14ac:dyDescent="0.25">
      <c r="A802" t="s">
        <v>9</v>
      </c>
      <c r="B802" s="3">
        <v>46243</v>
      </c>
      <c r="C802" t="s">
        <v>103</v>
      </c>
      <c r="D802">
        <v>1082</v>
      </c>
      <c r="E802" t="s">
        <v>70</v>
      </c>
      <c r="F802" s="1">
        <v>27927367.739999998</v>
      </c>
      <c r="H802" s="1">
        <v>22066206.949999999</v>
      </c>
    </row>
    <row r="803" spans="1:11" x14ac:dyDescent="0.25">
      <c r="A803" t="s">
        <v>9</v>
      </c>
      <c r="B803" s="3">
        <v>46243</v>
      </c>
      <c r="C803" t="s">
        <v>103</v>
      </c>
      <c r="D803">
        <v>1084</v>
      </c>
      <c r="E803" t="s">
        <v>71</v>
      </c>
      <c r="F803" s="1">
        <v>22030955.640000001</v>
      </c>
      <c r="H803" s="1">
        <v>17392743.579999998</v>
      </c>
    </row>
    <row r="804" spans="1:11" x14ac:dyDescent="0.25">
      <c r="A804" t="s">
        <v>9</v>
      </c>
      <c r="B804" s="3">
        <v>46243</v>
      </c>
      <c r="C804" t="s">
        <v>103</v>
      </c>
      <c r="D804">
        <v>1085</v>
      </c>
      <c r="E804" t="s">
        <v>72</v>
      </c>
      <c r="F804" s="1">
        <v>36698565.530000001</v>
      </c>
      <c r="G804" s="1">
        <v>5203230.1900000004</v>
      </c>
      <c r="H804" s="1">
        <v>28833682.399999999</v>
      </c>
      <c r="I804" s="1">
        <v>4031428.37</v>
      </c>
      <c r="J804" s="2">
        <v>20</v>
      </c>
      <c r="K804" s="2">
        <v>11</v>
      </c>
    </row>
    <row r="805" spans="1:11" x14ac:dyDescent="0.25">
      <c r="A805" t="s">
        <v>9</v>
      </c>
      <c r="B805" s="3">
        <v>46243</v>
      </c>
      <c r="C805" t="s">
        <v>103</v>
      </c>
      <c r="D805">
        <v>1086</v>
      </c>
      <c r="E805" t="s">
        <v>73</v>
      </c>
      <c r="F805" s="1">
        <v>68827696.840000004</v>
      </c>
      <c r="H805" s="1">
        <v>53849960.789999999</v>
      </c>
    </row>
    <row r="806" spans="1:11" x14ac:dyDescent="0.25">
      <c r="A806" t="s">
        <v>9</v>
      </c>
      <c r="B806" s="3">
        <v>46243</v>
      </c>
      <c r="C806" t="s">
        <v>103</v>
      </c>
      <c r="D806">
        <v>1087</v>
      </c>
      <c r="E806" t="s">
        <v>74</v>
      </c>
      <c r="F806" s="1">
        <v>72612416.420000002</v>
      </c>
      <c r="G806" s="1">
        <v>295940.46999999997</v>
      </c>
      <c r="H806" s="1">
        <v>57130137.119999997</v>
      </c>
      <c r="I806" s="1">
        <v>227189.78</v>
      </c>
      <c r="J806" s="2">
        <v>179.624</v>
      </c>
      <c r="K806" s="2">
        <v>3</v>
      </c>
    </row>
    <row r="807" spans="1:11" x14ac:dyDescent="0.25">
      <c r="A807" t="s">
        <v>9</v>
      </c>
      <c r="B807" s="3">
        <v>46243</v>
      </c>
      <c r="C807" t="s">
        <v>103</v>
      </c>
      <c r="D807">
        <v>1088</v>
      </c>
      <c r="E807" t="s">
        <v>75</v>
      </c>
      <c r="F807" s="1">
        <v>57643885.350000001</v>
      </c>
      <c r="G807" s="1">
        <v>1181495.8400000001</v>
      </c>
      <c r="H807" s="1">
        <v>44973574.920000002</v>
      </c>
      <c r="I807" s="1">
        <v>915415.15</v>
      </c>
      <c r="J807" s="2">
        <v>5</v>
      </c>
      <c r="K807" s="2">
        <v>4</v>
      </c>
    </row>
    <row r="808" spans="1:11" x14ac:dyDescent="0.25">
      <c r="A808" t="s">
        <v>9</v>
      </c>
      <c r="B808" s="3">
        <v>46243</v>
      </c>
      <c r="C808" t="s">
        <v>103</v>
      </c>
      <c r="D808">
        <v>1092</v>
      </c>
      <c r="E808" t="s">
        <v>76</v>
      </c>
      <c r="F808" s="1">
        <v>61329268.030000001</v>
      </c>
      <c r="H808" s="1">
        <v>47908485.469999999</v>
      </c>
    </row>
    <row r="809" spans="1:11" x14ac:dyDescent="0.25">
      <c r="A809" t="s">
        <v>9</v>
      </c>
      <c r="B809" s="3">
        <v>46243</v>
      </c>
      <c r="C809" t="s">
        <v>103</v>
      </c>
      <c r="D809">
        <v>1093</v>
      </c>
      <c r="E809" t="s">
        <v>77</v>
      </c>
      <c r="F809" s="1">
        <v>89230533.549999997</v>
      </c>
      <c r="H809" s="1">
        <v>69742656.060000002</v>
      </c>
    </row>
    <row r="810" spans="1:11" x14ac:dyDescent="0.25">
      <c r="A810" t="s">
        <v>9</v>
      </c>
      <c r="B810" s="3">
        <v>46243</v>
      </c>
      <c r="C810" t="s">
        <v>103</v>
      </c>
      <c r="D810">
        <v>1096</v>
      </c>
      <c r="E810" t="s">
        <v>78</v>
      </c>
      <c r="F810" s="1">
        <v>66877046.590000004</v>
      </c>
      <c r="H810" s="1">
        <v>52486021.939999998</v>
      </c>
    </row>
    <row r="811" spans="1:11" x14ac:dyDescent="0.25">
      <c r="A811" t="s">
        <v>9</v>
      </c>
      <c r="B811" s="3">
        <v>46243</v>
      </c>
      <c r="C811" t="s">
        <v>103</v>
      </c>
      <c r="D811">
        <v>1097</v>
      </c>
      <c r="E811" t="s">
        <v>79</v>
      </c>
      <c r="F811" s="1">
        <v>53725609.450000003</v>
      </c>
      <c r="G811" s="1">
        <v>31999.599999999999</v>
      </c>
      <c r="H811" s="1">
        <v>42015575.579999998</v>
      </c>
      <c r="I811" s="1">
        <v>24793.08</v>
      </c>
      <c r="J811" s="2">
        <v>1</v>
      </c>
      <c r="K811" s="2">
        <v>1</v>
      </c>
    </row>
    <row r="812" spans="1:11" x14ac:dyDescent="0.25">
      <c r="A812" t="s">
        <v>9</v>
      </c>
      <c r="B812" s="3">
        <v>46243</v>
      </c>
      <c r="C812" t="s">
        <v>103</v>
      </c>
      <c r="D812">
        <v>1099</v>
      </c>
      <c r="E812" t="s">
        <v>81</v>
      </c>
      <c r="F812" s="1">
        <v>65713966.43</v>
      </c>
      <c r="H812" s="1">
        <v>52132316.869999997</v>
      </c>
    </row>
    <row r="813" spans="1:11" x14ac:dyDescent="0.25">
      <c r="A813" t="s">
        <v>9</v>
      </c>
      <c r="B813" s="3">
        <v>46243</v>
      </c>
      <c r="C813" t="s">
        <v>103</v>
      </c>
      <c r="D813">
        <v>1102</v>
      </c>
      <c r="E813" t="s">
        <v>107</v>
      </c>
      <c r="F813" s="1">
        <v>10914.46</v>
      </c>
      <c r="H813" s="1">
        <v>8456.43</v>
      </c>
    </row>
    <row r="814" spans="1:11" x14ac:dyDescent="0.25">
      <c r="A814" t="s">
        <v>9</v>
      </c>
      <c r="B814" s="3">
        <v>46243</v>
      </c>
      <c r="C814" t="s">
        <v>103</v>
      </c>
      <c r="D814">
        <v>1106</v>
      </c>
      <c r="E814" t="s">
        <v>83</v>
      </c>
      <c r="F814" s="1">
        <v>36495477.82</v>
      </c>
      <c r="H814" s="1">
        <v>28658309.059999999</v>
      </c>
    </row>
    <row r="815" spans="1:11" x14ac:dyDescent="0.25">
      <c r="A815" t="s">
        <v>9</v>
      </c>
      <c r="B815" s="3">
        <v>46243</v>
      </c>
      <c r="C815" t="s">
        <v>103</v>
      </c>
      <c r="D815">
        <v>1108</v>
      </c>
      <c r="E815" t="s">
        <v>84</v>
      </c>
      <c r="F815" s="1">
        <v>74605789.840000004</v>
      </c>
      <c r="G815" s="1">
        <v>204463.98</v>
      </c>
      <c r="H815" s="1">
        <v>58768446.399999999</v>
      </c>
      <c r="I815" s="1">
        <v>157945.37</v>
      </c>
      <c r="J815" s="2">
        <v>73.713999999999999</v>
      </c>
      <c r="K815" s="2">
        <v>2</v>
      </c>
    </row>
    <row r="816" spans="1:11" x14ac:dyDescent="0.25">
      <c r="A816" t="s">
        <v>9</v>
      </c>
      <c r="B816" s="3">
        <v>46243</v>
      </c>
      <c r="C816" t="s">
        <v>103</v>
      </c>
      <c r="D816">
        <v>1109</v>
      </c>
      <c r="E816" t="s">
        <v>108</v>
      </c>
      <c r="F816" s="1">
        <v>419</v>
      </c>
      <c r="H816" s="1">
        <v>324.64</v>
      </c>
    </row>
    <row r="817" spans="1:11" x14ac:dyDescent="0.25">
      <c r="A817" t="s">
        <v>9</v>
      </c>
      <c r="B817" s="3">
        <v>46243</v>
      </c>
      <c r="C817" t="s">
        <v>103</v>
      </c>
      <c r="D817">
        <v>1110</v>
      </c>
      <c r="E817" t="s">
        <v>85</v>
      </c>
      <c r="F817" s="1">
        <v>48143569.5</v>
      </c>
      <c r="H817" s="1">
        <v>37855883.25</v>
      </c>
    </row>
    <row r="818" spans="1:11" x14ac:dyDescent="0.25">
      <c r="A818" t="s">
        <v>9</v>
      </c>
      <c r="B818" s="3">
        <v>46243</v>
      </c>
      <c r="C818" t="s">
        <v>103</v>
      </c>
      <c r="D818">
        <v>1111</v>
      </c>
      <c r="E818" t="s">
        <v>86</v>
      </c>
      <c r="F818" s="1">
        <v>31735305.280000001</v>
      </c>
      <c r="H818" s="1">
        <v>25269600.23</v>
      </c>
    </row>
    <row r="819" spans="1:11" x14ac:dyDescent="0.25">
      <c r="A819" t="s">
        <v>9</v>
      </c>
      <c r="B819" s="3">
        <v>46243</v>
      </c>
      <c r="C819" t="s">
        <v>103</v>
      </c>
      <c r="D819">
        <v>1114</v>
      </c>
      <c r="E819" t="s">
        <v>87</v>
      </c>
      <c r="F819" s="1">
        <v>32070801.149999999</v>
      </c>
      <c r="H819" s="1">
        <v>25202497.420000002</v>
      </c>
    </row>
    <row r="820" spans="1:11" x14ac:dyDescent="0.25">
      <c r="A820" t="s">
        <v>9</v>
      </c>
      <c r="B820" s="3">
        <v>46243</v>
      </c>
      <c r="C820" t="s">
        <v>103</v>
      </c>
      <c r="D820">
        <v>1115</v>
      </c>
      <c r="E820" t="s">
        <v>88</v>
      </c>
      <c r="F820" s="1">
        <v>64006027.780000001</v>
      </c>
      <c r="H820" s="1">
        <v>50449985.390000001</v>
      </c>
    </row>
    <row r="821" spans="1:11" x14ac:dyDescent="0.25">
      <c r="A821" t="s">
        <v>9</v>
      </c>
      <c r="B821" s="3">
        <v>46243</v>
      </c>
      <c r="C821" t="s">
        <v>103</v>
      </c>
      <c r="D821">
        <v>1116</v>
      </c>
      <c r="E821" t="s">
        <v>89</v>
      </c>
      <c r="F821" s="1">
        <v>54410948.049999997</v>
      </c>
      <c r="H821" s="1">
        <v>42603902.689999998</v>
      </c>
    </row>
    <row r="822" spans="1:11" x14ac:dyDescent="0.25">
      <c r="A822" t="s">
        <v>9</v>
      </c>
      <c r="B822" s="3">
        <v>46243</v>
      </c>
      <c r="C822" t="s">
        <v>103</v>
      </c>
      <c r="D822">
        <v>1119</v>
      </c>
      <c r="E822" t="s">
        <v>90</v>
      </c>
      <c r="F822" s="1">
        <v>53276025.07</v>
      </c>
      <c r="H822" s="1">
        <v>41789813.189999998</v>
      </c>
    </row>
    <row r="823" spans="1:11" x14ac:dyDescent="0.25">
      <c r="A823" t="s">
        <v>9</v>
      </c>
      <c r="B823" s="3">
        <v>46243</v>
      </c>
      <c r="C823" t="s">
        <v>103</v>
      </c>
      <c r="D823">
        <v>2997</v>
      </c>
      <c r="E823" t="s">
        <v>91</v>
      </c>
      <c r="F823" s="1">
        <v>273062729.77999997</v>
      </c>
      <c r="G823" s="1">
        <v>3553220.55</v>
      </c>
      <c r="H823" s="1">
        <v>216354333.68000001</v>
      </c>
      <c r="I823" s="1">
        <v>2717102.71</v>
      </c>
      <c r="J823" s="2">
        <v>1103.028</v>
      </c>
      <c r="K823" s="2">
        <v>32</v>
      </c>
    </row>
    <row r="824" spans="1:11" x14ac:dyDescent="0.25">
      <c r="A824" t="s">
        <v>9</v>
      </c>
      <c r="B824" s="3">
        <v>46243</v>
      </c>
      <c r="C824" t="s">
        <v>103</v>
      </c>
      <c r="D824">
        <v>2998</v>
      </c>
      <c r="E824" t="s">
        <v>92</v>
      </c>
      <c r="F824" s="1">
        <v>167110001.86000001</v>
      </c>
      <c r="G824" s="1">
        <v>1975347.83</v>
      </c>
      <c r="H824" s="1">
        <v>130515927.42</v>
      </c>
      <c r="I824" s="1">
        <v>1518623.23</v>
      </c>
      <c r="J824" s="2">
        <v>710.31100000000004</v>
      </c>
      <c r="K824" s="2">
        <v>24</v>
      </c>
    </row>
    <row r="825" spans="1:11" x14ac:dyDescent="0.25">
      <c r="A825" t="s">
        <v>9</v>
      </c>
      <c r="B825" s="3">
        <v>46243</v>
      </c>
      <c r="C825" t="s">
        <v>103</v>
      </c>
      <c r="D825">
        <v>2999</v>
      </c>
      <c r="E825" t="s">
        <v>93</v>
      </c>
      <c r="F825" s="1">
        <v>176344611.61000001</v>
      </c>
      <c r="G825" s="1">
        <v>2035210.58</v>
      </c>
      <c r="H825" s="1">
        <v>138175293.00999999</v>
      </c>
      <c r="I825" s="1">
        <v>1554147.61</v>
      </c>
      <c r="J825" s="2">
        <v>801.38199999999995</v>
      </c>
      <c r="K825" s="2">
        <v>31</v>
      </c>
    </row>
    <row r="826" spans="1:11" x14ac:dyDescent="0.25">
      <c r="A826" t="s">
        <v>9</v>
      </c>
      <c r="B826" s="3">
        <v>46243</v>
      </c>
      <c r="C826" t="s">
        <v>103</v>
      </c>
      <c r="D826">
        <v>3601</v>
      </c>
      <c r="E826" t="s">
        <v>94</v>
      </c>
      <c r="F826" s="1">
        <v>171253657.72</v>
      </c>
      <c r="G826" s="1">
        <v>-167976</v>
      </c>
      <c r="H826" s="1">
        <v>134323836.56</v>
      </c>
      <c r="I826" s="1">
        <v>-130146.7</v>
      </c>
      <c r="J826" s="2">
        <v>-2</v>
      </c>
      <c r="K826" s="2">
        <v>1</v>
      </c>
    </row>
    <row r="827" spans="1:11" x14ac:dyDescent="0.25">
      <c r="A827" t="s">
        <v>9</v>
      </c>
      <c r="B827" s="3">
        <v>46243</v>
      </c>
      <c r="C827" t="s">
        <v>103</v>
      </c>
      <c r="D827">
        <v>3602</v>
      </c>
      <c r="E827" t="s">
        <v>95</v>
      </c>
      <c r="F827" s="1">
        <v>177912534.47</v>
      </c>
      <c r="H827" s="1">
        <v>139427820.28</v>
      </c>
    </row>
    <row r="828" spans="1:11" x14ac:dyDescent="0.25">
      <c r="A828" t="s">
        <v>9</v>
      </c>
      <c r="B828" s="3">
        <v>46243</v>
      </c>
      <c r="C828" t="s">
        <v>103</v>
      </c>
      <c r="D828">
        <v>3603</v>
      </c>
      <c r="E828" t="s">
        <v>96</v>
      </c>
      <c r="F828" s="1">
        <v>180335877.34</v>
      </c>
      <c r="H828" s="1">
        <v>140732165.25999999</v>
      </c>
    </row>
    <row r="829" spans="1:11" x14ac:dyDescent="0.25">
      <c r="A829" t="s">
        <v>9</v>
      </c>
      <c r="B829" s="3">
        <v>46243</v>
      </c>
      <c r="C829" t="s">
        <v>103</v>
      </c>
      <c r="D829">
        <v>3604</v>
      </c>
      <c r="E829" t="s">
        <v>97</v>
      </c>
      <c r="F829" s="1">
        <v>142125499.97999999</v>
      </c>
      <c r="H829" s="1">
        <v>110874373.13</v>
      </c>
    </row>
    <row r="830" spans="1:11" x14ac:dyDescent="0.25">
      <c r="A830" t="s">
        <v>9</v>
      </c>
      <c r="B830" s="3">
        <v>46243</v>
      </c>
      <c r="C830" t="s">
        <v>103</v>
      </c>
      <c r="D830">
        <v>3605</v>
      </c>
      <c r="E830" t="s">
        <v>98</v>
      </c>
      <c r="F830" s="1">
        <v>204137835.88</v>
      </c>
      <c r="H830" s="1">
        <v>160197294.25999999</v>
      </c>
    </row>
    <row r="831" spans="1:11" x14ac:dyDescent="0.25">
      <c r="A831" t="s">
        <v>9</v>
      </c>
      <c r="B831" s="3">
        <v>46243</v>
      </c>
      <c r="C831" t="s">
        <v>103</v>
      </c>
      <c r="D831">
        <v>3606</v>
      </c>
      <c r="E831" t="s">
        <v>99</v>
      </c>
      <c r="F831" s="1">
        <v>143305846.30000001</v>
      </c>
      <c r="H831" s="1">
        <v>112477341.98</v>
      </c>
    </row>
    <row r="832" spans="1:11" x14ac:dyDescent="0.25">
      <c r="A832" t="s">
        <v>9</v>
      </c>
      <c r="B832" s="3">
        <v>46243</v>
      </c>
      <c r="C832" t="s">
        <v>103</v>
      </c>
      <c r="D832">
        <v>3608</v>
      </c>
      <c r="E832" t="s">
        <v>100</v>
      </c>
      <c r="F832" s="1">
        <v>224330770.91</v>
      </c>
      <c r="G832" s="1">
        <v>6038837.7199999997</v>
      </c>
      <c r="H832" s="1">
        <v>175181719.81</v>
      </c>
      <c r="I832" s="1">
        <v>4643944.12</v>
      </c>
      <c r="J832" s="2">
        <v>1066.6469999999999</v>
      </c>
      <c r="K832" s="2">
        <v>29</v>
      </c>
    </row>
    <row r="833" spans="1:11" x14ac:dyDescent="0.25">
      <c r="A833" t="s">
        <v>9</v>
      </c>
      <c r="B833" s="3">
        <v>46243</v>
      </c>
      <c r="C833" t="s">
        <v>103</v>
      </c>
      <c r="D833">
        <v>3613</v>
      </c>
      <c r="E833" t="s">
        <v>101</v>
      </c>
      <c r="F833" s="1">
        <v>143327434.21000001</v>
      </c>
      <c r="H833" s="1">
        <v>112583240.17</v>
      </c>
    </row>
    <row r="834" spans="1:11" x14ac:dyDescent="0.25">
      <c r="A834" t="s">
        <v>9</v>
      </c>
      <c r="B834" s="3">
        <v>46243</v>
      </c>
      <c r="C834" t="s">
        <v>103</v>
      </c>
      <c r="D834">
        <v>4001</v>
      </c>
      <c r="E834" t="s">
        <v>102</v>
      </c>
      <c r="F834" s="1">
        <v>22172802.859999999</v>
      </c>
      <c r="H834" s="1">
        <v>17572194.609999999</v>
      </c>
    </row>
    <row r="835" spans="1:11" x14ac:dyDescent="0.25">
      <c r="A835" t="s">
        <v>9</v>
      </c>
      <c r="B835" s="3">
        <v>46244</v>
      </c>
      <c r="C835" t="s">
        <v>104</v>
      </c>
      <c r="D835">
        <v>1002</v>
      </c>
      <c r="E835" t="s">
        <v>11</v>
      </c>
      <c r="F835" s="1">
        <v>66024338.170000002</v>
      </c>
      <c r="G835" s="1">
        <v>3569194.73</v>
      </c>
      <c r="H835" s="1">
        <v>51527827.560000002</v>
      </c>
      <c r="I835" s="1">
        <v>2737250.06</v>
      </c>
      <c r="J835" s="2">
        <v>1479.5609999999999</v>
      </c>
      <c r="K835" s="2">
        <v>38</v>
      </c>
    </row>
    <row r="836" spans="1:11" x14ac:dyDescent="0.25">
      <c r="A836" t="s">
        <v>9</v>
      </c>
      <c r="B836" s="3">
        <v>46244</v>
      </c>
      <c r="C836" t="s">
        <v>104</v>
      </c>
      <c r="D836">
        <v>1003</v>
      </c>
      <c r="E836" t="s">
        <v>12</v>
      </c>
      <c r="F836" s="1">
        <v>86380604.280000001</v>
      </c>
      <c r="G836" s="1">
        <v>3397106.58</v>
      </c>
      <c r="H836" s="1">
        <v>68009665.829999998</v>
      </c>
      <c r="I836" s="1">
        <v>2640300.9900000002</v>
      </c>
      <c r="J836" s="2">
        <v>1079.8119999999999</v>
      </c>
      <c r="K836" s="2">
        <v>38</v>
      </c>
    </row>
    <row r="837" spans="1:11" x14ac:dyDescent="0.25">
      <c r="A837" t="s">
        <v>9</v>
      </c>
      <c r="B837" s="3">
        <v>46244</v>
      </c>
      <c r="C837" t="s">
        <v>104</v>
      </c>
      <c r="D837">
        <v>1004</v>
      </c>
      <c r="E837" t="s">
        <v>13</v>
      </c>
      <c r="F837" s="1">
        <v>91350036.409999996</v>
      </c>
      <c r="G837" s="1">
        <v>5421662.8700000001</v>
      </c>
      <c r="H837" s="1">
        <v>71993554.590000004</v>
      </c>
      <c r="I837" s="1">
        <v>4210596.4800000004</v>
      </c>
      <c r="J837" s="2">
        <v>1780.2260000000001</v>
      </c>
      <c r="K837" s="2">
        <v>45</v>
      </c>
    </row>
    <row r="838" spans="1:11" x14ac:dyDescent="0.25">
      <c r="A838" t="s">
        <v>9</v>
      </c>
      <c r="B838" s="3">
        <v>46244</v>
      </c>
      <c r="C838" t="s">
        <v>104</v>
      </c>
      <c r="D838">
        <v>1005</v>
      </c>
      <c r="E838" t="s">
        <v>14</v>
      </c>
      <c r="F838" s="1">
        <v>75324268.980000004</v>
      </c>
      <c r="G838" s="1">
        <v>1316609.1200000001</v>
      </c>
      <c r="H838" s="1">
        <v>59721918.560000002</v>
      </c>
      <c r="I838" s="1">
        <v>1020100.04</v>
      </c>
      <c r="J838" s="2">
        <v>1</v>
      </c>
      <c r="K838" s="2">
        <v>1</v>
      </c>
    </row>
    <row r="839" spans="1:11" x14ac:dyDescent="0.25">
      <c r="A839" t="s">
        <v>9</v>
      </c>
      <c r="B839" s="3">
        <v>46244</v>
      </c>
      <c r="C839" t="s">
        <v>104</v>
      </c>
      <c r="D839">
        <v>1006</v>
      </c>
      <c r="E839" t="s">
        <v>15</v>
      </c>
      <c r="F839" s="1">
        <v>66981156.280000001</v>
      </c>
      <c r="G839" s="1">
        <v>1873100.63</v>
      </c>
      <c r="H839" s="1">
        <v>53073069.859999999</v>
      </c>
      <c r="I839" s="1">
        <v>1467106.57</v>
      </c>
      <c r="J839" s="2">
        <v>676.54</v>
      </c>
      <c r="K839" s="2">
        <v>22</v>
      </c>
    </row>
    <row r="840" spans="1:11" x14ac:dyDescent="0.25">
      <c r="A840" t="s">
        <v>9</v>
      </c>
      <c r="B840" s="3">
        <v>46244</v>
      </c>
      <c r="C840" t="s">
        <v>104</v>
      </c>
      <c r="D840">
        <v>1007</v>
      </c>
      <c r="E840" t="s">
        <v>16</v>
      </c>
      <c r="F840" s="1">
        <v>97566456.969999999</v>
      </c>
      <c r="G840" s="1">
        <v>662815.1</v>
      </c>
      <c r="H840" s="1">
        <v>76849815.019999996</v>
      </c>
      <c r="I840" s="1">
        <v>509670.9</v>
      </c>
      <c r="J840" s="2">
        <v>37</v>
      </c>
      <c r="K840" s="2">
        <v>4</v>
      </c>
    </row>
    <row r="841" spans="1:11" x14ac:dyDescent="0.25">
      <c r="A841" t="s">
        <v>9</v>
      </c>
      <c r="B841" s="3">
        <v>46244</v>
      </c>
      <c r="C841" t="s">
        <v>104</v>
      </c>
      <c r="D841">
        <v>1008</v>
      </c>
      <c r="E841" t="s">
        <v>17</v>
      </c>
      <c r="F841" s="1">
        <v>70685256.230000004</v>
      </c>
      <c r="G841" s="1">
        <v>1893836.41</v>
      </c>
      <c r="H841" s="1">
        <v>55179911.490000002</v>
      </c>
      <c r="I841" s="1">
        <v>1458459.75</v>
      </c>
      <c r="J841" s="2">
        <v>566.75400000000002</v>
      </c>
      <c r="K841" s="2">
        <v>26</v>
      </c>
    </row>
    <row r="842" spans="1:11" x14ac:dyDescent="0.25">
      <c r="A842" t="s">
        <v>9</v>
      </c>
      <c r="B842" s="3">
        <v>46244</v>
      </c>
      <c r="C842" t="s">
        <v>104</v>
      </c>
      <c r="D842">
        <v>1010</v>
      </c>
      <c r="E842" t="s">
        <v>18</v>
      </c>
      <c r="F842" s="1">
        <v>43809920.009999998</v>
      </c>
      <c r="H842" s="1">
        <v>34442371.740000002</v>
      </c>
    </row>
    <row r="843" spans="1:11" x14ac:dyDescent="0.25">
      <c r="A843" t="s">
        <v>9</v>
      </c>
      <c r="B843" s="3">
        <v>46244</v>
      </c>
      <c r="C843" t="s">
        <v>104</v>
      </c>
      <c r="D843">
        <v>1011</v>
      </c>
      <c r="E843" t="s">
        <v>19</v>
      </c>
      <c r="F843" s="1">
        <v>47289782.780000001</v>
      </c>
      <c r="G843" s="1">
        <v>-3350906.81</v>
      </c>
      <c r="H843" s="1">
        <v>37158924.579999998</v>
      </c>
      <c r="I843" s="1">
        <v>-2583436.15</v>
      </c>
      <c r="J843" s="2">
        <v>229.542</v>
      </c>
      <c r="K843" s="2">
        <v>22</v>
      </c>
    </row>
    <row r="844" spans="1:11" x14ac:dyDescent="0.25">
      <c r="A844" t="s">
        <v>9</v>
      </c>
      <c r="B844" s="3">
        <v>46244</v>
      </c>
      <c r="C844" t="s">
        <v>104</v>
      </c>
      <c r="D844">
        <v>1012</v>
      </c>
      <c r="E844" t="s">
        <v>20</v>
      </c>
      <c r="F844" s="1">
        <v>59854640.850000001</v>
      </c>
      <c r="G844" s="1">
        <v>202178.43</v>
      </c>
      <c r="H844" s="1">
        <v>46782800.009999998</v>
      </c>
      <c r="I844" s="1">
        <v>157793.42000000001</v>
      </c>
      <c r="J844" s="2">
        <v>101.542</v>
      </c>
      <c r="K844" s="2">
        <v>4</v>
      </c>
    </row>
    <row r="845" spans="1:11" x14ac:dyDescent="0.25">
      <c r="A845" t="s">
        <v>9</v>
      </c>
      <c r="B845" s="3">
        <v>46244</v>
      </c>
      <c r="C845" t="s">
        <v>104</v>
      </c>
      <c r="D845">
        <v>1013</v>
      </c>
      <c r="E845" t="s">
        <v>21</v>
      </c>
      <c r="F845" s="1">
        <v>47670144.530000001</v>
      </c>
      <c r="H845" s="1">
        <v>37460544.57</v>
      </c>
    </row>
    <row r="846" spans="1:11" x14ac:dyDescent="0.25">
      <c r="A846" t="s">
        <v>9</v>
      </c>
      <c r="B846" s="3">
        <v>46244</v>
      </c>
      <c r="C846" t="s">
        <v>104</v>
      </c>
      <c r="D846">
        <v>1014</v>
      </c>
      <c r="E846" t="s">
        <v>22</v>
      </c>
      <c r="F846" s="1">
        <v>46004025.729999997</v>
      </c>
      <c r="G846" s="1">
        <v>1653623.37</v>
      </c>
      <c r="H846" s="1">
        <v>35790236</v>
      </c>
      <c r="I846" s="1">
        <v>1280108.68</v>
      </c>
      <c r="J846" s="2">
        <v>304.11</v>
      </c>
      <c r="K846" s="2">
        <v>11</v>
      </c>
    </row>
    <row r="847" spans="1:11" x14ac:dyDescent="0.25">
      <c r="A847" t="s">
        <v>9</v>
      </c>
      <c r="B847" s="3">
        <v>46244</v>
      </c>
      <c r="C847" t="s">
        <v>104</v>
      </c>
      <c r="D847">
        <v>1015</v>
      </c>
      <c r="E847" t="s">
        <v>23</v>
      </c>
      <c r="F847" s="1">
        <v>57234696.369999997</v>
      </c>
      <c r="H847" s="1">
        <v>44933600.299999997</v>
      </c>
    </row>
    <row r="848" spans="1:11" x14ac:dyDescent="0.25">
      <c r="A848" t="s">
        <v>9</v>
      </c>
      <c r="B848" s="3">
        <v>46244</v>
      </c>
      <c r="C848" t="s">
        <v>104</v>
      </c>
      <c r="D848">
        <v>1016</v>
      </c>
      <c r="E848" t="s">
        <v>24</v>
      </c>
      <c r="F848" s="1">
        <v>59737998.329999998</v>
      </c>
      <c r="H848" s="1">
        <v>46810263.469999999</v>
      </c>
    </row>
    <row r="849" spans="1:11" x14ac:dyDescent="0.25">
      <c r="A849" t="s">
        <v>9</v>
      </c>
      <c r="B849" s="3">
        <v>46244</v>
      </c>
      <c r="C849" t="s">
        <v>104</v>
      </c>
      <c r="D849">
        <v>1017</v>
      </c>
      <c r="E849" t="s">
        <v>25</v>
      </c>
      <c r="F849" s="1">
        <v>51380490.799999997</v>
      </c>
      <c r="G849" s="1">
        <v>108999</v>
      </c>
      <c r="H849" s="1">
        <v>40197451.829999998</v>
      </c>
      <c r="I849" s="1">
        <v>84451.7</v>
      </c>
      <c r="J849" s="2">
        <v>1</v>
      </c>
      <c r="K849" s="2">
        <v>1</v>
      </c>
    </row>
    <row r="850" spans="1:11" x14ac:dyDescent="0.25">
      <c r="A850" t="s">
        <v>9</v>
      </c>
      <c r="B850" s="3">
        <v>46244</v>
      </c>
      <c r="C850" t="s">
        <v>104</v>
      </c>
      <c r="D850">
        <v>1018</v>
      </c>
      <c r="E850" t="s">
        <v>26</v>
      </c>
      <c r="F850" s="1">
        <v>37324750.880000003</v>
      </c>
      <c r="H850" s="1">
        <v>29300481.760000002</v>
      </c>
    </row>
    <row r="851" spans="1:11" x14ac:dyDescent="0.25">
      <c r="A851" t="s">
        <v>9</v>
      </c>
      <c r="B851" s="3">
        <v>46244</v>
      </c>
      <c r="C851" t="s">
        <v>104</v>
      </c>
      <c r="D851">
        <v>1020</v>
      </c>
      <c r="E851" t="s">
        <v>27</v>
      </c>
      <c r="F851" s="1">
        <v>73116853.939999998</v>
      </c>
      <c r="G851" s="1">
        <v>7451927.2400000002</v>
      </c>
      <c r="H851" s="1">
        <v>57685684.710000001</v>
      </c>
      <c r="I851" s="1">
        <v>5757756.9100000001</v>
      </c>
      <c r="J851" s="2">
        <v>1605.5170000000001</v>
      </c>
      <c r="K851" s="2">
        <v>57</v>
      </c>
    </row>
    <row r="852" spans="1:11" x14ac:dyDescent="0.25">
      <c r="A852" t="s">
        <v>9</v>
      </c>
      <c r="B852" s="3">
        <v>46244</v>
      </c>
      <c r="C852" t="s">
        <v>104</v>
      </c>
      <c r="D852">
        <v>1021</v>
      </c>
      <c r="E852" t="s">
        <v>28</v>
      </c>
      <c r="F852" s="1">
        <v>57660411.740000002</v>
      </c>
      <c r="H852" s="1">
        <v>45261602.43</v>
      </c>
    </row>
    <row r="853" spans="1:11" x14ac:dyDescent="0.25">
      <c r="A853" t="s">
        <v>9</v>
      </c>
      <c r="B853" s="3">
        <v>46244</v>
      </c>
      <c r="C853" t="s">
        <v>104</v>
      </c>
      <c r="D853">
        <v>1022</v>
      </c>
      <c r="E853" t="s">
        <v>29</v>
      </c>
      <c r="F853" s="1">
        <v>68897303.349999994</v>
      </c>
      <c r="G853" s="1">
        <v>490459.61</v>
      </c>
      <c r="H853" s="1">
        <v>54436709.960000001</v>
      </c>
      <c r="I853" s="1">
        <v>394824.7</v>
      </c>
      <c r="J853" s="2">
        <v>103.39400000000001</v>
      </c>
      <c r="K853" s="2">
        <v>3</v>
      </c>
    </row>
    <row r="854" spans="1:11" x14ac:dyDescent="0.25">
      <c r="A854" t="s">
        <v>9</v>
      </c>
      <c r="B854" s="3">
        <v>46244</v>
      </c>
      <c r="C854" t="s">
        <v>104</v>
      </c>
      <c r="D854">
        <v>1023</v>
      </c>
      <c r="E854" t="s">
        <v>30</v>
      </c>
      <c r="F854" s="1">
        <v>48399096.75</v>
      </c>
      <c r="G854" s="1">
        <v>175927.25</v>
      </c>
      <c r="H854" s="1">
        <v>37867310.25</v>
      </c>
      <c r="I854" s="1">
        <v>131120.26</v>
      </c>
      <c r="J854" s="2">
        <v>55.338999999999999</v>
      </c>
      <c r="K854" s="2">
        <v>2</v>
      </c>
    </row>
    <row r="855" spans="1:11" x14ac:dyDescent="0.25">
      <c r="A855" t="s">
        <v>9</v>
      </c>
      <c r="B855" s="3">
        <v>46244</v>
      </c>
      <c r="C855" t="s">
        <v>104</v>
      </c>
      <c r="D855">
        <v>1024</v>
      </c>
      <c r="E855" t="s">
        <v>31</v>
      </c>
      <c r="F855" s="1">
        <v>59691582.829999998</v>
      </c>
      <c r="G855" s="1">
        <v>5411616.6100000003</v>
      </c>
      <c r="H855" s="1">
        <v>46569496.299999997</v>
      </c>
      <c r="I855" s="1">
        <v>4221058.6900000004</v>
      </c>
      <c r="J855" s="2">
        <v>1090.0229999999999</v>
      </c>
      <c r="K855" s="2">
        <v>48</v>
      </c>
    </row>
    <row r="856" spans="1:11" x14ac:dyDescent="0.25">
      <c r="A856" t="s">
        <v>9</v>
      </c>
      <c r="B856" s="3">
        <v>46244</v>
      </c>
      <c r="C856" t="s">
        <v>104</v>
      </c>
      <c r="D856">
        <v>1026</v>
      </c>
      <c r="E856" t="s">
        <v>32</v>
      </c>
      <c r="F856" s="1">
        <v>58245951.710000001</v>
      </c>
      <c r="G856" s="1">
        <v>290994.26</v>
      </c>
      <c r="H856" s="1">
        <v>45888153.369999997</v>
      </c>
      <c r="I856" s="1">
        <v>225296.4</v>
      </c>
      <c r="J856" s="2">
        <v>70.569999999999993</v>
      </c>
      <c r="K856" s="2">
        <v>2</v>
      </c>
    </row>
    <row r="857" spans="1:11" x14ac:dyDescent="0.25">
      <c r="A857" t="s">
        <v>9</v>
      </c>
      <c r="B857" s="3">
        <v>46244</v>
      </c>
      <c r="C857" t="s">
        <v>104</v>
      </c>
      <c r="D857">
        <v>1027</v>
      </c>
      <c r="E857" t="s">
        <v>33</v>
      </c>
      <c r="F857" s="1">
        <v>16667215.66</v>
      </c>
      <c r="H857" s="1">
        <v>13116796.02</v>
      </c>
    </row>
    <row r="858" spans="1:11" x14ac:dyDescent="0.25">
      <c r="A858" t="s">
        <v>9</v>
      </c>
      <c r="B858" s="3">
        <v>46244</v>
      </c>
      <c r="C858" t="s">
        <v>104</v>
      </c>
      <c r="D858">
        <v>1028</v>
      </c>
      <c r="E858" t="s">
        <v>34</v>
      </c>
      <c r="F858" s="1">
        <v>44382436.509999998</v>
      </c>
      <c r="H858" s="1">
        <v>34746065.579999998</v>
      </c>
    </row>
    <row r="859" spans="1:11" x14ac:dyDescent="0.25">
      <c r="A859" t="s">
        <v>9</v>
      </c>
      <c r="B859" s="3">
        <v>46244</v>
      </c>
      <c r="C859" t="s">
        <v>104</v>
      </c>
      <c r="D859">
        <v>1029</v>
      </c>
      <c r="E859" t="s">
        <v>35</v>
      </c>
      <c r="F859" s="1">
        <v>30641835.41</v>
      </c>
      <c r="H859" s="1">
        <v>24000613.850000001</v>
      </c>
    </row>
    <row r="860" spans="1:11" x14ac:dyDescent="0.25">
      <c r="A860" t="s">
        <v>9</v>
      </c>
      <c r="B860" s="3">
        <v>46244</v>
      </c>
      <c r="C860" t="s">
        <v>104</v>
      </c>
      <c r="D860">
        <v>1030</v>
      </c>
      <c r="E860" t="s">
        <v>36</v>
      </c>
      <c r="F860" s="1">
        <v>14387458.960000001</v>
      </c>
      <c r="H860" s="1">
        <v>11274650.74</v>
      </c>
    </row>
    <row r="861" spans="1:11" x14ac:dyDescent="0.25">
      <c r="A861" t="s">
        <v>9</v>
      </c>
      <c r="B861" s="3">
        <v>46244</v>
      </c>
      <c r="C861" t="s">
        <v>104</v>
      </c>
      <c r="D861">
        <v>1031</v>
      </c>
      <c r="E861" t="s">
        <v>37</v>
      </c>
      <c r="F861" s="1">
        <v>67490838.239999995</v>
      </c>
      <c r="G861" s="1">
        <v>1073922.31</v>
      </c>
      <c r="H861" s="1">
        <v>53236286.829999998</v>
      </c>
      <c r="I861" s="1">
        <v>856061.13</v>
      </c>
      <c r="J861" s="2">
        <v>226.47200000000001</v>
      </c>
      <c r="K861" s="2">
        <v>13</v>
      </c>
    </row>
    <row r="862" spans="1:11" x14ac:dyDescent="0.25">
      <c r="A862" t="s">
        <v>9</v>
      </c>
      <c r="B862" s="3">
        <v>46244</v>
      </c>
      <c r="C862" t="s">
        <v>104</v>
      </c>
      <c r="D862">
        <v>1032</v>
      </c>
      <c r="E862" t="s">
        <v>38</v>
      </c>
      <c r="F862" s="1">
        <v>47437410.920000002</v>
      </c>
      <c r="G862" s="1">
        <v>821997.8</v>
      </c>
      <c r="H862" s="1">
        <v>37232921.619999997</v>
      </c>
      <c r="I862" s="1">
        <v>636878.44999999995</v>
      </c>
      <c r="J862" s="2">
        <v>3</v>
      </c>
      <c r="K862" s="2">
        <v>3</v>
      </c>
    </row>
    <row r="863" spans="1:11" x14ac:dyDescent="0.25">
      <c r="A863" t="s">
        <v>9</v>
      </c>
      <c r="B863" s="3">
        <v>46244</v>
      </c>
      <c r="C863" t="s">
        <v>104</v>
      </c>
      <c r="D863">
        <v>1033</v>
      </c>
      <c r="E863" t="s">
        <v>39</v>
      </c>
      <c r="F863" s="1">
        <v>39660431.57</v>
      </c>
      <c r="G863" s="1">
        <v>849859.05</v>
      </c>
      <c r="H863" s="1">
        <v>31210525.640000001</v>
      </c>
      <c r="I863" s="1">
        <v>662734.93000000005</v>
      </c>
      <c r="J863" s="2">
        <v>44.054000000000002</v>
      </c>
      <c r="K863" s="2">
        <v>4</v>
      </c>
    </row>
    <row r="864" spans="1:11" x14ac:dyDescent="0.25">
      <c r="A864" t="s">
        <v>9</v>
      </c>
      <c r="B864" s="3">
        <v>46244</v>
      </c>
      <c r="C864" t="s">
        <v>104</v>
      </c>
      <c r="D864">
        <v>1035</v>
      </c>
      <c r="E864" t="s">
        <v>40</v>
      </c>
      <c r="F864" s="1">
        <v>30669135.870000001</v>
      </c>
      <c r="G864" s="1">
        <v>1744878.48</v>
      </c>
      <c r="H864" s="1">
        <v>24067307.91</v>
      </c>
      <c r="I864" s="1">
        <v>1344077.69</v>
      </c>
      <c r="J864" s="2">
        <v>467.995</v>
      </c>
      <c r="K864" s="2">
        <v>16</v>
      </c>
    </row>
    <row r="865" spans="1:11" x14ac:dyDescent="0.25">
      <c r="A865" t="s">
        <v>9</v>
      </c>
      <c r="B865" s="3">
        <v>46244</v>
      </c>
      <c r="C865" t="s">
        <v>104</v>
      </c>
      <c r="D865">
        <v>1036</v>
      </c>
      <c r="E865" t="s">
        <v>41</v>
      </c>
      <c r="F865" s="1">
        <v>14259992</v>
      </c>
      <c r="G865" s="1">
        <v>319999.59000000003</v>
      </c>
      <c r="H865" s="1">
        <v>11196029.060000001</v>
      </c>
      <c r="I865" s="1">
        <v>247933.58</v>
      </c>
      <c r="J865" s="2">
        <v>1</v>
      </c>
      <c r="K865" s="2">
        <v>1</v>
      </c>
    </row>
    <row r="866" spans="1:11" x14ac:dyDescent="0.25">
      <c r="A866" t="s">
        <v>9</v>
      </c>
      <c r="B866" s="3">
        <v>46244</v>
      </c>
      <c r="C866" t="s">
        <v>104</v>
      </c>
      <c r="D866">
        <v>1038</v>
      </c>
      <c r="E866" t="s">
        <v>42</v>
      </c>
      <c r="F866" s="1">
        <v>75351008.219999999</v>
      </c>
      <c r="G866" s="1">
        <v>1331167.93</v>
      </c>
      <c r="H866" s="1">
        <v>59013223.090000004</v>
      </c>
      <c r="I866" s="1">
        <v>1064248.8600000001</v>
      </c>
      <c r="J866" s="2">
        <v>397.07600000000002</v>
      </c>
      <c r="K866" s="2">
        <v>15</v>
      </c>
    </row>
    <row r="867" spans="1:11" x14ac:dyDescent="0.25">
      <c r="A867" t="s">
        <v>9</v>
      </c>
      <c r="B867" s="3">
        <v>46244</v>
      </c>
      <c r="C867" t="s">
        <v>104</v>
      </c>
      <c r="D867">
        <v>1039</v>
      </c>
      <c r="E867" t="s">
        <v>43</v>
      </c>
      <c r="F867" s="1">
        <v>57557859.539999999</v>
      </c>
      <c r="H867" s="1">
        <v>45104510.130000003</v>
      </c>
    </row>
    <row r="868" spans="1:11" x14ac:dyDescent="0.25">
      <c r="A868" t="s">
        <v>9</v>
      </c>
      <c r="B868" s="3">
        <v>46244</v>
      </c>
      <c r="C868" t="s">
        <v>104</v>
      </c>
      <c r="D868">
        <v>1042</v>
      </c>
      <c r="E868" t="s">
        <v>44</v>
      </c>
      <c r="F868" s="1">
        <v>43272924.869999997</v>
      </c>
      <c r="G868" s="1">
        <v>1370943.71</v>
      </c>
      <c r="H868" s="1">
        <v>34052563.380000003</v>
      </c>
      <c r="I868" s="1">
        <v>1062198.22</v>
      </c>
      <c r="J868" s="2">
        <v>20</v>
      </c>
      <c r="K868" s="2">
        <v>5</v>
      </c>
    </row>
    <row r="869" spans="1:11" x14ac:dyDescent="0.25">
      <c r="A869" t="s">
        <v>9</v>
      </c>
      <c r="B869" s="3">
        <v>46244</v>
      </c>
      <c r="C869" t="s">
        <v>104</v>
      </c>
      <c r="D869">
        <v>1043</v>
      </c>
      <c r="E869" t="s">
        <v>45</v>
      </c>
      <c r="F869" s="1">
        <v>38052104.93</v>
      </c>
      <c r="H869" s="1">
        <v>29674679.59</v>
      </c>
    </row>
    <row r="870" spans="1:11" x14ac:dyDescent="0.25">
      <c r="A870" t="s">
        <v>9</v>
      </c>
      <c r="B870" s="3">
        <v>46244</v>
      </c>
      <c r="C870" t="s">
        <v>104</v>
      </c>
      <c r="D870">
        <v>1044</v>
      </c>
      <c r="E870" t="s">
        <v>46</v>
      </c>
      <c r="F870" s="1">
        <v>12879306.529999999</v>
      </c>
      <c r="H870" s="1">
        <v>10083865.529999999</v>
      </c>
    </row>
    <row r="871" spans="1:11" x14ac:dyDescent="0.25">
      <c r="A871" t="s">
        <v>9</v>
      </c>
      <c r="B871" s="3">
        <v>46244</v>
      </c>
      <c r="C871" t="s">
        <v>104</v>
      </c>
      <c r="D871">
        <v>1045</v>
      </c>
      <c r="E871" t="s">
        <v>47</v>
      </c>
      <c r="F871" s="1">
        <v>14867847.4</v>
      </c>
      <c r="H871" s="1">
        <v>11688288.49</v>
      </c>
    </row>
    <row r="872" spans="1:11" x14ac:dyDescent="0.25">
      <c r="A872" t="s">
        <v>9</v>
      </c>
      <c r="B872" s="3">
        <v>46244</v>
      </c>
      <c r="C872" t="s">
        <v>104</v>
      </c>
      <c r="D872">
        <v>1046</v>
      </c>
      <c r="E872" t="s">
        <v>48</v>
      </c>
      <c r="F872" s="1">
        <v>17923287.489999998</v>
      </c>
      <c r="H872" s="1">
        <v>14016563.51</v>
      </c>
    </row>
    <row r="873" spans="1:11" x14ac:dyDescent="0.25">
      <c r="A873" t="s">
        <v>9</v>
      </c>
      <c r="B873" s="3">
        <v>46244</v>
      </c>
      <c r="C873" t="s">
        <v>104</v>
      </c>
      <c r="D873">
        <v>1050</v>
      </c>
      <c r="E873" t="s">
        <v>49</v>
      </c>
      <c r="F873" s="1">
        <v>38838505.32</v>
      </c>
      <c r="G873" s="1">
        <v>1769993</v>
      </c>
      <c r="H873" s="1">
        <v>30384614</v>
      </c>
      <c r="I873" s="1">
        <v>1444265.47</v>
      </c>
      <c r="J873" s="2">
        <v>2</v>
      </c>
      <c r="K873" s="2">
        <v>2</v>
      </c>
    </row>
    <row r="874" spans="1:11" x14ac:dyDescent="0.25">
      <c r="A874" t="s">
        <v>9</v>
      </c>
      <c r="B874" s="3">
        <v>46244</v>
      </c>
      <c r="C874" t="s">
        <v>104</v>
      </c>
      <c r="D874">
        <v>1051</v>
      </c>
      <c r="E874" t="s">
        <v>50</v>
      </c>
      <c r="F874" s="1">
        <v>55423642.880000003</v>
      </c>
      <c r="G874" s="1">
        <v>216847.22</v>
      </c>
      <c r="H874" s="1">
        <v>44611612.799999997</v>
      </c>
      <c r="I874" s="1">
        <v>167900.9</v>
      </c>
      <c r="J874" s="2">
        <v>91.914000000000001</v>
      </c>
      <c r="K874" s="2">
        <v>2</v>
      </c>
    </row>
    <row r="875" spans="1:11" x14ac:dyDescent="0.25">
      <c r="A875" t="s">
        <v>9</v>
      </c>
      <c r="B875" s="3">
        <v>46244</v>
      </c>
      <c r="C875" t="s">
        <v>104</v>
      </c>
      <c r="D875">
        <v>1052</v>
      </c>
      <c r="E875" t="s">
        <v>51</v>
      </c>
      <c r="F875" s="1">
        <v>34004533.219999999</v>
      </c>
      <c r="G875" s="1">
        <v>-3500</v>
      </c>
      <c r="H875" s="1">
        <v>26657154.469999999</v>
      </c>
    </row>
    <row r="876" spans="1:11" x14ac:dyDescent="0.25">
      <c r="A876" t="s">
        <v>9</v>
      </c>
      <c r="B876" s="3">
        <v>46244</v>
      </c>
      <c r="C876" t="s">
        <v>104</v>
      </c>
      <c r="D876">
        <v>1053</v>
      </c>
      <c r="E876" t="s">
        <v>52</v>
      </c>
      <c r="F876" s="1">
        <v>41090640.340000004</v>
      </c>
      <c r="G876" s="1">
        <v>433191.9</v>
      </c>
      <c r="H876" s="1">
        <v>32160059.210000001</v>
      </c>
      <c r="I876" s="1">
        <v>335634.24</v>
      </c>
      <c r="J876" s="2">
        <v>32</v>
      </c>
      <c r="K876" s="2">
        <v>4</v>
      </c>
    </row>
    <row r="877" spans="1:11" x14ac:dyDescent="0.25">
      <c r="A877" t="s">
        <v>9</v>
      </c>
      <c r="B877" s="3">
        <v>46244</v>
      </c>
      <c r="C877" t="s">
        <v>104</v>
      </c>
      <c r="D877">
        <v>1054</v>
      </c>
      <c r="E877" t="s">
        <v>53</v>
      </c>
      <c r="F877" s="1">
        <v>44164658.93</v>
      </c>
      <c r="G877" s="1">
        <v>2817868.3</v>
      </c>
      <c r="H877" s="1">
        <v>34429275.170000002</v>
      </c>
      <c r="I877" s="1">
        <v>2186474.31</v>
      </c>
      <c r="J877" s="2">
        <v>833.85299999999995</v>
      </c>
      <c r="K877" s="2">
        <v>24</v>
      </c>
    </row>
    <row r="878" spans="1:11" x14ac:dyDescent="0.25">
      <c r="A878" t="s">
        <v>9</v>
      </c>
      <c r="B878" s="3">
        <v>46244</v>
      </c>
      <c r="C878" t="s">
        <v>104</v>
      </c>
      <c r="D878">
        <v>1055</v>
      </c>
      <c r="E878" t="s">
        <v>54</v>
      </c>
      <c r="F878" s="1">
        <v>49649574.5</v>
      </c>
      <c r="G878" s="1">
        <v>3191676.21</v>
      </c>
      <c r="H878" s="1">
        <v>38862596.149999999</v>
      </c>
      <c r="I878" s="1">
        <v>2492403.0699999998</v>
      </c>
      <c r="J878" s="2">
        <v>395.303</v>
      </c>
      <c r="K878" s="2">
        <v>20</v>
      </c>
    </row>
    <row r="879" spans="1:11" x14ac:dyDescent="0.25">
      <c r="A879" t="s">
        <v>9</v>
      </c>
      <c r="B879" s="3">
        <v>46244</v>
      </c>
      <c r="C879" t="s">
        <v>104</v>
      </c>
      <c r="D879">
        <v>1056</v>
      </c>
      <c r="E879" t="s">
        <v>55</v>
      </c>
      <c r="F879" s="1">
        <v>30511969.09</v>
      </c>
      <c r="G879" s="1">
        <v>263306.75</v>
      </c>
      <c r="H879" s="1">
        <v>23969288.390000001</v>
      </c>
      <c r="I879" s="1">
        <v>193855.23</v>
      </c>
      <c r="J879" s="2">
        <v>51</v>
      </c>
      <c r="K879" s="2">
        <v>5</v>
      </c>
    </row>
    <row r="880" spans="1:11" x14ac:dyDescent="0.25">
      <c r="A880" t="s">
        <v>9</v>
      </c>
      <c r="B880" s="3">
        <v>46244</v>
      </c>
      <c r="C880" t="s">
        <v>104</v>
      </c>
      <c r="D880">
        <v>1057</v>
      </c>
      <c r="E880" t="s">
        <v>56</v>
      </c>
      <c r="F880" s="1">
        <v>82209856.390000001</v>
      </c>
      <c r="G880" s="1">
        <v>5234378.24</v>
      </c>
      <c r="H880" s="1">
        <v>64441810.329999998</v>
      </c>
      <c r="I880" s="1">
        <v>4029613.51</v>
      </c>
      <c r="J880" s="2">
        <v>1679.232</v>
      </c>
      <c r="K880" s="2">
        <v>42</v>
      </c>
    </row>
    <row r="881" spans="1:11" x14ac:dyDescent="0.25">
      <c r="A881" t="s">
        <v>9</v>
      </c>
      <c r="B881" s="3">
        <v>46244</v>
      </c>
      <c r="C881" t="s">
        <v>104</v>
      </c>
      <c r="D881">
        <v>1058</v>
      </c>
      <c r="E881" t="s">
        <v>57</v>
      </c>
      <c r="F881" s="1">
        <v>40624917.5</v>
      </c>
      <c r="G881" s="1">
        <v>2146800.6</v>
      </c>
      <c r="H881" s="1">
        <v>31655852.190000001</v>
      </c>
      <c r="I881" s="1">
        <v>1653608.53</v>
      </c>
      <c r="J881" s="2">
        <v>479.661</v>
      </c>
      <c r="K881" s="2">
        <v>24</v>
      </c>
    </row>
    <row r="882" spans="1:11" x14ac:dyDescent="0.25">
      <c r="A882" t="s">
        <v>9</v>
      </c>
      <c r="B882" s="3">
        <v>46244</v>
      </c>
      <c r="C882" t="s">
        <v>104</v>
      </c>
      <c r="D882">
        <v>1059</v>
      </c>
      <c r="E882" t="s">
        <v>58</v>
      </c>
      <c r="F882" s="1">
        <v>38300118.090000004</v>
      </c>
      <c r="H882" s="1">
        <v>29830499.789999999</v>
      </c>
    </row>
    <row r="883" spans="1:11" x14ac:dyDescent="0.25">
      <c r="A883" t="s">
        <v>9</v>
      </c>
      <c r="B883" s="3">
        <v>46244</v>
      </c>
      <c r="C883" t="s">
        <v>104</v>
      </c>
      <c r="D883">
        <v>1060</v>
      </c>
      <c r="E883" t="s">
        <v>59</v>
      </c>
      <c r="F883" s="1">
        <v>39017004.899999999</v>
      </c>
      <c r="H883" s="1">
        <v>31330387.379999999</v>
      </c>
    </row>
    <row r="884" spans="1:11" x14ac:dyDescent="0.25">
      <c r="A884" t="s">
        <v>9</v>
      </c>
      <c r="B884" s="3">
        <v>46244</v>
      </c>
      <c r="C884" t="s">
        <v>104</v>
      </c>
      <c r="D884">
        <v>1061</v>
      </c>
      <c r="E884" t="s">
        <v>60</v>
      </c>
      <c r="F884" s="1">
        <v>47681534.740000002</v>
      </c>
      <c r="G884" s="1">
        <v>491707.44</v>
      </c>
      <c r="H884" s="1">
        <v>37159745.079999998</v>
      </c>
      <c r="I884" s="1">
        <v>374204.8</v>
      </c>
      <c r="J884" s="2">
        <v>119.486</v>
      </c>
      <c r="K884" s="2">
        <v>6</v>
      </c>
    </row>
    <row r="885" spans="1:11" x14ac:dyDescent="0.25">
      <c r="A885" t="s">
        <v>9</v>
      </c>
      <c r="B885" s="3">
        <v>46244</v>
      </c>
      <c r="C885" t="s">
        <v>104</v>
      </c>
      <c r="D885">
        <v>1066</v>
      </c>
      <c r="E885" t="s">
        <v>105</v>
      </c>
      <c r="F885" s="1">
        <v>0</v>
      </c>
      <c r="H885" s="1">
        <v>0</v>
      </c>
    </row>
    <row r="886" spans="1:11" x14ac:dyDescent="0.25">
      <c r="A886" t="s">
        <v>9</v>
      </c>
      <c r="B886" s="3">
        <v>46244</v>
      </c>
      <c r="C886" t="s">
        <v>104</v>
      </c>
      <c r="D886">
        <v>1067</v>
      </c>
      <c r="E886" t="s">
        <v>61</v>
      </c>
      <c r="F886" s="1">
        <v>32080077.5</v>
      </c>
      <c r="G886" s="1">
        <v>264814.21999999997</v>
      </c>
      <c r="H886" s="1">
        <v>25056256.579999998</v>
      </c>
      <c r="I886" s="1">
        <v>207111.35</v>
      </c>
      <c r="J886" s="2">
        <v>83</v>
      </c>
      <c r="K886" s="2">
        <v>4</v>
      </c>
    </row>
    <row r="887" spans="1:11" x14ac:dyDescent="0.25">
      <c r="A887" t="s">
        <v>9</v>
      </c>
      <c r="B887" s="3">
        <v>46244</v>
      </c>
      <c r="C887" t="s">
        <v>104</v>
      </c>
      <c r="D887">
        <v>1068</v>
      </c>
      <c r="E887" t="s">
        <v>62</v>
      </c>
      <c r="F887" s="1">
        <v>75230610.209999993</v>
      </c>
      <c r="H887" s="1">
        <v>59057419.700000003</v>
      </c>
    </row>
    <row r="888" spans="1:11" x14ac:dyDescent="0.25">
      <c r="A888" t="s">
        <v>9</v>
      </c>
      <c r="B888" s="3">
        <v>46244</v>
      </c>
      <c r="C888" t="s">
        <v>104</v>
      </c>
      <c r="D888">
        <v>1074</v>
      </c>
      <c r="E888" t="s">
        <v>63</v>
      </c>
      <c r="F888" s="1">
        <v>18039901.120000001</v>
      </c>
      <c r="G888" s="1">
        <v>94937.51</v>
      </c>
      <c r="H888" s="1">
        <v>14104964.449999999</v>
      </c>
      <c r="I888" s="1">
        <v>73150.649999999994</v>
      </c>
      <c r="J888" s="2">
        <v>16.741</v>
      </c>
      <c r="K888" s="2">
        <v>1</v>
      </c>
    </row>
    <row r="889" spans="1:11" x14ac:dyDescent="0.25">
      <c r="A889" t="s">
        <v>9</v>
      </c>
      <c r="B889" s="3">
        <v>46244</v>
      </c>
      <c r="C889" t="s">
        <v>104</v>
      </c>
      <c r="D889">
        <v>1075</v>
      </c>
      <c r="E889" t="s">
        <v>64</v>
      </c>
      <c r="F889" s="1">
        <v>46050361.450000003</v>
      </c>
      <c r="G889" s="1">
        <v>-199999.59</v>
      </c>
      <c r="H889" s="1">
        <v>36434141.950000003</v>
      </c>
      <c r="I889" s="1">
        <v>-154958.37</v>
      </c>
      <c r="J889" s="2">
        <v>-1</v>
      </c>
      <c r="K889" s="2">
        <v>1</v>
      </c>
    </row>
    <row r="890" spans="1:11" x14ac:dyDescent="0.25">
      <c r="A890" t="s">
        <v>9</v>
      </c>
      <c r="B890" s="3">
        <v>46244</v>
      </c>
      <c r="C890" t="s">
        <v>104</v>
      </c>
      <c r="D890">
        <v>1076</v>
      </c>
      <c r="E890" t="s">
        <v>65</v>
      </c>
      <c r="F890" s="1">
        <v>47297701.859999999</v>
      </c>
      <c r="H890" s="1">
        <v>37263030.210000001</v>
      </c>
    </row>
    <row r="891" spans="1:11" x14ac:dyDescent="0.25">
      <c r="A891" t="s">
        <v>9</v>
      </c>
      <c r="B891" s="3">
        <v>46244</v>
      </c>
      <c r="C891" t="s">
        <v>104</v>
      </c>
      <c r="D891">
        <v>1077</v>
      </c>
      <c r="E891" t="s">
        <v>66</v>
      </c>
      <c r="F891" s="1">
        <v>41319586.890000001</v>
      </c>
      <c r="H891" s="1">
        <v>32505141.390000001</v>
      </c>
    </row>
    <row r="892" spans="1:11" x14ac:dyDescent="0.25">
      <c r="A892" t="s">
        <v>9</v>
      </c>
      <c r="B892" s="3">
        <v>46244</v>
      </c>
      <c r="C892" t="s">
        <v>104</v>
      </c>
      <c r="D892">
        <v>1078</v>
      </c>
      <c r="E892" t="s">
        <v>67</v>
      </c>
      <c r="F892" s="1">
        <v>40524198.619999997</v>
      </c>
      <c r="H892" s="1">
        <v>31757813.890000001</v>
      </c>
    </row>
    <row r="893" spans="1:11" x14ac:dyDescent="0.25">
      <c r="A893" t="s">
        <v>9</v>
      </c>
      <c r="B893" s="3">
        <v>46244</v>
      </c>
      <c r="C893" t="s">
        <v>104</v>
      </c>
      <c r="D893">
        <v>1080</v>
      </c>
      <c r="E893" t="s">
        <v>68</v>
      </c>
      <c r="F893" s="1">
        <v>39078707.060000002</v>
      </c>
      <c r="G893" s="1">
        <v>2334082.19</v>
      </c>
      <c r="H893" s="1">
        <v>30544322.280000001</v>
      </c>
      <c r="I893" s="1">
        <v>1807646.29</v>
      </c>
      <c r="J893" s="2">
        <v>506.34300000000002</v>
      </c>
      <c r="K893" s="2">
        <v>25</v>
      </c>
    </row>
    <row r="894" spans="1:11" x14ac:dyDescent="0.25">
      <c r="A894" t="s">
        <v>9</v>
      </c>
      <c r="B894" s="3">
        <v>46244</v>
      </c>
      <c r="C894" t="s">
        <v>104</v>
      </c>
      <c r="D894">
        <v>1081</v>
      </c>
      <c r="E894" t="s">
        <v>69</v>
      </c>
      <c r="F894" s="1">
        <v>31310249.399999999</v>
      </c>
      <c r="H894" s="1">
        <v>24954575.25</v>
      </c>
    </row>
    <row r="895" spans="1:11" x14ac:dyDescent="0.25">
      <c r="A895" t="s">
        <v>9</v>
      </c>
      <c r="B895" s="3">
        <v>46244</v>
      </c>
      <c r="C895" t="s">
        <v>104</v>
      </c>
      <c r="D895">
        <v>1082</v>
      </c>
      <c r="E895" t="s">
        <v>70</v>
      </c>
      <c r="F895" s="1">
        <v>15533403.33</v>
      </c>
      <c r="H895" s="1">
        <v>12204274.619999999</v>
      </c>
    </row>
    <row r="896" spans="1:11" x14ac:dyDescent="0.25">
      <c r="A896" t="s">
        <v>9</v>
      </c>
      <c r="B896" s="3">
        <v>46244</v>
      </c>
      <c r="C896" t="s">
        <v>104</v>
      </c>
      <c r="D896">
        <v>1084</v>
      </c>
      <c r="E896" t="s">
        <v>71</v>
      </c>
      <c r="F896" s="1">
        <v>11994926.93</v>
      </c>
      <c r="H896" s="1">
        <v>9413712.3399999999</v>
      </c>
    </row>
    <row r="897" spans="1:11" x14ac:dyDescent="0.25">
      <c r="A897" t="s">
        <v>9</v>
      </c>
      <c r="B897" s="3">
        <v>46244</v>
      </c>
      <c r="C897" t="s">
        <v>104</v>
      </c>
      <c r="D897">
        <v>1085</v>
      </c>
      <c r="E897" t="s">
        <v>72</v>
      </c>
      <c r="F897" s="1">
        <v>17384327.780000001</v>
      </c>
      <c r="H897" s="1">
        <v>13505878.210000001</v>
      </c>
    </row>
    <row r="898" spans="1:11" x14ac:dyDescent="0.25">
      <c r="A898" t="s">
        <v>9</v>
      </c>
      <c r="B898" s="3">
        <v>46244</v>
      </c>
      <c r="C898" t="s">
        <v>104</v>
      </c>
      <c r="D898">
        <v>1086</v>
      </c>
      <c r="E898" t="s">
        <v>73</v>
      </c>
      <c r="F898" s="1">
        <v>36830530.090000004</v>
      </c>
      <c r="H898" s="1">
        <v>28711046.440000001</v>
      </c>
    </row>
    <row r="899" spans="1:11" x14ac:dyDescent="0.25">
      <c r="A899" t="s">
        <v>9</v>
      </c>
      <c r="B899" s="3">
        <v>46244</v>
      </c>
      <c r="C899" t="s">
        <v>104</v>
      </c>
      <c r="D899">
        <v>1087</v>
      </c>
      <c r="E899" t="s">
        <v>74</v>
      </c>
      <c r="F899" s="1">
        <v>66038072.159999996</v>
      </c>
      <c r="G899" s="1">
        <v>4027730.68</v>
      </c>
      <c r="H899" s="1">
        <v>51876986.380000003</v>
      </c>
      <c r="I899" s="1">
        <v>3115202.2</v>
      </c>
      <c r="J899" s="2">
        <v>1067.8969999999999</v>
      </c>
      <c r="K899" s="2">
        <v>38</v>
      </c>
    </row>
    <row r="900" spans="1:11" x14ac:dyDescent="0.25">
      <c r="A900" t="s">
        <v>9</v>
      </c>
      <c r="B900" s="3">
        <v>46244</v>
      </c>
      <c r="C900" t="s">
        <v>104</v>
      </c>
      <c r="D900">
        <v>1088</v>
      </c>
      <c r="E900" t="s">
        <v>75</v>
      </c>
      <c r="F900" s="1">
        <v>33147081.920000002</v>
      </c>
      <c r="G900" s="1">
        <v>31499.3</v>
      </c>
      <c r="H900" s="1">
        <v>26515002.100000001</v>
      </c>
      <c r="I900" s="1">
        <v>24405.45</v>
      </c>
      <c r="J900" s="2">
        <v>1</v>
      </c>
      <c r="K900" s="2">
        <v>1</v>
      </c>
    </row>
    <row r="901" spans="1:11" x14ac:dyDescent="0.25">
      <c r="A901" t="s">
        <v>9</v>
      </c>
      <c r="B901" s="3">
        <v>46244</v>
      </c>
      <c r="C901" t="s">
        <v>104</v>
      </c>
      <c r="D901">
        <v>1092</v>
      </c>
      <c r="E901" t="s">
        <v>76</v>
      </c>
      <c r="F901" s="1">
        <v>43834330.399999999</v>
      </c>
      <c r="G901" s="1">
        <v>1189998</v>
      </c>
      <c r="H901" s="1">
        <v>34115392.490000002</v>
      </c>
      <c r="I901" s="1">
        <v>922002.58</v>
      </c>
      <c r="J901" s="2">
        <v>2</v>
      </c>
      <c r="K901" s="2">
        <v>1</v>
      </c>
    </row>
    <row r="902" spans="1:11" x14ac:dyDescent="0.25">
      <c r="A902" t="s">
        <v>9</v>
      </c>
      <c r="B902" s="3">
        <v>46244</v>
      </c>
      <c r="C902" t="s">
        <v>104</v>
      </c>
      <c r="D902">
        <v>1093</v>
      </c>
      <c r="E902" t="s">
        <v>77</v>
      </c>
      <c r="F902" s="1">
        <v>59437099.07</v>
      </c>
      <c r="H902" s="1">
        <v>46632781.689999998</v>
      </c>
    </row>
    <row r="903" spans="1:11" x14ac:dyDescent="0.25">
      <c r="A903" t="s">
        <v>9</v>
      </c>
      <c r="B903" s="3">
        <v>46244</v>
      </c>
      <c r="C903" t="s">
        <v>104</v>
      </c>
      <c r="D903">
        <v>1096</v>
      </c>
      <c r="E903" t="s">
        <v>78</v>
      </c>
      <c r="F903" s="1">
        <v>49699269.049999997</v>
      </c>
      <c r="H903" s="1">
        <v>38970531.659999996</v>
      </c>
    </row>
    <row r="904" spans="1:11" x14ac:dyDescent="0.25">
      <c r="A904" t="s">
        <v>9</v>
      </c>
      <c r="B904" s="3">
        <v>46244</v>
      </c>
      <c r="C904" t="s">
        <v>104</v>
      </c>
      <c r="D904">
        <v>1097</v>
      </c>
      <c r="E904" t="s">
        <v>79</v>
      </c>
      <c r="F904" s="1">
        <v>41324921.450000003</v>
      </c>
      <c r="H904" s="1">
        <v>32623202.68</v>
      </c>
    </row>
    <row r="905" spans="1:11" x14ac:dyDescent="0.25">
      <c r="A905" t="s">
        <v>9</v>
      </c>
      <c r="B905" s="3">
        <v>46244</v>
      </c>
      <c r="C905" t="s">
        <v>104</v>
      </c>
      <c r="D905">
        <v>1098</v>
      </c>
      <c r="E905" t="s">
        <v>80</v>
      </c>
      <c r="F905" s="1">
        <v>28241857.170000002</v>
      </c>
      <c r="H905" s="1">
        <v>21709635.109999999</v>
      </c>
    </row>
    <row r="906" spans="1:11" x14ac:dyDescent="0.25">
      <c r="A906" t="s">
        <v>9</v>
      </c>
      <c r="B906" s="3">
        <v>46244</v>
      </c>
      <c r="C906" t="s">
        <v>104</v>
      </c>
      <c r="D906">
        <v>1099</v>
      </c>
      <c r="E906" t="s">
        <v>81</v>
      </c>
      <c r="F906" s="1">
        <v>30840120.239999998</v>
      </c>
      <c r="H906" s="1">
        <v>24877702.780000001</v>
      </c>
    </row>
    <row r="907" spans="1:11" x14ac:dyDescent="0.25">
      <c r="A907" t="s">
        <v>9</v>
      </c>
      <c r="B907" s="3">
        <v>46244</v>
      </c>
      <c r="C907" t="s">
        <v>104</v>
      </c>
      <c r="D907">
        <v>1100</v>
      </c>
      <c r="E907" t="s">
        <v>82</v>
      </c>
      <c r="F907" s="1">
        <v>30841327.57</v>
      </c>
      <c r="H907" s="1">
        <v>24175631.449999999</v>
      </c>
    </row>
    <row r="908" spans="1:11" x14ac:dyDescent="0.25">
      <c r="A908" t="s">
        <v>9</v>
      </c>
      <c r="B908" s="3">
        <v>46244</v>
      </c>
      <c r="C908" t="s">
        <v>104</v>
      </c>
      <c r="D908">
        <v>1102</v>
      </c>
      <c r="E908" t="s">
        <v>107</v>
      </c>
      <c r="F908" s="1">
        <v>63084.7</v>
      </c>
      <c r="H908" s="1">
        <v>48877.56</v>
      </c>
    </row>
    <row r="909" spans="1:11" x14ac:dyDescent="0.25">
      <c r="A909" t="s">
        <v>9</v>
      </c>
      <c r="B909" s="3">
        <v>46244</v>
      </c>
      <c r="C909" t="s">
        <v>104</v>
      </c>
      <c r="D909">
        <v>1106</v>
      </c>
      <c r="E909" t="s">
        <v>83</v>
      </c>
      <c r="F909" s="1">
        <v>21902426.280000001</v>
      </c>
      <c r="H909" s="1">
        <v>17244183.670000002</v>
      </c>
    </row>
    <row r="910" spans="1:11" x14ac:dyDescent="0.25">
      <c r="A910" t="s">
        <v>9</v>
      </c>
      <c r="B910" s="3">
        <v>46244</v>
      </c>
      <c r="C910" t="s">
        <v>104</v>
      </c>
      <c r="D910">
        <v>1108</v>
      </c>
      <c r="E910" t="s">
        <v>84</v>
      </c>
      <c r="F910" s="1">
        <v>55377693.939999998</v>
      </c>
      <c r="G910" s="1">
        <v>1052528.69</v>
      </c>
      <c r="H910" s="1">
        <v>43296290.340000004</v>
      </c>
      <c r="I910" s="1">
        <v>814113.8</v>
      </c>
      <c r="J910" s="2">
        <v>27.103000000000002</v>
      </c>
      <c r="K910" s="2">
        <v>5</v>
      </c>
    </row>
    <row r="911" spans="1:11" x14ac:dyDescent="0.25">
      <c r="A911" t="s">
        <v>9</v>
      </c>
      <c r="B911" s="3">
        <v>46244</v>
      </c>
      <c r="C911" t="s">
        <v>104</v>
      </c>
      <c r="D911">
        <v>1109</v>
      </c>
      <c r="E911" t="s">
        <v>108</v>
      </c>
      <c r="F911" s="1">
        <v>0</v>
      </c>
      <c r="H911" s="1">
        <v>0</v>
      </c>
    </row>
    <row r="912" spans="1:11" x14ac:dyDescent="0.25">
      <c r="A912" t="s">
        <v>9</v>
      </c>
      <c r="B912" s="3">
        <v>46244</v>
      </c>
      <c r="C912" t="s">
        <v>104</v>
      </c>
      <c r="D912">
        <v>1110</v>
      </c>
      <c r="E912" t="s">
        <v>85</v>
      </c>
      <c r="F912" s="1">
        <v>24108922.329999998</v>
      </c>
      <c r="H912" s="1">
        <v>18914665.309999999</v>
      </c>
    </row>
    <row r="913" spans="1:11" x14ac:dyDescent="0.25">
      <c r="A913" t="s">
        <v>9</v>
      </c>
      <c r="B913" s="3">
        <v>46244</v>
      </c>
      <c r="C913" t="s">
        <v>104</v>
      </c>
      <c r="D913">
        <v>1111</v>
      </c>
      <c r="E913" t="s">
        <v>86</v>
      </c>
      <c r="F913" s="1">
        <v>29199283.359999999</v>
      </c>
      <c r="G913" s="1">
        <v>54182.85</v>
      </c>
      <c r="H913" s="1">
        <v>22958301.600000001</v>
      </c>
      <c r="I913" s="1">
        <v>41980.52</v>
      </c>
      <c r="J913" s="2">
        <v>6</v>
      </c>
      <c r="K913" s="2">
        <v>1</v>
      </c>
    </row>
    <row r="914" spans="1:11" x14ac:dyDescent="0.25">
      <c r="A914" t="s">
        <v>9</v>
      </c>
      <c r="B914" s="3">
        <v>46244</v>
      </c>
      <c r="C914" t="s">
        <v>104</v>
      </c>
      <c r="D914">
        <v>1114</v>
      </c>
      <c r="E914" t="s">
        <v>87</v>
      </c>
      <c r="F914" s="1">
        <v>26599682.940000001</v>
      </c>
      <c r="H914" s="1">
        <v>20851348.309999999</v>
      </c>
    </row>
    <row r="915" spans="1:11" x14ac:dyDescent="0.25">
      <c r="A915" t="s">
        <v>9</v>
      </c>
      <c r="B915" s="3">
        <v>46244</v>
      </c>
      <c r="C915" t="s">
        <v>104</v>
      </c>
      <c r="D915">
        <v>1115</v>
      </c>
      <c r="E915" t="s">
        <v>88</v>
      </c>
      <c r="F915" s="1">
        <v>37458139.82</v>
      </c>
      <c r="G915" s="1">
        <v>1169922.72</v>
      </c>
      <c r="H915" s="1">
        <v>29387318.620000001</v>
      </c>
      <c r="I915" s="1">
        <v>897631.79</v>
      </c>
      <c r="J915" s="2">
        <v>305.20699999999999</v>
      </c>
      <c r="K915" s="2">
        <v>15</v>
      </c>
    </row>
    <row r="916" spans="1:11" x14ac:dyDescent="0.25">
      <c r="A916" t="s">
        <v>9</v>
      </c>
      <c r="B916" s="3">
        <v>46244</v>
      </c>
      <c r="C916" t="s">
        <v>104</v>
      </c>
      <c r="D916">
        <v>1116</v>
      </c>
      <c r="E916" t="s">
        <v>89</v>
      </c>
      <c r="F916" s="1">
        <v>31847312.440000001</v>
      </c>
      <c r="G916" s="1">
        <v>559999.31000000006</v>
      </c>
      <c r="H916" s="1">
        <v>24890771.5</v>
      </c>
      <c r="I916" s="1">
        <v>433883.77</v>
      </c>
      <c r="J916" s="2">
        <v>1</v>
      </c>
      <c r="K916" s="2">
        <v>1</v>
      </c>
    </row>
    <row r="917" spans="1:11" x14ac:dyDescent="0.25">
      <c r="A917" t="s">
        <v>9</v>
      </c>
      <c r="B917" s="3">
        <v>46244</v>
      </c>
      <c r="C917" t="s">
        <v>104</v>
      </c>
      <c r="D917">
        <v>1119</v>
      </c>
      <c r="E917" t="s">
        <v>90</v>
      </c>
      <c r="F917" s="1">
        <v>23734402.75</v>
      </c>
      <c r="G917" s="1">
        <v>692975.25</v>
      </c>
      <c r="H917" s="1">
        <v>18573301.84</v>
      </c>
      <c r="I917" s="1">
        <v>536912.64000000001</v>
      </c>
      <c r="J917" s="2">
        <v>3</v>
      </c>
      <c r="K917" s="2">
        <v>3</v>
      </c>
    </row>
    <row r="918" spans="1:11" x14ac:dyDescent="0.25">
      <c r="A918" t="s">
        <v>9</v>
      </c>
      <c r="B918" s="3">
        <v>46244</v>
      </c>
      <c r="C918" t="s">
        <v>104</v>
      </c>
      <c r="D918">
        <v>2997</v>
      </c>
      <c r="E918" t="s">
        <v>91</v>
      </c>
      <c r="F918" s="1">
        <v>221681669</v>
      </c>
      <c r="G918" s="1">
        <v>20106587.09</v>
      </c>
      <c r="H918" s="1">
        <v>177073144.19</v>
      </c>
      <c r="I918" s="1">
        <v>15546140.9</v>
      </c>
      <c r="J918" s="2">
        <v>3936.6170000000002</v>
      </c>
      <c r="K918" s="2">
        <v>135</v>
      </c>
    </row>
    <row r="919" spans="1:11" x14ac:dyDescent="0.25">
      <c r="A919" t="s">
        <v>9</v>
      </c>
      <c r="B919" s="3">
        <v>46244</v>
      </c>
      <c r="C919" t="s">
        <v>104</v>
      </c>
      <c r="D919">
        <v>2998</v>
      </c>
      <c r="E919" t="s">
        <v>92</v>
      </c>
      <c r="F919" s="1">
        <v>93081271.909999996</v>
      </c>
      <c r="G919" s="1">
        <v>7533702.2199999997</v>
      </c>
      <c r="H919" s="1">
        <v>72777578.629999995</v>
      </c>
      <c r="I919" s="1">
        <v>5851090.0099999998</v>
      </c>
      <c r="J919" s="2">
        <v>2610.366</v>
      </c>
      <c r="K919" s="2">
        <v>70</v>
      </c>
    </row>
    <row r="920" spans="1:11" x14ac:dyDescent="0.25">
      <c r="A920" t="s">
        <v>9</v>
      </c>
      <c r="B920" s="3">
        <v>46244</v>
      </c>
      <c r="C920" t="s">
        <v>104</v>
      </c>
      <c r="D920">
        <v>2999</v>
      </c>
      <c r="E920" t="s">
        <v>93</v>
      </c>
      <c r="F920" s="1">
        <v>96413005.760000005</v>
      </c>
      <c r="G920" s="1">
        <v>6488006.3399999999</v>
      </c>
      <c r="H920" s="1">
        <v>75380076.980000004</v>
      </c>
      <c r="I920" s="1">
        <v>4925087.9800000004</v>
      </c>
      <c r="J920" s="2">
        <v>2206.866</v>
      </c>
      <c r="K920" s="2">
        <v>58</v>
      </c>
    </row>
    <row r="921" spans="1:11" x14ac:dyDescent="0.25">
      <c r="A921" t="s">
        <v>9</v>
      </c>
      <c r="B921" s="3">
        <v>46244</v>
      </c>
      <c r="C921" t="s">
        <v>104</v>
      </c>
      <c r="D921">
        <v>3601</v>
      </c>
      <c r="E921" t="s">
        <v>94</v>
      </c>
      <c r="F921" s="1">
        <v>119327385.98</v>
      </c>
      <c r="G921" s="1">
        <v>11398825.460000001</v>
      </c>
      <c r="H921" s="1">
        <v>93392879.709999993</v>
      </c>
      <c r="I921" s="1">
        <v>8844722.6099999994</v>
      </c>
      <c r="J921" s="2">
        <v>3355.9679999999998</v>
      </c>
      <c r="K921" s="2">
        <v>92</v>
      </c>
    </row>
    <row r="922" spans="1:11" x14ac:dyDescent="0.25">
      <c r="A922" t="s">
        <v>9</v>
      </c>
      <c r="B922" s="3">
        <v>46244</v>
      </c>
      <c r="C922" t="s">
        <v>104</v>
      </c>
      <c r="D922">
        <v>3602</v>
      </c>
      <c r="E922" t="s">
        <v>95</v>
      </c>
      <c r="F922" s="1">
        <v>106629368.76000001</v>
      </c>
      <c r="G922" s="1">
        <v>9258404.25</v>
      </c>
      <c r="H922" s="1">
        <v>83559364.140000001</v>
      </c>
      <c r="I922" s="1">
        <v>7183163.21</v>
      </c>
      <c r="J922" s="2">
        <v>1840.682</v>
      </c>
      <c r="K922" s="2">
        <v>53</v>
      </c>
    </row>
    <row r="923" spans="1:11" x14ac:dyDescent="0.25">
      <c r="A923" t="s">
        <v>9</v>
      </c>
      <c r="B923" s="3">
        <v>46244</v>
      </c>
      <c r="C923" t="s">
        <v>104</v>
      </c>
      <c r="D923">
        <v>3603</v>
      </c>
      <c r="E923" t="s">
        <v>96</v>
      </c>
      <c r="F923" s="1">
        <v>102416628.89</v>
      </c>
      <c r="G923" s="1">
        <v>4160629.17</v>
      </c>
      <c r="H923" s="1">
        <v>79937239.280000001</v>
      </c>
      <c r="I923" s="1">
        <v>3213148.64</v>
      </c>
      <c r="J923" s="2">
        <v>1344.568</v>
      </c>
      <c r="K923" s="2">
        <v>42</v>
      </c>
    </row>
    <row r="924" spans="1:11" x14ac:dyDescent="0.25">
      <c r="A924" t="s">
        <v>9</v>
      </c>
      <c r="B924" s="3">
        <v>46244</v>
      </c>
      <c r="C924" t="s">
        <v>104</v>
      </c>
      <c r="D924">
        <v>3604</v>
      </c>
      <c r="E924" t="s">
        <v>97</v>
      </c>
      <c r="F924" s="1">
        <v>76802895.090000004</v>
      </c>
      <c r="G924" s="1">
        <v>6763952.6100000003</v>
      </c>
      <c r="H924" s="1">
        <v>60112756.460000001</v>
      </c>
      <c r="I924" s="1">
        <v>5240343.03</v>
      </c>
      <c r="J924" s="2">
        <v>1448.7539999999999</v>
      </c>
      <c r="K924" s="2">
        <v>51</v>
      </c>
    </row>
    <row r="925" spans="1:11" x14ac:dyDescent="0.25">
      <c r="A925" t="s">
        <v>9</v>
      </c>
      <c r="B925" s="3">
        <v>46244</v>
      </c>
      <c r="C925" t="s">
        <v>104</v>
      </c>
      <c r="D925">
        <v>3605</v>
      </c>
      <c r="E925" t="s">
        <v>98</v>
      </c>
      <c r="F925" s="1">
        <v>168510417.75999999</v>
      </c>
      <c r="G925" s="1">
        <v>14056113.92</v>
      </c>
      <c r="H925" s="1">
        <v>133117434.12</v>
      </c>
      <c r="I925" s="1">
        <v>10756560.85</v>
      </c>
      <c r="J925" s="2">
        <v>3616.7649999999999</v>
      </c>
      <c r="K925" s="2">
        <v>96</v>
      </c>
    </row>
    <row r="926" spans="1:11" x14ac:dyDescent="0.25">
      <c r="A926" t="s">
        <v>9</v>
      </c>
      <c r="B926" s="3">
        <v>46244</v>
      </c>
      <c r="C926" t="s">
        <v>104</v>
      </c>
      <c r="D926">
        <v>3606</v>
      </c>
      <c r="E926" t="s">
        <v>99</v>
      </c>
      <c r="F926" s="1">
        <v>90772380.510000005</v>
      </c>
      <c r="G926" s="1">
        <v>5273138.2</v>
      </c>
      <c r="H926" s="1">
        <v>71383537.680000007</v>
      </c>
      <c r="I926" s="1">
        <v>4078953.6</v>
      </c>
      <c r="J926" s="2">
        <v>1510.596</v>
      </c>
      <c r="K926" s="2">
        <v>50</v>
      </c>
    </row>
    <row r="927" spans="1:11" x14ac:dyDescent="0.25">
      <c r="A927" t="s">
        <v>9</v>
      </c>
      <c r="B927" s="3">
        <v>46244</v>
      </c>
      <c r="C927" t="s">
        <v>104</v>
      </c>
      <c r="D927">
        <v>3608</v>
      </c>
      <c r="E927" t="s">
        <v>100</v>
      </c>
      <c r="F927" s="1">
        <v>109531790.81999999</v>
      </c>
      <c r="G927" s="1">
        <v>2951044.76</v>
      </c>
      <c r="H927" s="1">
        <v>85627033.840000004</v>
      </c>
      <c r="I927" s="1">
        <v>2294845.42</v>
      </c>
      <c r="J927" s="2">
        <v>833.70500000000004</v>
      </c>
      <c r="K927" s="2">
        <v>30</v>
      </c>
    </row>
    <row r="928" spans="1:11" x14ac:dyDescent="0.25">
      <c r="A928" t="s">
        <v>9</v>
      </c>
      <c r="B928" s="3">
        <v>46244</v>
      </c>
      <c r="C928" t="s">
        <v>104</v>
      </c>
      <c r="D928">
        <v>3613</v>
      </c>
      <c r="E928" t="s">
        <v>101</v>
      </c>
      <c r="F928" s="1">
        <v>128982063.95999999</v>
      </c>
      <c r="G928" s="1">
        <v>12687060.82</v>
      </c>
      <c r="H928" s="1">
        <v>101608779.58</v>
      </c>
      <c r="I928" s="1">
        <v>9826514.7899999991</v>
      </c>
      <c r="J928" s="2">
        <v>3358.0279999999998</v>
      </c>
      <c r="K928" s="2">
        <v>91</v>
      </c>
    </row>
    <row r="929" spans="1:11" x14ac:dyDescent="0.25">
      <c r="A929" t="s">
        <v>9</v>
      </c>
      <c r="B929" s="3">
        <v>46244</v>
      </c>
      <c r="C929" t="s">
        <v>104</v>
      </c>
      <c r="D929">
        <v>4001</v>
      </c>
      <c r="E929" t="s">
        <v>102</v>
      </c>
      <c r="F929" s="1">
        <v>21784114.82</v>
      </c>
      <c r="H929" s="1">
        <v>17159870.120000001</v>
      </c>
    </row>
    <row r="930" spans="1:11" x14ac:dyDescent="0.25">
      <c r="A930" t="s">
        <v>9</v>
      </c>
      <c r="B930" s="3">
        <v>46245</v>
      </c>
      <c r="C930" t="s">
        <v>106</v>
      </c>
      <c r="D930">
        <v>1002</v>
      </c>
      <c r="E930" t="s">
        <v>11</v>
      </c>
      <c r="F930" s="1">
        <v>49945636.380000003</v>
      </c>
      <c r="G930" s="1">
        <v>3246022.51</v>
      </c>
      <c r="H930" s="1">
        <v>38941695.969999999</v>
      </c>
      <c r="I930" s="1">
        <v>2506264.19</v>
      </c>
      <c r="J930" s="2">
        <v>825.35599999999999</v>
      </c>
      <c r="K930" s="2">
        <v>23</v>
      </c>
    </row>
    <row r="931" spans="1:11" x14ac:dyDescent="0.25">
      <c r="A931" t="s">
        <v>9</v>
      </c>
      <c r="B931" s="3">
        <v>46245</v>
      </c>
      <c r="C931" t="s">
        <v>106</v>
      </c>
      <c r="D931">
        <v>1003</v>
      </c>
      <c r="E931" t="s">
        <v>12</v>
      </c>
      <c r="F931" s="1">
        <v>62684764.409999996</v>
      </c>
      <c r="G931" s="1">
        <v>2108344.23</v>
      </c>
      <c r="H931" s="1">
        <v>49663468.93</v>
      </c>
      <c r="I931" s="1">
        <v>1638879.46</v>
      </c>
      <c r="J931" s="2">
        <v>769.24199999999996</v>
      </c>
      <c r="K931" s="2">
        <v>23</v>
      </c>
    </row>
    <row r="932" spans="1:11" x14ac:dyDescent="0.25">
      <c r="A932" t="s">
        <v>9</v>
      </c>
      <c r="B932" s="3">
        <v>46245</v>
      </c>
      <c r="C932" t="s">
        <v>106</v>
      </c>
      <c r="D932">
        <v>1004</v>
      </c>
      <c r="E932" t="s">
        <v>13</v>
      </c>
      <c r="F932" s="1">
        <v>73747605.469999999</v>
      </c>
      <c r="G932" s="1">
        <v>7514144.8899999997</v>
      </c>
      <c r="H932" s="1">
        <v>57993097.969999999</v>
      </c>
      <c r="I932" s="1">
        <v>5783168.5300000003</v>
      </c>
      <c r="J932" s="2">
        <v>2009.336</v>
      </c>
      <c r="K932" s="2">
        <v>61</v>
      </c>
    </row>
    <row r="933" spans="1:11" x14ac:dyDescent="0.25">
      <c r="A933" t="s">
        <v>9</v>
      </c>
      <c r="B933" s="3">
        <v>46245</v>
      </c>
      <c r="C933" t="s">
        <v>106</v>
      </c>
      <c r="D933">
        <v>1005</v>
      </c>
      <c r="E933" t="s">
        <v>14</v>
      </c>
      <c r="F933" s="1">
        <v>46762762.890000001</v>
      </c>
      <c r="H933" s="1">
        <v>36575149.890000001</v>
      </c>
    </row>
    <row r="934" spans="1:11" x14ac:dyDescent="0.25">
      <c r="A934" t="s">
        <v>9</v>
      </c>
      <c r="B934" s="3">
        <v>46245</v>
      </c>
      <c r="C934" t="s">
        <v>106</v>
      </c>
      <c r="D934">
        <v>1006</v>
      </c>
      <c r="E934" t="s">
        <v>15</v>
      </c>
      <c r="F934" s="1">
        <v>55003156.530000001</v>
      </c>
      <c r="G934" s="1">
        <v>3339964.44</v>
      </c>
      <c r="H934" s="1">
        <v>43377067.32</v>
      </c>
      <c r="I934" s="1">
        <v>2603571.7400000002</v>
      </c>
      <c r="J934" s="2">
        <v>1028.991</v>
      </c>
      <c r="K934" s="2">
        <v>31</v>
      </c>
    </row>
    <row r="935" spans="1:11" x14ac:dyDescent="0.25">
      <c r="A935" t="s">
        <v>9</v>
      </c>
      <c r="B935" s="3">
        <v>46245</v>
      </c>
      <c r="C935" t="s">
        <v>106</v>
      </c>
      <c r="D935">
        <v>1007</v>
      </c>
      <c r="E935" t="s">
        <v>16</v>
      </c>
      <c r="F935" s="1">
        <v>87115358.480000004</v>
      </c>
      <c r="G935" s="1">
        <v>628215.6</v>
      </c>
      <c r="H935" s="1">
        <v>68731744.079999998</v>
      </c>
      <c r="I935" s="1">
        <v>480649.86</v>
      </c>
      <c r="J935" s="2">
        <v>93</v>
      </c>
      <c r="K935" s="2">
        <v>4</v>
      </c>
    </row>
    <row r="936" spans="1:11" x14ac:dyDescent="0.25">
      <c r="A936" t="s">
        <v>9</v>
      </c>
      <c r="B936" s="3">
        <v>46245</v>
      </c>
      <c r="C936" t="s">
        <v>106</v>
      </c>
      <c r="D936">
        <v>1008</v>
      </c>
      <c r="E936" t="s">
        <v>17</v>
      </c>
      <c r="F936" s="1">
        <v>60368403.18</v>
      </c>
      <c r="G936" s="1">
        <v>1624400.52</v>
      </c>
      <c r="H936" s="1">
        <v>47245741.439999998</v>
      </c>
      <c r="I936" s="1">
        <v>1262486.03</v>
      </c>
      <c r="J936" s="2">
        <v>360.93200000000002</v>
      </c>
      <c r="K936" s="2">
        <v>14</v>
      </c>
    </row>
    <row r="937" spans="1:11" x14ac:dyDescent="0.25">
      <c r="A937" t="s">
        <v>9</v>
      </c>
      <c r="B937" s="3">
        <v>46245</v>
      </c>
      <c r="C937" t="s">
        <v>106</v>
      </c>
      <c r="D937">
        <v>1010</v>
      </c>
      <c r="E937" t="s">
        <v>18</v>
      </c>
      <c r="F937" s="1">
        <v>37591856.399999999</v>
      </c>
      <c r="G937" s="1">
        <v>596397.19999999995</v>
      </c>
      <c r="H937" s="1">
        <v>29733270.699999999</v>
      </c>
      <c r="I937" s="1">
        <v>462084.6</v>
      </c>
      <c r="J937" s="2">
        <v>4</v>
      </c>
      <c r="K937" s="2">
        <v>1</v>
      </c>
    </row>
    <row r="938" spans="1:11" x14ac:dyDescent="0.25">
      <c r="A938" t="s">
        <v>9</v>
      </c>
      <c r="B938" s="3">
        <v>46245</v>
      </c>
      <c r="C938" t="s">
        <v>106</v>
      </c>
      <c r="D938">
        <v>1011</v>
      </c>
      <c r="E938" t="s">
        <v>19</v>
      </c>
      <c r="F938" s="1">
        <v>36051085.729999997</v>
      </c>
      <c r="G938" s="1">
        <v>404910.85</v>
      </c>
      <c r="H938" s="1">
        <v>28296086.600000001</v>
      </c>
      <c r="I938" s="1">
        <v>324373.61</v>
      </c>
      <c r="J938" s="2">
        <v>85.512</v>
      </c>
      <c r="K938" s="2">
        <v>5</v>
      </c>
    </row>
    <row r="939" spans="1:11" x14ac:dyDescent="0.25">
      <c r="A939" t="s">
        <v>9</v>
      </c>
      <c r="B939" s="3">
        <v>46245</v>
      </c>
      <c r="C939" t="s">
        <v>106</v>
      </c>
      <c r="D939">
        <v>1012</v>
      </c>
      <c r="E939" t="s">
        <v>20</v>
      </c>
      <c r="F939" s="1">
        <v>61605862.270000003</v>
      </c>
      <c r="G939" s="1">
        <v>3367249.26</v>
      </c>
      <c r="H939" s="1">
        <v>48200491.890000001</v>
      </c>
      <c r="I939" s="1">
        <v>2658090.4</v>
      </c>
      <c r="J939" s="2">
        <v>137.72</v>
      </c>
      <c r="K939" s="2">
        <v>8</v>
      </c>
    </row>
    <row r="940" spans="1:11" x14ac:dyDescent="0.25">
      <c r="A940" t="s">
        <v>9</v>
      </c>
      <c r="B940" s="3">
        <v>46245</v>
      </c>
      <c r="C940" t="s">
        <v>106</v>
      </c>
      <c r="D940">
        <v>1013</v>
      </c>
      <c r="E940" t="s">
        <v>21</v>
      </c>
      <c r="F940" s="1">
        <v>42941322.020000003</v>
      </c>
      <c r="H940" s="1">
        <v>33658938.520000003</v>
      </c>
    </row>
    <row r="941" spans="1:11" x14ac:dyDescent="0.25">
      <c r="A941" t="s">
        <v>9</v>
      </c>
      <c r="B941" s="3">
        <v>46245</v>
      </c>
      <c r="C941" t="s">
        <v>106</v>
      </c>
      <c r="D941">
        <v>1014</v>
      </c>
      <c r="E941" t="s">
        <v>22</v>
      </c>
      <c r="F941" s="1">
        <v>33094004.789999999</v>
      </c>
      <c r="G941" s="1">
        <v>1097401.45</v>
      </c>
      <c r="H941" s="1">
        <v>25947678.530000001</v>
      </c>
      <c r="I941" s="1">
        <v>852229.96</v>
      </c>
      <c r="J941" s="2">
        <v>333.06700000000001</v>
      </c>
      <c r="K941" s="2">
        <v>11</v>
      </c>
    </row>
    <row r="942" spans="1:11" x14ac:dyDescent="0.25">
      <c r="A942" t="s">
        <v>9</v>
      </c>
      <c r="B942" s="3">
        <v>46245</v>
      </c>
      <c r="C942" t="s">
        <v>106</v>
      </c>
      <c r="D942">
        <v>1015</v>
      </c>
      <c r="E942" t="s">
        <v>23</v>
      </c>
      <c r="F942" s="1">
        <v>43394886.520000003</v>
      </c>
      <c r="G942" s="1">
        <v>44998.2</v>
      </c>
      <c r="H942" s="1">
        <v>34032833.399999999</v>
      </c>
      <c r="I942" s="1">
        <v>34864.300000000003</v>
      </c>
      <c r="J942" s="2">
        <v>2</v>
      </c>
      <c r="K942" s="2">
        <v>1</v>
      </c>
    </row>
    <row r="943" spans="1:11" x14ac:dyDescent="0.25">
      <c r="A943" t="s">
        <v>9</v>
      </c>
      <c r="B943" s="3">
        <v>46245</v>
      </c>
      <c r="C943" t="s">
        <v>106</v>
      </c>
      <c r="D943">
        <v>1016</v>
      </c>
      <c r="E943" t="s">
        <v>24</v>
      </c>
      <c r="F943" s="1">
        <v>48493883.030000001</v>
      </c>
      <c r="G943" s="1">
        <v>209998.6</v>
      </c>
      <c r="H943" s="1">
        <v>37946858.280000001</v>
      </c>
      <c r="I943" s="1">
        <v>162705.51999999999</v>
      </c>
      <c r="J943" s="2">
        <v>2</v>
      </c>
      <c r="K943" s="2">
        <v>1</v>
      </c>
    </row>
    <row r="944" spans="1:11" x14ac:dyDescent="0.25">
      <c r="A944" t="s">
        <v>9</v>
      </c>
      <c r="B944" s="3">
        <v>46245</v>
      </c>
      <c r="C944" t="s">
        <v>106</v>
      </c>
      <c r="D944">
        <v>1017</v>
      </c>
      <c r="E944" t="s">
        <v>25</v>
      </c>
      <c r="F944" s="1">
        <v>32848342.399999999</v>
      </c>
      <c r="H944" s="1">
        <v>25731779.82</v>
      </c>
    </row>
    <row r="945" spans="1:11" x14ac:dyDescent="0.25">
      <c r="A945" t="s">
        <v>9</v>
      </c>
      <c r="B945" s="3">
        <v>46245</v>
      </c>
      <c r="C945" t="s">
        <v>106</v>
      </c>
      <c r="D945">
        <v>1018</v>
      </c>
      <c r="E945" t="s">
        <v>26</v>
      </c>
      <c r="F945" s="1">
        <v>45406759.68</v>
      </c>
      <c r="H945" s="1">
        <v>35374146.060000002</v>
      </c>
    </row>
    <row r="946" spans="1:11" x14ac:dyDescent="0.25">
      <c r="A946" t="s">
        <v>9</v>
      </c>
      <c r="B946" s="3">
        <v>46245</v>
      </c>
      <c r="C946" t="s">
        <v>106</v>
      </c>
      <c r="D946">
        <v>1020</v>
      </c>
      <c r="E946" t="s">
        <v>27</v>
      </c>
      <c r="F946" s="1">
        <v>51694896.93</v>
      </c>
      <c r="G946" s="1">
        <v>4082851.36</v>
      </c>
      <c r="H946" s="1">
        <v>40848752.439999998</v>
      </c>
      <c r="I946" s="1">
        <v>3166804.26</v>
      </c>
      <c r="J946" s="2">
        <v>1083.655</v>
      </c>
      <c r="K946" s="2">
        <v>47</v>
      </c>
    </row>
    <row r="947" spans="1:11" x14ac:dyDescent="0.25">
      <c r="A947" t="s">
        <v>9</v>
      </c>
      <c r="B947" s="3">
        <v>46245</v>
      </c>
      <c r="C947" t="s">
        <v>106</v>
      </c>
      <c r="D947">
        <v>1021</v>
      </c>
      <c r="E947" t="s">
        <v>28</v>
      </c>
      <c r="F947" s="1">
        <v>59770210.109999999</v>
      </c>
      <c r="H947" s="1">
        <v>46882375.18</v>
      </c>
    </row>
    <row r="948" spans="1:11" x14ac:dyDescent="0.25">
      <c r="A948" t="s">
        <v>9</v>
      </c>
      <c r="B948" s="3">
        <v>46245</v>
      </c>
      <c r="C948" t="s">
        <v>106</v>
      </c>
      <c r="D948">
        <v>1022</v>
      </c>
      <c r="E948" t="s">
        <v>29</v>
      </c>
      <c r="F948" s="1">
        <v>48974474.850000001</v>
      </c>
      <c r="G948" s="1">
        <v>163361.15</v>
      </c>
      <c r="H948" s="1">
        <v>38582612.719999999</v>
      </c>
      <c r="I948" s="1">
        <v>128821.47</v>
      </c>
      <c r="J948" s="2">
        <v>45.28</v>
      </c>
      <c r="K948" s="2">
        <v>2</v>
      </c>
    </row>
    <row r="949" spans="1:11" x14ac:dyDescent="0.25">
      <c r="A949" t="s">
        <v>9</v>
      </c>
      <c r="B949" s="3">
        <v>46245</v>
      </c>
      <c r="C949" t="s">
        <v>106</v>
      </c>
      <c r="D949">
        <v>1023</v>
      </c>
      <c r="E949" t="s">
        <v>30</v>
      </c>
      <c r="F949" s="1">
        <v>39974737.990000002</v>
      </c>
      <c r="G949" s="1">
        <v>664042.05000000005</v>
      </c>
      <c r="H949" s="1">
        <v>31223762.5</v>
      </c>
      <c r="I949" s="1">
        <v>506957.79</v>
      </c>
      <c r="J949" s="2">
        <v>43</v>
      </c>
      <c r="K949" s="2">
        <v>3</v>
      </c>
    </row>
    <row r="950" spans="1:11" x14ac:dyDescent="0.25">
      <c r="A950" t="s">
        <v>9</v>
      </c>
      <c r="B950" s="3">
        <v>46245</v>
      </c>
      <c r="C950" t="s">
        <v>106</v>
      </c>
      <c r="D950">
        <v>1024</v>
      </c>
      <c r="E950" t="s">
        <v>31</v>
      </c>
      <c r="F950" s="1">
        <v>64023792.25</v>
      </c>
      <c r="G950" s="1">
        <v>2303818.41</v>
      </c>
      <c r="H950" s="1">
        <v>49979991.729999997</v>
      </c>
      <c r="I950" s="1">
        <v>1796048.38</v>
      </c>
      <c r="J950" s="2">
        <v>667.22900000000004</v>
      </c>
      <c r="K950" s="2">
        <v>32</v>
      </c>
    </row>
    <row r="951" spans="1:11" x14ac:dyDescent="0.25">
      <c r="A951" t="s">
        <v>9</v>
      </c>
      <c r="B951" s="3">
        <v>46245</v>
      </c>
      <c r="C951" t="s">
        <v>106</v>
      </c>
      <c r="D951">
        <v>1026</v>
      </c>
      <c r="E951" t="s">
        <v>32</v>
      </c>
      <c r="F951" s="1">
        <v>38484294.740000002</v>
      </c>
      <c r="G951" s="1">
        <v>76123.649999999994</v>
      </c>
      <c r="H951" s="1">
        <v>30246823.530000001</v>
      </c>
      <c r="I951" s="1">
        <v>58980.22</v>
      </c>
      <c r="J951" s="2">
        <v>30</v>
      </c>
      <c r="K951" s="2">
        <v>2</v>
      </c>
    </row>
    <row r="952" spans="1:11" x14ac:dyDescent="0.25">
      <c r="A952" t="s">
        <v>9</v>
      </c>
      <c r="B952" s="3">
        <v>46245</v>
      </c>
      <c r="C952" t="s">
        <v>106</v>
      </c>
      <c r="D952">
        <v>1027</v>
      </c>
      <c r="E952" t="s">
        <v>33</v>
      </c>
      <c r="F952" s="1">
        <v>10135197.85</v>
      </c>
      <c r="G952" s="1">
        <v>106998.6</v>
      </c>
      <c r="H952" s="1">
        <v>7985208.0599999996</v>
      </c>
      <c r="I952" s="1">
        <v>82901.8</v>
      </c>
      <c r="J952" s="2">
        <v>2</v>
      </c>
      <c r="K952" s="2">
        <v>3</v>
      </c>
    </row>
    <row r="953" spans="1:11" x14ac:dyDescent="0.25">
      <c r="A953" t="s">
        <v>9</v>
      </c>
      <c r="B953" s="3">
        <v>46245</v>
      </c>
      <c r="C953" t="s">
        <v>106</v>
      </c>
      <c r="D953">
        <v>1028</v>
      </c>
      <c r="E953" t="s">
        <v>34</v>
      </c>
      <c r="F953" s="1">
        <v>34270847.869999997</v>
      </c>
      <c r="H953" s="1">
        <v>26818726.809999999</v>
      </c>
    </row>
    <row r="954" spans="1:11" x14ac:dyDescent="0.25">
      <c r="A954" t="s">
        <v>9</v>
      </c>
      <c r="B954" s="3">
        <v>46245</v>
      </c>
      <c r="C954" t="s">
        <v>106</v>
      </c>
      <c r="D954">
        <v>1029</v>
      </c>
      <c r="E954" t="s">
        <v>35</v>
      </c>
      <c r="F954" s="1">
        <v>24384640.190000001</v>
      </c>
      <c r="H954" s="1">
        <v>19281544.289999999</v>
      </c>
    </row>
    <row r="955" spans="1:11" x14ac:dyDescent="0.25">
      <c r="A955" t="s">
        <v>9</v>
      </c>
      <c r="B955" s="3">
        <v>46245</v>
      </c>
      <c r="C955" t="s">
        <v>106</v>
      </c>
      <c r="D955">
        <v>1030</v>
      </c>
      <c r="E955" t="s">
        <v>36</v>
      </c>
      <c r="F955" s="1">
        <v>11355362.960000001</v>
      </c>
      <c r="H955" s="1">
        <v>8950638.6799999997</v>
      </c>
    </row>
    <row r="956" spans="1:11" x14ac:dyDescent="0.25">
      <c r="A956" t="s">
        <v>9</v>
      </c>
      <c r="B956" s="3">
        <v>46245</v>
      </c>
      <c r="C956" t="s">
        <v>106</v>
      </c>
      <c r="D956">
        <v>1031</v>
      </c>
      <c r="E956" t="s">
        <v>37</v>
      </c>
      <c r="F956" s="1">
        <v>47744207.259999998</v>
      </c>
      <c r="G956" s="1">
        <v>1551569.66</v>
      </c>
      <c r="H956" s="1">
        <v>37705958.07</v>
      </c>
      <c r="I956" s="1">
        <v>1270894.04</v>
      </c>
      <c r="J956" s="2">
        <v>214.47399999999999</v>
      </c>
      <c r="K956" s="2">
        <v>13</v>
      </c>
    </row>
    <row r="957" spans="1:11" x14ac:dyDescent="0.25">
      <c r="A957" t="s">
        <v>9</v>
      </c>
      <c r="B957" s="3">
        <v>46245</v>
      </c>
      <c r="C957" t="s">
        <v>106</v>
      </c>
      <c r="D957">
        <v>1032</v>
      </c>
      <c r="E957" t="s">
        <v>38</v>
      </c>
      <c r="F957" s="1">
        <v>38280163.079999998</v>
      </c>
      <c r="H957" s="1">
        <v>29986186.699999999</v>
      </c>
    </row>
    <row r="958" spans="1:11" x14ac:dyDescent="0.25">
      <c r="A958" t="s">
        <v>9</v>
      </c>
      <c r="B958" s="3">
        <v>46245</v>
      </c>
      <c r="C958" t="s">
        <v>106</v>
      </c>
      <c r="D958">
        <v>1033</v>
      </c>
      <c r="E958" t="s">
        <v>39</v>
      </c>
      <c r="F958" s="1">
        <v>33856001.479999997</v>
      </c>
      <c r="G958" s="1">
        <v>45538.3</v>
      </c>
      <c r="H958" s="1">
        <v>26652951.399999999</v>
      </c>
      <c r="I958" s="1">
        <v>35282.769999999997</v>
      </c>
      <c r="J958" s="2">
        <v>2</v>
      </c>
      <c r="K958" s="2">
        <v>1</v>
      </c>
    </row>
    <row r="959" spans="1:11" x14ac:dyDescent="0.25">
      <c r="A959" t="s">
        <v>9</v>
      </c>
      <c r="B959" s="3">
        <v>46245</v>
      </c>
      <c r="C959" t="s">
        <v>106</v>
      </c>
      <c r="D959">
        <v>1035</v>
      </c>
      <c r="E959" t="s">
        <v>40</v>
      </c>
      <c r="F959" s="1">
        <v>27962696.329999998</v>
      </c>
      <c r="G959" s="1">
        <v>1966323.22</v>
      </c>
      <c r="H959" s="1">
        <v>21883287.579999998</v>
      </c>
      <c r="I959" s="1">
        <v>1521599.95</v>
      </c>
      <c r="J959" s="2">
        <v>497.41899999999998</v>
      </c>
      <c r="K959" s="2">
        <v>16</v>
      </c>
    </row>
    <row r="960" spans="1:11" x14ac:dyDescent="0.25">
      <c r="A960" t="s">
        <v>9</v>
      </c>
      <c r="B960" s="3">
        <v>46245</v>
      </c>
      <c r="C960" t="s">
        <v>106</v>
      </c>
      <c r="D960">
        <v>1036</v>
      </c>
      <c r="E960" t="s">
        <v>41</v>
      </c>
      <c r="F960" s="1">
        <v>13719964.02</v>
      </c>
      <c r="H960" s="1">
        <v>10782162.68</v>
      </c>
    </row>
    <row r="961" spans="1:11" x14ac:dyDescent="0.25">
      <c r="A961" t="s">
        <v>9</v>
      </c>
      <c r="B961" s="3">
        <v>46245</v>
      </c>
      <c r="C961" t="s">
        <v>106</v>
      </c>
      <c r="D961">
        <v>1038</v>
      </c>
      <c r="E961" t="s">
        <v>42</v>
      </c>
      <c r="F961" s="1">
        <v>68780152.439999998</v>
      </c>
      <c r="G961" s="1">
        <v>4800693.6100000003</v>
      </c>
      <c r="H961" s="1">
        <v>53860996.469999999</v>
      </c>
      <c r="I961" s="1">
        <v>3712714.71</v>
      </c>
      <c r="J961" s="2">
        <v>313.63900000000001</v>
      </c>
      <c r="K961" s="2">
        <v>16</v>
      </c>
    </row>
    <row r="962" spans="1:11" x14ac:dyDescent="0.25">
      <c r="A962" t="s">
        <v>9</v>
      </c>
      <c r="B962" s="3">
        <v>46245</v>
      </c>
      <c r="C962" t="s">
        <v>106</v>
      </c>
      <c r="D962">
        <v>1039</v>
      </c>
      <c r="E962" t="s">
        <v>43</v>
      </c>
      <c r="F962" s="1">
        <v>43153189.450000003</v>
      </c>
      <c r="H962" s="1">
        <v>33801138.990000002</v>
      </c>
    </row>
    <row r="963" spans="1:11" x14ac:dyDescent="0.25">
      <c r="A963" t="s">
        <v>9</v>
      </c>
      <c r="B963" s="3">
        <v>46245</v>
      </c>
      <c r="C963" t="s">
        <v>106</v>
      </c>
      <c r="D963">
        <v>1042</v>
      </c>
      <c r="E963" t="s">
        <v>44</v>
      </c>
      <c r="F963" s="1">
        <v>39447306.340000004</v>
      </c>
      <c r="H963" s="1">
        <v>30913886.489999998</v>
      </c>
    </row>
    <row r="964" spans="1:11" x14ac:dyDescent="0.25">
      <c r="A964" t="s">
        <v>9</v>
      </c>
      <c r="B964" s="3">
        <v>46245</v>
      </c>
      <c r="C964" t="s">
        <v>106</v>
      </c>
      <c r="D964">
        <v>1043</v>
      </c>
      <c r="E964" t="s">
        <v>45</v>
      </c>
      <c r="F964" s="1">
        <v>28372608.02</v>
      </c>
      <c r="H964" s="1">
        <v>22156582.59</v>
      </c>
    </row>
    <row r="965" spans="1:11" x14ac:dyDescent="0.25">
      <c r="A965" t="s">
        <v>9</v>
      </c>
      <c r="B965" s="3">
        <v>46245</v>
      </c>
      <c r="C965" t="s">
        <v>106</v>
      </c>
      <c r="D965">
        <v>1044</v>
      </c>
      <c r="E965" t="s">
        <v>46</v>
      </c>
      <c r="F965" s="1">
        <v>12977122.289999999</v>
      </c>
      <c r="H965" s="1">
        <v>10160032.07</v>
      </c>
    </row>
    <row r="966" spans="1:11" x14ac:dyDescent="0.25">
      <c r="A966" t="s">
        <v>9</v>
      </c>
      <c r="B966" s="3">
        <v>46245</v>
      </c>
      <c r="C966" t="s">
        <v>106</v>
      </c>
      <c r="D966">
        <v>1045</v>
      </c>
      <c r="E966" t="s">
        <v>47</v>
      </c>
      <c r="F966" s="1">
        <v>8835070.1300000008</v>
      </c>
      <c r="H966" s="1">
        <v>6938218.3799999999</v>
      </c>
    </row>
    <row r="967" spans="1:11" x14ac:dyDescent="0.25">
      <c r="A967" t="s">
        <v>9</v>
      </c>
      <c r="B967" s="3">
        <v>46245</v>
      </c>
      <c r="C967" t="s">
        <v>106</v>
      </c>
      <c r="D967">
        <v>1046</v>
      </c>
      <c r="E967" t="s">
        <v>48</v>
      </c>
      <c r="F967" s="1">
        <v>14910561.42</v>
      </c>
      <c r="G967" s="1">
        <v>18870.8</v>
      </c>
      <c r="H967" s="1">
        <v>11688954.640000001</v>
      </c>
      <c r="I967" s="1">
        <v>14620.96</v>
      </c>
      <c r="J967" s="2">
        <v>8</v>
      </c>
      <c r="K967" s="2">
        <v>1</v>
      </c>
    </row>
    <row r="968" spans="1:11" x14ac:dyDescent="0.25">
      <c r="A968" t="s">
        <v>9</v>
      </c>
      <c r="B968" s="3">
        <v>46245</v>
      </c>
      <c r="C968" t="s">
        <v>106</v>
      </c>
      <c r="D968">
        <v>1050</v>
      </c>
      <c r="E968" t="s">
        <v>49</v>
      </c>
      <c r="F968" s="1">
        <v>27169575.489999998</v>
      </c>
      <c r="H968" s="1">
        <v>21262738.719999999</v>
      </c>
    </row>
    <row r="969" spans="1:11" x14ac:dyDescent="0.25">
      <c r="A969" t="s">
        <v>9</v>
      </c>
      <c r="B969" s="3">
        <v>46245</v>
      </c>
      <c r="C969" t="s">
        <v>106</v>
      </c>
      <c r="D969">
        <v>1051</v>
      </c>
      <c r="E969" t="s">
        <v>50</v>
      </c>
      <c r="F969" s="1">
        <v>40115325.5</v>
      </c>
      <c r="G969" s="1">
        <v>521118.8</v>
      </c>
      <c r="H969" s="1">
        <v>32234307.75</v>
      </c>
      <c r="I969" s="1">
        <v>405142.31</v>
      </c>
      <c r="J969" s="2">
        <v>264.654</v>
      </c>
      <c r="K969" s="2">
        <v>6</v>
      </c>
    </row>
    <row r="970" spans="1:11" x14ac:dyDescent="0.25">
      <c r="A970" t="s">
        <v>9</v>
      </c>
      <c r="B970" s="3">
        <v>46245</v>
      </c>
      <c r="C970" t="s">
        <v>106</v>
      </c>
      <c r="D970">
        <v>1052</v>
      </c>
      <c r="E970" t="s">
        <v>51</v>
      </c>
      <c r="F970" s="1">
        <v>32962329.98</v>
      </c>
      <c r="H970" s="1">
        <v>26001365.719999999</v>
      </c>
    </row>
    <row r="971" spans="1:11" x14ac:dyDescent="0.25">
      <c r="A971" t="s">
        <v>9</v>
      </c>
      <c r="B971" s="3">
        <v>46245</v>
      </c>
      <c r="C971" t="s">
        <v>106</v>
      </c>
      <c r="D971">
        <v>1053</v>
      </c>
      <c r="E971" t="s">
        <v>52</v>
      </c>
      <c r="F971" s="1">
        <v>34712346.5</v>
      </c>
      <c r="H971" s="1">
        <v>27253394.09</v>
      </c>
    </row>
    <row r="972" spans="1:11" x14ac:dyDescent="0.25">
      <c r="A972" t="s">
        <v>9</v>
      </c>
      <c r="B972" s="3">
        <v>46245</v>
      </c>
      <c r="C972" t="s">
        <v>106</v>
      </c>
      <c r="D972">
        <v>1054</v>
      </c>
      <c r="E972" t="s">
        <v>53</v>
      </c>
      <c r="F972" s="1">
        <v>35704047.380000003</v>
      </c>
      <c r="G972" s="1">
        <v>2475326.0499999998</v>
      </c>
      <c r="H972" s="1">
        <v>27845079.010000002</v>
      </c>
      <c r="I972" s="1">
        <v>1950298.52</v>
      </c>
      <c r="J972" s="2">
        <v>789.35699999999997</v>
      </c>
      <c r="K972" s="2">
        <v>23</v>
      </c>
    </row>
    <row r="973" spans="1:11" x14ac:dyDescent="0.25">
      <c r="A973" t="s">
        <v>9</v>
      </c>
      <c r="B973" s="3">
        <v>46245</v>
      </c>
      <c r="C973" t="s">
        <v>106</v>
      </c>
      <c r="D973">
        <v>1055</v>
      </c>
      <c r="E973" t="s">
        <v>54</v>
      </c>
      <c r="F973" s="1">
        <v>30424312.18</v>
      </c>
      <c r="G973" s="1">
        <v>555465.44999999995</v>
      </c>
      <c r="H973" s="1">
        <v>23887938.420000002</v>
      </c>
      <c r="I973" s="1">
        <v>445608.81</v>
      </c>
      <c r="J973" s="2">
        <v>188.21199999999999</v>
      </c>
      <c r="K973" s="2">
        <v>8</v>
      </c>
    </row>
    <row r="974" spans="1:11" x14ac:dyDescent="0.25">
      <c r="A974" t="s">
        <v>9</v>
      </c>
      <c r="B974" s="3">
        <v>46245</v>
      </c>
      <c r="C974" t="s">
        <v>106</v>
      </c>
      <c r="D974">
        <v>1056</v>
      </c>
      <c r="E974" t="s">
        <v>55</v>
      </c>
      <c r="F974" s="1">
        <v>22062384.579999998</v>
      </c>
      <c r="G974" s="1">
        <v>129603.2</v>
      </c>
      <c r="H974" s="1">
        <v>17363629.949999999</v>
      </c>
      <c r="I974" s="1">
        <v>96541.68</v>
      </c>
      <c r="J974" s="2">
        <v>30</v>
      </c>
      <c r="K974" s="2">
        <v>1</v>
      </c>
    </row>
    <row r="975" spans="1:11" x14ac:dyDescent="0.25">
      <c r="A975" t="s">
        <v>9</v>
      </c>
      <c r="B975" s="3">
        <v>46245</v>
      </c>
      <c r="C975" t="s">
        <v>106</v>
      </c>
      <c r="D975">
        <v>1057</v>
      </c>
      <c r="E975" t="s">
        <v>56</v>
      </c>
      <c r="F975" s="1">
        <v>70470321.670000002</v>
      </c>
      <c r="G975" s="1">
        <v>2701357.56</v>
      </c>
      <c r="H975" s="1">
        <v>55232301.899999999</v>
      </c>
      <c r="I975" s="1">
        <v>2087475.71</v>
      </c>
      <c r="J975" s="2">
        <v>467.42</v>
      </c>
      <c r="K975" s="2">
        <v>23</v>
      </c>
    </row>
    <row r="976" spans="1:11" x14ac:dyDescent="0.25">
      <c r="A976" t="s">
        <v>9</v>
      </c>
      <c r="B976" s="3">
        <v>46245</v>
      </c>
      <c r="C976" t="s">
        <v>106</v>
      </c>
      <c r="D976">
        <v>1058</v>
      </c>
      <c r="E976" t="s">
        <v>57</v>
      </c>
      <c r="F976" s="1">
        <v>34877647.020000003</v>
      </c>
      <c r="G976" s="1">
        <v>2654794.3199999998</v>
      </c>
      <c r="H976" s="1">
        <v>27163160.82</v>
      </c>
      <c r="I976" s="1">
        <v>2053699.99</v>
      </c>
      <c r="J976" s="2">
        <v>197.071</v>
      </c>
      <c r="K976" s="2">
        <v>10</v>
      </c>
    </row>
    <row r="977" spans="1:11" x14ac:dyDescent="0.25">
      <c r="A977" t="s">
        <v>9</v>
      </c>
      <c r="B977" s="3">
        <v>46245</v>
      </c>
      <c r="C977" t="s">
        <v>106</v>
      </c>
      <c r="D977">
        <v>1059</v>
      </c>
      <c r="E977" t="s">
        <v>58</v>
      </c>
      <c r="F977" s="1">
        <v>24725172.91</v>
      </c>
      <c r="H977" s="1">
        <v>19366484.68</v>
      </c>
    </row>
    <row r="978" spans="1:11" x14ac:dyDescent="0.25">
      <c r="A978" t="s">
        <v>9</v>
      </c>
      <c r="B978" s="3">
        <v>46245</v>
      </c>
      <c r="C978" t="s">
        <v>106</v>
      </c>
      <c r="D978">
        <v>1060</v>
      </c>
      <c r="E978" t="s">
        <v>59</v>
      </c>
      <c r="F978" s="1">
        <v>29956071.530000001</v>
      </c>
      <c r="H978" s="1">
        <v>23839841.920000002</v>
      </c>
    </row>
    <row r="979" spans="1:11" x14ac:dyDescent="0.25">
      <c r="A979" t="s">
        <v>9</v>
      </c>
      <c r="B979" s="3">
        <v>46245</v>
      </c>
      <c r="C979" t="s">
        <v>106</v>
      </c>
      <c r="D979">
        <v>1061</v>
      </c>
      <c r="E979" t="s">
        <v>60</v>
      </c>
      <c r="F979" s="1">
        <v>30876151.640000001</v>
      </c>
      <c r="G979" s="1">
        <v>276542.5</v>
      </c>
      <c r="H979" s="1">
        <v>24061400.32</v>
      </c>
      <c r="I979" s="1">
        <v>211660.71</v>
      </c>
      <c r="J979" s="2">
        <v>113.7</v>
      </c>
      <c r="K979" s="2">
        <v>4</v>
      </c>
    </row>
    <row r="980" spans="1:11" x14ac:dyDescent="0.25">
      <c r="A980" t="s">
        <v>9</v>
      </c>
      <c r="B980" s="3">
        <v>46245</v>
      </c>
      <c r="C980" t="s">
        <v>106</v>
      </c>
      <c r="D980">
        <v>1066</v>
      </c>
      <c r="E980" t="s">
        <v>105</v>
      </c>
      <c r="F980" s="1">
        <v>3133980.54</v>
      </c>
      <c r="H980" s="1">
        <v>2433722.1</v>
      </c>
    </row>
    <row r="981" spans="1:11" x14ac:dyDescent="0.25">
      <c r="A981" t="s">
        <v>9</v>
      </c>
      <c r="B981" s="3">
        <v>46245</v>
      </c>
      <c r="C981" t="s">
        <v>106</v>
      </c>
      <c r="D981">
        <v>1067</v>
      </c>
      <c r="E981" t="s">
        <v>61</v>
      </c>
      <c r="F981" s="1">
        <v>23362449.440000001</v>
      </c>
      <c r="G981" s="1">
        <v>269336.99</v>
      </c>
      <c r="H981" s="1">
        <v>18342173.149999999</v>
      </c>
      <c r="I981" s="1">
        <v>212212.64</v>
      </c>
      <c r="J981" s="2">
        <v>108.77500000000001</v>
      </c>
      <c r="K981" s="2">
        <v>3</v>
      </c>
    </row>
    <row r="982" spans="1:11" x14ac:dyDescent="0.25">
      <c r="A982" t="s">
        <v>9</v>
      </c>
      <c r="B982" s="3">
        <v>46245</v>
      </c>
      <c r="C982" t="s">
        <v>106</v>
      </c>
      <c r="D982">
        <v>1068</v>
      </c>
      <c r="E982" t="s">
        <v>62</v>
      </c>
      <c r="F982" s="1">
        <v>48119411.890000001</v>
      </c>
      <c r="H982" s="1">
        <v>37839493.149999999</v>
      </c>
    </row>
    <row r="983" spans="1:11" x14ac:dyDescent="0.25">
      <c r="A983" t="s">
        <v>9</v>
      </c>
      <c r="B983" s="3">
        <v>46245</v>
      </c>
      <c r="C983" t="s">
        <v>106</v>
      </c>
      <c r="D983">
        <v>1074</v>
      </c>
      <c r="E983" t="s">
        <v>63</v>
      </c>
      <c r="F983" s="1">
        <v>14004287.93</v>
      </c>
      <c r="G983" s="1">
        <v>176410.99</v>
      </c>
      <c r="H983" s="1">
        <v>10957165.949999999</v>
      </c>
      <c r="I983" s="1">
        <v>132974.22</v>
      </c>
      <c r="J983" s="2">
        <v>59.171999999999997</v>
      </c>
      <c r="K983" s="2">
        <v>1</v>
      </c>
    </row>
    <row r="984" spans="1:11" x14ac:dyDescent="0.25">
      <c r="A984" t="s">
        <v>9</v>
      </c>
      <c r="B984" s="3">
        <v>46245</v>
      </c>
      <c r="C984" t="s">
        <v>106</v>
      </c>
      <c r="D984">
        <v>1075</v>
      </c>
      <c r="E984" t="s">
        <v>64</v>
      </c>
      <c r="F984" s="1">
        <v>31909874.18</v>
      </c>
      <c r="H984" s="1">
        <v>25389021.239999998</v>
      </c>
    </row>
    <row r="985" spans="1:11" x14ac:dyDescent="0.25">
      <c r="A985" t="s">
        <v>9</v>
      </c>
      <c r="B985" s="3">
        <v>46245</v>
      </c>
      <c r="C985" t="s">
        <v>106</v>
      </c>
      <c r="D985">
        <v>1076</v>
      </c>
      <c r="E985" t="s">
        <v>65</v>
      </c>
      <c r="F985" s="1">
        <v>33276016.940000001</v>
      </c>
      <c r="H985" s="1">
        <v>26187920.309999999</v>
      </c>
    </row>
    <row r="986" spans="1:11" x14ac:dyDescent="0.25">
      <c r="A986" t="s">
        <v>9</v>
      </c>
      <c r="B986" s="3">
        <v>46245</v>
      </c>
      <c r="C986" t="s">
        <v>106</v>
      </c>
      <c r="D986">
        <v>1077</v>
      </c>
      <c r="E986" t="s">
        <v>66</v>
      </c>
      <c r="F986" s="1">
        <v>43245370.289999999</v>
      </c>
      <c r="H986" s="1">
        <v>33906325.25</v>
      </c>
    </row>
    <row r="987" spans="1:11" x14ac:dyDescent="0.25">
      <c r="A987" t="s">
        <v>9</v>
      </c>
      <c r="B987" s="3">
        <v>46245</v>
      </c>
      <c r="C987" t="s">
        <v>106</v>
      </c>
      <c r="D987">
        <v>1078</v>
      </c>
      <c r="E987" t="s">
        <v>67</v>
      </c>
      <c r="F987" s="1">
        <v>34749020.020000003</v>
      </c>
      <c r="G987" s="1">
        <v>150028.41</v>
      </c>
      <c r="H987" s="1">
        <v>27274137.140000001</v>
      </c>
      <c r="I987" s="1">
        <v>112719</v>
      </c>
      <c r="J987" s="2">
        <v>57.758000000000003</v>
      </c>
      <c r="K987" s="2">
        <v>1</v>
      </c>
    </row>
    <row r="988" spans="1:11" x14ac:dyDescent="0.25">
      <c r="A988" t="s">
        <v>9</v>
      </c>
      <c r="B988" s="3">
        <v>46245</v>
      </c>
      <c r="C988" t="s">
        <v>106</v>
      </c>
      <c r="D988">
        <v>1080</v>
      </c>
      <c r="E988" t="s">
        <v>68</v>
      </c>
      <c r="F988" s="1">
        <v>34602211.979999997</v>
      </c>
      <c r="G988" s="1">
        <v>1813201.8</v>
      </c>
      <c r="H988" s="1">
        <v>26563051.280000001</v>
      </c>
      <c r="I988" s="1">
        <v>1407728.33</v>
      </c>
      <c r="J988" s="2">
        <v>204</v>
      </c>
      <c r="K988" s="2">
        <v>10</v>
      </c>
    </row>
    <row r="989" spans="1:11" x14ac:dyDescent="0.25">
      <c r="A989" t="s">
        <v>9</v>
      </c>
      <c r="B989" s="3">
        <v>46245</v>
      </c>
      <c r="C989" t="s">
        <v>106</v>
      </c>
      <c r="D989">
        <v>1081</v>
      </c>
      <c r="E989" t="s">
        <v>69</v>
      </c>
      <c r="F989" s="1">
        <v>30533814.390000001</v>
      </c>
      <c r="H989" s="1">
        <v>24212837.859999999</v>
      </c>
    </row>
    <row r="990" spans="1:11" x14ac:dyDescent="0.25">
      <c r="A990" t="s">
        <v>9</v>
      </c>
      <c r="B990" s="3">
        <v>46245</v>
      </c>
      <c r="C990" t="s">
        <v>106</v>
      </c>
      <c r="D990">
        <v>1082</v>
      </c>
      <c r="E990" t="s">
        <v>70</v>
      </c>
      <c r="F990" s="1">
        <v>16731019.84</v>
      </c>
      <c r="H990" s="1">
        <v>13194354.76</v>
      </c>
    </row>
    <row r="991" spans="1:11" x14ac:dyDescent="0.25">
      <c r="A991" t="s">
        <v>9</v>
      </c>
      <c r="B991" s="3">
        <v>46245</v>
      </c>
      <c r="C991" t="s">
        <v>106</v>
      </c>
      <c r="D991">
        <v>1084</v>
      </c>
      <c r="E991" t="s">
        <v>71</v>
      </c>
      <c r="F991" s="1">
        <v>11680334.59</v>
      </c>
      <c r="H991" s="1">
        <v>9210012.1999999993</v>
      </c>
    </row>
    <row r="992" spans="1:11" x14ac:dyDescent="0.25">
      <c r="A992" t="s">
        <v>9</v>
      </c>
      <c r="B992" s="3">
        <v>46245</v>
      </c>
      <c r="C992" t="s">
        <v>106</v>
      </c>
      <c r="D992">
        <v>1085</v>
      </c>
      <c r="E992" t="s">
        <v>72</v>
      </c>
      <c r="F992" s="1">
        <v>18011331.579999998</v>
      </c>
      <c r="H992" s="1">
        <v>14211865.300000001</v>
      </c>
    </row>
    <row r="993" spans="1:11" x14ac:dyDescent="0.25">
      <c r="A993" t="s">
        <v>9</v>
      </c>
      <c r="B993" s="3">
        <v>46245</v>
      </c>
      <c r="C993" t="s">
        <v>106</v>
      </c>
      <c r="D993">
        <v>1086</v>
      </c>
      <c r="E993" t="s">
        <v>73</v>
      </c>
      <c r="F993" s="1">
        <v>26411102.469999999</v>
      </c>
      <c r="H993" s="1">
        <v>20710088.809999999</v>
      </c>
    </row>
    <row r="994" spans="1:11" x14ac:dyDescent="0.25">
      <c r="A994" t="s">
        <v>9</v>
      </c>
      <c r="B994" s="3">
        <v>46245</v>
      </c>
      <c r="C994" t="s">
        <v>106</v>
      </c>
      <c r="D994">
        <v>1087</v>
      </c>
      <c r="E994" t="s">
        <v>74</v>
      </c>
      <c r="F994" s="1">
        <v>43068735.719999999</v>
      </c>
      <c r="G994" s="1">
        <v>4103541.48</v>
      </c>
      <c r="H994" s="1">
        <v>33869612.07</v>
      </c>
      <c r="I994" s="1">
        <v>3240953.33</v>
      </c>
      <c r="J994" s="2">
        <v>1061.49</v>
      </c>
      <c r="K994" s="2">
        <v>32</v>
      </c>
    </row>
    <row r="995" spans="1:11" x14ac:dyDescent="0.25">
      <c r="A995" t="s">
        <v>9</v>
      </c>
      <c r="B995" s="3">
        <v>46245</v>
      </c>
      <c r="C995" t="s">
        <v>106</v>
      </c>
      <c r="D995">
        <v>1088</v>
      </c>
      <c r="E995" t="s">
        <v>75</v>
      </c>
      <c r="F995" s="1">
        <v>37005270.740000002</v>
      </c>
      <c r="G995" s="1">
        <v>54999</v>
      </c>
      <c r="H995" s="1">
        <v>29909927.719999999</v>
      </c>
      <c r="I995" s="1">
        <v>42612.86</v>
      </c>
      <c r="J995" s="2">
        <v>1</v>
      </c>
      <c r="K995" s="2">
        <v>1</v>
      </c>
    </row>
    <row r="996" spans="1:11" x14ac:dyDescent="0.25">
      <c r="A996" t="s">
        <v>9</v>
      </c>
      <c r="B996" s="3">
        <v>46245</v>
      </c>
      <c r="C996" t="s">
        <v>106</v>
      </c>
      <c r="D996">
        <v>1092</v>
      </c>
      <c r="E996" t="s">
        <v>76</v>
      </c>
      <c r="F996" s="1">
        <v>32174916.039999999</v>
      </c>
      <c r="H996" s="1">
        <v>25149720.66</v>
      </c>
    </row>
    <row r="997" spans="1:11" x14ac:dyDescent="0.25">
      <c r="A997" t="s">
        <v>9</v>
      </c>
      <c r="B997" s="3">
        <v>46245</v>
      </c>
      <c r="C997" t="s">
        <v>106</v>
      </c>
      <c r="D997">
        <v>1093</v>
      </c>
      <c r="E997" t="s">
        <v>77</v>
      </c>
      <c r="F997" s="1">
        <v>54151431.600000001</v>
      </c>
      <c r="H997" s="1">
        <v>42361782.969999999</v>
      </c>
    </row>
    <row r="998" spans="1:11" x14ac:dyDescent="0.25">
      <c r="A998" t="s">
        <v>9</v>
      </c>
      <c r="B998" s="3">
        <v>46245</v>
      </c>
      <c r="C998" t="s">
        <v>106</v>
      </c>
      <c r="D998">
        <v>1096</v>
      </c>
      <c r="E998" t="s">
        <v>78</v>
      </c>
      <c r="F998" s="1">
        <v>24245972.91</v>
      </c>
      <c r="H998" s="1">
        <v>19054749.629999999</v>
      </c>
    </row>
    <row r="999" spans="1:11" x14ac:dyDescent="0.25">
      <c r="A999" t="s">
        <v>9</v>
      </c>
      <c r="B999" s="3">
        <v>46245</v>
      </c>
      <c r="C999" t="s">
        <v>106</v>
      </c>
      <c r="D999">
        <v>1097</v>
      </c>
      <c r="E999" t="s">
        <v>79</v>
      </c>
      <c r="F999" s="1">
        <v>33896361.299999997</v>
      </c>
      <c r="H999" s="1">
        <v>26834543.27</v>
      </c>
    </row>
    <row r="1000" spans="1:11" x14ac:dyDescent="0.25">
      <c r="A1000" t="s">
        <v>9</v>
      </c>
      <c r="B1000" s="3">
        <v>46245</v>
      </c>
      <c r="C1000" t="s">
        <v>106</v>
      </c>
      <c r="D1000">
        <v>1098</v>
      </c>
      <c r="E1000" t="s">
        <v>80</v>
      </c>
      <c r="F1000" s="1">
        <v>22273999.68</v>
      </c>
      <c r="H1000" s="1">
        <v>17355774.309999999</v>
      </c>
    </row>
    <row r="1001" spans="1:11" x14ac:dyDescent="0.25">
      <c r="A1001" t="s">
        <v>9</v>
      </c>
      <c r="B1001" s="3">
        <v>46245</v>
      </c>
      <c r="C1001" t="s">
        <v>106</v>
      </c>
      <c r="D1001">
        <v>1099</v>
      </c>
      <c r="E1001" t="s">
        <v>81</v>
      </c>
      <c r="F1001" s="1">
        <v>28557815.390000001</v>
      </c>
      <c r="G1001" s="1">
        <v>868767.89</v>
      </c>
      <c r="H1001" s="1">
        <v>22884391.77</v>
      </c>
      <c r="I1001" s="1">
        <v>673115.63</v>
      </c>
      <c r="J1001" s="2">
        <v>3</v>
      </c>
      <c r="K1001" s="2">
        <v>2</v>
      </c>
    </row>
    <row r="1002" spans="1:11" x14ac:dyDescent="0.25">
      <c r="A1002" t="s">
        <v>9</v>
      </c>
      <c r="B1002" s="3">
        <v>46245</v>
      </c>
      <c r="C1002" t="s">
        <v>106</v>
      </c>
      <c r="D1002">
        <v>1100</v>
      </c>
      <c r="E1002" t="s">
        <v>82</v>
      </c>
      <c r="F1002" s="1">
        <v>27732138.649999999</v>
      </c>
      <c r="H1002" s="1">
        <v>21771620.789999999</v>
      </c>
    </row>
    <row r="1003" spans="1:11" x14ac:dyDescent="0.25">
      <c r="A1003" t="s">
        <v>9</v>
      </c>
      <c r="B1003" s="3">
        <v>46245</v>
      </c>
      <c r="C1003" t="s">
        <v>106</v>
      </c>
      <c r="D1003">
        <v>1102</v>
      </c>
      <c r="E1003" t="s">
        <v>107</v>
      </c>
      <c r="F1003" s="1">
        <v>4719056.12</v>
      </c>
      <c r="H1003" s="1">
        <v>3680581.62</v>
      </c>
    </row>
    <row r="1004" spans="1:11" x14ac:dyDescent="0.25">
      <c r="A1004" t="s">
        <v>9</v>
      </c>
      <c r="B1004" s="3">
        <v>46245</v>
      </c>
      <c r="C1004" t="s">
        <v>106</v>
      </c>
      <c r="D1004">
        <v>1106</v>
      </c>
      <c r="E1004" t="s">
        <v>83</v>
      </c>
      <c r="F1004" s="1">
        <v>20583606.300000001</v>
      </c>
      <c r="H1004" s="1">
        <v>16199588.25</v>
      </c>
    </row>
    <row r="1005" spans="1:11" x14ac:dyDescent="0.25">
      <c r="A1005" t="s">
        <v>9</v>
      </c>
      <c r="B1005" s="3">
        <v>46245</v>
      </c>
      <c r="C1005" t="s">
        <v>106</v>
      </c>
      <c r="D1005">
        <v>1108</v>
      </c>
      <c r="E1005" t="s">
        <v>84</v>
      </c>
      <c r="F1005" s="1">
        <v>54655354.780000001</v>
      </c>
      <c r="G1005" s="1">
        <v>483083.36</v>
      </c>
      <c r="H1005" s="1">
        <v>42732691.289999999</v>
      </c>
      <c r="I1005" s="1">
        <v>373064.87</v>
      </c>
      <c r="J1005" s="2">
        <v>54.430999999999997</v>
      </c>
      <c r="K1005" s="2">
        <v>4</v>
      </c>
    </row>
    <row r="1006" spans="1:11" x14ac:dyDescent="0.25">
      <c r="A1006" t="s">
        <v>9</v>
      </c>
      <c r="B1006" s="3">
        <v>46245</v>
      </c>
      <c r="C1006" t="s">
        <v>106</v>
      </c>
      <c r="D1006">
        <v>1109</v>
      </c>
      <c r="E1006" t="s">
        <v>108</v>
      </c>
      <c r="F1006" s="1">
        <v>4391478.07</v>
      </c>
      <c r="H1006" s="1">
        <v>3437379.15</v>
      </c>
    </row>
    <row r="1007" spans="1:11" x14ac:dyDescent="0.25">
      <c r="A1007" t="s">
        <v>9</v>
      </c>
      <c r="B1007" s="3">
        <v>46245</v>
      </c>
      <c r="C1007" t="s">
        <v>106</v>
      </c>
      <c r="D1007">
        <v>1110</v>
      </c>
      <c r="E1007" t="s">
        <v>85</v>
      </c>
      <c r="F1007" s="1">
        <v>20691982.120000001</v>
      </c>
      <c r="H1007" s="1">
        <v>16217352.310000001</v>
      </c>
    </row>
    <row r="1008" spans="1:11" x14ac:dyDescent="0.25">
      <c r="A1008" t="s">
        <v>9</v>
      </c>
      <c r="B1008" s="3">
        <v>46245</v>
      </c>
      <c r="C1008" t="s">
        <v>106</v>
      </c>
      <c r="D1008">
        <v>1111</v>
      </c>
      <c r="E1008" t="s">
        <v>86</v>
      </c>
      <c r="F1008" s="1">
        <v>21815813.899999999</v>
      </c>
      <c r="G1008" s="1">
        <v>16737.8</v>
      </c>
      <c r="H1008" s="1">
        <v>17361043.280000001</v>
      </c>
      <c r="I1008" s="1">
        <v>12968.34</v>
      </c>
      <c r="J1008" s="2">
        <v>3</v>
      </c>
      <c r="K1008" s="2">
        <v>1</v>
      </c>
    </row>
    <row r="1009" spans="1:11" x14ac:dyDescent="0.25">
      <c r="A1009" t="s">
        <v>9</v>
      </c>
      <c r="B1009" s="3">
        <v>46245</v>
      </c>
      <c r="C1009" t="s">
        <v>106</v>
      </c>
      <c r="D1009">
        <v>1114</v>
      </c>
      <c r="E1009" t="s">
        <v>87</v>
      </c>
      <c r="F1009" s="1">
        <v>21069865.530000001</v>
      </c>
      <c r="H1009" s="1">
        <v>16523952.220000001</v>
      </c>
    </row>
    <row r="1010" spans="1:11" x14ac:dyDescent="0.25">
      <c r="A1010" t="s">
        <v>9</v>
      </c>
      <c r="B1010" s="3">
        <v>46245</v>
      </c>
      <c r="C1010" t="s">
        <v>106</v>
      </c>
      <c r="D1010">
        <v>1115</v>
      </c>
      <c r="E1010" t="s">
        <v>88</v>
      </c>
      <c r="F1010" s="1">
        <v>36648847.700000003</v>
      </c>
      <c r="G1010" s="1">
        <v>2999451.91</v>
      </c>
      <c r="H1010" s="1">
        <v>28786356.399999999</v>
      </c>
      <c r="I1010" s="1">
        <v>2338596.4700000002</v>
      </c>
      <c r="J1010" s="2">
        <v>202.613</v>
      </c>
      <c r="K1010" s="2">
        <v>10</v>
      </c>
    </row>
    <row r="1011" spans="1:11" x14ac:dyDescent="0.25">
      <c r="A1011" t="s">
        <v>9</v>
      </c>
      <c r="B1011" s="3">
        <v>46245</v>
      </c>
      <c r="C1011" t="s">
        <v>106</v>
      </c>
      <c r="D1011">
        <v>1116</v>
      </c>
      <c r="E1011" t="s">
        <v>89</v>
      </c>
      <c r="F1011" s="1">
        <v>25492391.100000001</v>
      </c>
      <c r="H1011" s="1">
        <v>20004994.010000002</v>
      </c>
    </row>
    <row r="1012" spans="1:11" x14ac:dyDescent="0.25">
      <c r="A1012" t="s">
        <v>9</v>
      </c>
      <c r="B1012" s="3">
        <v>46245</v>
      </c>
      <c r="C1012" t="s">
        <v>106</v>
      </c>
      <c r="D1012">
        <v>1119</v>
      </c>
      <c r="E1012" t="s">
        <v>90</v>
      </c>
      <c r="F1012" s="1">
        <v>22271377.699999999</v>
      </c>
      <c r="H1012" s="1">
        <v>17408880.43</v>
      </c>
    </row>
    <row r="1013" spans="1:11" x14ac:dyDescent="0.25">
      <c r="A1013" t="s">
        <v>9</v>
      </c>
      <c r="B1013" s="3">
        <v>46245</v>
      </c>
      <c r="C1013" t="s">
        <v>106</v>
      </c>
      <c r="D1013">
        <v>2997</v>
      </c>
      <c r="E1013" t="s">
        <v>91</v>
      </c>
      <c r="F1013" s="1">
        <v>122834788.98999999</v>
      </c>
      <c r="G1013" s="1">
        <v>16327182.140000001</v>
      </c>
      <c r="H1013" s="1">
        <v>97940711.950000003</v>
      </c>
      <c r="I1013" s="1">
        <v>12662102.890000001</v>
      </c>
      <c r="J1013" s="2">
        <v>4431.5150000000003</v>
      </c>
      <c r="K1013" s="2">
        <v>160</v>
      </c>
    </row>
    <row r="1014" spans="1:11" x14ac:dyDescent="0.25">
      <c r="A1014" t="s">
        <v>9</v>
      </c>
      <c r="B1014" s="3">
        <v>46245</v>
      </c>
      <c r="C1014" t="s">
        <v>106</v>
      </c>
      <c r="D1014">
        <v>2998</v>
      </c>
      <c r="E1014" t="s">
        <v>92</v>
      </c>
      <c r="F1014" s="1">
        <v>74262831.120000005</v>
      </c>
      <c r="G1014" s="1">
        <v>10961687.08</v>
      </c>
      <c r="H1014" s="1">
        <v>57988247.329999998</v>
      </c>
      <c r="I1014" s="1">
        <v>8466727.9100000001</v>
      </c>
      <c r="J1014" s="2">
        <v>2545.2840000000001</v>
      </c>
      <c r="K1014" s="2">
        <v>92</v>
      </c>
    </row>
    <row r="1015" spans="1:11" x14ac:dyDescent="0.25">
      <c r="A1015" t="s">
        <v>9</v>
      </c>
      <c r="B1015" s="3">
        <v>46245</v>
      </c>
      <c r="C1015" t="s">
        <v>106</v>
      </c>
      <c r="D1015">
        <v>2999</v>
      </c>
      <c r="E1015" t="s">
        <v>93</v>
      </c>
      <c r="F1015" s="1">
        <v>71200835.769999996</v>
      </c>
      <c r="G1015" s="1">
        <v>8013957.1900000004</v>
      </c>
      <c r="H1015" s="1">
        <v>55532301.609999999</v>
      </c>
      <c r="I1015" s="1">
        <v>6092502.5899999999</v>
      </c>
      <c r="J1015" s="2">
        <v>1806.425</v>
      </c>
      <c r="K1015" s="2">
        <v>62</v>
      </c>
    </row>
    <row r="1016" spans="1:11" x14ac:dyDescent="0.25">
      <c r="A1016" t="s">
        <v>9</v>
      </c>
      <c r="B1016" s="3">
        <v>46245</v>
      </c>
      <c r="C1016" t="s">
        <v>106</v>
      </c>
      <c r="D1016">
        <v>3601</v>
      </c>
      <c r="E1016" t="s">
        <v>94</v>
      </c>
      <c r="F1016" s="1">
        <v>81314298.590000004</v>
      </c>
      <c r="G1016" s="1">
        <v>8011018.3499999996</v>
      </c>
      <c r="H1016" s="1">
        <v>63847870.299999997</v>
      </c>
      <c r="I1016" s="1">
        <v>6179599.21</v>
      </c>
      <c r="J1016" s="2">
        <v>1767.3620000000001</v>
      </c>
      <c r="K1016" s="2">
        <v>65</v>
      </c>
    </row>
    <row r="1017" spans="1:11" x14ac:dyDescent="0.25">
      <c r="A1017" t="s">
        <v>9</v>
      </c>
      <c r="B1017" s="3">
        <v>46245</v>
      </c>
      <c r="C1017" t="s">
        <v>106</v>
      </c>
      <c r="D1017">
        <v>3602</v>
      </c>
      <c r="E1017" t="s">
        <v>95</v>
      </c>
      <c r="F1017" s="1">
        <v>68276118.319999993</v>
      </c>
      <c r="G1017" s="1">
        <v>5576111.1100000003</v>
      </c>
      <c r="H1017" s="1">
        <v>53392072.950000003</v>
      </c>
      <c r="I1017" s="1">
        <v>4295436.57</v>
      </c>
      <c r="J1017" s="2">
        <v>1509.222</v>
      </c>
      <c r="K1017" s="2">
        <v>54</v>
      </c>
    </row>
    <row r="1018" spans="1:11" x14ac:dyDescent="0.25">
      <c r="A1018" t="s">
        <v>9</v>
      </c>
      <c r="B1018" s="3">
        <v>46245</v>
      </c>
      <c r="C1018" t="s">
        <v>106</v>
      </c>
      <c r="D1018">
        <v>3603</v>
      </c>
      <c r="E1018" t="s">
        <v>96</v>
      </c>
      <c r="F1018" s="1">
        <v>70983663.260000005</v>
      </c>
      <c r="G1018" s="1">
        <v>6972463.54</v>
      </c>
      <c r="H1018" s="1">
        <v>55279512.93</v>
      </c>
      <c r="I1018" s="1">
        <v>5386174.0099999998</v>
      </c>
      <c r="J1018" s="2">
        <v>1766.0409999999999</v>
      </c>
      <c r="K1018" s="2">
        <v>54</v>
      </c>
    </row>
    <row r="1019" spans="1:11" x14ac:dyDescent="0.25">
      <c r="A1019" t="s">
        <v>9</v>
      </c>
      <c r="B1019" s="3">
        <v>46245</v>
      </c>
      <c r="C1019" t="s">
        <v>106</v>
      </c>
      <c r="D1019">
        <v>3604</v>
      </c>
      <c r="E1019" t="s">
        <v>97</v>
      </c>
      <c r="F1019" s="1">
        <v>54972938.490000002</v>
      </c>
      <c r="G1019" s="1">
        <v>3919783.41</v>
      </c>
      <c r="H1019" s="1">
        <v>43048070.560000002</v>
      </c>
      <c r="I1019" s="1">
        <v>3012551.62</v>
      </c>
      <c r="J1019" s="2">
        <v>985.16300000000001</v>
      </c>
      <c r="K1019" s="2">
        <v>34</v>
      </c>
    </row>
    <row r="1020" spans="1:11" x14ac:dyDescent="0.25">
      <c r="A1020" t="s">
        <v>9</v>
      </c>
      <c r="B1020" s="3">
        <v>46245</v>
      </c>
      <c r="C1020" t="s">
        <v>106</v>
      </c>
      <c r="D1020">
        <v>3605</v>
      </c>
      <c r="E1020" t="s">
        <v>98</v>
      </c>
      <c r="F1020" s="1">
        <v>121028988.12</v>
      </c>
      <c r="G1020" s="1">
        <v>10013640.9</v>
      </c>
      <c r="H1020" s="1">
        <v>95025681.299999997</v>
      </c>
      <c r="I1020" s="1">
        <v>7675130.54</v>
      </c>
      <c r="J1020" s="2">
        <v>2577.4490000000001</v>
      </c>
      <c r="K1020" s="2">
        <v>95</v>
      </c>
    </row>
    <row r="1021" spans="1:11" x14ac:dyDescent="0.25">
      <c r="A1021" t="s">
        <v>9</v>
      </c>
      <c r="B1021" s="3">
        <v>46245</v>
      </c>
      <c r="C1021" t="s">
        <v>106</v>
      </c>
      <c r="D1021">
        <v>3606</v>
      </c>
      <c r="E1021" t="s">
        <v>99</v>
      </c>
      <c r="F1021" s="1">
        <v>85541812.170000002</v>
      </c>
      <c r="G1021" s="1">
        <v>4202334.05</v>
      </c>
      <c r="H1021" s="1">
        <v>67225197.709999993</v>
      </c>
      <c r="I1021" s="1">
        <v>3261982.06</v>
      </c>
      <c r="J1021" s="2">
        <v>1050</v>
      </c>
      <c r="K1021" s="2">
        <v>45</v>
      </c>
    </row>
    <row r="1022" spans="1:11" x14ac:dyDescent="0.25">
      <c r="A1022" t="s">
        <v>9</v>
      </c>
      <c r="B1022" s="3">
        <v>46245</v>
      </c>
      <c r="C1022" t="s">
        <v>106</v>
      </c>
      <c r="D1022">
        <v>3608</v>
      </c>
      <c r="E1022" t="s">
        <v>100</v>
      </c>
      <c r="F1022" s="1">
        <v>105038667.06</v>
      </c>
      <c r="G1022" s="1">
        <v>2528322.59</v>
      </c>
      <c r="H1022" s="1">
        <v>81893098.180000007</v>
      </c>
      <c r="I1022" s="1">
        <v>1961021.36</v>
      </c>
      <c r="J1022" s="2">
        <v>554.73800000000006</v>
      </c>
      <c r="K1022" s="2">
        <v>18</v>
      </c>
    </row>
    <row r="1023" spans="1:11" x14ac:dyDescent="0.25">
      <c r="A1023" t="s">
        <v>9</v>
      </c>
      <c r="B1023" s="3">
        <v>46245</v>
      </c>
      <c r="C1023" t="s">
        <v>106</v>
      </c>
      <c r="D1023">
        <v>3613</v>
      </c>
      <c r="E1023" t="s">
        <v>101</v>
      </c>
      <c r="F1023" s="1">
        <v>90029833.459999993</v>
      </c>
      <c r="G1023" s="1">
        <v>9238017.9600000009</v>
      </c>
      <c r="H1023" s="1">
        <v>70431085.930000007</v>
      </c>
      <c r="I1023" s="1">
        <v>7113233.2599999998</v>
      </c>
      <c r="J1023" s="2">
        <v>2439.4630000000002</v>
      </c>
      <c r="K1023" s="2">
        <v>81</v>
      </c>
    </row>
    <row r="1024" spans="1:11" x14ac:dyDescent="0.25">
      <c r="A1024" t="s">
        <v>9</v>
      </c>
      <c r="B1024" s="3">
        <v>46245</v>
      </c>
      <c r="C1024" t="s">
        <v>106</v>
      </c>
      <c r="D1024">
        <v>4001</v>
      </c>
      <c r="E1024" t="s">
        <v>102</v>
      </c>
      <c r="F1024" s="1">
        <v>16978128.68</v>
      </c>
      <c r="G1024" s="1">
        <v>86420.2</v>
      </c>
      <c r="H1024" s="1">
        <v>13394961.24</v>
      </c>
      <c r="I1024" s="1">
        <v>66957.72</v>
      </c>
      <c r="J1024" s="2">
        <v>22</v>
      </c>
      <c r="K1024" s="2">
        <v>1</v>
      </c>
    </row>
    <row r="1025" spans="1:11" x14ac:dyDescent="0.25">
      <c r="A1025" t="s">
        <v>9</v>
      </c>
      <c r="B1025" s="3">
        <v>46246</v>
      </c>
      <c r="C1025" t="s">
        <v>109</v>
      </c>
      <c r="D1025">
        <v>1002</v>
      </c>
      <c r="E1025" t="s">
        <v>11</v>
      </c>
      <c r="F1025" s="1">
        <v>51594512.409999996</v>
      </c>
      <c r="G1025" s="1">
        <v>5748730.1900000004</v>
      </c>
      <c r="H1025" s="1">
        <v>40289703.350000001</v>
      </c>
      <c r="I1025" s="1">
        <v>4445199.84</v>
      </c>
      <c r="J1025" s="2">
        <v>818.72699999999998</v>
      </c>
      <c r="K1025" s="2">
        <v>32</v>
      </c>
    </row>
    <row r="1026" spans="1:11" x14ac:dyDescent="0.25">
      <c r="A1026" t="s">
        <v>9</v>
      </c>
      <c r="B1026" s="3">
        <v>46246</v>
      </c>
      <c r="C1026" t="s">
        <v>109</v>
      </c>
      <c r="D1026">
        <v>1003</v>
      </c>
      <c r="E1026" t="s">
        <v>12</v>
      </c>
      <c r="F1026" s="1">
        <v>58933914.020000003</v>
      </c>
      <c r="G1026" s="1">
        <v>577003.30000000005</v>
      </c>
      <c r="H1026" s="1">
        <v>46792694.359999999</v>
      </c>
      <c r="I1026" s="1">
        <v>416159.85</v>
      </c>
      <c r="J1026" s="2">
        <v>202.1</v>
      </c>
      <c r="K1026" s="2">
        <v>12</v>
      </c>
    </row>
    <row r="1027" spans="1:11" x14ac:dyDescent="0.25">
      <c r="A1027" t="s">
        <v>9</v>
      </c>
      <c r="B1027" s="3">
        <v>46246</v>
      </c>
      <c r="C1027" t="s">
        <v>109</v>
      </c>
      <c r="D1027">
        <v>1004</v>
      </c>
      <c r="E1027" t="s">
        <v>13</v>
      </c>
      <c r="F1027" s="1">
        <v>84659835.760000005</v>
      </c>
      <c r="G1027" s="1">
        <v>4201184.41</v>
      </c>
      <c r="H1027" s="1">
        <v>66204746.840000004</v>
      </c>
      <c r="I1027" s="1">
        <v>3216061.11</v>
      </c>
      <c r="J1027" s="2">
        <v>932.42600000000004</v>
      </c>
      <c r="K1027" s="2">
        <v>26</v>
      </c>
    </row>
    <row r="1028" spans="1:11" x14ac:dyDescent="0.25">
      <c r="A1028" t="s">
        <v>9</v>
      </c>
      <c r="B1028" s="3">
        <v>46246</v>
      </c>
      <c r="C1028" t="s">
        <v>109</v>
      </c>
      <c r="D1028">
        <v>1005</v>
      </c>
      <c r="E1028" t="s">
        <v>14</v>
      </c>
      <c r="F1028" s="1">
        <v>51374189.219999999</v>
      </c>
      <c r="H1028" s="1">
        <v>40282717.990000002</v>
      </c>
    </row>
    <row r="1029" spans="1:11" x14ac:dyDescent="0.25">
      <c r="A1029" t="s">
        <v>9</v>
      </c>
      <c r="B1029" s="3">
        <v>46246</v>
      </c>
      <c r="C1029" t="s">
        <v>109</v>
      </c>
      <c r="D1029">
        <v>1006</v>
      </c>
      <c r="E1029" t="s">
        <v>15</v>
      </c>
      <c r="F1029" s="1">
        <v>59300688.460000001</v>
      </c>
      <c r="G1029" s="1">
        <v>6775086.7400000002</v>
      </c>
      <c r="H1029" s="1">
        <v>46707000.020000003</v>
      </c>
      <c r="I1029" s="1">
        <v>5256875.18</v>
      </c>
      <c r="J1029" s="2">
        <v>610.91</v>
      </c>
      <c r="K1029" s="2">
        <v>36</v>
      </c>
    </row>
    <row r="1030" spans="1:11" x14ac:dyDescent="0.25">
      <c r="A1030" t="s">
        <v>9</v>
      </c>
      <c r="B1030" s="3">
        <v>46246</v>
      </c>
      <c r="C1030" t="s">
        <v>109</v>
      </c>
      <c r="D1030">
        <v>1007</v>
      </c>
      <c r="E1030" t="s">
        <v>16</v>
      </c>
      <c r="F1030" s="1">
        <v>66963011.049999997</v>
      </c>
      <c r="G1030" s="1">
        <v>2539607.37</v>
      </c>
      <c r="H1030" s="1">
        <v>53232759.68</v>
      </c>
      <c r="I1030" s="1">
        <v>2010165.01</v>
      </c>
      <c r="J1030" s="2">
        <v>19.384</v>
      </c>
      <c r="K1030" s="2">
        <v>4</v>
      </c>
    </row>
    <row r="1031" spans="1:11" x14ac:dyDescent="0.25">
      <c r="A1031" t="s">
        <v>9</v>
      </c>
      <c r="B1031" s="3">
        <v>46246</v>
      </c>
      <c r="C1031" t="s">
        <v>109</v>
      </c>
      <c r="D1031">
        <v>1008</v>
      </c>
      <c r="E1031" t="s">
        <v>17</v>
      </c>
      <c r="F1031" s="1">
        <v>61997910.439999998</v>
      </c>
      <c r="G1031" s="1">
        <v>4051235.35</v>
      </c>
      <c r="H1031" s="1">
        <v>48160218.280000001</v>
      </c>
      <c r="I1031" s="1">
        <v>2905031.19</v>
      </c>
      <c r="J1031" s="2">
        <v>374.69900000000001</v>
      </c>
      <c r="K1031" s="2">
        <v>26</v>
      </c>
    </row>
    <row r="1032" spans="1:11" x14ac:dyDescent="0.25">
      <c r="A1032" t="s">
        <v>9</v>
      </c>
      <c r="B1032" s="3">
        <v>46246</v>
      </c>
      <c r="C1032" t="s">
        <v>109</v>
      </c>
      <c r="D1032">
        <v>1010</v>
      </c>
      <c r="E1032" t="s">
        <v>18</v>
      </c>
      <c r="F1032" s="1">
        <v>40058511.719999999</v>
      </c>
      <c r="H1032" s="1">
        <v>31669551.809999999</v>
      </c>
    </row>
    <row r="1033" spans="1:11" x14ac:dyDescent="0.25">
      <c r="A1033" t="s">
        <v>9</v>
      </c>
      <c r="B1033" s="3">
        <v>46246</v>
      </c>
      <c r="C1033" t="s">
        <v>109</v>
      </c>
      <c r="D1033">
        <v>1011</v>
      </c>
      <c r="E1033" t="s">
        <v>19</v>
      </c>
      <c r="F1033" s="1">
        <v>51987233.590000004</v>
      </c>
      <c r="G1033" s="1">
        <v>1024756.65</v>
      </c>
      <c r="H1033" s="1">
        <v>40743806.630000003</v>
      </c>
      <c r="I1033" s="1">
        <v>788774.23</v>
      </c>
      <c r="J1033" s="2">
        <v>175.304</v>
      </c>
      <c r="K1033" s="2">
        <v>14</v>
      </c>
    </row>
    <row r="1034" spans="1:11" x14ac:dyDescent="0.25">
      <c r="A1034" t="s">
        <v>9</v>
      </c>
      <c r="B1034" s="3">
        <v>46246</v>
      </c>
      <c r="C1034" t="s">
        <v>109</v>
      </c>
      <c r="D1034">
        <v>1012</v>
      </c>
      <c r="E1034" t="s">
        <v>20</v>
      </c>
      <c r="F1034" s="1">
        <v>51573197.340000004</v>
      </c>
      <c r="H1034" s="1">
        <v>40266728.850000001</v>
      </c>
    </row>
    <row r="1035" spans="1:11" x14ac:dyDescent="0.25">
      <c r="A1035" t="s">
        <v>9</v>
      </c>
      <c r="B1035" s="3">
        <v>46246</v>
      </c>
      <c r="C1035" t="s">
        <v>109</v>
      </c>
      <c r="D1035">
        <v>1013</v>
      </c>
      <c r="E1035" t="s">
        <v>21</v>
      </c>
      <c r="F1035" s="1">
        <v>42175120.5</v>
      </c>
      <c r="H1035" s="1">
        <v>33216475</v>
      </c>
    </row>
    <row r="1036" spans="1:11" x14ac:dyDescent="0.25">
      <c r="A1036" t="s">
        <v>9</v>
      </c>
      <c r="B1036" s="3">
        <v>46246</v>
      </c>
      <c r="C1036" t="s">
        <v>109</v>
      </c>
      <c r="D1036">
        <v>1014</v>
      </c>
      <c r="E1036" t="s">
        <v>22</v>
      </c>
      <c r="F1036" s="1">
        <v>32361262.07</v>
      </c>
      <c r="G1036" s="1">
        <v>573626.98</v>
      </c>
      <c r="H1036" s="1">
        <v>25315215.149999999</v>
      </c>
      <c r="I1036" s="1">
        <v>438693.43</v>
      </c>
      <c r="J1036" s="2">
        <v>179.304</v>
      </c>
      <c r="K1036" s="2">
        <v>9</v>
      </c>
    </row>
    <row r="1037" spans="1:11" x14ac:dyDescent="0.25">
      <c r="A1037" t="s">
        <v>9</v>
      </c>
      <c r="B1037" s="3">
        <v>46246</v>
      </c>
      <c r="C1037" t="s">
        <v>109</v>
      </c>
      <c r="D1037">
        <v>1015</v>
      </c>
      <c r="E1037" t="s">
        <v>23</v>
      </c>
      <c r="F1037" s="1">
        <v>36590655.079999998</v>
      </c>
      <c r="H1037" s="1">
        <v>28655975.219999999</v>
      </c>
    </row>
    <row r="1038" spans="1:11" x14ac:dyDescent="0.25">
      <c r="A1038" t="s">
        <v>9</v>
      </c>
      <c r="B1038" s="3">
        <v>46246</v>
      </c>
      <c r="C1038" t="s">
        <v>109</v>
      </c>
      <c r="D1038">
        <v>1016</v>
      </c>
      <c r="E1038" t="s">
        <v>24</v>
      </c>
      <c r="F1038" s="1">
        <v>43014669.390000001</v>
      </c>
      <c r="H1038" s="1">
        <v>33691213.409999996</v>
      </c>
    </row>
    <row r="1039" spans="1:11" x14ac:dyDescent="0.25">
      <c r="A1039" t="s">
        <v>9</v>
      </c>
      <c r="B1039" s="3">
        <v>46246</v>
      </c>
      <c r="C1039" t="s">
        <v>109</v>
      </c>
      <c r="D1039">
        <v>1017</v>
      </c>
      <c r="E1039" t="s">
        <v>25</v>
      </c>
      <c r="F1039" s="1">
        <v>33650508.060000002</v>
      </c>
      <c r="H1039" s="1">
        <v>26435687.199999999</v>
      </c>
    </row>
    <row r="1040" spans="1:11" x14ac:dyDescent="0.25">
      <c r="A1040" t="s">
        <v>9</v>
      </c>
      <c r="B1040" s="3">
        <v>46246</v>
      </c>
      <c r="C1040" t="s">
        <v>109</v>
      </c>
      <c r="D1040">
        <v>1018</v>
      </c>
      <c r="E1040" t="s">
        <v>26</v>
      </c>
      <c r="F1040" s="1">
        <v>25783599.77</v>
      </c>
      <c r="H1040" s="1">
        <v>20190794.949999999</v>
      </c>
    </row>
    <row r="1041" spans="1:11" x14ac:dyDescent="0.25">
      <c r="A1041" t="s">
        <v>9</v>
      </c>
      <c r="B1041" s="3">
        <v>46246</v>
      </c>
      <c r="C1041" t="s">
        <v>109</v>
      </c>
      <c r="D1041">
        <v>1020</v>
      </c>
      <c r="E1041" t="s">
        <v>27</v>
      </c>
      <c r="F1041" s="1">
        <v>59544495.200000003</v>
      </c>
      <c r="G1041" s="1">
        <v>2427179.59</v>
      </c>
      <c r="H1041" s="1">
        <v>46529168.479999997</v>
      </c>
      <c r="I1041" s="1">
        <v>1861019.05</v>
      </c>
      <c r="J1041" s="2">
        <v>471.82400000000001</v>
      </c>
      <c r="K1041" s="2">
        <v>30</v>
      </c>
    </row>
    <row r="1042" spans="1:11" x14ac:dyDescent="0.25">
      <c r="A1042" t="s">
        <v>9</v>
      </c>
      <c r="B1042" s="3">
        <v>46246</v>
      </c>
      <c r="C1042" t="s">
        <v>109</v>
      </c>
      <c r="D1042">
        <v>1021</v>
      </c>
      <c r="E1042" t="s">
        <v>28</v>
      </c>
      <c r="F1042" s="1">
        <v>55543368.299999997</v>
      </c>
      <c r="H1042" s="1">
        <v>43037995.990000002</v>
      </c>
    </row>
    <row r="1043" spans="1:11" x14ac:dyDescent="0.25">
      <c r="A1043" t="s">
        <v>9</v>
      </c>
      <c r="B1043" s="3">
        <v>46246</v>
      </c>
      <c r="C1043" t="s">
        <v>109</v>
      </c>
      <c r="D1043">
        <v>1022</v>
      </c>
      <c r="E1043" t="s">
        <v>29</v>
      </c>
      <c r="F1043" s="1">
        <v>61273292.280000001</v>
      </c>
      <c r="G1043" s="1">
        <v>199840.47</v>
      </c>
      <c r="H1043" s="1">
        <v>48589685.740000002</v>
      </c>
      <c r="I1043" s="1">
        <v>153016.94</v>
      </c>
      <c r="J1043" s="2">
        <v>41.515999999999998</v>
      </c>
      <c r="K1043" s="2">
        <v>3</v>
      </c>
    </row>
    <row r="1044" spans="1:11" x14ac:dyDescent="0.25">
      <c r="A1044" t="s">
        <v>9</v>
      </c>
      <c r="B1044" s="3">
        <v>46246</v>
      </c>
      <c r="C1044" t="s">
        <v>109</v>
      </c>
      <c r="D1044">
        <v>1023</v>
      </c>
      <c r="E1044" t="s">
        <v>30</v>
      </c>
      <c r="F1044" s="1">
        <v>42451240.740000002</v>
      </c>
      <c r="H1044" s="1">
        <v>33228918.489999998</v>
      </c>
    </row>
    <row r="1045" spans="1:11" x14ac:dyDescent="0.25">
      <c r="A1045" t="s">
        <v>9</v>
      </c>
      <c r="B1045" s="3">
        <v>46246</v>
      </c>
      <c r="C1045" t="s">
        <v>109</v>
      </c>
      <c r="D1045">
        <v>1024</v>
      </c>
      <c r="E1045" t="s">
        <v>31</v>
      </c>
      <c r="F1045" s="1">
        <v>58690982.57</v>
      </c>
      <c r="G1045" s="1">
        <v>1628377.89</v>
      </c>
      <c r="H1045" s="1">
        <v>45828315.289999999</v>
      </c>
      <c r="I1045" s="1">
        <v>1271472.72</v>
      </c>
      <c r="J1045" s="2">
        <v>410.89699999999999</v>
      </c>
      <c r="K1045" s="2">
        <v>29</v>
      </c>
    </row>
    <row r="1046" spans="1:11" x14ac:dyDescent="0.25">
      <c r="A1046" t="s">
        <v>9</v>
      </c>
      <c r="B1046" s="3">
        <v>46246</v>
      </c>
      <c r="C1046" t="s">
        <v>109</v>
      </c>
      <c r="D1046">
        <v>1026</v>
      </c>
      <c r="E1046" t="s">
        <v>32</v>
      </c>
      <c r="F1046" s="1">
        <v>41850654.390000001</v>
      </c>
      <c r="H1046" s="1">
        <v>32996364.59</v>
      </c>
    </row>
    <row r="1047" spans="1:11" x14ac:dyDescent="0.25">
      <c r="A1047" t="s">
        <v>9</v>
      </c>
      <c r="B1047" s="3">
        <v>46246</v>
      </c>
      <c r="C1047" t="s">
        <v>109</v>
      </c>
      <c r="D1047">
        <v>1027</v>
      </c>
      <c r="E1047" t="s">
        <v>33</v>
      </c>
      <c r="F1047" s="1">
        <v>11770706.98</v>
      </c>
      <c r="G1047" s="1">
        <v>69568.850000000006</v>
      </c>
      <c r="H1047" s="1">
        <v>9269094.75</v>
      </c>
      <c r="I1047" s="1">
        <v>46486.83</v>
      </c>
      <c r="J1047" s="2">
        <v>1</v>
      </c>
      <c r="K1047" s="2">
        <v>1</v>
      </c>
    </row>
    <row r="1048" spans="1:11" x14ac:dyDescent="0.25">
      <c r="A1048" t="s">
        <v>9</v>
      </c>
      <c r="B1048" s="3">
        <v>46246</v>
      </c>
      <c r="C1048" t="s">
        <v>109</v>
      </c>
      <c r="D1048">
        <v>1028</v>
      </c>
      <c r="E1048" t="s">
        <v>34</v>
      </c>
      <c r="F1048" s="1">
        <v>34250453.600000001</v>
      </c>
      <c r="H1048" s="1">
        <v>26810780.25</v>
      </c>
    </row>
    <row r="1049" spans="1:11" x14ac:dyDescent="0.25">
      <c r="A1049" t="s">
        <v>9</v>
      </c>
      <c r="B1049" s="3">
        <v>46246</v>
      </c>
      <c r="C1049" t="s">
        <v>109</v>
      </c>
      <c r="D1049">
        <v>1029</v>
      </c>
      <c r="E1049" t="s">
        <v>35</v>
      </c>
      <c r="F1049" s="1">
        <v>24096282.09</v>
      </c>
      <c r="H1049" s="1">
        <v>18873373.890000001</v>
      </c>
    </row>
    <row r="1050" spans="1:11" x14ac:dyDescent="0.25">
      <c r="A1050" t="s">
        <v>9</v>
      </c>
      <c r="B1050" s="3">
        <v>46246</v>
      </c>
      <c r="C1050" t="s">
        <v>109</v>
      </c>
      <c r="D1050">
        <v>1030</v>
      </c>
      <c r="E1050" t="s">
        <v>36</v>
      </c>
      <c r="F1050" s="1">
        <v>12033639.869999999</v>
      </c>
      <c r="H1050" s="1">
        <v>9496116.6999999993</v>
      </c>
    </row>
    <row r="1051" spans="1:11" x14ac:dyDescent="0.25">
      <c r="A1051" t="s">
        <v>9</v>
      </c>
      <c r="B1051" s="3">
        <v>46246</v>
      </c>
      <c r="C1051" t="s">
        <v>109</v>
      </c>
      <c r="D1051">
        <v>1031</v>
      </c>
      <c r="E1051" t="s">
        <v>37</v>
      </c>
      <c r="F1051" s="1">
        <v>47424922.32</v>
      </c>
      <c r="G1051" s="1">
        <v>2176865.77</v>
      </c>
      <c r="H1051" s="1">
        <v>37342741.100000001</v>
      </c>
      <c r="I1051" s="1">
        <v>1705446.92</v>
      </c>
      <c r="J1051" s="2">
        <v>351.08800000000002</v>
      </c>
      <c r="K1051" s="2">
        <v>16</v>
      </c>
    </row>
    <row r="1052" spans="1:11" x14ac:dyDescent="0.25">
      <c r="A1052" t="s">
        <v>9</v>
      </c>
      <c r="B1052" s="3">
        <v>46246</v>
      </c>
      <c r="C1052" t="s">
        <v>109</v>
      </c>
      <c r="D1052">
        <v>1032</v>
      </c>
      <c r="E1052" t="s">
        <v>38</v>
      </c>
      <c r="F1052" s="1">
        <v>36697523.780000001</v>
      </c>
      <c r="H1052" s="1">
        <v>28730876.109999999</v>
      </c>
    </row>
    <row r="1053" spans="1:11" x14ac:dyDescent="0.25">
      <c r="A1053" t="s">
        <v>9</v>
      </c>
      <c r="B1053" s="3">
        <v>46246</v>
      </c>
      <c r="C1053" t="s">
        <v>109</v>
      </c>
      <c r="D1053">
        <v>1033</v>
      </c>
      <c r="E1053" t="s">
        <v>39</v>
      </c>
      <c r="F1053" s="1">
        <v>32592246.41</v>
      </c>
      <c r="G1053" s="1">
        <v>596397.19999999995</v>
      </c>
      <c r="H1053" s="1">
        <v>25382140.989999998</v>
      </c>
      <c r="I1053" s="1">
        <v>462084.6</v>
      </c>
      <c r="J1053" s="2">
        <v>4</v>
      </c>
      <c r="K1053" s="2">
        <v>1</v>
      </c>
    </row>
    <row r="1054" spans="1:11" x14ac:dyDescent="0.25">
      <c r="A1054" t="s">
        <v>9</v>
      </c>
      <c r="B1054" s="3">
        <v>46246</v>
      </c>
      <c r="C1054" t="s">
        <v>109</v>
      </c>
      <c r="D1054">
        <v>1035</v>
      </c>
      <c r="E1054" t="s">
        <v>40</v>
      </c>
      <c r="F1054" s="1">
        <v>25054606.449999999</v>
      </c>
      <c r="G1054" s="1">
        <v>786934.25</v>
      </c>
      <c r="H1054" s="1">
        <v>19568996.579999998</v>
      </c>
      <c r="I1054" s="1">
        <v>605140.05000000005</v>
      </c>
      <c r="J1054" s="2">
        <v>338.63299999999998</v>
      </c>
      <c r="K1054" s="2">
        <v>9</v>
      </c>
    </row>
    <row r="1055" spans="1:11" x14ac:dyDescent="0.25">
      <c r="A1055" t="s">
        <v>9</v>
      </c>
      <c r="B1055" s="3">
        <v>46246</v>
      </c>
      <c r="C1055" t="s">
        <v>109</v>
      </c>
      <c r="D1055">
        <v>1036</v>
      </c>
      <c r="E1055" t="s">
        <v>41</v>
      </c>
      <c r="F1055" s="1">
        <v>12341341.59</v>
      </c>
      <c r="H1055" s="1">
        <v>9692083.7599999998</v>
      </c>
    </row>
    <row r="1056" spans="1:11" x14ac:dyDescent="0.25">
      <c r="A1056" t="s">
        <v>9</v>
      </c>
      <c r="B1056" s="3">
        <v>46246</v>
      </c>
      <c r="C1056" t="s">
        <v>109</v>
      </c>
      <c r="D1056">
        <v>1038</v>
      </c>
      <c r="E1056" t="s">
        <v>42</v>
      </c>
      <c r="F1056" s="1">
        <v>58143408.810000002</v>
      </c>
      <c r="G1056" s="1">
        <v>899533.05</v>
      </c>
      <c r="H1056" s="1">
        <v>45672837.960000001</v>
      </c>
      <c r="I1056" s="1">
        <v>703529</v>
      </c>
      <c r="J1056" s="2">
        <v>168.22800000000001</v>
      </c>
      <c r="K1056" s="2">
        <v>9</v>
      </c>
    </row>
    <row r="1057" spans="1:11" x14ac:dyDescent="0.25">
      <c r="A1057" t="s">
        <v>9</v>
      </c>
      <c r="B1057" s="3">
        <v>46246</v>
      </c>
      <c r="C1057" t="s">
        <v>109</v>
      </c>
      <c r="D1057">
        <v>1039</v>
      </c>
      <c r="E1057" t="s">
        <v>43</v>
      </c>
      <c r="F1057" s="1">
        <v>43553899.219999999</v>
      </c>
      <c r="H1057" s="1">
        <v>34163369.189999998</v>
      </c>
    </row>
    <row r="1058" spans="1:11" x14ac:dyDescent="0.25">
      <c r="A1058" t="s">
        <v>9</v>
      </c>
      <c r="B1058" s="3">
        <v>46246</v>
      </c>
      <c r="C1058" t="s">
        <v>109</v>
      </c>
      <c r="D1058">
        <v>1042</v>
      </c>
      <c r="E1058" t="s">
        <v>44</v>
      </c>
      <c r="F1058" s="1">
        <v>34865647.469999999</v>
      </c>
      <c r="G1058" s="1">
        <v>35166</v>
      </c>
      <c r="H1058" s="1">
        <v>27368763.850000001</v>
      </c>
      <c r="I1058" s="1">
        <v>27246.37</v>
      </c>
      <c r="J1058" s="2">
        <v>14</v>
      </c>
      <c r="K1058" s="2">
        <v>1</v>
      </c>
    </row>
    <row r="1059" spans="1:11" x14ac:dyDescent="0.25">
      <c r="A1059" t="s">
        <v>9</v>
      </c>
      <c r="B1059" s="3">
        <v>46246</v>
      </c>
      <c r="C1059" t="s">
        <v>109</v>
      </c>
      <c r="D1059">
        <v>1043</v>
      </c>
      <c r="E1059" t="s">
        <v>45</v>
      </c>
      <c r="F1059" s="1">
        <v>29012337.699999999</v>
      </c>
      <c r="H1059" s="1">
        <v>22747557.879999999</v>
      </c>
    </row>
    <row r="1060" spans="1:11" x14ac:dyDescent="0.25">
      <c r="A1060" t="s">
        <v>9</v>
      </c>
      <c r="B1060" s="3">
        <v>46246</v>
      </c>
      <c r="C1060" t="s">
        <v>109</v>
      </c>
      <c r="D1060">
        <v>1044</v>
      </c>
      <c r="E1060" t="s">
        <v>46</v>
      </c>
      <c r="F1060" s="1">
        <v>12311184.83</v>
      </c>
      <c r="H1060" s="1">
        <v>9641348.5</v>
      </c>
    </row>
    <row r="1061" spans="1:11" x14ac:dyDescent="0.25">
      <c r="A1061" t="s">
        <v>9</v>
      </c>
      <c r="B1061" s="3">
        <v>46246</v>
      </c>
      <c r="C1061" t="s">
        <v>109</v>
      </c>
      <c r="D1061">
        <v>1045</v>
      </c>
      <c r="E1061" t="s">
        <v>47</v>
      </c>
      <c r="F1061" s="1">
        <v>11875511.5</v>
      </c>
      <c r="G1061" s="1">
        <v>187599.3</v>
      </c>
      <c r="H1061" s="1">
        <v>9336140.7899999991</v>
      </c>
      <c r="I1061" s="1">
        <v>145350.70000000001</v>
      </c>
      <c r="J1061" s="2">
        <v>1</v>
      </c>
      <c r="K1061" s="2">
        <v>1</v>
      </c>
    </row>
    <row r="1062" spans="1:11" x14ac:dyDescent="0.25">
      <c r="A1062" t="s">
        <v>9</v>
      </c>
      <c r="B1062" s="3">
        <v>46246</v>
      </c>
      <c r="C1062" t="s">
        <v>109</v>
      </c>
      <c r="D1062">
        <v>1046</v>
      </c>
      <c r="E1062" t="s">
        <v>48</v>
      </c>
      <c r="F1062" s="1">
        <v>15343657.789999999</v>
      </c>
      <c r="H1062" s="1">
        <v>12051688.08</v>
      </c>
    </row>
    <row r="1063" spans="1:11" x14ac:dyDescent="0.25">
      <c r="A1063" t="s">
        <v>9</v>
      </c>
      <c r="B1063" s="3">
        <v>46246</v>
      </c>
      <c r="C1063" t="s">
        <v>109</v>
      </c>
      <c r="D1063">
        <v>1050</v>
      </c>
      <c r="E1063" t="s">
        <v>49</v>
      </c>
      <c r="F1063" s="1">
        <v>28092750.399999999</v>
      </c>
      <c r="H1063" s="1">
        <v>21934371.34</v>
      </c>
    </row>
    <row r="1064" spans="1:11" x14ac:dyDescent="0.25">
      <c r="A1064" t="s">
        <v>9</v>
      </c>
      <c r="B1064" s="3">
        <v>46246</v>
      </c>
      <c r="C1064" t="s">
        <v>109</v>
      </c>
      <c r="D1064">
        <v>1051</v>
      </c>
      <c r="E1064" t="s">
        <v>50</v>
      </c>
      <c r="F1064" s="1">
        <v>54473027.579999998</v>
      </c>
      <c r="G1064" s="1">
        <v>1067375.83</v>
      </c>
      <c r="H1064" s="1">
        <v>43439586.57</v>
      </c>
      <c r="I1064" s="1">
        <v>819384.31999999995</v>
      </c>
      <c r="J1064" s="2">
        <v>61.259</v>
      </c>
      <c r="K1064" s="2">
        <v>5</v>
      </c>
    </row>
    <row r="1065" spans="1:11" x14ac:dyDescent="0.25">
      <c r="A1065" t="s">
        <v>9</v>
      </c>
      <c r="B1065" s="3">
        <v>46246</v>
      </c>
      <c r="C1065" t="s">
        <v>109</v>
      </c>
      <c r="D1065">
        <v>1052</v>
      </c>
      <c r="E1065" t="s">
        <v>51</v>
      </c>
      <c r="F1065" s="1">
        <v>35783942.810000002</v>
      </c>
      <c r="G1065" s="1">
        <v>28198.5</v>
      </c>
      <c r="H1065" s="1">
        <v>28057663.120000001</v>
      </c>
      <c r="I1065" s="1">
        <v>21848.02</v>
      </c>
      <c r="J1065" s="2">
        <v>2</v>
      </c>
      <c r="K1065" s="2">
        <v>1</v>
      </c>
    </row>
    <row r="1066" spans="1:11" x14ac:dyDescent="0.25">
      <c r="A1066" t="s">
        <v>9</v>
      </c>
      <c r="B1066" s="3">
        <v>46246</v>
      </c>
      <c r="C1066" t="s">
        <v>109</v>
      </c>
      <c r="D1066">
        <v>1053</v>
      </c>
      <c r="E1066" t="s">
        <v>52</v>
      </c>
      <c r="F1066" s="1">
        <v>31168546.390000001</v>
      </c>
      <c r="G1066" s="1">
        <v>239999.59</v>
      </c>
      <c r="H1066" s="1">
        <v>24439354.91</v>
      </c>
      <c r="I1066" s="1">
        <v>185950.1</v>
      </c>
      <c r="J1066" s="2">
        <v>1</v>
      </c>
      <c r="K1066" s="2">
        <v>1</v>
      </c>
    </row>
    <row r="1067" spans="1:11" x14ac:dyDescent="0.25">
      <c r="A1067" t="s">
        <v>9</v>
      </c>
      <c r="B1067" s="3">
        <v>46246</v>
      </c>
      <c r="C1067" t="s">
        <v>109</v>
      </c>
      <c r="D1067">
        <v>1054</v>
      </c>
      <c r="E1067" t="s">
        <v>53</v>
      </c>
      <c r="F1067" s="1">
        <v>33528113.719999999</v>
      </c>
      <c r="G1067" s="1">
        <v>1264966.79</v>
      </c>
      <c r="H1067" s="1">
        <v>26178606.420000002</v>
      </c>
      <c r="I1067" s="1">
        <v>976376.05</v>
      </c>
      <c r="J1067" s="2">
        <v>429.96600000000001</v>
      </c>
      <c r="K1067" s="2">
        <v>13</v>
      </c>
    </row>
    <row r="1068" spans="1:11" x14ac:dyDescent="0.25">
      <c r="A1068" t="s">
        <v>9</v>
      </c>
      <c r="B1068" s="3">
        <v>46246</v>
      </c>
      <c r="C1068" t="s">
        <v>109</v>
      </c>
      <c r="D1068">
        <v>1055</v>
      </c>
      <c r="E1068" t="s">
        <v>54</v>
      </c>
      <c r="F1068" s="1">
        <v>37005618.880000003</v>
      </c>
      <c r="G1068" s="1">
        <v>326996.87</v>
      </c>
      <c r="H1068" s="1">
        <v>29043184.23</v>
      </c>
      <c r="I1068" s="1">
        <v>249127.24</v>
      </c>
      <c r="J1068" s="2">
        <v>165</v>
      </c>
      <c r="K1068" s="2">
        <v>7</v>
      </c>
    </row>
    <row r="1069" spans="1:11" x14ac:dyDescent="0.25">
      <c r="A1069" t="s">
        <v>9</v>
      </c>
      <c r="B1069" s="3">
        <v>46246</v>
      </c>
      <c r="C1069" t="s">
        <v>109</v>
      </c>
      <c r="D1069">
        <v>1056</v>
      </c>
      <c r="E1069" t="s">
        <v>55</v>
      </c>
      <c r="F1069" s="1">
        <v>26472492.489999998</v>
      </c>
      <c r="G1069" s="1">
        <v>1618946.84</v>
      </c>
      <c r="H1069" s="1">
        <v>20819669.989999998</v>
      </c>
      <c r="I1069" s="1">
        <v>1250874</v>
      </c>
      <c r="J1069" s="2">
        <v>73.424999999999997</v>
      </c>
      <c r="K1069" s="2">
        <v>6</v>
      </c>
    </row>
    <row r="1070" spans="1:11" x14ac:dyDescent="0.25">
      <c r="A1070" t="s">
        <v>9</v>
      </c>
      <c r="B1070" s="3">
        <v>46246</v>
      </c>
      <c r="C1070" t="s">
        <v>109</v>
      </c>
      <c r="D1070">
        <v>1057</v>
      </c>
      <c r="E1070" t="s">
        <v>56</v>
      </c>
      <c r="F1070" s="1">
        <v>59618843.299999997</v>
      </c>
      <c r="G1070" s="1">
        <v>2657000.1800000002</v>
      </c>
      <c r="H1070" s="1">
        <v>46724969.969999999</v>
      </c>
      <c r="I1070" s="1">
        <v>2051536.95</v>
      </c>
      <c r="J1070" s="2">
        <v>553.61</v>
      </c>
      <c r="K1070" s="2">
        <v>19</v>
      </c>
    </row>
    <row r="1071" spans="1:11" x14ac:dyDescent="0.25">
      <c r="A1071" t="s">
        <v>9</v>
      </c>
      <c r="B1071" s="3">
        <v>46246</v>
      </c>
      <c r="C1071" t="s">
        <v>109</v>
      </c>
      <c r="D1071">
        <v>1058</v>
      </c>
      <c r="E1071" t="s">
        <v>57</v>
      </c>
      <c r="F1071" s="1">
        <v>30180791.219999999</v>
      </c>
      <c r="G1071" s="1">
        <v>1677912.08</v>
      </c>
      <c r="H1071" s="1">
        <v>23467081.98</v>
      </c>
      <c r="I1071" s="1">
        <v>1290066.46</v>
      </c>
      <c r="J1071" s="2">
        <v>350.25</v>
      </c>
      <c r="K1071" s="2">
        <v>15</v>
      </c>
    </row>
    <row r="1072" spans="1:11" x14ac:dyDescent="0.25">
      <c r="A1072" t="s">
        <v>9</v>
      </c>
      <c r="B1072" s="3">
        <v>46246</v>
      </c>
      <c r="C1072" t="s">
        <v>109</v>
      </c>
      <c r="D1072">
        <v>1059</v>
      </c>
      <c r="E1072" t="s">
        <v>58</v>
      </c>
      <c r="F1072" s="1">
        <v>21964745.109999999</v>
      </c>
      <c r="H1072" s="1">
        <v>17235556.609999999</v>
      </c>
    </row>
    <row r="1073" spans="1:11" x14ac:dyDescent="0.25">
      <c r="A1073" t="s">
        <v>9</v>
      </c>
      <c r="B1073" s="3">
        <v>46246</v>
      </c>
      <c r="C1073" t="s">
        <v>109</v>
      </c>
      <c r="D1073">
        <v>1060</v>
      </c>
      <c r="E1073" t="s">
        <v>59</v>
      </c>
      <c r="F1073" s="1">
        <v>29234135.210000001</v>
      </c>
      <c r="H1073" s="1">
        <v>23245719.699999999</v>
      </c>
    </row>
    <row r="1074" spans="1:11" x14ac:dyDescent="0.25">
      <c r="A1074" t="s">
        <v>9</v>
      </c>
      <c r="B1074" s="3">
        <v>46246</v>
      </c>
      <c r="C1074" t="s">
        <v>109</v>
      </c>
      <c r="D1074">
        <v>1061</v>
      </c>
      <c r="E1074" t="s">
        <v>60</v>
      </c>
      <c r="F1074" s="1">
        <v>46221280.039999999</v>
      </c>
      <c r="G1074" s="1">
        <v>2020335</v>
      </c>
      <c r="H1074" s="1">
        <v>36059217.920000002</v>
      </c>
      <c r="I1074" s="1">
        <v>1562630.42</v>
      </c>
      <c r="J1074" s="2">
        <v>14</v>
      </c>
      <c r="K1074" s="2">
        <v>2</v>
      </c>
    </row>
    <row r="1075" spans="1:11" x14ac:dyDescent="0.25">
      <c r="A1075" t="s">
        <v>9</v>
      </c>
      <c r="B1075" s="3">
        <v>46246</v>
      </c>
      <c r="C1075" t="s">
        <v>109</v>
      </c>
      <c r="D1075">
        <v>1066</v>
      </c>
      <c r="E1075" t="s">
        <v>105</v>
      </c>
      <c r="F1075" s="1">
        <v>2770615.65</v>
      </c>
      <c r="H1075" s="1">
        <v>2159030.6</v>
      </c>
    </row>
    <row r="1076" spans="1:11" x14ac:dyDescent="0.25">
      <c r="A1076" t="s">
        <v>9</v>
      </c>
      <c r="B1076" s="3">
        <v>46246</v>
      </c>
      <c r="C1076" t="s">
        <v>109</v>
      </c>
      <c r="D1076">
        <v>1067</v>
      </c>
      <c r="E1076" t="s">
        <v>61</v>
      </c>
      <c r="F1076" s="1">
        <v>28039991.289999999</v>
      </c>
      <c r="G1076" s="1">
        <v>131353.85</v>
      </c>
      <c r="H1076" s="1">
        <v>21920261.399999999</v>
      </c>
      <c r="I1076" s="1">
        <v>102005.36</v>
      </c>
      <c r="J1076" s="2">
        <v>61.594999999999999</v>
      </c>
      <c r="K1076" s="2">
        <v>2</v>
      </c>
    </row>
    <row r="1077" spans="1:11" x14ac:dyDescent="0.25">
      <c r="A1077" t="s">
        <v>9</v>
      </c>
      <c r="B1077" s="3">
        <v>46246</v>
      </c>
      <c r="C1077" t="s">
        <v>109</v>
      </c>
      <c r="D1077">
        <v>1068</v>
      </c>
      <c r="E1077" t="s">
        <v>62</v>
      </c>
      <c r="F1077" s="1">
        <v>65593641.960000001</v>
      </c>
      <c r="H1077" s="1">
        <v>51439155.630000003</v>
      </c>
    </row>
    <row r="1078" spans="1:11" x14ac:dyDescent="0.25">
      <c r="A1078" t="s">
        <v>9</v>
      </c>
      <c r="B1078" s="3">
        <v>46246</v>
      </c>
      <c r="C1078" t="s">
        <v>109</v>
      </c>
      <c r="D1078">
        <v>1074</v>
      </c>
      <c r="E1078" t="s">
        <v>63</v>
      </c>
      <c r="F1078" s="1">
        <v>19741814.460000001</v>
      </c>
      <c r="H1078" s="1">
        <v>15445249.83</v>
      </c>
    </row>
    <row r="1079" spans="1:11" x14ac:dyDescent="0.25">
      <c r="A1079" t="s">
        <v>9</v>
      </c>
      <c r="B1079" s="3">
        <v>46246</v>
      </c>
      <c r="C1079" t="s">
        <v>109</v>
      </c>
      <c r="D1079">
        <v>1075</v>
      </c>
      <c r="E1079" t="s">
        <v>64</v>
      </c>
      <c r="F1079" s="1">
        <v>35518343.530000001</v>
      </c>
      <c r="H1079" s="1">
        <v>28277803.649999999</v>
      </c>
    </row>
    <row r="1080" spans="1:11" x14ac:dyDescent="0.25">
      <c r="A1080" t="s">
        <v>9</v>
      </c>
      <c r="B1080" s="3">
        <v>46246</v>
      </c>
      <c r="C1080" t="s">
        <v>109</v>
      </c>
      <c r="D1080">
        <v>1076</v>
      </c>
      <c r="E1080" t="s">
        <v>65</v>
      </c>
      <c r="F1080" s="1">
        <v>32824480.68</v>
      </c>
      <c r="G1080" s="1">
        <v>875499.12</v>
      </c>
      <c r="H1080" s="1">
        <v>25881721.5</v>
      </c>
      <c r="I1080" s="1">
        <v>678330.93</v>
      </c>
      <c r="J1080" s="2">
        <v>1</v>
      </c>
      <c r="K1080" s="2">
        <v>1</v>
      </c>
    </row>
    <row r="1081" spans="1:11" x14ac:dyDescent="0.25">
      <c r="A1081" t="s">
        <v>9</v>
      </c>
      <c r="B1081" s="3">
        <v>46246</v>
      </c>
      <c r="C1081" t="s">
        <v>109</v>
      </c>
      <c r="D1081">
        <v>1077</v>
      </c>
      <c r="E1081" t="s">
        <v>66</v>
      </c>
      <c r="F1081" s="1">
        <v>36899112.369999997</v>
      </c>
      <c r="G1081" s="1">
        <v>1237674.8500000001</v>
      </c>
      <c r="H1081" s="1">
        <v>29105149.879999999</v>
      </c>
      <c r="I1081" s="1">
        <v>955715.84</v>
      </c>
      <c r="J1081" s="2">
        <v>44</v>
      </c>
      <c r="K1081" s="2">
        <v>2</v>
      </c>
    </row>
    <row r="1082" spans="1:11" x14ac:dyDescent="0.25">
      <c r="A1082" t="s">
        <v>9</v>
      </c>
      <c r="B1082" s="3">
        <v>46246</v>
      </c>
      <c r="C1082" t="s">
        <v>109</v>
      </c>
      <c r="D1082">
        <v>1078</v>
      </c>
      <c r="E1082" t="s">
        <v>67</v>
      </c>
      <c r="F1082" s="1">
        <v>32659011.489999998</v>
      </c>
      <c r="H1082" s="1">
        <v>25723113.199999999</v>
      </c>
    </row>
    <row r="1083" spans="1:11" x14ac:dyDescent="0.25">
      <c r="A1083" t="s">
        <v>9</v>
      </c>
      <c r="B1083" s="3">
        <v>46246</v>
      </c>
      <c r="C1083" t="s">
        <v>109</v>
      </c>
      <c r="D1083">
        <v>1080</v>
      </c>
      <c r="E1083" t="s">
        <v>68</v>
      </c>
      <c r="F1083" s="1">
        <v>34190900.950000003</v>
      </c>
      <c r="G1083" s="1">
        <v>3860293.31</v>
      </c>
      <c r="H1083" s="1">
        <v>26591173.100000001</v>
      </c>
      <c r="I1083" s="1">
        <v>2979056.97</v>
      </c>
      <c r="J1083" s="2">
        <v>809.78099999999995</v>
      </c>
      <c r="K1083" s="2">
        <v>28</v>
      </c>
    </row>
    <row r="1084" spans="1:11" x14ac:dyDescent="0.25">
      <c r="A1084" t="s">
        <v>9</v>
      </c>
      <c r="B1084" s="3">
        <v>46246</v>
      </c>
      <c r="C1084" t="s">
        <v>109</v>
      </c>
      <c r="D1084">
        <v>1081</v>
      </c>
      <c r="E1084" t="s">
        <v>69</v>
      </c>
      <c r="F1084" s="1">
        <v>32126790.41</v>
      </c>
      <c r="G1084" s="1">
        <v>287988</v>
      </c>
      <c r="H1084" s="1">
        <v>25553890.219999999</v>
      </c>
      <c r="I1084" s="1">
        <v>223131.2</v>
      </c>
      <c r="J1084" s="2">
        <v>1</v>
      </c>
      <c r="K1084" s="2">
        <v>1</v>
      </c>
    </row>
    <row r="1085" spans="1:11" x14ac:dyDescent="0.25">
      <c r="A1085" t="s">
        <v>9</v>
      </c>
      <c r="B1085" s="3">
        <v>46246</v>
      </c>
      <c r="C1085" t="s">
        <v>109</v>
      </c>
      <c r="D1085">
        <v>1082</v>
      </c>
      <c r="E1085" t="s">
        <v>70</v>
      </c>
      <c r="F1085" s="1">
        <v>12596562.91</v>
      </c>
      <c r="H1085" s="1">
        <v>9942332.0299999993</v>
      </c>
    </row>
    <row r="1086" spans="1:11" x14ac:dyDescent="0.25">
      <c r="A1086" t="s">
        <v>9</v>
      </c>
      <c r="B1086" s="3">
        <v>46246</v>
      </c>
      <c r="C1086" t="s">
        <v>109</v>
      </c>
      <c r="D1086">
        <v>1084</v>
      </c>
      <c r="E1086" t="s">
        <v>71</v>
      </c>
      <c r="F1086" s="1">
        <v>9781216.2799999993</v>
      </c>
      <c r="H1086" s="1">
        <v>7691005.9900000002</v>
      </c>
    </row>
    <row r="1087" spans="1:11" x14ac:dyDescent="0.25">
      <c r="A1087" t="s">
        <v>9</v>
      </c>
      <c r="B1087" s="3">
        <v>46246</v>
      </c>
      <c r="C1087" t="s">
        <v>109</v>
      </c>
      <c r="D1087">
        <v>1085</v>
      </c>
      <c r="E1087" t="s">
        <v>72</v>
      </c>
      <c r="F1087" s="1">
        <v>11981041.1</v>
      </c>
      <c r="H1087" s="1">
        <v>9456405.1600000001</v>
      </c>
    </row>
    <row r="1088" spans="1:11" x14ac:dyDescent="0.25">
      <c r="A1088" t="s">
        <v>9</v>
      </c>
      <c r="B1088" s="3">
        <v>46246</v>
      </c>
      <c r="C1088" t="s">
        <v>109</v>
      </c>
      <c r="D1088">
        <v>1086</v>
      </c>
      <c r="E1088" t="s">
        <v>73</v>
      </c>
      <c r="F1088" s="1">
        <v>34869572.149999999</v>
      </c>
      <c r="H1088" s="1">
        <v>27286572.91</v>
      </c>
    </row>
    <row r="1089" spans="1:11" x14ac:dyDescent="0.25">
      <c r="A1089" t="s">
        <v>9</v>
      </c>
      <c r="B1089" s="3">
        <v>46246</v>
      </c>
      <c r="C1089" t="s">
        <v>109</v>
      </c>
      <c r="D1089">
        <v>1087</v>
      </c>
      <c r="E1089" t="s">
        <v>74</v>
      </c>
      <c r="F1089" s="1">
        <v>40952133.640000001</v>
      </c>
      <c r="G1089" s="1">
        <v>1071260.8799999999</v>
      </c>
      <c r="H1089" s="1">
        <v>32317711.649999999</v>
      </c>
      <c r="I1089" s="1">
        <v>832674.71</v>
      </c>
      <c r="J1089" s="2">
        <v>228.309</v>
      </c>
      <c r="K1089" s="2">
        <v>13</v>
      </c>
    </row>
    <row r="1090" spans="1:11" x14ac:dyDescent="0.25">
      <c r="A1090" t="s">
        <v>9</v>
      </c>
      <c r="B1090" s="3">
        <v>46246</v>
      </c>
      <c r="C1090" t="s">
        <v>109</v>
      </c>
      <c r="D1090">
        <v>1088</v>
      </c>
      <c r="E1090" t="s">
        <v>75</v>
      </c>
      <c r="F1090" s="1">
        <v>29626586.350000001</v>
      </c>
      <c r="H1090" s="1">
        <v>24116535.93</v>
      </c>
    </row>
    <row r="1091" spans="1:11" x14ac:dyDescent="0.25">
      <c r="A1091" t="s">
        <v>9</v>
      </c>
      <c r="B1091" s="3">
        <v>46246</v>
      </c>
      <c r="C1091" t="s">
        <v>109</v>
      </c>
      <c r="D1091">
        <v>1092</v>
      </c>
      <c r="E1091" t="s">
        <v>76</v>
      </c>
      <c r="F1091" s="1">
        <v>38224787.450000003</v>
      </c>
      <c r="G1091" s="1">
        <v>931998.8</v>
      </c>
      <c r="H1091" s="1">
        <v>29847360.469999999</v>
      </c>
      <c r="I1091" s="1">
        <v>722106.48</v>
      </c>
      <c r="J1091" s="2">
        <v>2</v>
      </c>
      <c r="K1091" s="2">
        <v>2</v>
      </c>
    </row>
    <row r="1092" spans="1:11" x14ac:dyDescent="0.25">
      <c r="A1092" t="s">
        <v>9</v>
      </c>
      <c r="B1092" s="3">
        <v>46246</v>
      </c>
      <c r="C1092" t="s">
        <v>109</v>
      </c>
      <c r="D1092">
        <v>1093</v>
      </c>
      <c r="E1092" t="s">
        <v>77</v>
      </c>
      <c r="F1092" s="1">
        <v>49776165.729999997</v>
      </c>
      <c r="H1092" s="1">
        <v>39000237.240000002</v>
      </c>
    </row>
    <row r="1093" spans="1:11" x14ac:dyDescent="0.25">
      <c r="A1093" t="s">
        <v>9</v>
      </c>
      <c r="B1093" s="3">
        <v>46246</v>
      </c>
      <c r="C1093" t="s">
        <v>109</v>
      </c>
      <c r="D1093">
        <v>1096</v>
      </c>
      <c r="E1093" t="s">
        <v>78</v>
      </c>
      <c r="F1093" s="1">
        <v>29242082.969999999</v>
      </c>
      <c r="H1093" s="1">
        <v>22940395.600000001</v>
      </c>
    </row>
    <row r="1094" spans="1:11" x14ac:dyDescent="0.25">
      <c r="A1094" t="s">
        <v>9</v>
      </c>
      <c r="B1094" s="3">
        <v>46246</v>
      </c>
      <c r="C1094" t="s">
        <v>109</v>
      </c>
      <c r="D1094">
        <v>1097</v>
      </c>
      <c r="E1094" t="s">
        <v>79</v>
      </c>
      <c r="F1094" s="1">
        <v>29377772.780000001</v>
      </c>
      <c r="H1094" s="1">
        <v>23124318.620000001</v>
      </c>
    </row>
    <row r="1095" spans="1:11" x14ac:dyDescent="0.25">
      <c r="A1095" t="s">
        <v>9</v>
      </c>
      <c r="B1095" s="3">
        <v>46246</v>
      </c>
      <c r="C1095" t="s">
        <v>109</v>
      </c>
      <c r="D1095">
        <v>1098</v>
      </c>
      <c r="E1095" t="s">
        <v>80</v>
      </c>
      <c r="F1095" s="1">
        <v>19372909.82</v>
      </c>
      <c r="H1095" s="1">
        <v>15062952.199999999</v>
      </c>
    </row>
    <row r="1096" spans="1:11" x14ac:dyDescent="0.25">
      <c r="A1096" t="s">
        <v>9</v>
      </c>
      <c r="B1096" s="3">
        <v>46246</v>
      </c>
      <c r="C1096" t="s">
        <v>109</v>
      </c>
      <c r="D1096">
        <v>1099</v>
      </c>
      <c r="E1096" t="s">
        <v>81</v>
      </c>
      <c r="F1096" s="1">
        <v>33065233.100000001</v>
      </c>
      <c r="H1096" s="1">
        <v>26682243.140000001</v>
      </c>
    </row>
    <row r="1097" spans="1:11" x14ac:dyDescent="0.25">
      <c r="A1097" t="s">
        <v>9</v>
      </c>
      <c r="B1097" s="3">
        <v>46246</v>
      </c>
      <c r="C1097" t="s">
        <v>109</v>
      </c>
      <c r="D1097">
        <v>1100</v>
      </c>
      <c r="E1097" t="s">
        <v>82</v>
      </c>
      <c r="F1097" s="1">
        <v>30083678.93</v>
      </c>
      <c r="H1097" s="1">
        <v>23703155.300000001</v>
      </c>
    </row>
    <row r="1098" spans="1:11" x14ac:dyDescent="0.25">
      <c r="A1098" t="s">
        <v>9</v>
      </c>
      <c r="B1098" s="3">
        <v>46246</v>
      </c>
      <c r="C1098" t="s">
        <v>109</v>
      </c>
      <c r="D1098">
        <v>1102</v>
      </c>
      <c r="E1098" t="s">
        <v>107</v>
      </c>
      <c r="F1098" s="1">
        <v>4618523.5599999996</v>
      </c>
      <c r="H1098" s="1">
        <v>3606447.23</v>
      </c>
    </row>
    <row r="1099" spans="1:11" x14ac:dyDescent="0.25">
      <c r="A1099" t="s">
        <v>9</v>
      </c>
      <c r="B1099" s="3">
        <v>46246</v>
      </c>
      <c r="C1099" t="s">
        <v>109</v>
      </c>
      <c r="D1099">
        <v>1106</v>
      </c>
      <c r="E1099" t="s">
        <v>83</v>
      </c>
      <c r="F1099" s="1">
        <v>15590854.630000001</v>
      </c>
      <c r="H1099" s="1">
        <v>12134065.17</v>
      </c>
    </row>
    <row r="1100" spans="1:11" x14ac:dyDescent="0.25">
      <c r="A1100" t="s">
        <v>9</v>
      </c>
      <c r="B1100" s="3">
        <v>46246</v>
      </c>
      <c r="C1100" t="s">
        <v>109</v>
      </c>
      <c r="D1100">
        <v>1108</v>
      </c>
      <c r="E1100" t="s">
        <v>84</v>
      </c>
      <c r="F1100" s="1">
        <v>36960988.289999999</v>
      </c>
      <c r="H1100" s="1">
        <v>28948284</v>
      </c>
    </row>
    <row r="1101" spans="1:11" x14ac:dyDescent="0.25">
      <c r="A1101" t="s">
        <v>9</v>
      </c>
      <c r="B1101" s="3">
        <v>46246</v>
      </c>
      <c r="C1101" t="s">
        <v>109</v>
      </c>
      <c r="D1101">
        <v>1109</v>
      </c>
      <c r="E1101" t="s">
        <v>108</v>
      </c>
      <c r="F1101" s="1">
        <v>4350582.84</v>
      </c>
      <c r="H1101" s="1">
        <v>3399933.83</v>
      </c>
    </row>
    <row r="1102" spans="1:11" x14ac:dyDescent="0.25">
      <c r="A1102" t="s">
        <v>9</v>
      </c>
      <c r="B1102" s="3">
        <v>46246</v>
      </c>
      <c r="C1102" t="s">
        <v>109</v>
      </c>
      <c r="D1102">
        <v>1110</v>
      </c>
      <c r="E1102" t="s">
        <v>85</v>
      </c>
      <c r="F1102" s="1">
        <v>20100305.5</v>
      </c>
      <c r="H1102" s="1">
        <v>15791265.289999999</v>
      </c>
    </row>
    <row r="1103" spans="1:11" x14ac:dyDescent="0.25">
      <c r="A1103" t="s">
        <v>9</v>
      </c>
      <c r="B1103" s="3">
        <v>46246</v>
      </c>
      <c r="C1103" t="s">
        <v>109</v>
      </c>
      <c r="D1103">
        <v>1111</v>
      </c>
      <c r="E1103" t="s">
        <v>86</v>
      </c>
      <c r="F1103" s="1">
        <v>23493418.289999999</v>
      </c>
      <c r="H1103" s="1">
        <v>18566420.399999999</v>
      </c>
    </row>
    <row r="1104" spans="1:11" x14ac:dyDescent="0.25">
      <c r="A1104" t="s">
        <v>9</v>
      </c>
      <c r="B1104" s="3">
        <v>46246</v>
      </c>
      <c r="C1104" t="s">
        <v>109</v>
      </c>
      <c r="D1104">
        <v>1114</v>
      </c>
      <c r="E1104" t="s">
        <v>87</v>
      </c>
      <c r="F1104" s="1">
        <v>27181270.350000001</v>
      </c>
      <c r="G1104" s="1">
        <v>1609101.21</v>
      </c>
      <c r="H1104" s="1">
        <v>21285945.09</v>
      </c>
      <c r="I1104" s="1">
        <v>1246721</v>
      </c>
      <c r="J1104" s="2">
        <v>7</v>
      </c>
      <c r="K1104" s="2">
        <v>3</v>
      </c>
    </row>
    <row r="1105" spans="1:11" x14ac:dyDescent="0.25">
      <c r="A1105" t="s">
        <v>9</v>
      </c>
      <c r="B1105" s="3">
        <v>46246</v>
      </c>
      <c r="C1105" t="s">
        <v>109</v>
      </c>
      <c r="D1105">
        <v>1115</v>
      </c>
      <c r="E1105" t="s">
        <v>88</v>
      </c>
      <c r="F1105" s="1">
        <v>28395911.879999999</v>
      </c>
      <c r="G1105" s="1">
        <v>315526.95</v>
      </c>
      <c r="H1105" s="1">
        <v>22378266.059999999</v>
      </c>
      <c r="I1105" s="1">
        <v>247279.78</v>
      </c>
      <c r="J1105" s="2">
        <v>55</v>
      </c>
      <c r="K1105" s="2">
        <v>4</v>
      </c>
    </row>
    <row r="1106" spans="1:11" x14ac:dyDescent="0.25">
      <c r="A1106" t="s">
        <v>9</v>
      </c>
      <c r="B1106" s="3">
        <v>46246</v>
      </c>
      <c r="C1106" t="s">
        <v>109</v>
      </c>
      <c r="D1106">
        <v>1116</v>
      </c>
      <c r="E1106" t="s">
        <v>89</v>
      </c>
      <c r="F1106" s="1">
        <v>23839485.010000002</v>
      </c>
      <c r="H1106" s="1">
        <v>18787414.670000002</v>
      </c>
    </row>
    <row r="1107" spans="1:11" x14ac:dyDescent="0.25">
      <c r="A1107" t="s">
        <v>9</v>
      </c>
      <c r="B1107" s="3">
        <v>46246</v>
      </c>
      <c r="C1107" t="s">
        <v>109</v>
      </c>
      <c r="D1107">
        <v>1119</v>
      </c>
      <c r="E1107" t="s">
        <v>90</v>
      </c>
      <c r="F1107" s="1">
        <v>17172683.649999999</v>
      </c>
      <c r="G1107" s="1">
        <v>203975.7</v>
      </c>
      <c r="H1107" s="1">
        <v>13569766.98</v>
      </c>
      <c r="I1107" s="1">
        <v>158039.03</v>
      </c>
      <c r="J1107" s="2">
        <v>3</v>
      </c>
      <c r="K1107" s="2">
        <v>2</v>
      </c>
    </row>
    <row r="1108" spans="1:11" x14ac:dyDescent="0.25">
      <c r="A1108" t="s">
        <v>9</v>
      </c>
      <c r="B1108" s="3">
        <v>46246</v>
      </c>
      <c r="C1108" t="s">
        <v>109</v>
      </c>
      <c r="D1108">
        <v>2997</v>
      </c>
      <c r="E1108" t="s">
        <v>91</v>
      </c>
      <c r="F1108" s="1">
        <v>135965230.16</v>
      </c>
      <c r="G1108" s="1">
        <v>11148704.039999999</v>
      </c>
      <c r="H1108" s="1">
        <v>108446687.36</v>
      </c>
      <c r="I1108" s="1">
        <v>8642567.4700000007</v>
      </c>
      <c r="J1108" s="2">
        <v>2238.8609999999999</v>
      </c>
      <c r="K1108" s="2">
        <v>107</v>
      </c>
    </row>
    <row r="1109" spans="1:11" x14ac:dyDescent="0.25">
      <c r="A1109" t="s">
        <v>9</v>
      </c>
      <c r="B1109" s="3">
        <v>46246</v>
      </c>
      <c r="C1109" t="s">
        <v>109</v>
      </c>
      <c r="D1109">
        <v>2998</v>
      </c>
      <c r="E1109" t="s">
        <v>92</v>
      </c>
      <c r="F1109" s="1">
        <v>76774409.829999998</v>
      </c>
      <c r="G1109" s="1">
        <v>10587290.390000001</v>
      </c>
      <c r="H1109" s="1">
        <v>60052483.560000002</v>
      </c>
      <c r="I1109" s="1">
        <v>8099795.1200000001</v>
      </c>
      <c r="J1109" s="2">
        <v>1938.788</v>
      </c>
      <c r="K1109" s="2">
        <v>68</v>
      </c>
    </row>
    <row r="1110" spans="1:11" x14ac:dyDescent="0.25">
      <c r="A1110" t="s">
        <v>9</v>
      </c>
      <c r="B1110" s="3">
        <v>46246</v>
      </c>
      <c r="C1110" t="s">
        <v>109</v>
      </c>
      <c r="D1110">
        <v>2999</v>
      </c>
      <c r="E1110" t="s">
        <v>93</v>
      </c>
      <c r="F1110" s="1">
        <v>73271756.859999999</v>
      </c>
      <c r="G1110" s="1">
        <v>3421634.61</v>
      </c>
      <c r="H1110" s="1">
        <v>57508618.789999999</v>
      </c>
      <c r="I1110" s="1">
        <v>2616971.61</v>
      </c>
      <c r="J1110" s="2">
        <v>971.71500000000003</v>
      </c>
      <c r="K1110" s="2">
        <v>36</v>
      </c>
    </row>
    <row r="1111" spans="1:11" x14ac:dyDescent="0.25">
      <c r="A1111" t="s">
        <v>9</v>
      </c>
      <c r="B1111" s="3">
        <v>46246</v>
      </c>
      <c r="C1111" t="s">
        <v>109</v>
      </c>
      <c r="D1111">
        <v>3601</v>
      </c>
      <c r="E1111" t="s">
        <v>94</v>
      </c>
      <c r="F1111" s="1">
        <v>94591451.170000002</v>
      </c>
      <c r="G1111" s="1">
        <v>6336367.0700000003</v>
      </c>
      <c r="H1111" s="1">
        <v>73976336.680000007</v>
      </c>
      <c r="I1111" s="1">
        <v>4868407.01</v>
      </c>
      <c r="J1111" s="2">
        <v>1454.4849999999999</v>
      </c>
      <c r="K1111" s="2">
        <v>56</v>
      </c>
    </row>
    <row r="1112" spans="1:11" x14ac:dyDescent="0.25">
      <c r="A1112" t="s">
        <v>9</v>
      </c>
      <c r="B1112" s="3">
        <v>46246</v>
      </c>
      <c r="C1112" t="s">
        <v>109</v>
      </c>
      <c r="D1112">
        <v>3602</v>
      </c>
      <c r="E1112" t="s">
        <v>95</v>
      </c>
      <c r="F1112" s="1">
        <v>71895920.609999999</v>
      </c>
      <c r="G1112" s="1">
        <v>3909035.63</v>
      </c>
      <c r="H1112" s="1">
        <v>56409254.07</v>
      </c>
      <c r="I1112" s="1">
        <v>3084030.15</v>
      </c>
      <c r="J1112" s="2">
        <v>860.70100000000002</v>
      </c>
      <c r="K1112" s="2">
        <v>29</v>
      </c>
    </row>
    <row r="1113" spans="1:11" x14ac:dyDescent="0.25">
      <c r="A1113" t="s">
        <v>9</v>
      </c>
      <c r="B1113" s="3">
        <v>46246</v>
      </c>
      <c r="C1113" t="s">
        <v>109</v>
      </c>
      <c r="D1113">
        <v>3603</v>
      </c>
      <c r="E1113" t="s">
        <v>96</v>
      </c>
      <c r="F1113" s="1">
        <v>60319645.280000001</v>
      </c>
      <c r="G1113" s="1">
        <v>2867064.28</v>
      </c>
      <c r="H1113" s="1">
        <v>47270402.890000001</v>
      </c>
      <c r="I1113" s="1">
        <v>2207091.2599999998</v>
      </c>
      <c r="J1113" s="2">
        <v>844.60599999999999</v>
      </c>
      <c r="K1113" s="2">
        <v>32</v>
      </c>
    </row>
    <row r="1114" spans="1:11" x14ac:dyDescent="0.25">
      <c r="A1114" t="s">
        <v>9</v>
      </c>
      <c r="B1114" s="3">
        <v>46246</v>
      </c>
      <c r="C1114" t="s">
        <v>109</v>
      </c>
      <c r="D1114">
        <v>3604</v>
      </c>
      <c r="E1114" t="s">
        <v>97</v>
      </c>
      <c r="F1114" s="1">
        <v>54636327.219999999</v>
      </c>
      <c r="G1114" s="1">
        <v>1831408</v>
      </c>
      <c r="H1114" s="1">
        <v>42757188.450000003</v>
      </c>
      <c r="I1114" s="1">
        <v>1379911.45</v>
      </c>
      <c r="J1114" s="2">
        <v>466.38600000000002</v>
      </c>
      <c r="K1114" s="2">
        <v>23</v>
      </c>
    </row>
    <row r="1115" spans="1:11" x14ac:dyDescent="0.25">
      <c r="A1115" t="s">
        <v>9</v>
      </c>
      <c r="B1115" s="3">
        <v>46246</v>
      </c>
      <c r="C1115" t="s">
        <v>109</v>
      </c>
      <c r="D1115">
        <v>3605</v>
      </c>
      <c r="E1115" t="s">
        <v>98</v>
      </c>
      <c r="F1115" s="1">
        <v>121359209.98</v>
      </c>
      <c r="G1115" s="1">
        <v>9697931.9600000009</v>
      </c>
      <c r="H1115" s="1">
        <v>95623558.909999996</v>
      </c>
      <c r="I1115" s="1">
        <v>7396629.5800000001</v>
      </c>
      <c r="J1115" s="2">
        <v>2116.2240000000002</v>
      </c>
      <c r="K1115" s="2">
        <v>84</v>
      </c>
    </row>
    <row r="1116" spans="1:11" x14ac:dyDescent="0.25">
      <c r="A1116" t="s">
        <v>9</v>
      </c>
      <c r="B1116" s="3">
        <v>46246</v>
      </c>
      <c r="C1116" t="s">
        <v>109</v>
      </c>
      <c r="D1116">
        <v>3606</v>
      </c>
      <c r="E1116" t="s">
        <v>99</v>
      </c>
      <c r="F1116" s="1">
        <v>74723553.959999993</v>
      </c>
      <c r="G1116" s="1">
        <v>3181646.59</v>
      </c>
      <c r="H1116" s="1">
        <v>58716492.520000003</v>
      </c>
      <c r="I1116" s="1">
        <v>2460407.54</v>
      </c>
      <c r="J1116" s="2">
        <v>479.089</v>
      </c>
      <c r="K1116" s="2">
        <v>29</v>
      </c>
    </row>
    <row r="1117" spans="1:11" x14ac:dyDescent="0.25">
      <c r="A1117" t="s">
        <v>9</v>
      </c>
      <c r="B1117" s="3">
        <v>46246</v>
      </c>
      <c r="C1117" t="s">
        <v>109</v>
      </c>
      <c r="D1117">
        <v>3608</v>
      </c>
      <c r="E1117" t="s">
        <v>100</v>
      </c>
      <c r="F1117" s="1">
        <v>109454781.47</v>
      </c>
      <c r="G1117" s="1">
        <v>2109999.19</v>
      </c>
      <c r="H1117" s="1">
        <v>85295278.620000005</v>
      </c>
      <c r="I1117" s="1">
        <v>1623437.44</v>
      </c>
      <c r="J1117" s="2">
        <v>502.21899999999999</v>
      </c>
      <c r="K1117" s="2">
        <v>20</v>
      </c>
    </row>
    <row r="1118" spans="1:11" x14ac:dyDescent="0.25">
      <c r="A1118" t="s">
        <v>9</v>
      </c>
      <c r="B1118" s="3">
        <v>46246</v>
      </c>
      <c r="C1118" t="s">
        <v>109</v>
      </c>
      <c r="D1118">
        <v>3613</v>
      </c>
      <c r="E1118" t="s">
        <v>101</v>
      </c>
      <c r="F1118" s="1">
        <v>95654576.569999993</v>
      </c>
      <c r="G1118" s="1">
        <v>2700731.77</v>
      </c>
      <c r="H1118" s="1">
        <v>75033016.030000001</v>
      </c>
      <c r="I1118" s="1">
        <v>2103783.1800000002</v>
      </c>
      <c r="J1118" s="2">
        <v>812.71600000000001</v>
      </c>
      <c r="K1118" s="2">
        <v>36</v>
      </c>
    </row>
    <row r="1119" spans="1:11" x14ac:dyDescent="0.25">
      <c r="A1119" t="s">
        <v>9</v>
      </c>
      <c r="B1119" s="3">
        <v>46246</v>
      </c>
      <c r="C1119" t="s">
        <v>109</v>
      </c>
      <c r="D1119">
        <v>4001</v>
      </c>
      <c r="E1119" t="s">
        <v>102</v>
      </c>
      <c r="F1119" s="1">
        <v>15163921.77</v>
      </c>
      <c r="H1119" s="1">
        <v>11966925.710000001</v>
      </c>
    </row>
    <row r="1120" spans="1:11" x14ac:dyDescent="0.25">
      <c r="A1120" t="s">
        <v>9</v>
      </c>
      <c r="B1120" s="3">
        <v>46247</v>
      </c>
      <c r="C1120" t="s">
        <v>110</v>
      </c>
      <c r="D1120">
        <v>1002</v>
      </c>
      <c r="E1120" t="s">
        <v>11</v>
      </c>
      <c r="F1120" s="1">
        <v>68608358.640000001</v>
      </c>
      <c r="G1120" s="1">
        <v>1864542.8</v>
      </c>
      <c r="H1120" s="1">
        <v>53573657.630000003</v>
      </c>
      <c r="I1120" s="1">
        <v>1443607.94</v>
      </c>
      <c r="J1120" s="2">
        <v>551.43399999999997</v>
      </c>
      <c r="K1120" s="2">
        <v>27</v>
      </c>
    </row>
    <row r="1121" spans="1:11" x14ac:dyDescent="0.25">
      <c r="A1121" t="s">
        <v>9</v>
      </c>
      <c r="B1121" s="3">
        <v>46247</v>
      </c>
      <c r="C1121" t="s">
        <v>110</v>
      </c>
      <c r="D1121">
        <v>1003</v>
      </c>
      <c r="E1121" t="s">
        <v>12</v>
      </c>
      <c r="F1121" s="1">
        <v>75611796.75</v>
      </c>
      <c r="G1121" s="1">
        <v>2857152.09</v>
      </c>
      <c r="H1121" s="1">
        <v>59900822.119999997</v>
      </c>
      <c r="I1121" s="1">
        <v>2222418.23</v>
      </c>
      <c r="J1121" s="2">
        <v>565.03499999999997</v>
      </c>
      <c r="K1121" s="2">
        <v>28</v>
      </c>
    </row>
    <row r="1122" spans="1:11" x14ac:dyDescent="0.25">
      <c r="A1122" t="s">
        <v>9</v>
      </c>
      <c r="B1122" s="3">
        <v>46247</v>
      </c>
      <c r="C1122" t="s">
        <v>110</v>
      </c>
      <c r="D1122">
        <v>1004</v>
      </c>
      <c r="E1122" t="s">
        <v>13</v>
      </c>
      <c r="F1122" s="1">
        <v>85845188.060000002</v>
      </c>
      <c r="G1122" s="1">
        <v>2851167.92</v>
      </c>
      <c r="H1122" s="1">
        <v>67478507.650000006</v>
      </c>
      <c r="I1122" s="1">
        <v>2195300.67</v>
      </c>
      <c r="J1122" s="2">
        <v>831.03399999999999</v>
      </c>
      <c r="K1122" s="2">
        <v>43</v>
      </c>
    </row>
    <row r="1123" spans="1:11" x14ac:dyDescent="0.25">
      <c r="A1123" t="s">
        <v>9</v>
      </c>
      <c r="B1123" s="3">
        <v>46247</v>
      </c>
      <c r="C1123" t="s">
        <v>110</v>
      </c>
      <c r="D1123">
        <v>1005</v>
      </c>
      <c r="E1123" t="s">
        <v>14</v>
      </c>
      <c r="F1123" s="1">
        <v>59315865.740000002</v>
      </c>
      <c r="H1123" s="1">
        <v>46603903.380000003</v>
      </c>
    </row>
    <row r="1124" spans="1:11" x14ac:dyDescent="0.25">
      <c r="A1124" t="s">
        <v>9</v>
      </c>
      <c r="B1124" s="3">
        <v>46247</v>
      </c>
      <c r="C1124" t="s">
        <v>110</v>
      </c>
      <c r="D1124">
        <v>1006</v>
      </c>
      <c r="E1124" t="s">
        <v>15</v>
      </c>
      <c r="F1124" s="1">
        <v>65003367.119999997</v>
      </c>
      <c r="G1124" s="1">
        <v>1015498.16</v>
      </c>
      <c r="H1124" s="1">
        <v>51062572.960000001</v>
      </c>
      <c r="I1124" s="1">
        <v>790707.89</v>
      </c>
      <c r="J1124" s="2">
        <v>259.48399999999998</v>
      </c>
      <c r="K1124" s="2">
        <v>16</v>
      </c>
    </row>
    <row r="1125" spans="1:11" x14ac:dyDescent="0.25">
      <c r="A1125" t="s">
        <v>9</v>
      </c>
      <c r="B1125" s="3">
        <v>46247</v>
      </c>
      <c r="C1125" t="s">
        <v>110</v>
      </c>
      <c r="D1125">
        <v>1007</v>
      </c>
      <c r="E1125" t="s">
        <v>16</v>
      </c>
      <c r="F1125" s="1">
        <v>80057611.099999994</v>
      </c>
      <c r="G1125" s="1">
        <v>339203.86</v>
      </c>
      <c r="H1125" s="1">
        <v>63323946.340000004</v>
      </c>
      <c r="I1125" s="1">
        <v>270146.28000000003</v>
      </c>
      <c r="J1125" s="2">
        <v>89.162999999999997</v>
      </c>
      <c r="K1125" s="2">
        <v>4</v>
      </c>
    </row>
    <row r="1126" spans="1:11" x14ac:dyDescent="0.25">
      <c r="A1126" t="s">
        <v>9</v>
      </c>
      <c r="B1126" s="3">
        <v>46247</v>
      </c>
      <c r="C1126" t="s">
        <v>110</v>
      </c>
      <c r="D1126">
        <v>1008</v>
      </c>
      <c r="E1126" t="s">
        <v>17</v>
      </c>
      <c r="F1126" s="1">
        <v>69751436.390000001</v>
      </c>
      <c r="G1126" s="1">
        <v>554960.26</v>
      </c>
      <c r="H1126" s="1">
        <v>54627886.009999998</v>
      </c>
      <c r="I1126" s="1">
        <v>433290.93</v>
      </c>
      <c r="J1126" s="2">
        <v>127.794</v>
      </c>
      <c r="K1126" s="2">
        <v>6</v>
      </c>
    </row>
    <row r="1127" spans="1:11" x14ac:dyDescent="0.25">
      <c r="A1127" t="s">
        <v>9</v>
      </c>
      <c r="B1127" s="3">
        <v>46247</v>
      </c>
      <c r="C1127" t="s">
        <v>110</v>
      </c>
      <c r="D1127">
        <v>1010</v>
      </c>
      <c r="E1127" t="s">
        <v>18</v>
      </c>
      <c r="F1127" s="1">
        <v>44619071.780000001</v>
      </c>
      <c r="H1127" s="1">
        <v>35049652.939999998</v>
      </c>
    </row>
    <row r="1128" spans="1:11" x14ac:dyDescent="0.25">
      <c r="A1128" t="s">
        <v>9</v>
      </c>
      <c r="B1128" s="3">
        <v>46247</v>
      </c>
      <c r="C1128" t="s">
        <v>110</v>
      </c>
      <c r="D1128">
        <v>1011</v>
      </c>
      <c r="E1128" t="s">
        <v>19</v>
      </c>
      <c r="F1128" s="1">
        <v>51953145.509999998</v>
      </c>
      <c r="G1128" s="1">
        <v>1176362.3899999999</v>
      </c>
      <c r="H1128" s="1">
        <v>40821108.719999999</v>
      </c>
      <c r="I1128" s="1">
        <v>915437.28</v>
      </c>
      <c r="J1128" s="2">
        <v>65.322000000000003</v>
      </c>
      <c r="K1128" s="2">
        <v>8</v>
      </c>
    </row>
    <row r="1129" spans="1:11" x14ac:dyDescent="0.25">
      <c r="A1129" t="s">
        <v>9</v>
      </c>
      <c r="B1129" s="3">
        <v>46247</v>
      </c>
      <c r="C1129" t="s">
        <v>110</v>
      </c>
      <c r="D1129">
        <v>1012</v>
      </c>
      <c r="E1129" t="s">
        <v>20</v>
      </c>
      <c r="F1129" s="1">
        <v>60247682.810000002</v>
      </c>
      <c r="G1129" s="1">
        <v>1770067.57</v>
      </c>
      <c r="H1129" s="1">
        <v>46944537.57</v>
      </c>
      <c r="I1129" s="1">
        <v>1376299.58</v>
      </c>
      <c r="J1129" s="2">
        <v>21.82</v>
      </c>
      <c r="K1129" s="2">
        <v>6</v>
      </c>
    </row>
    <row r="1130" spans="1:11" x14ac:dyDescent="0.25">
      <c r="A1130" t="s">
        <v>9</v>
      </c>
      <c r="B1130" s="3">
        <v>46247</v>
      </c>
      <c r="C1130" t="s">
        <v>110</v>
      </c>
      <c r="D1130">
        <v>1013</v>
      </c>
      <c r="E1130" t="s">
        <v>21</v>
      </c>
      <c r="F1130" s="1">
        <v>57041222.700000003</v>
      </c>
      <c r="H1130" s="1">
        <v>44859028.789999999</v>
      </c>
    </row>
    <row r="1131" spans="1:11" x14ac:dyDescent="0.25">
      <c r="A1131" t="s">
        <v>9</v>
      </c>
      <c r="B1131" s="3">
        <v>46247</v>
      </c>
      <c r="C1131" t="s">
        <v>110</v>
      </c>
      <c r="D1131">
        <v>1014</v>
      </c>
      <c r="E1131" t="s">
        <v>22</v>
      </c>
      <c r="F1131" s="1">
        <v>32342354.859999999</v>
      </c>
      <c r="G1131" s="1">
        <v>547113.65</v>
      </c>
      <c r="H1131" s="1">
        <v>25346354.649999999</v>
      </c>
      <c r="I1131" s="1">
        <v>423241.8</v>
      </c>
      <c r="J1131" s="2">
        <v>128.76900000000001</v>
      </c>
      <c r="K1131" s="2">
        <v>7</v>
      </c>
    </row>
    <row r="1132" spans="1:11" x14ac:dyDescent="0.25">
      <c r="A1132" t="s">
        <v>9</v>
      </c>
      <c r="B1132" s="3">
        <v>46247</v>
      </c>
      <c r="C1132" t="s">
        <v>110</v>
      </c>
      <c r="D1132">
        <v>1015</v>
      </c>
      <c r="E1132" t="s">
        <v>23</v>
      </c>
      <c r="F1132" s="1">
        <v>50561445.859999999</v>
      </c>
      <c r="H1132" s="1">
        <v>39615483.240000002</v>
      </c>
    </row>
    <row r="1133" spans="1:11" x14ac:dyDescent="0.25">
      <c r="A1133" t="s">
        <v>9</v>
      </c>
      <c r="B1133" s="3">
        <v>46247</v>
      </c>
      <c r="C1133" t="s">
        <v>110</v>
      </c>
      <c r="D1133">
        <v>1016</v>
      </c>
      <c r="E1133" t="s">
        <v>24</v>
      </c>
      <c r="F1133" s="1">
        <v>61053702.789999999</v>
      </c>
      <c r="H1133" s="1">
        <v>47790966.670000002</v>
      </c>
    </row>
    <row r="1134" spans="1:11" x14ac:dyDescent="0.25">
      <c r="A1134" t="s">
        <v>9</v>
      </c>
      <c r="B1134" s="3">
        <v>46247</v>
      </c>
      <c r="C1134" t="s">
        <v>110</v>
      </c>
      <c r="D1134">
        <v>1017</v>
      </c>
      <c r="E1134" t="s">
        <v>25</v>
      </c>
      <c r="F1134" s="1">
        <v>75136247.799999997</v>
      </c>
      <c r="H1134" s="1">
        <v>58478043.359999999</v>
      </c>
    </row>
    <row r="1135" spans="1:11" x14ac:dyDescent="0.25">
      <c r="A1135" t="s">
        <v>9</v>
      </c>
      <c r="B1135" s="3">
        <v>46247</v>
      </c>
      <c r="C1135" t="s">
        <v>110</v>
      </c>
      <c r="D1135">
        <v>1018</v>
      </c>
      <c r="E1135" t="s">
        <v>26</v>
      </c>
      <c r="F1135" s="1">
        <v>42080805.119999997</v>
      </c>
      <c r="H1135" s="1">
        <v>32983522.57</v>
      </c>
    </row>
    <row r="1136" spans="1:11" x14ac:dyDescent="0.25">
      <c r="A1136" t="s">
        <v>9</v>
      </c>
      <c r="B1136" s="3">
        <v>46247</v>
      </c>
      <c r="C1136" t="s">
        <v>110</v>
      </c>
      <c r="D1136">
        <v>1020</v>
      </c>
      <c r="E1136" t="s">
        <v>27</v>
      </c>
      <c r="F1136" s="1">
        <v>65238633.130000003</v>
      </c>
      <c r="G1136" s="1">
        <v>3642055.38</v>
      </c>
      <c r="H1136" s="1">
        <v>51307237.340000004</v>
      </c>
      <c r="I1136" s="1">
        <v>2834150.65</v>
      </c>
      <c r="J1136" s="2">
        <v>899.37</v>
      </c>
      <c r="K1136" s="2">
        <v>36</v>
      </c>
    </row>
    <row r="1137" spans="1:11" x14ac:dyDescent="0.25">
      <c r="A1137" t="s">
        <v>9</v>
      </c>
      <c r="B1137" s="3">
        <v>46247</v>
      </c>
      <c r="C1137" t="s">
        <v>110</v>
      </c>
      <c r="D1137">
        <v>1021</v>
      </c>
      <c r="E1137" t="s">
        <v>28</v>
      </c>
      <c r="F1137" s="1">
        <v>58133623.899999999</v>
      </c>
      <c r="H1137" s="1">
        <v>45470623.890000001</v>
      </c>
    </row>
    <row r="1138" spans="1:11" x14ac:dyDescent="0.25">
      <c r="A1138" t="s">
        <v>9</v>
      </c>
      <c r="B1138" s="3">
        <v>46247</v>
      </c>
      <c r="C1138" t="s">
        <v>110</v>
      </c>
      <c r="D1138">
        <v>1022</v>
      </c>
      <c r="E1138" t="s">
        <v>29</v>
      </c>
      <c r="F1138" s="1">
        <v>62942064.5</v>
      </c>
      <c r="G1138" s="1">
        <v>851735.89</v>
      </c>
      <c r="H1138" s="1">
        <v>49905952.619999997</v>
      </c>
      <c r="I1138" s="1">
        <v>657207.59</v>
      </c>
      <c r="J1138" s="2">
        <v>10</v>
      </c>
      <c r="K1138" s="2">
        <v>3</v>
      </c>
    </row>
    <row r="1139" spans="1:11" x14ac:dyDescent="0.25">
      <c r="A1139" t="s">
        <v>9</v>
      </c>
      <c r="B1139" s="3">
        <v>46247</v>
      </c>
      <c r="C1139" t="s">
        <v>110</v>
      </c>
      <c r="D1139">
        <v>1023</v>
      </c>
      <c r="E1139" t="s">
        <v>30</v>
      </c>
      <c r="F1139" s="1">
        <v>42719496.439999998</v>
      </c>
      <c r="H1139" s="1">
        <v>33508504.309999999</v>
      </c>
    </row>
    <row r="1140" spans="1:11" x14ac:dyDescent="0.25">
      <c r="A1140" t="s">
        <v>9</v>
      </c>
      <c r="B1140" s="3">
        <v>46247</v>
      </c>
      <c r="C1140" t="s">
        <v>110</v>
      </c>
      <c r="D1140">
        <v>1024</v>
      </c>
      <c r="E1140" t="s">
        <v>31</v>
      </c>
      <c r="F1140" s="1">
        <v>54591759.960000001</v>
      </c>
      <c r="G1140" s="1">
        <v>2464117.64</v>
      </c>
      <c r="H1140" s="1">
        <v>42613078.630000003</v>
      </c>
      <c r="I1140" s="1">
        <v>1912456.14</v>
      </c>
      <c r="J1140" s="2">
        <v>852.26</v>
      </c>
      <c r="K1140" s="2">
        <v>35</v>
      </c>
    </row>
    <row r="1141" spans="1:11" x14ac:dyDescent="0.25">
      <c r="A1141" t="s">
        <v>9</v>
      </c>
      <c r="B1141" s="3">
        <v>46247</v>
      </c>
      <c r="C1141" t="s">
        <v>110</v>
      </c>
      <c r="D1141">
        <v>1026</v>
      </c>
      <c r="E1141" t="s">
        <v>32</v>
      </c>
      <c r="F1141" s="1">
        <v>53607929.039999999</v>
      </c>
      <c r="H1141" s="1">
        <v>41925919.159999996</v>
      </c>
    </row>
    <row r="1142" spans="1:11" x14ac:dyDescent="0.25">
      <c r="A1142" t="s">
        <v>9</v>
      </c>
      <c r="B1142" s="3">
        <v>46247</v>
      </c>
      <c r="C1142" t="s">
        <v>110</v>
      </c>
      <c r="D1142">
        <v>1027</v>
      </c>
      <c r="E1142" t="s">
        <v>33</v>
      </c>
      <c r="F1142" s="1">
        <v>14159160.16</v>
      </c>
      <c r="H1142" s="1">
        <v>11184985.27</v>
      </c>
    </row>
    <row r="1143" spans="1:11" x14ac:dyDescent="0.25">
      <c r="A1143" t="s">
        <v>9</v>
      </c>
      <c r="B1143" s="3">
        <v>46247</v>
      </c>
      <c r="C1143" t="s">
        <v>110</v>
      </c>
      <c r="D1143">
        <v>1028</v>
      </c>
      <c r="E1143" t="s">
        <v>34</v>
      </c>
      <c r="F1143" s="1">
        <v>39647917.689999998</v>
      </c>
      <c r="H1143" s="1">
        <v>31117192.280000001</v>
      </c>
    </row>
    <row r="1144" spans="1:11" x14ac:dyDescent="0.25">
      <c r="A1144" t="s">
        <v>9</v>
      </c>
      <c r="B1144" s="3">
        <v>46247</v>
      </c>
      <c r="C1144" t="s">
        <v>110</v>
      </c>
      <c r="D1144">
        <v>1029</v>
      </c>
      <c r="E1144" t="s">
        <v>35</v>
      </c>
      <c r="F1144" s="1">
        <v>26586501.510000002</v>
      </c>
      <c r="G1144" s="1">
        <v>88797.7</v>
      </c>
      <c r="H1144" s="1">
        <v>21034374.48</v>
      </c>
      <c r="I1144" s="1">
        <v>68799.87</v>
      </c>
      <c r="J1144" s="2">
        <v>3</v>
      </c>
      <c r="K1144" s="2">
        <v>3</v>
      </c>
    </row>
    <row r="1145" spans="1:11" x14ac:dyDescent="0.25">
      <c r="A1145" t="s">
        <v>9</v>
      </c>
      <c r="B1145" s="3">
        <v>46247</v>
      </c>
      <c r="C1145" t="s">
        <v>110</v>
      </c>
      <c r="D1145">
        <v>1030</v>
      </c>
      <c r="E1145" t="s">
        <v>36</v>
      </c>
      <c r="F1145" s="1">
        <v>13276271.57</v>
      </c>
      <c r="H1145" s="1">
        <v>10475173.5</v>
      </c>
    </row>
    <row r="1146" spans="1:11" x14ac:dyDescent="0.25">
      <c r="A1146" t="s">
        <v>9</v>
      </c>
      <c r="B1146" s="3">
        <v>46247</v>
      </c>
      <c r="C1146" t="s">
        <v>110</v>
      </c>
      <c r="D1146">
        <v>1031</v>
      </c>
      <c r="E1146" t="s">
        <v>37</v>
      </c>
      <c r="F1146" s="1">
        <v>61263456.689999998</v>
      </c>
      <c r="G1146" s="1">
        <v>280481.18</v>
      </c>
      <c r="H1146" s="1">
        <v>48459336.799999997</v>
      </c>
      <c r="I1146" s="1">
        <v>220718.03</v>
      </c>
      <c r="J1146" s="2">
        <v>84.168000000000006</v>
      </c>
      <c r="K1146" s="2">
        <v>6</v>
      </c>
    </row>
    <row r="1147" spans="1:11" x14ac:dyDescent="0.25">
      <c r="A1147" t="s">
        <v>9</v>
      </c>
      <c r="B1147" s="3">
        <v>46247</v>
      </c>
      <c r="C1147" t="s">
        <v>110</v>
      </c>
      <c r="D1147">
        <v>1032</v>
      </c>
      <c r="E1147" t="s">
        <v>38</v>
      </c>
      <c r="F1147" s="1">
        <v>43732706.399999999</v>
      </c>
      <c r="H1147" s="1">
        <v>34252573.509999998</v>
      </c>
    </row>
    <row r="1148" spans="1:11" x14ac:dyDescent="0.25">
      <c r="A1148" t="s">
        <v>9</v>
      </c>
      <c r="B1148" s="3">
        <v>46247</v>
      </c>
      <c r="C1148" t="s">
        <v>110</v>
      </c>
      <c r="D1148">
        <v>1033</v>
      </c>
      <c r="E1148" t="s">
        <v>39</v>
      </c>
      <c r="F1148" s="1">
        <v>40057173.450000003</v>
      </c>
      <c r="G1148" s="1">
        <v>105799.3</v>
      </c>
      <c r="H1148" s="1">
        <v>31468190.68</v>
      </c>
      <c r="I1148" s="1">
        <v>85492.18</v>
      </c>
      <c r="J1148" s="2">
        <v>40.045999999999999</v>
      </c>
      <c r="K1148" s="2">
        <v>3</v>
      </c>
    </row>
    <row r="1149" spans="1:11" x14ac:dyDescent="0.25">
      <c r="A1149" t="s">
        <v>9</v>
      </c>
      <c r="B1149" s="3">
        <v>46247</v>
      </c>
      <c r="C1149" t="s">
        <v>110</v>
      </c>
      <c r="D1149">
        <v>1035</v>
      </c>
      <c r="E1149" t="s">
        <v>40</v>
      </c>
      <c r="F1149" s="1">
        <v>34951000.219999999</v>
      </c>
      <c r="G1149" s="1">
        <v>432710.51</v>
      </c>
      <c r="H1149" s="1">
        <v>27381180.940000001</v>
      </c>
      <c r="I1149" s="1">
        <v>343901.13</v>
      </c>
      <c r="J1149" s="2">
        <v>270.22199999999998</v>
      </c>
      <c r="K1149" s="2">
        <v>11</v>
      </c>
    </row>
    <row r="1150" spans="1:11" x14ac:dyDescent="0.25">
      <c r="A1150" t="s">
        <v>9</v>
      </c>
      <c r="B1150" s="3">
        <v>46247</v>
      </c>
      <c r="C1150" t="s">
        <v>110</v>
      </c>
      <c r="D1150">
        <v>1036</v>
      </c>
      <c r="E1150" t="s">
        <v>41</v>
      </c>
      <c r="F1150" s="1">
        <v>13906614.560000001</v>
      </c>
      <c r="H1150" s="1">
        <v>10915097.18</v>
      </c>
    </row>
    <row r="1151" spans="1:11" x14ac:dyDescent="0.25">
      <c r="A1151" t="s">
        <v>9</v>
      </c>
      <c r="B1151" s="3">
        <v>46247</v>
      </c>
      <c r="C1151" t="s">
        <v>110</v>
      </c>
      <c r="D1151">
        <v>1038</v>
      </c>
      <c r="E1151" t="s">
        <v>42</v>
      </c>
      <c r="F1151" s="1">
        <v>60234180.850000001</v>
      </c>
      <c r="G1151" s="1">
        <v>958456.99</v>
      </c>
      <c r="H1151" s="1">
        <v>47226758.789999999</v>
      </c>
      <c r="I1151" s="1">
        <v>752017.65</v>
      </c>
      <c r="J1151" s="2">
        <v>235.16800000000001</v>
      </c>
      <c r="K1151" s="2">
        <v>18</v>
      </c>
    </row>
    <row r="1152" spans="1:11" x14ac:dyDescent="0.25">
      <c r="A1152" t="s">
        <v>9</v>
      </c>
      <c r="B1152" s="3">
        <v>46247</v>
      </c>
      <c r="C1152" t="s">
        <v>110</v>
      </c>
      <c r="D1152">
        <v>1039</v>
      </c>
      <c r="E1152" t="s">
        <v>43</v>
      </c>
      <c r="F1152" s="1">
        <v>51864983.479999997</v>
      </c>
      <c r="H1152" s="1">
        <v>40624602.789999999</v>
      </c>
    </row>
    <row r="1153" spans="1:11" x14ac:dyDescent="0.25">
      <c r="A1153" t="s">
        <v>9</v>
      </c>
      <c r="B1153" s="3">
        <v>46247</v>
      </c>
      <c r="C1153" t="s">
        <v>110</v>
      </c>
      <c r="D1153">
        <v>1042</v>
      </c>
      <c r="E1153" t="s">
        <v>44</v>
      </c>
      <c r="F1153" s="1">
        <v>40130981.740000002</v>
      </c>
      <c r="G1153" s="1">
        <v>526547.05000000005</v>
      </c>
      <c r="H1153" s="1">
        <v>31550096.93</v>
      </c>
      <c r="I1153" s="1">
        <v>409918.94</v>
      </c>
      <c r="J1153" s="2">
        <v>17.562000000000001</v>
      </c>
      <c r="K1153" s="2">
        <v>6</v>
      </c>
    </row>
    <row r="1154" spans="1:11" x14ac:dyDescent="0.25">
      <c r="A1154" t="s">
        <v>9</v>
      </c>
      <c r="B1154" s="3">
        <v>46247</v>
      </c>
      <c r="C1154" t="s">
        <v>110</v>
      </c>
      <c r="D1154">
        <v>1043</v>
      </c>
      <c r="E1154" t="s">
        <v>45</v>
      </c>
      <c r="F1154" s="1">
        <v>32359835.079999998</v>
      </c>
      <c r="G1154" s="1">
        <v>230390.39999999999</v>
      </c>
      <c r="H1154" s="1">
        <v>25391091.739999998</v>
      </c>
      <c r="I1154" s="1">
        <v>178504.95999999999</v>
      </c>
      <c r="J1154" s="2">
        <v>1</v>
      </c>
      <c r="K1154" s="2">
        <v>1</v>
      </c>
    </row>
    <row r="1155" spans="1:11" x14ac:dyDescent="0.25">
      <c r="A1155" t="s">
        <v>9</v>
      </c>
      <c r="B1155" s="3">
        <v>46247</v>
      </c>
      <c r="C1155" t="s">
        <v>110</v>
      </c>
      <c r="D1155">
        <v>1044</v>
      </c>
      <c r="E1155" t="s">
        <v>46</v>
      </c>
      <c r="F1155" s="1">
        <v>14282859.300000001</v>
      </c>
      <c r="G1155" s="1">
        <v>79999.5</v>
      </c>
      <c r="H1155" s="1">
        <v>11162695.82</v>
      </c>
      <c r="I1155" s="1">
        <v>61983.09</v>
      </c>
      <c r="J1155" s="2">
        <v>1</v>
      </c>
      <c r="K1155" s="2">
        <v>1</v>
      </c>
    </row>
    <row r="1156" spans="1:11" x14ac:dyDescent="0.25">
      <c r="A1156" t="s">
        <v>9</v>
      </c>
      <c r="B1156" s="3">
        <v>46247</v>
      </c>
      <c r="C1156" t="s">
        <v>110</v>
      </c>
      <c r="D1156">
        <v>1045</v>
      </c>
      <c r="E1156" t="s">
        <v>47</v>
      </c>
      <c r="F1156" s="1">
        <v>11865158.949999999</v>
      </c>
      <c r="H1156" s="1">
        <v>9344101.1699999999</v>
      </c>
    </row>
    <row r="1157" spans="1:11" x14ac:dyDescent="0.25">
      <c r="A1157" t="s">
        <v>9</v>
      </c>
      <c r="B1157" s="3">
        <v>46247</v>
      </c>
      <c r="C1157" t="s">
        <v>110</v>
      </c>
      <c r="D1157">
        <v>1046</v>
      </c>
      <c r="E1157" t="s">
        <v>48</v>
      </c>
      <c r="F1157" s="1">
        <v>21109250.210000001</v>
      </c>
      <c r="G1157" s="1">
        <v>23384</v>
      </c>
      <c r="H1157" s="1">
        <v>16512278.380000001</v>
      </c>
      <c r="I1157" s="1">
        <v>18117.77</v>
      </c>
      <c r="J1157" s="2">
        <v>11</v>
      </c>
      <c r="K1157" s="2">
        <v>1</v>
      </c>
    </row>
    <row r="1158" spans="1:11" x14ac:dyDescent="0.25">
      <c r="A1158" t="s">
        <v>9</v>
      </c>
      <c r="B1158" s="3">
        <v>46247</v>
      </c>
      <c r="C1158" t="s">
        <v>110</v>
      </c>
      <c r="D1158">
        <v>1050</v>
      </c>
      <c r="E1158" t="s">
        <v>49</v>
      </c>
      <c r="F1158" s="1">
        <v>37267844.420000002</v>
      </c>
      <c r="H1158" s="1">
        <v>29287590.75</v>
      </c>
    </row>
    <row r="1159" spans="1:11" x14ac:dyDescent="0.25">
      <c r="A1159" t="s">
        <v>9</v>
      </c>
      <c r="B1159" s="3">
        <v>46247</v>
      </c>
      <c r="C1159" t="s">
        <v>110</v>
      </c>
      <c r="D1159">
        <v>1051</v>
      </c>
      <c r="E1159" t="s">
        <v>50</v>
      </c>
      <c r="F1159" s="1">
        <v>47820662.439999998</v>
      </c>
      <c r="G1159" s="1">
        <v>99154.46</v>
      </c>
      <c r="H1159" s="1">
        <v>38015086.590000004</v>
      </c>
      <c r="I1159" s="1">
        <v>75499.100000000006</v>
      </c>
      <c r="J1159" s="2">
        <v>34.756</v>
      </c>
      <c r="K1159" s="2">
        <v>3</v>
      </c>
    </row>
    <row r="1160" spans="1:11" x14ac:dyDescent="0.25">
      <c r="A1160" t="s">
        <v>9</v>
      </c>
      <c r="B1160" s="3">
        <v>46247</v>
      </c>
      <c r="C1160" t="s">
        <v>110</v>
      </c>
      <c r="D1160">
        <v>1052</v>
      </c>
      <c r="E1160" t="s">
        <v>51</v>
      </c>
      <c r="F1160" s="1">
        <v>39891800.100000001</v>
      </c>
      <c r="G1160" s="1">
        <v>34914.35</v>
      </c>
      <c r="H1160" s="1">
        <v>31200129.57</v>
      </c>
      <c r="I1160" s="1">
        <v>27051.43</v>
      </c>
      <c r="J1160" s="2">
        <v>11</v>
      </c>
      <c r="K1160" s="2">
        <v>2</v>
      </c>
    </row>
    <row r="1161" spans="1:11" x14ac:dyDescent="0.25">
      <c r="A1161" t="s">
        <v>9</v>
      </c>
      <c r="B1161" s="3">
        <v>46247</v>
      </c>
      <c r="C1161" t="s">
        <v>110</v>
      </c>
      <c r="D1161">
        <v>1053</v>
      </c>
      <c r="E1161" t="s">
        <v>52</v>
      </c>
      <c r="F1161" s="1">
        <v>37308916.390000001</v>
      </c>
      <c r="G1161" s="1">
        <v>91640.59</v>
      </c>
      <c r="H1161" s="1">
        <v>29194788.989999998</v>
      </c>
      <c r="I1161" s="1">
        <v>71002.53</v>
      </c>
      <c r="J1161" s="2">
        <v>0</v>
      </c>
      <c r="K1161" s="2">
        <v>2</v>
      </c>
    </row>
    <row r="1162" spans="1:11" x14ac:dyDescent="0.25">
      <c r="A1162" t="s">
        <v>9</v>
      </c>
      <c r="B1162" s="3">
        <v>46247</v>
      </c>
      <c r="C1162" t="s">
        <v>110</v>
      </c>
      <c r="D1162">
        <v>1054</v>
      </c>
      <c r="E1162" t="s">
        <v>53</v>
      </c>
      <c r="F1162" s="1">
        <v>45001388.920000002</v>
      </c>
      <c r="G1162" s="1">
        <v>1843839.73</v>
      </c>
      <c r="H1162" s="1">
        <v>35187332.899999999</v>
      </c>
      <c r="I1162" s="1">
        <v>1440137.36</v>
      </c>
      <c r="J1162" s="2">
        <v>555.61599999999999</v>
      </c>
      <c r="K1162" s="2">
        <v>31</v>
      </c>
    </row>
    <row r="1163" spans="1:11" x14ac:dyDescent="0.25">
      <c r="A1163" t="s">
        <v>9</v>
      </c>
      <c r="B1163" s="3">
        <v>46247</v>
      </c>
      <c r="C1163" t="s">
        <v>110</v>
      </c>
      <c r="D1163">
        <v>1055</v>
      </c>
      <c r="E1163" t="s">
        <v>54</v>
      </c>
      <c r="F1163" s="1">
        <v>37551867.759999998</v>
      </c>
      <c r="G1163" s="1">
        <v>374912.43</v>
      </c>
      <c r="H1163" s="1">
        <v>29509099.43</v>
      </c>
      <c r="I1163" s="1">
        <v>291195</v>
      </c>
      <c r="J1163" s="2">
        <v>68.34</v>
      </c>
      <c r="K1163" s="2">
        <v>4</v>
      </c>
    </row>
    <row r="1164" spans="1:11" x14ac:dyDescent="0.25">
      <c r="A1164" t="s">
        <v>9</v>
      </c>
      <c r="B1164" s="3">
        <v>46247</v>
      </c>
      <c r="C1164" t="s">
        <v>110</v>
      </c>
      <c r="D1164">
        <v>1056</v>
      </c>
      <c r="E1164" t="s">
        <v>55</v>
      </c>
      <c r="F1164" s="1">
        <v>32634970.18</v>
      </c>
      <c r="G1164" s="1">
        <v>116337.59</v>
      </c>
      <c r="H1164" s="1">
        <v>25693078.100000001</v>
      </c>
      <c r="I1164" s="1">
        <v>93001.83</v>
      </c>
      <c r="J1164" s="2">
        <v>28.2</v>
      </c>
      <c r="K1164" s="2">
        <v>3</v>
      </c>
    </row>
    <row r="1165" spans="1:11" x14ac:dyDescent="0.25">
      <c r="A1165" t="s">
        <v>9</v>
      </c>
      <c r="B1165" s="3">
        <v>46247</v>
      </c>
      <c r="C1165" t="s">
        <v>110</v>
      </c>
      <c r="D1165">
        <v>1057</v>
      </c>
      <c r="E1165" t="s">
        <v>56</v>
      </c>
      <c r="F1165" s="1">
        <v>80414725.230000004</v>
      </c>
      <c r="G1165" s="1">
        <v>1935909.48</v>
      </c>
      <c r="H1165" s="1">
        <v>63207733.68</v>
      </c>
      <c r="I1165" s="1">
        <v>1510219.39</v>
      </c>
      <c r="J1165" s="2">
        <v>587.28599999999994</v>
      </c>
      <c r="K1165" s="2">
        <v>24</v>
      </c>
    </row>
    <row r="1166" spans="1:11" x14ac:dyDescent="0.25">
      <c r="A1166" t="s">
        <v>9</v>
      </c>
      <c r="B1166" s="3">
        <v>46247</v>
      </c>
      <c r="C1166" t="s">
        <v>110</v>
      </c>
      <c r="D1166">
        <v>1058</v>
      </c>
      <c r="E1166" t="s">
        <v>57</v>
      </c>
      <c r="F1166" s="1">
        <v>48383860.700000003</v>
      </c>
      <c r="G1166" s="1">
        <v>473478.67</v>
      </c>
      <c r="H1166" s="1">
        <v>37691874.119999997</v>
      </c>
      <c r="I1166" s="1">
        <v>375802.89</v>
      </c>
      <c r="J1166" s="2">
        <v>164.66499999999999</v>
      </c>
      <c r="K1166" s="2">
        <v>10</v>
      </c>
    </row>
    <row r="1167" spans="1:11" x14ac:dyDescent="0.25">
      <c r="A1167" t="s">
        <v>9</v>
      </c>
      <c r="B1167" s="3">
        <v>46247</v>
      </c>
      <c r="C1167" t="s">
        <v>110</v>
      </c>
      <c r="D1167">
        <v>1059</v>
      </c>
      <c r="E1167" t="s">
        <v>58</v>
      </c>
      <c r="F1167" s="1">
        <v>35610599.479999997</v>
      </c>
      <c r="H1167" s="1">
        <v>27800895.420000002</v>
      </c>
    </row>
    <row r="1168" spans="1:11" x14ac:dyDescent="0.25">
      <c r="A1168" t="s">
        <v>9</v>
      </c>
      <c r="B1168" s="3">
        <v>46247</v>
      </c>
      <c r="C1168" t="s">
        <v>110</v>
      </c>
      <c r="D1168">
        <v>1060</v>
      </c>
      <c r="E1168" t="s">
        <v>59</v>
      </c>
      <c r="F1168" s="1">
        <v>30918252.25</v>
      </c>
      <c r="H1168" s="1">
        <v>24243959.170000002</v>
      </c>
    </row>
    <row r="1169" spans="1:11" x14ac:dyDescent="0.25">
      <c r="A1169" t="s">
        <v>9</v>
      </c>
      <c r="B1169" s="3">
        <v>46247</v>
      </c>
      <c r="C1169" t="s">
        <v>110</v>
      </c>
      <c r="D1169">
        <v>1061</v>
      </c>
      <c r="E1169" t="s">
        <v>60</v>
      </c>
      <c r="F1169" s="1">
        <v>49705060.880000003</v>
      </c>
      <c r="G1169" s="1">
        <v>232579.39</v>
      </c>
      <c r="H1169" s="1">
        <v>38740119.409999996</v>
      </c>
      <c r="I1169" s="1">
        <v>182663.31</v>
      </c>
      <c r="J1169" s="2">
        <v>64.7</v>
      </c>
      <c r="K1169" s="2">
        <v>3</v>
      </c>
    </row>
    <row r="1170" spans="1:11" x14ac:dyDescent="0.25">
      <c r="A1170" t="s">
        <v>9</v>
      </c>
      <c r="B1170" s="3">
        <v>46247</v>
      </c>
      <c r="C1170" t="s">
        <v>110</v>
      </c>
      <c r="D1170">
        <v>1066</v>
      </c>
      <c r="E1170" t="s">
        <v>105</v>
      </c>
      <c r="F1170" s="1">
        <v>2866818.83</v>
      </c>
      <c r="H1170" s="1">
        <v>2233053.56</v>
      </c>
    </row>
    <row r="1171" spans="1:11" x14ac:dyDescent="0.25">
      <c r="A1171" t="s">
        <v>9</v>
      </c>
      <c r="B1171" s="3">
        <v>46247</v>
      </c>
      <c r="C1171" t="s">
        <v>110</v>
      </c>
      <c r="D1171">
        <v>1067</v>
      </c>
      <c r="E1171" t="s">
        <v>61</v>
      </c>
      <c r="F1171" s="1">
        <v>47717219.009999998</v>
      </c>
      <c r="G1171" s="1">
        <v>876294.69</v>
      </c>
      <c r="H1171" s="1">
        <v>37256090.810000002</v>
      </c>
      <c r="I1171" s="1">
        <v>685334.85</v>
      </c>
      <c r="J1171" s="2">
        <v>125.042</v>
      </c>
      <c r="K1171" s="2">
        <v>9</v>
      </c>
    </row>
    <row r="1172" spans="1:11" x14ac:dyDescent="0.25">
      <c r="A1172" t="s">
        <v>9</v>
      </c>
      <c r="B1172" s="3">
        <v>46247</v>
      </c>
      <c r="C1172" t="s">
        <v>110</v>
      </c>
      <c r="D1172">
        <v>1068</v>
      </c>
      <c r="E1172" t="s">
        <v>62</v>
      </c>
      <c r="F1172" s="1">
        <v>56994560.600000001</v>
      </c>
      <c r="H1172" s="1">
        <v>44746356.210000001</v>
      </c>
    </row>
    <row r="1173" spans="1:11" x14ac:dyDescent="0.25">
      <c r="A1173" t="s">
        <v>9</v>
      </c>
      <c r="B1173" s="3">
        <v>46247</v>
      </c>
      <c r="C1173" t="s">
        <v>110</v>
      </c>
      <c r="D1173">
        <v>1069</v>
      </c>
      <c r="E1173" t="s">
        <v>112</v>
      </c>
      <c r="F1173" s="1">
        <v>34.99</v>
      </c>
      <c r="H1173" s="1">
        <v>29.69</v>
      </c>
    </row>
    <row r="1174" spans="1:11" x14ac:dyDescent="0.25">
      <c r="A1174" t="s">
        <v>9</v>
      </c>
      <c r="B1174" s="3">
        <v>46247</v>
      </c>
      <c r="C1174" t="s">
        <v>110</v>
      </c>
      <c r="D1174">
        <v>1074</v>
      </c>
      <c r="E1174" t="s">
        <v>63</v>
      </c>
      <c r="F1174" s="1">
        <v>26939834.170000002</v>
      </c>
      <c r="G1174" s="1">
        <v>644999.18999999994</v>
      </c>
      <c r="H1174" s="1">
        <v>21044366.289999999</v>
      </c>
      <c r="I1174" s="1">
        <v>495867.15</v>
      </c>
      <c r="J1174" s="2">
        <v>1</v>
      </c>
      <c r="K1174" s="2">
        <v>1</v>
      </c>
    </row>
    <row r="1175" spans="1:11" x14ac:dyDescent="0.25">
      <c r="A1175" t="s">
        <v>9</v>
      </c>
      <c r="B1175" s="3">
        <v>46247</v>
      </c>
      <c r="C1175" t="s">
        <v>110</v>
      </c>
      <c r="D1175">
        <v>1075</v>
      </c>
      <c r="E1175" t="s">
        <v>64</v>
      </c>
      <c r="F1175" s="1">
        <v>41309015.82</v>
      </c>
      <c r="G1175" s="1">
        <v>39599</v>
      </c>
      <c r="H1175" s="1">
        <v>32703512.989999998</v>
      </c>
      <c r="I1175" s="1">
        <v>30681.040000000001</v>
      </c>
      <c r="J1175" s="2">
        <v>1</v>
      </c>
      <c r="K1175" s="2">
        <v>1</v>
      </c>
    </row>
    <row r="1176" spans="1:11" x14ac:dyDescent="0.25">
      <c r="A1176" t="s">
        <v>9</v>
      </c>
      <c r="B1176" s="3">
        <v>46247</v>
      </c>
      <c r="C1176" t="s">
        <v>110</v>
      </c>
      <c r="D1176">
        <v>1076</v>
      </c>
      <c r="E1176" t="s">
        <v>65</v>
      </c>
      <c r="F1176" s="1">
        <v>43702033.969999999</v>
      </c>
      <c r="H1176" s="1">
        <v>34376375.960000001</v>
      </c>
    </row>
    <row r="1177" spans="1:11" x14ac:dyDescent="0.25">
      <c r="A1177" t="s">
        <v>9</v>
      </c>
      <c r="B1177" s="3">
        <v>46247</v>
      </c>
      <c r="C1177" t="s">
        <v>110</v>
      </c>
      <c r="D1177">
        <v>1077</v>
      </c>
      <c r="E1177" t="s">
        <v>66</v>
      </c>
      <c r="F1177" s="1">
        <v>51200290.310000002</v>
      </c>
      <c r="G1177" s="1">
        <v>510953.32</v>
      </c>
      <c r="H1177" s="1">
        <v>40368684.090000004</v>
      </c>
      <c r="I1177" s="1">
        <v>391375.82</v>
      </c>
      <c r="J1177" s="2">
        <v>124.92</v>
      </c>
      <c r="K1177" s="2">
        <v>2</v>
      </c>
    </row>
    <row r="1178" spans="1:11" x14ac:dyDescent="0.25">
      <c r="A1178" t="s">
        <v>9</v>
      </c>
      <c r="B1178" s="3">
        <v>46247</v>
      </c>
      <c r="C1178" t="s">
        <v>110</v>
      </c>
      <c r="D1178">
        <v>1078</v>
      </c>
      <c r="E1178" t="s">
        <v>67</v>
      </c>
      <c r="F1178" s="1">
        <v>46553137.560000002</v>
      </c>
      <c r="H1178" s="1">
        <v>36417983.159999996</v>
      </c>
    </row>
    <row r="1179" spans="1:11" x14ac:dyDescent="0.25">
      <c r="A1179" t="s">
        <v>9</v>
      </c>
      <c r="B1179" s="3">
        <v>46247</v>
      </c>
      <c r="C1179" t="s">
        <v>110</v>
      </c>
      <c r="D1179">
        <v>1080</v>
      </c>
      <c r="E1179" t="s">
        <v>68</v>
      </c>
      <c r="F1179" s="1">
        <v>38924533.369999997</v>
      </c>
      <c r="G1179" s="1">
        <v>1146803.5900000001</v>
      </c>
      <c r="H1179" s="1">
        <v>30187473.719999999</v>
      </c>
      <c r="I1179" s="1">
        <v>897088.15</v>
      </c>
      <c r="J1179" s="2">
        <v>388.839</v>
      </c>
      <c r="K1179" s="2">
        <v>16</v>
      </c>
    </row>
    <row r="1180" spans="1:11" x14ac:dyDescent="0.25">
      <c r="A1180" t="s">
        <v>9</v>
      </c>
      <c r="B1180" s="3">
        <v>46247</v>
      </c>
      <c r="C1180" t="s">
        <v>110</v>
      </c>
      <c r="D1180">
        <v>1081</v>
      </c>
      <c r="E1180" t="s">
        <v>69</v>
      </c>
      <c r="F1180" s="1">
        <v>33609924.020000003</v>
      </c>
      <c r="H1180" s="1">
        <v>26590856.460000001</v>
      </c>
    </row>
    <row r="1181" spans="1:11" x14ac:dyDescent="0.25">
      <c r="A1181" t="s">
        <v>9</v>
      </c>
      <c r="B1181" s="3">
        <v>46247</v>
      </c>
      <c r="C1181" t="s">
        <v>110</v>
      </c>
      <c r="D1181">
        <v>1082</v>
      </c>
      <c r="E1181" t="s">
        <v>70</v>
      </c>
      <c r="F1181" s="1">
        <v>17297490.07</v>
      </c>
      <c r="H1181" s="1">
        <v>13639646.050000001</v>
      </c>
    </row>
    <row r="1182" spans="1:11" x14ac:dyDescent="0.25">
      <c r="A1182" t="s">
        <v>9</v>
      </c>
      <c r="B1182" s="3">
        <v>46247</v>
      </c>
      <c r="C1182" t="s">
        <v>110</v>
      </c>
      <c r="D1182">
        <v>1084</v>
      </c>
      <c r="E1182" t="s">
        <v>71</v>
      </c>
      <c r="F1182" s="1">
        <v>14529363.109999999</v>
      </c>
      <c r="G1182" s="1">
        <v>2021020</v>
      </c>
      <c r="H1182" s="1">
        <v>11394294.220000001</v>
      </c>
      <c r="I1182" s="1">
        <v>1565872.97</v>
      </c>
      <c r="J1182" s="2">
        <v>17</v>
      </c>
      <c r="K1182" s="2">
        <v>2</v>
      </c>
    </row>
    <row r="1183" spans="1:11" x14ac:dyDescent="0.25">
      <c r="A1183" t="s">
        <v>9</v>
      </c>
      <c r="B1183" s="3">
        <v>46247</v>
      </c>
      <c r="C1183" t="s">
        <v>110</v>
      </c>
      <c r="D1183">
        <v>1085</v>
      </c>
      <c r="E1183" t="s">
        <v>72</v>
      </c>
      <c r="F1183" s="1">
        <v>21261316.859999999</v>
      </c>
      <c r="H1183" s="1">
        <v>16822961.690000001</v>
      </c>
    </row>
    <row r="1184" spans="1:11" x14ac:dyDescent="0.25">
      <c r="A1184" t="s">
        <v>9</v>
      </c>
      <c r="B1184" s="3">
        <v>46247</v>
      </c>
      <c r="C1184" t="s">
        <v>110</v>
      </c>
      <c r="D1184">
        <v>1086</v>
      </c>
      <c r="E1184" t="s">
        <v>73</v>
      </c>
      <c r="F1184" s="1">
        <v>39025044.670000002</v>
      </c>
      <c r="H1184" s="1">
        <v>30576235.809999999</v>
      </c>
    </row>
    <row r="1185" spans="1:11" x14ac:dyDescent="0.25">
      <c r="A1185" t="s">
        <v>9</v>
      </c>
      <c r="B1185" s="3">
        <v>46247</v>
      </c>
      <c r="C1185" t="s">
        <v>110</v>
      </c>
      <c r="D1185">
        <v>1087</v>
      </c>
      <c r="E1185" t="s">
        <v>74</v>
      </c>
      <c r="F1185" s="1">
        <v>50233025.090000004</v>
      </c>
      <c r="G1185" s="1">
        <v>2357631.71</v>
      </c>
      <c r="H1185" s="1">
        <v>39430831.369999997</v>
      </c>
      <c r="I1185" s="1">
        <v>1827222.2</v>
      </c>
      <c r="J1185" s="2">
        <v>649.62699999999995</v>
      </c>
      <c r="K1185" s="2">
        <v>27</v>
      </c>
    </row>
    <row r="1186" spans="1:11" x14ac:dyDescent="0.25">
      <c r="A1186" t="s">
        <v>9</v>
      </c>
      <c r="B1186" s="3">
        <v>46247</v>
      </c>
      <c r="C1186" t="s">
        <v>110</v>
      </c>
      <c r="D1186">
        <v>1088</v>
      </c>
      <c r="E1186" t="s">
        <v>75</v>
      </c>
      <c r="F1186" s="1">
        <v>44466335.200000003</v>
      </c>
      <c r="G1186" s="1">
        <v>171207.52</v>
      </c>
      <c r="H1186" s="1">
        <v>35632552.520000003</v>
      </c>
      <c r="I1186" s="1">
        <v>132650.48000000001</v>
      </c>
      <c r="J1186" s="2">
        <v>25</v>
      </c>
      <c r="K1186" s="2">
        <v>2</v>
      </c>
    </row>
    <row r="1187" spans="1:11" x14ac:dyDescent="0.25">
      <c r="A1187" t="s">
        <v>9</v>
      </c>
      <c r="B1187" s="3">
        <v>46247</v>
      </c>
      <c r="C1187" t="s">
        <v>110</v>
      </c>
      <c r="D1187">
        <v>1092</v>
      </c>
      <c r="E1187" t="s">
        <v>76</v>
      </c>
      <c r="F1187" s="1">
        <v>35519054.990000002</v>
      </c>
      <c r="H1187" s="1">
        <v>27707618.079999998</v>
      </c>
    </row>
    <row r="1188" spans="1:11" x14ac:dyDescent="0.25">
      <c r="A1188" t="s">
        <v>9</v>
      </c>
      <c r="B1188" s="3">
        <v>46247</v>
      </c>
      <c r="C1188" t="s">
        <v>110</v>
      </c>
      <c r="D1188">
        <v>1093</v>
      </c>
      <c r="E1188" t="s">
        <v>77</v>
      </c>
      <c r="F1188" s="1">
        <v>46386078.07</v>
      </c>
      <c r="H1188" s="1">
        <v>36475753.82</v>
      </c>
    </row>
    <row r="1189" spans="1:11" x14ac:dyDescent="0.25">
      <c r="A1189" t="s">
        <v>9</v>
      </c>
      <c r="B1189" s="3">
        <v>46247</v>
      </c>
      <c r="C1189" t="s">
        <v>110</v>
      </c>
      <c r="D1189">
        <v>1096</v>
      </c>
      <c r="E1189" t="s">
        <v>78</v>
      </c>
      <c r="F1189" s="1">
        <v>36001105.130000003</v>
      </c>
      <c r="H1189" s="1">
        <v>28355232.800000001</v>
      </c>
    </row>
    <row r="1190" spans="1:11" x14ac:dyDescent="0.25">
      <c r="A1190" t="s">
        <v>9</v>
      </c>
      <c r="B1190" s="3">
        <v>46247</v>
      </c>
      <c r="C1190" t="s">
        <v>110</v>
      </c>
      <c r="D1190">
        <v>1097</v>
      </c>
      <c r="E1190" t="s">
        <v>79</v>
      </c>
      <c r="F1190" s="1">
        <v>33266421.390000001</v>
      </c>
      <c r="H1190" s="1">
        <v>26337598.969999999</v>
      </c>
    </row>
    <row r="1191" spans="1:11" x14ac:dyDescent="0.25">
      <c r="A1191" t="s">
        <v>9</v>
      </c>
      <c r="B1191" s="3">
        <v>46247</v>
      </c>
      <c r="C1191" t="s">
        <v>110</v>
      </c>
      <c r="D1191">
        <v>1098</v>
      </c>
      <c r="E1191" t="s">
        <v>80</v>
      </c>
      <c r="F1191" s="1">
        <v>24109234.77</v>
      </c>
      <c r="G1191" s="1">
        <v>88168.69</v>
      </c>
      <c r="H1191" s="1">
        <v>18854193.050000001</v>
      </c>
      <c r="I1191" s="1">
        <v>69146.880000000005</v>
      </c>
      <c r="J1191" s="2">
        <v>40.090000000000003</v>
      </c>
      <c r="K1191" s="2">
        <v>2</v>
      </c>
    </row>
    <row r="1192" spans="1:11" x14ac:dyDescent="0.25">
      <c r="A1192" t="s">
        <v>9</v>
      </c>
      <c r="B1192" s="3">
        <v>46247</v>
      </c>
      <c r="C1192" t="s">
        <v>110</v>
      </c>
      <c r="D1192">
        <v>1099</v>
      </c>
      <c r="E1192" t="s">
        <v>81</v>
      </c>
      <c r="F1192" s="1">
        <v>36328561.780000001</v>
      </c>
      <c r="H1192" s="1">
        <v>29516453.32</v>
      </c>
    </row>
    <row r="1193" spans="1:11" x14ac:dyDescent="0.25">
      <c r="A1193" t="s">
        <v>9</v>
      </c>
      <c r="B1193" s="3">
        <v>46247</v>
      </c>
      <c r="C1193" t="s">
        <v>110</v>
      </c>
      <c r="D1193">
        <v>1100</v>
      </c>
      <c r="E1193" t="s">
        <v>82</v>
      </c>
      <c r="F1193" s="1">
        <v>30036591.640000001</v>
      </c>
      <c r="H1193" s="1">
        <v>23633065.260000002</v>
      </c>
    </row>
    <row r="1194" spans="1:11" x14ac:dyDescent="0.25">
      <c r="A1194" t="s">
        <v>9</v>
      </c>
      <c r="B1194" s="3">
        <v>46247</v>
      </c>
      <c r="C1194" t="s">
        <v>110</v>
      </c>
      <c r="D1194">
        <v>1102</v>
      </c>
      <c r="E1194" t="s">
        <v>107</v>
      </c>
      <c r="F1194" s="1">
        <v>3361703.14</v>
      </c>
      <c r="H1194" s="1">
        <v>2612714.0099999998</v>
      </c>
    </row>
    <row r="1195" spans="1:11" x14ac:dyDescent="0.25">
      <c r="A1195" t="s">
        <v>9</v>
      </c>
      <c r="B1195" s="3">
        <v>46247</v>
      </c>
      <c r="C1195" t="s">
        <v>110</v>
      </c>
      <c r="D1195">
        <v>1103</v>
      </c>
      <c r="E1195" t="s">
        <v>113</v>
      </c>
      <c r="F1195" s="1">
        <v>0</v>
      </c>
      <c r="H1195" s="1">
        <v>0</v>
      </c>
    </row>
    <row r="1196" spans="1:11" x14ac:dyDescent="0.25">
      <c r="A1196" t="s">
        <v>9</v>
      </c>
      <c r="B1196" s="3">
        <v>46247</v>
      </c>
      <c r="C1196" t="s">
        <v>110</v>
      </c>
      <c r="D1196">
        <v>1106</v>
      </c>
      <c r="E1196" t="s">
        <v>83</v>
      </c>
      <c r="F1196" s="1">
        <v>24416153.73</v>
      </c>
      <c r="H1196" s="1">
        <v>19262099.41</v>
      </c>
    </row>
    <row r="1197" spans="1:11" x14ac:dyDescent="0.25">
      <c r="A1197" t="s">
        <v>9</v>
      </c>
      <c r="B1197" s="3">
        <v>46247</v>
      </c>
      <c r="C1197" t="s">
        <v>110</v>
      </c>
      <c r="D1197">
        <v>1108</v>
      </c>
      <c r="E1197" t="s">
        <v>84</v>
      </c>
      <c r="F1197" s="1">
        <v>50387877.450000003</v>
      </c>
      <c r="G1197" s="1">
        <v>26763.55</v>
      </c>
      <c r="H1197" s="1">
        <v>39500114.200000003</v>
      </c>
      <c r="I1197" s="1">
        <v>22163.05</v>
      </c>
      <c r="J1197" s="2">
        <v>10.43</v>
      </c>
      <c r="K1197" s="2">
        <v>1</v>
      </c>
    </row>
    <row r="1198" spans="1:11" x14ac:dyDescent="0.25">
      <c r="A1198" t="s">
        <v>9</v>
      </c>
      <c r="B1198" s="3">
        <v>46247</v>
      </c>
      <c r="C1198" t="s">
        <v>110</v>
      </c>
      <c r="D1198">
        <v>1109</v>
      </c>
      <c r="E1198" t="s">
        <v>108</v>
      </c>
      <c r="F1198" s="1">
        <v>3130707.42</v>
      </c>
      <c r="H1198" s="1">
        <v>2429982.27</v>
      </c>
    </row>
    <row r="1199" spans="1:11" x14ac:dyDescent="0.25">
      <c r="A1199" t="s">
        <v>9</v>
      </c>
      <c r="B1199" s="3">
        <v>46247</v>
      </c>
      <c r="C1199" t="s">
        <v>110</v>
      </c>
      <c r="D1199">
        <v>1110</v>
      </c>
      <c r="E1199" t="s">
        <v>85</v>
      </c>
      <c r="F1199" s="1">
        <v>22189464.280000001</v>
      </c>
      <c r="H1199" s="1">
        <v>17448927.620000001</v>
      </c>
    </row>
    <row r="1200" spans="1:11" x14ac:dyDescent="0.25">
      <c r="A1200" t="s">
        <v>9</v>
      </c>
      <c r="B1200" s="3">
        <v>46247</v>
      </c>
      <c r="C1200" t="s">
        <v>110</v>
      </c>
      <c r="D1200">
        <v>1111</v>
      </c>
      <c r="E1200" t="s">
        <v>86</v>
      </c>
      <c r="F1200" s="1">
        <v>36504401.140000001</v>
      </c>
      <c r="G1200" s="1">
        <v>1067796.69</v>
      </c>
      <c r="H1200" s="1">
        <v>28905477.890000001</v>
      </c>
      <c r="I1200" s="1">
        <v>827321.8</v>
      </c>
      <c r="J1200" s="2">
        <v>4</v>
      </c>
      <c r="K1200" s="2">
        <v>3</v>
      </c>
    </row>
    <row r="1201" spans="1:11" x14ac:dyDescent="0.25">
      <c r="A1201" t="s">
        <v>9</v>
      </c>
      <c r="B1201" s="3">
        <v>46247</v>
      </c>
      <c r="C1201" t="s">
        <v>110</v>
      </c>
      <c r="D1201">
        <v>1114</v>
      </c>
      <c r="E1201" t="s">
        <v>87</v>
      </c>
      <c r="F1201" s="1">
        <v>25358748.890000001</v>
      </c>
      <c r="H1201" s="1">
        <v>19873575.940000001</v>
      </c>
    </row>
    <row r="1202" spans="1:11" x14ac:dyDescent="0.25">
      <c r="A1202" t="s">
        <v>9</v>
      </c>
      <c r="B1202" s="3">
        <v>46247</v>
      </c>
      <c r="C1202" t="s">
        <v>110</v>
      </c>
      <c r="D1202">
        <v>1115</v>
      </c>
      <c r="E1202" t="s">
        <v>88</v>
      </c>
      <c r="F1202" s="1">
        <v>38900337.859999999</v>
      </c>
      <c r="G1202" s="1">
        <v>3611213.69</v>
      </c>
      <c r="H1202" s="1">
        <v>30528662.059999999</v>
      </c>
      <c r="I1202" s="1">
        <v>2804446.19</v>
      </c>
      <c r="J1202" s="2">
        <v>53.91</v>
      </c>
      <c r="K1202" s="2">
        <v>9</v>
      </c>
    </row>
    <row r="1203" spans="1:11" x14ac:dyDescent="0.25">
      <c r="A1203" t="s">
        <v>9</v>
      </c>
      <c r="B1203" s="3">
        <v>46247</v>
      </c>
      <c r="C1203" t="s">
        <v>110</v>
      </c>
      <c r="D1203">
        <v>1116</v>
      </c>
      <c r="E1203" t="s">
        <v>89</v>
      </c>
      <c r="F1203" s="1">
        <v>35423455.240000002</v>
      </c>
      <c r="H1203" s="1">
        <v>27756125.59</v>
      </c>
    </row>
    <row r="1204" spans="1:11" x14ac:dyDescent="0.25">
      <c r="A1204" t="s">
        <v>9</v>
      </c>
      <c r="B1204" s="3">
        <v>46247</v>
      </c>
      <c r="C1204" t="s">
        <v>110</v>
      </c>
      <c r="D1204">
        <v>1119</v>
      </c>
      <c r="E1204" t="s">
        <v>90</v>
      </c>
      <c r="F1204" s="1">
        <v>17163034.510000002</v>
      </c>
      <c r="H1204" s="1">
        <v>13479765.289999999</v>
      </c>
    </row>
    <row r="1205" spans="1:11" x14ac:dyDescent="0.25">
      <c r="A1205" t="s">
        <v>9</v>
      </c>
      <c r="B1205" s="3">
        <v>46247</v>
      </c>
      <c r="C1205" t="s">
        <v>110</v>
      </c>
      <c r="D1205">
        <v>2997</v>
      </c>
      <c r="E1205" t="s">
        <v>91</v>
      </c>
      <c r="F1205" s="1">
        <v>164231166.53</v>
      </c>
      <c r="G1205" s="1">
        <v>11401315</v>
      </c>
      <c r="H1205" s="1">
        <v>130729353.34999999</v>
      </c>
      <c r="I1205" s="1">
        <v>8798976.6199999992</v>
      </c>
      <c r="J1205" s="2">
        <v>3019.2460000000001</v>
      </c>
      <c r="K1205" s="2">
        <v>139</v>
      </c>
    </row>
    <row r="1206" spans="1:11" x14ac:dyDescent="0.25">
      <c r="A1206" t="s">
        <v>9</v>
      </c>
      <c r="B1206" s="3">
        <v>46247</v>
      </c>
      <c r="C1206" t="s">
        <v>110</v>
      </c>
      <c r="D1206">
        <v>2998</v>
      </c>
      <c r="E1206" t="s">
        <v>92</v>
      </c>
      <c r="F1206" s="1">
        <v>93268848.459999993</v>
      </c>
      <c r="G1206" s="1">
        <v>3279822.37</v>
      </c>
      <c r="H1206" s="1">
        <v>73030410.959999993</v>
      </c>
      <c r="I1206" s="1">
        <v>2517550.0800000001</v>
      </c>
      <c r="J1206" s="2">
        <v>1082.4880000000001</v>
      </c>
      <c r="K1206" s="2">
        <v>66</v>
      </c>
    </row>
    <row r="1207" spans="1:11" x14ac:dyDescent="0.25">
      <c r="A1207" t="s">
        <v>9</v>
      </c>
      <c r="B1207" s="3">
        <v>46247</v>
      </c>
      <c r="C1207" t="s">
        <v>110</v>
      </c>
      <c r="D1207">
        <v>2999</v>
      </c>
      <c r="E1207" t="s">
        <v>93</v>
      </c>
      <c r="F1207" s="1">
        <v>98036717.010000005</v>
      </c>
      <c r="G1207" s="1">
        <v>7902466.2699999996</v>
      </c>
      <c r="H1207" s="1">
        <v>76695252.090000004</v>
      </c>
      <c r="I1207" s="1">
        <v>6110913</v>
      </c>
      <c r="J1207" s="2">
        <v>1708.615</v>
      </c>
      <c r="K1207" s="2">
        <v>65</v>
      </c>
    </row>
    <row r="1208" spans="1:11" x14ac:dyDescent="0.25">
      <c r="A1208" t="s">
        <v>9</v>
      </c>
      <c r="B1208" s="3">
        <v>46247</v>
      </c>
      <c r="C1208" t="s">
        <v>110</v>
      </c>
      <c r="D1208">
        <v>3601</v>
      </c>
      <c r="E1208" t="s">
        <v>94</v>
      </c>
      <c r="F1208" s="1">
        <v>127997368.41</v>
      </c>
      <c r="G1208" s="1">
        <v>4268759.5199999996</v>
      </c>
      <c r="H1208" s="1">
        <v>100288821.78</v>
      </c>
      <c r="I1208" s="1">
        <v>3301127.83</v>
      </c>
      <c r="J1208" s="2">
        <v>1251.114</v>
      </c>
      <c r="K1208" s="2">
        <v>54</v>
      </c>
    </row>
    <row r="1209" spans="1:11" x14ac:dyDescent="0.25">
      <c r="A1209" t="s">
        <v>9</v>
      </c>
      <c r="B1209" s="3">
        <v>46247</v>
      </c>
      <c r="C1209" t="s">
        <v>110</v>
      </c>
      <c r="D1209">
        <v>3602</v>
      </c>
      <c r="E1209" t="s">
        <v>95</v>
      </c>
      <c r="F1209" s="1">
        <v>102848611.47</v>
      </c>
      <c r="G1209" s="1">
        <v>6956139.6699999999</v>
      </c>
      <c r="H1209" s="1">
        <v>80541807.840000004</v>
      </c>
      <c r="I1209" s="1">
        <v>5366231.71</v>
      </c>
      <c r="J1209" s="2">
        <v>1336.66</v>
      </c>
      <c r="K1209" s="2">
        <v>60</v>
      </c>
    </row>
    <row r="1210" spans="1:11" x14ac:dyDescent="0.25">
      <c r="A1210" t="s">
        <v>9</v>
      </c>
      <c r="B1210" s="3">
        <v>46247</v>
      </c>
      <c r="C1210" t="s">
        <v>110</v>
      </c>
      <c r="D1210">
        <v>3603</v>
      </c>
      <c r="E1210" t="s">
        <v>96</v>
      </c>
      <c r="F1210" s="1">
        <v>82737652.590000004</v>
      </c>
      <c r="G1210" s="1">
        <v>3595216.69</v>
      </c>
      <c r="H1210" s="1">
        <v>64740431.07</v>
      </c>
      <c r="I1210" s="1">
        <v>2788435.17</v>
      </c>
      <c r="J1210" s="2">
        <v>1128.82</v>
      </c>
      <c r="K1210" s="2">
        <v>52</v>
      </c>
    </row>
    <row r="1211" spans="1:11" x14ac:dyDescent="0.25">
      <c r="A1211" t="s">
        <v>9</v>
      </c>
      <c r="B1211" s="3">
        <v>46247</v>
      </c>
      <c r="C1211" t="s">
        <v>110</v>
      </c>
      <c r="D1211">
        <v>3604</v>
      </c>
      <c r="E1211" t="s">
        <v>97</v>
      </c>
      <c r="F1211" s="1">
        <v>74987274.299999997</v>
      </c>
      <c r="G1211" s="1">
        <v>4416448.3600000003</v>
      </c>
      <c r="H1211" s="1">
        <v>58643970.130000003</v>
      </c>
      <c r="I1211" s="1">
        <v>3435205.23</v>
      </c>
      <c r="J1211" s="2">
        <v>1341.2070000000001</v>
      </c>
      <c r="K1211" s="2">
        <v>34</v>
      </c>
    </row>
    <row r="1212" spans="1:11" x14ac:dyDescent="0.25">
      <c r="A1212" t="s">
        <v>9</v>
      </c>
      <c r="B1212" s="3">
        <v>46247</v>
      </c>
      <c r="C1212" t="s">
        <v>110</v>
      </c>
      <c r="D1212">
        <v>3605</v>
      </c>
      <c r="E1212" t="s">
        <v>98</v>
      </c>
      <c r="F1212" s="1">
        <v>142044234.58000001</v>
      </c>
      <c r="G1212" s="1">
        <v>8606872.3000000007</v>
      </c>
      <c r="H1212" s="1">
        <v>111968496.09999999</v>
      </c>
      <c r="I1212" s="1">
        <v>6623136.25</v>
      </c>
      <c r="J1212" s="2">
        <v>2207.3809999999999</v>
      </c>
      <c r="K1212" s="2">
        <v>82</v>
      </c>
    </row>
    <row r="1213" spans="1:11" x14ac:dyDescent="0.25">
      <c r="A1213" t="s">
        <v>9</v>
      </c>
      <c r="B1213" s="3">
        <v>46247</v>
      </c>
      <c r="C1213" t="s">
        <v>110</v>
      </c>
      <c r="D1213">
        <v>3606</v>
      </c>
      <c r="E1213" t="s">
        <v>99</v>
      </c>
      <c r="F1213" s="1">
        <v>84425031.579999998</v>
      </c>
      <c r="G1213" s="1">
        <v>3012308.02</v>
      </c>
      <c r="H1213" s="1">
        <v>66258735.189999998</v>
      </c>
      <c r="I1213" s="1">
        <v>2331568.7799999998</v>
      </c>
      <c r="J1213" s="2">
        <v>864.072</v>
      </c>
      <c r="K1213" s="2">
        <v>45</v>
      </c>
    </row>
    <row r="1214" spans="1:11" x14ac:dyDescent="0.25">
      <c r="A1214" t="s">
        <v>9</v>
      </c>
      <c r="B1214" s="3">
        <v>46247</v>
      </c>
      <c r="C1214" t="s">
        <v>110</v>
      </c>
      <c r="D1214">
        <v>3608</v>
      </c>
      <c r="E1214" t="s">
        <v>100</v>
      </c>
      <c r="F1214" s="1">
        <v>125338862.11</v>
      </c>
      <c r="G1214" s="1">
        <v>3725332.17</v>
      </c>
      <c r="H1214" s="1">
        <v>97638666.200000003</v>
      </c>
      <c r="I1214" s="1">
        <v>2899834.43</v>
      </c>
      <c r="J1214" s="2">
        <v>870.91399999999999</v>
      </c>
      <c r="K1214" s="2">
        <v>35</v>
      </c>
    </row>
    <row r="1215" spans="1:11" x14ac:dyDescent="0.25">
      <c r="A1215" t="s">
        <v>9</v>
      </c>
      <c r="B1215" s="3">
        <v>46247</v>
      </c>
      <c r="C1215" t="s">
        <v>110</v>
      </c>
      <c r="D1215">
        <v>3613</v>
      </c>
      <c r="E1215" t="s">
        <v>101</v>
      </c>
      <c r="F1215" s="1">
        <v>98274003.129999995</v>
      </c>
      <c r="G1215" s="1">
        <v>6611075.9500000002</v>
      </c>
      <c r="H1215" s="1">
        <v>77237950.579999998</v>
      </c>
      <c r="I1215" s="1">
        <v>5129957.46</v>
      </c>
      <c r="J1215" s="2">
        <v>1944.0730000000001</v>
      </c>
      <c r="K1215" s="2">
        <v>79</v>
      </c>
    </row>
    <row r="1216" spans="1:11" x14ac:dyDescent="0.25">
      <c r="A1216" t="s">
        <v>9</v>
      </c>
      <c r="B1216" s="3">
        <v>46247</v>
      </c>
      <c r="C1216" t="s">
        <v>110</v>
      </c>
      <c r="D1216">
        <v>4001</v>
      </c>
      <c r="E1216" t="s">
        <v>102</v>
      </c>
      <c r="F1216" s="1">
        <v>18659114.399999999</v>
      </c>
      <c r="G1216" s="1">
        <v>20078.45</v>
      </c>
      <c r="H1216" s="1">
        <v>14729727.949999999</v>
      </c>
      <c r="I1216" s="1">
        <v>15556.65</v>
      </c>
      <c r="J1216" s="2">
        <v>3</v>
      </c>
      <c r="K1216" s="2">
        <v>1</v>
      </c>
    </row>
    <row r="1217" spans="1:11" x14ac:dyDescent="0.25">
      <c r="A1217" t="s">
        <v>9</v>
      </c>
      <c r="B1217" s="3">
        <v>46248</v>
      </c>
      <c r="C1217" t="s">
        <v>111</v>
      </c>
      <c r="D1217">
        <v>1002</v>
      </c>
      <c r="E1217" t="s">
        <v>11</v>
      </c>
      <c r="F1217" s="1">
        <v>77164436.090000004</v>
      </c>
      <c r="G1217" s="1">
        <v>5671015.5599999996</v>
      </c>
      <c r="H1217" s="1">
        <v>60357830.299999997</v>
      </c>
      <c r="I1217" s="1">
        <v>4400805.22</v>
      </c>
      <c r="J1217" s="2">
        <v>1322.135</v>
      </c>
      <c r="K1217" s="2">
        <v>42</v>
      </c>
    </row>
    <row r="1218" spans="1:11" x14ac:dyDescent="0.25">
      <c r="A1218" t="s">
        <v>9</v>
      </c>
      <c r="B1218" s="3">
        <v>46248</v>
      </c>
      <c r="C1218" t="s">
        <v>111</v>
      </c>
      <c r="D1218">
        <v>1003</v>
      </c>
      <c r="E1218" t="s">
        <v>12</v>
      </c>
      <c r="F1218" s="1">
        <v>73177561.049999997</v>
      </c>
      <c r="G1218" s="1">
        <v>2098799.85</v>
      </c>
      <c r="H1218" s="1">
        <v>57583486.990000002</v>
      </c>
      <c r="I1218" s="1">
        <v>1636013.58</v>
      </c>
      <c r="J1218" s="2">
        <v>571.85</v>
      </c>
      <c r="K1218" s="2">
        <v>31</v>
      </c>
    </row>
    <row r="1219" spans="1:11" x14ac:dyDescent="0.25">
      <c r="A1219" t="s">
        <v>9</v>
      </c>
      <c r="B1219" s="3">
        <v>46248</v>
      </c>
      <c r="C1219" t="s">
        <v>111</v>
      </c>
      <c r="D1219">
        <v>1004</v>
      </c>
      <c r="E1219" t="s">
        <v>13</v>
      </c>
      <c r="F1219" s="1">
        <v>81030153.379999995</v>
      </c>
      <c r="G1219" s="1">
        <v>6001168.25</v>
      </c>
      <c r="H1219" s="1">
        <v>63714050.329999998</v>
      </c>
      <c r="I1219" s="1">
        <v>4628744.0999999996</v>
      </c>
      <c r="J1219" s="2">
        <v>1435.27</v>
      </c>
      <c r="K1219" s="2">
        <v>57</v>
      </c>
    </row>
    <row r="1220" spans="1:11" x14ac:dyDescent="0.25">
      <c r="A1220" t="s">
        <v>9</v>
      </c>
      <c r="B1220" s="3">
        <v>46248</v>
      </c>
      <c r="C1220" t="s">
        <v>111</v>
      </c>
      <c r="D1220">
        <v>1005</v>
      </c>
      <c r="E1220" t="s">
        <v>14</v>
      </c>
      <c r="F1220" s="1">
        <v>60534027.369999997</v>
      </c>
      <c r="H1220" s="1">
        <v>47479509.810000002</v>
      </c>
    </row>
    <row r="1221" spans="1:11" x14ac:dyDescent="0.25">
      <c r="A1221" t="s">
        <v>9</v>
      </c>
      <c r="B1221" s="3">
        <v>46248</v>
      </c>
      <c r="C1221" t="s">
        <v>111</v>
      </c>
      <c r="D1221">
        <v>1006</v>
      </c>
      <c r="E1221" t="s">
        <v>15</v>
      </c>
      <c r="F1221" s="1">
        <v>69415893.689999998</v>
      </c>
      <c r="G1221" s="1">
        <v>2828535</v>
      </c>
      <c r="H1221" s="1">
        <v>54489687.719999999</v>
      </c>
      <c r="I1221" s="1">
        <v>2204899.42</v>
      </c>
      <c r="J1221" s="2">
        <v>762.98900000000003</v>
      </c>
      <c r="K1221" s="2">
        <v>30</v>
      </c>
    </row>
    <row r="1222" spans="1:11" x14ac:dyDescent="0.25">
      <c r="A1222" t="s">
        <v>9</v>
      </c>
      <c r="B1222" s="3">
        <v>46248</v>
      </c>
      <c r="C1222" t="s">
        <v>111</v>
      </c>
      <c r="D1222">
        <v>1007</v>
      </c>
      <c r="E1222" t="s">
        <v>16</v>
      </c>
      <c r="F1222" s="1">
        <v>85746151.549999997</v>
      </c>
      <c r="G1222" s="1">
        <v>656930.06999999995</v>
      </c>
      <c r="H1222" s="1">
        <v>67651440.109999999</v>
      </c>
      <c r="I1222" s="1">
        <v>498600.84</v>
      </c>
      <c r="J1222" s="2">
        <v>188.09700000000001</v>
      </c>
      <c r="K1222" s="2">
        <v>7</v>
      </c>
    </row>
    <row r="1223" spans="1:11" x14ac:dyDescent="0.25">
      <c r="A1223" t="s">
        <v>9</v>
      </c>
      <c r="B1223" s="3">
        <v>46248</v>
      </c>
      <c r="C1223" t="s">
        <v>111</v>
      </c>
      <c r="D1223">
        <v>1008</v>
      </c>
      <c r="E1223" t="s">
        <v>17</v>
      </c>
      <c r="F1223" s="1">
        <v>84944028.379999995</v>
      </c>
      <c r="G1223" s="1">
        <v>750073.06</v>
      </c>
      <c r="H1223" s="1">
        <v>66613117.759999998</v>
      </c>
      <c r="I1223" s="1">
        <v>597140.67000000004</v>
      </c>
      <c r="J1223" s="2">
        <v>269.06700000000001</v>
      </c>
      <c r="K1223" s="2">
        <v>17</v>
      </c>
    </row>
    <row r="1224" spans="1:11" x14ac:dyDescent="0.25">
      <c r="A1224" t="s">
        <v>9</v>
      </c>
      <c r="B1224" s="3">
        <v>46248</v>
      </c>
      <c r="C1224" t="s">
        <v>111</v>
      </c>
      <c r="D1224">
        <v>1010</v>
      </c>
      <c r="E1224" t="s">
        <v>18</v>
      </c>
      <c r="F1224" s="1">
        <v>49435282.439999998</v>
      </c>
      <c r="H1224" s="1">
        <v>38834825.07</v>
      </c>
    </row>
    <row r="1225" spans="1:11" x14ac:dyDescent="0.25">
      <c r="A1225" t="s">
        <v>9</v>
      </c>
      <c r="B1225" s="3">
        <v>46248</v>
      </c>
      <c r="C1225" t="s">
        <v>111</v>
      </c>
      <c r="D1225">
        <v>1011</v>
      </c>
      <c r="E1225" t="s">
        <v>19</v>
      </c>
      <c r="F1225" s="1">
        <v>65765386.149999999</v>
      </c>
      <c r="G1225" s="1">
        <v>1166344.04</v>
      </c>
      <c r="H1225" s="1">
        <v>51796938.93</v>
      </c>
      <c r="I1225" s="1">
        <v>923094.89</v>
      </c>
      <c r="J1225" s="2">
        <v>356.39100000000002</v>
      </c>
      <c r="K1225" s="2">
        <v>18</v>
      </c>
    </row>
    <row r="1226" spans="1:11" x14ac:dyDescent="0.25">
      <c r="A1226" t="s">
        <v>9</v>
      </c>
      <c r="B1226" s="3">
        <v>46248</v>
      </c>
      <c r="C1226" t="s">
        <v>111</v>
      </c>
      <c r="D1226">
        <v>1012</v>
      </c>
      <c r="E1226" t="s">
        <v>20</v>
      </c>
      <c r="F1226" s="1">
        <v>58530223.219999999</v>
      </c>
      <c r="G1226" s="1">
        <v>416975.06</v>
      </c>
      <c r="H1226" s="1">
        <v>45551480.700000003</v>
      </c>
      <c r="I1226" s="1">
        <v>324751.03000000003</v>
      </c>
      <c r="J1226" s="2">
        <v>98</v>
      </c>
      <c r="K1226" s="2">
        <v>11</v>
      </c>
    </row>
    <row r="1227" spans="1:11" x14ac:dyDescent="0.25">
      <c r="A1227" t="s">
        <v>9</v>
      </c>
      <c r="B1227" s="3">
        <v>46248</v>
      </c>
      <c r="C1227" t="s">
        <v>111</v>
      </c>
      <c r="D1227">
        <v>1013</v>
      </c>
      <c r="E1227" t="s">
        <v>21</v>
      </c>
      <c r="F1227" s="1">
        <v>57817738.509999998</v>
      </c>
      <c r="H1227" s="1">
        <v>45539802.299999997</v>
      </c>
    </row>
    <row r="1228" spans="1:11" x14ac:dyDescent="0.25">
      <c r="A1228" t="s">
        <v>9</v>
      </c>
      <c r="B1228" s="3">
        <v>46248</v>
      </c>
      <c r="C1228" t="s">
        <v>111</v>
      </c>
      <c r="D1228">
        <v>1014</v>
      </c>
      <c r="E1228" t="s">
        <v>22</v>
      </c>
      <c r="F1228" s="1">
        <v>43230236.189999998</v>
      </c>
      <c r="G1228" s="1">
        <v>2042663.83</v>
      </c>
      <c r="H1228" s="1">
        <v>33832920.07</v>
      </c>
      <c r="I1228" s="1">
        <v>1564038.96</v>
      </c>
      <c r="J1228" s="2">
        <v>604.73199999999997</v>
      </c>
      <c r="K1228" s="2">
        <v>26</v>
      </c>
    </row>
    <row r="1229" spans="1:11" x14ac:dyDescent="0.25">
      <c r="A1229" t="s">
        <v>9</v>
      </c>
      <c r="B1229" s="3">
        <v>46248</v>
      </c>
      <c r="C1229" t="s">
        <v>111</v>
      </c>
      <c r="D1229">
        <v>1015</v>
      </c>
      <c r="E1229" t="s">
        <v>23</v>
      </c>
      <c r="F1229" s="1">
        <v>48881191.890000001</v>
      </c>
      <c r="G1229" s="1">
        <v>49999</v>
      </c>
      <c r="H1229" s="1">
        <v>38149685.409999996</v>
      </c>
      <c r="I1229" s="1">
        <v>38738.89</v>
      </c>
      <c r="J1229" s="2">
        <v>1</v>
      </c>
      <c r="K1229" s="2">
        <v>1</v>
      </c>
    </row>
    <row r="1230" spans="1:11" x14ac:dyDescent="0.25">
      <c r="A1230" t="s">
        <v>9</v>
      </c>
      <c r="B1230" s="3">
        <v>46248</v>
      </c>
      <c r="C1230" t="s">
        <v>111</v>
      </c>
      <c r="D1230">
        <v>1016</v>
      </c>
      <c r="E1230" t="s">
        <v>24</v>
      </c>
      <c r="F1230" s="1">
        <v>69197420.120000005</v>
      </c>
      <c r="H1230" s="1">
        <v>54252872.039999999</v>
      </c>
    </row>
    <row r="1231" spans="1:11" x14ac:dyDescent="0.25">
      <c r="A1231" t="s">
        <v>9</v>
      </c>
      <c r="B1231" s="3">
        <v>46248</v>
      </c>
      <c r="C1231" t="s">
        <v>111</v>
      </c>
      <c r="D1231">
        <v>1017</v>
      </c>
      <c r="E1231" t="s">
        <v>25</v>
      </c>
      <c r="F1231" s="1">
        <v>48837906.030000001</v>
      </c>
      <c r="H1231" s="1">
        <v>38222177.359999999</v>
      </c>
    </row>
    <row r="1232" spans="1:11" x14ac:dyDescent="0.25">
      <c r="A1232" t="s">
        <v>9</v>
      </c>
      <c r="B1232" s="3">
        <v>46248</v>
      </c>
      <c r="C1232" t="s">
        <v>111</v>
      </c>
      <c r="D1232">
        <v>1018</v>
      </c>
      <c r="E1232" t="s">
        <v>26</v>
      </c>
      <c r="F1232" s="1">
        <v>44121859.359999999</v>
      </c>
      <c r="H1232" s="1">
        <v>34582833.640000001</v>
      </c>
    </row>
    <row r="1233" spans="1:11" x14ac:dyDescent="0.25">
      <c r="A1233" t="s">
        <v>9</v>
      </c>
      <c r="B1233" s="3">
        <v>46248</v>
      </c>
      <c r="C1233" t="s">
        <v>111</v>
      </c>
      <c r="D1233">
        <v>1020</v>
      </c>
      <c r="E1233" t="s">
        <v>27</v>
      </c>
      <c r="F1233" s="1">
        <v>67015169.170000002</v>
      </c>
      <c r="G1233" s="1">
        <v>4089966.93</v>
      </c>
      <c r="H1233" s="1">
        <v>52739163.890000001</v>
      </c>
      <c r="I1233" s="1">
        <v>3186180.19</v>
      </c>
      <c r="J1233" s="2">
        <v>973.61699999999996</v>
      </c>
      <c r="K1233" s="2">
        <v>48</v>
      </c>
    </row>
    <row r="1234" spans="1:11" x14ac:dyDescent="0.25">
      <c r="A1234" t="s">
        <v>9</v>
      </c>
      <c r="B1234" s="3">
        <v>46248</v>
      </c>
      <c r="C1234" t="s">
        <v>111</v>
      </c>
      <c r="D1234">
        <v>1021</v>
      </c>
      <c r="E1234" t="s">
        <v>28</v>
      </c>
      <c r="F1234" s="1">
        <v>69846899.260000005</v>
      </c>
      <c r="H1234" s="1">
        <v>54621585.479999997</v>
      </c>
    </row>
    <row r="1235" spans="1:11" x14ac:dyDescent="0.25">
      <c r="A1235" t="s">
        <v>9</v>
      </c>
      <c r="B1235" s="3">
        <v>46248</v>
      </c>
      <c r="C1235" t="s">
        <v>111</v>
      </c>
      <c r="D1235">
        <v>1022</v>
      </c>
      <c r="E1235" t="s">
        <v>29</v>
      </c>
      <c r="F1235" s="1">
        <v>70100756.920000002</v>
      </c>
      <c r="G1235" s="1">
        <v>163677.21</v>
      </c>
      <c r="H1235" s="1">
        <v>55559889.630000003</v>
      </c>
      <c r="I1235" s="1">
        <v>121858.31</v>
      </c>
      <c r="J1235" s="2">
        <v>59.26</v>
      </c>
      <c r="K1235" s="2">
        <v>5</v>
      </c>
    </row>
    <row r="1236" spans="1:11" x14ac:dyDescent="0.25">
      <c r="A1236" t="s">
        <v>9</v>
      </c>
      <c r="B1236" s="3">
        <v>46248</v>
      </c>
      <c r="C1236" t="s">
        <v>111</v>
      </c>
      <c r="D1236">
        <v>1023</v>
      </c>
      <c r="E1236" t="s">
        <v>30</v>
      </c>
      <c r="F1236" s="1">
        <v>56416592.07</v>
      </c>
      <c r="H1236" s="1">
        <v>44313468.740000002</v>
      </c>
    </row>
    <row r="1237" spans="1:11" x14ac:dyDescent="0.25">
      <c r="A1237" t="s">
        <v>9</v>
      </c>
      <c r="B1237" s="3">
        <v>46248</v>
      </c>
      <c r="C1237" t="s">
        <v>111</v>
      </c>
      <c r="D1237">
        <v>1024</v>
      </c>
      <c r="E1237" t="s">
        <v>31</v>
      </c>
      <c r="F1237" s="1">
        <v>65788198.18</v>
      </c>
      <c r="G1237" s="1">
        <v>2460268.14</v>
      </c>
      <c r="H1237" s="1">
        <v>51501154.380000003</v>
      </c>
      <c r="I1237" s="1">
        <v>1925637.71</v>
      </c>
      <c r="J1237" s="2">
        <v>814.20299999999997</v>
      </c>
      <c r="K1237" s="2">
        <v>40</v>
      </c>
    </row>
    <row r="1238" spans="1:11" x14ac:dyDescent="0.25">
      <c r="A1238" t="s">
        <v>9</v>
      </c>
      <c r="B1238" s="3">
        <v>46248</v>
      </c>
      <c r="C1238" t="s">
        <v>111</v>
      </c>
      <c r="D1238">
        <v>1026</v>
      </c>
      <c r="E1238" t="s">
        <v>32</v>
      </c>
      <c r="F1238" s="1">
        <v>55919382.840000004</v>
      </c>
      <c r="G1238" s="1">
        <v>2210485.6</v>
      </c>
      <c r="H1238" s="1">
        <v>43983867.710000001</v>
      </c>
      <c r="I1238" s="1">
        <v>1712669.63</v>
      </c>
      <c r="J1238" s="2">
        <v>4</v>
      </c>
      <c r="K1238" s="2">
        <v>3</v>
      </c>
    </row>
    <row r="1239" spans="1:11" x14ac:dyDescent="0.25">
      <c r="A1239" t="s">
        <v>9</v>
      </c>
      <c r="B1239" s="3">
        <v>46248</v>
      </c>
      <c r="C1239" t="s">
        <v>111</v>
      </c>
      <c r="D1239">
        <v>1027</v>
      </c>
      <c r="E1239" t="s">
        <v>33</v>
      </c>
      <c r="F1239" s="1">
        <v>11074315.960000001</v>
      </c>
      <c r="H1239" s="1">
        <v>8745372.1699999999</v>
      </c>
    </row>
    <row r="1240" spans="1:11" x14ac:dyDescent="0.25">
      <c r="A1240" t="s">
        <v>9</v>
      </c>
      <c r="B1240" s="3">
        <v>46248</v>
      </c>
      <c r="C1240" t="s">
        <v>111</v>
      </c>
      <c r="D1240">
        <v>1028</v>
      </c>
      <c r="E1240" t="s">
        <v>34</v>
      </c>
      <c r="F1240" s="1">
        <v>38324865.479999997</v>
      </c>
      <c r="H1240" s="1">
        <v>30103064.420000002</v>
      </c>
    </row>
    <row r="1241" spans="1:11" x14ac:dyDescent="0.25">
      <c r="A1241" t="s">
        <v>9</v>
      </c>
      <c r="B1241" s="3">
        <v>46248</v>
      </c>
      <c r="C1241" t="s">
        <v>111</v>
      </c>
      <c r="D1241">
        <v>1029</v>
      </c>
      <c r="E1241" t="s">
        <v>35</v>
      </c>
      <c r="F1241" s="1">
        <v>26770892.789999999</v>
      </c>
      <c r="H1241" s="1">
        <v>21177495.43</v>
      </c>
    </row>
    <row r="1242" spans="1:11" x14ac:dyDescent="0.25">
      <c r="A1242" t="s">
        <v>9</v>
      </c>
      <c r="B1242" s="3">
        <v>46248</v>
      </c>
      <c r="C1242" t="s">
        <v>111</v>
      </c>
      <c r="D1242">
        <v>1030</v>
      </c>
      <c r="E1242" t="s">
        <v>36</v>
      </c>
      <c r="F1242" s="1">
        <v>12144956.960000001</v>
      </c>
      <c r="H1242" s="1">
        <v>9556523.8499999996</v>
      </c>
    </row>
    <row r="1243" spans="1:11" x14ac:dyDescent="0.25">
      <c r="A1243" t="s">
        <v>9</v>
      </c>
      <c r="B1243" s="3">
        <v>46248</v>
      </c>
      <c r="C1243" t="s">
        <v>111</v>
      </c>
      <c r="D1243">
        <v>1031</v>
      </c>
      <c r="E1243" t="s">
        <v>37</v>
      </c>
      <c r="F1243" s="1">
        <v>77858754.920000002</v>
      </c>
      <c r="G1243" s="1">
        <v>1052199.3600000001</v>
      </c>
      <c r="H1243" s="1">
        <v>61594247.909999996</v>
      </c>
      <c r="I1243" s="1">
        <v>833497.77</v>
      </c>
      <c r="J1243" s="2">
        <v>287.13400000000001</v>
      </c>
      <c r="K1243" s="2">
        <v>14</v>
      </c>
    </row>
    <row r="1244" spans="1:11" x14ac:dyDescent="0.25">
      <c r="A1244" t="s">
        <v>9</v>
      </c>
      <c r="B1244" s="3">
        <v>46248</v>
      </c>
      <c r="C1244" t="s">
        <v>111</v>
      </c>
      <c r="D1244">
        <v>1032</v>
      </c>
      <c r="E1244" t="s">
        <v>38</v>
      </c>
      <c r="F1244" s="1">
        <v>43426119.920000002</v>
      </c>
      <c r="H1244" s="1">
        <v>34187391.280000001</v>
      </c>
    </row>
    <row r="1245" spans="1:11" x14ac:dyDescent="0.25">
      <c r="A1245" t="s">
        <v>9</v>
      </c>
      <c r="B1245" s="3">
        <v>46248</v>
      </c>
      <c r="C1245" t="s">
        <v>111</v>
      </c>
      <c r="D1245">
        <v>1033</v>
      </c>
      <c r="E1245" t="s">
        <v>39</v>
      </c>
      <c r="F1245" s="1">
        <v>52174438.719999999</v>
      </c>
      <c r="G1245" s="1">
        <v>31991.55</v>
      </c>
      <c r="H1245" s="1">
        <v>41058336.009999998</v>
      </c>
      <c r="I1245" s="1">
        <v>24786.75</v>
      </c>
      <c r="J1245" s="2">
        <v>15</v>
      </c>
      <c r="K1245" s="2">
        <v>1</v>
      </c>
    </row>
    <row r="1246" spans="1:11" x14ac:dyDescent="0.25">
      <c r="A1246" t="s">
        <v>9</v>
      </c>
      <c r="B1246" s="3">
        <v>46248</v>
      </c>
      <c r="C1246" t="s">
        <v>111</v>
      </c>
      <c r="D1246">
        <v>1035</v>
      </c>
      <c r="E1246" t="s">
        <v>40</v>
      </c>
      <c r="F1246" s="1">
        <v>31472145.390000001</v>
      </c>
      <c r="G1246" s="1">
        <v>1082872.77</v>
      </c>
      <c r="H1246" s="1">
        <v>24622234.68</v>
      </c>
      <c r="I1246" s="1">
        <v>833785.72</v>
      </c>
      <c r="J1246" s="2">
        <v>427.53699999999998</v>
      </c>
      <c r="K1246" s="2">
        <v>21</v>
      </c>
    </row>
    <row r="1247" spans="1:11" x14ac:dyDescent="0.25">
      <c r="A1247" t="s">
        <v>9</v>
      </c>
      <c r="B1247" s="3">
        <v>46248</v>
      </c>
      <c r="C1247" t="s">
        <v>111</v>
      </c>
      <c r="D1247">
        <v>1036</v>
      </c>
      <c r="E1247" t="s">
        <v>41</v>
      </c>
      <c r="F1247" s="1">
        <v>15256878.359999999</v>
      </c>
      <c r="H1247" s="1">
        <v>11939892.17</v>
      </c>
    </row>
    <row r="1248" spans="1:11" x14ac:dyDescent="0.25">
      <c r="A1248" t="s">
        <v>9</v>
      </c>
      <c r="B1248" s="3">
        <v>46248</v>
      </c>
      <c r="C1248" t="s">
        <v>111</v>
      </c>
      <c r="D1248">
        <v>1038</v>
      </c>
      <c r="E1248" t="s">
        <v>42</v>
      </c>
      <c r="F1248" s="1">
        <v>74661521.450000003</v>
      </c>
      <c r="G1248" s="1">
        <v>2236857.88</v>
      </c>
      <c r="H1248" s="1">
        <v>58691186.219999999</v>
      </c>
      <c r="I1248" s="1">
        <v>1770284.01</v>
      </c>
      <c r="J1248" s="2">
        <v>690.73800000000006</v>
      </c>
      <c r="K1248" s="2">
        <v>24</v>
      </c>
    </row>
    <row r="1249" spans="1:11" x14ac:dyDescent="0.25">
      <c r="A1249" t="s">
        <v>9</v>
      </c>
      <c r="B1249" s="3">
        <v>46248</v>
      </c>
      <c r="C1249" t="s">
        <v>111</v>
      </c>
      <c r="D1249">
        <v>1039</v>
      </c>
      <c r="E1249" t="s">
        <v>43</v>
      </c>
      <c r="F1249" s="1">
        <v>63754513.960000001</v>
      </c>
      <c r="G1249" s="1">
        <v>3234495.12</v>
      </c>
      <c r="H1249" s="1">
        <v>49806596.149999999</v>
      </c>
      <c r="I1249" s="1">
        <v>2506065.41</v>
      </c>
      <c r="J1249" s="2">
        <v>6</v>
      </c>
      <c r="K1249" s="2">
        <v>3</v>
      </c>
    </row>
    <row r="1250" spans="1:11" x14ac:dyDescent="0.25">
      <c r="A1250" t="s">
        <v>9</v>
      </c>
      <c r="B1250" s="3">
        <v>46248</v>
      </c>
      <c r="C1250" t="s">
        <v>111</v>
      </c>
      <c r="D1250">
        <v>1042</v>
      </c>
      <c r="E1250" t="s">
        <v>44</v>
      </c>
      <c r="F1250" s="1">
        <v>46091321.990000002</v>
      </c>
      <c r="G1250" s="1">
        <v>344084.49</v>
      </c>
      <c r="H1250" s="1">
        <v>36276572.920000002</v>
      </c>
      <c r="I1250" s="1">
        <v>268432.21000000002</v>
      </c>
      <c r="J1250" s="2">
        <v>62.156999999999996</v>
      </c>
      <c r="K1250" s="2">
        <v>5</v>
      </c>
    </row>
    <row r="1251" spans="1:11" x14ac:dyDescent="0.25">
      <c r="A1251" t="s">
        <v>9</v>
      </c>
      <c r="B1251" s="3">
        <v>46248</v>
      </c>
      <c r="C1251" t="s">
        <v>111</v>
      </c>
      <c r="D1251">
        <v>1043</v>
      </c>
      <c r="E1251" t="s">
        <v>45</v>
      </c>
      <c r="F1251" s="1">
        <v>35835635.710000001</v>
      </c>
      <c r="H1251" s="1">
        <v>28071772.449999999</v>
      </c>
    </row>
    <row r="1252" spans="1:11" x14ac:dyDescent="0.25">
      <c r="A1252" t="s">
        <v>9</v>
      </c>
      <c r="B1252" s="3">
        <v>46248</v>
      </c>
      <c r="C1252" t="s">
        <v>111</v>
      </c>
      <c r="D1252">
        <v>1044</v>
      </c>
      <c r="E1252" t="s">
        <v>46</v>
      </c>
      <c r="F1252" s="1">
        <v>14141939.289999999</v>
      </c>
      <c r="H1252" s="1">
        <v>11007982.27</v>
      </c>
    </row>
    <row r="1253" spans="1:11" x14ac:dyDescent="0.25">
      <c r="A1253" t="s">
        <v>9</v>
      </c>
      <c r="B1253" s="3">
        <v>46248</v>
      </c>
      <c r="C1253" t="s">
        <v>111</v>
      </c>
      <c r="D1253">
        <v>1045</v>
      </c>
      <c r="E1253" t="s">
        <v>47</v>
      </c>
      <c r="F1253" s="1">
        <v>11880193.960000001</v>
      </c>
      <c r="H1253" s="1">
        <v>9360051.3100000005</v>
      </c>
    </row>
    <row r="1254" spans="1:11" x14ac:dyDescent="0.25">
      <c r="A1254" t="s">
        <v>9</v>
      </c>
      <c r="B1254" s="3">
        <v>46248</v>
      </c>
      <c r="C1254" t="s">
        <v>111</v>
      </c>
      <c r="D1254">
        <v>1046</v>
      </c>
      <c r="E1254" t="s">
        <v>48</v>
      </c>
      <c r="F1254" s="1">
        <v>18669856.48</v>
      </c>
      <c r="G1254" s="1">
        <v>154142.10999999999</v>
      </c>
      <c r="H1254" s="1">
        <v>14664980.42</v>
      </c>
      <c r="I1254" s="1">
        <v>119676.05</v>
      </c>
      <c r="J1254" s="2">
        <v>89.04</v>
      </c>
      <c r="K1254" s="2">
        <v>1</v>
      </c>
    </row>
    <row r="1255" spans="1:11" x14ac:dyDescent="0.25">
      <c r="A1255" t="s">
        <v>9</v>
      </c>
      <c r="B1255" s="3">
        <v>46248</v>
      </c>
      <c r="C1255" t="s">
        <v>111</v>
      </c>
      <c r="D1255">
        <v>1050</v>
      </c>
      <c r="E1255" t="s">
        <v>49</v>
      </c>
      <c r="F1255" s="1">
        <v>31724707.719999999</v>
      </c>
      <c r="H1255" s="1">
        <v>24789331.609999999</v>
      </c>
    </row>
    <row r="1256" spans="1:11" x14ac:dyDescent="0.25">
      <c r="A1256" t="s">
        <v>9</v>
      </c>
      <c r="B1256" s="3">
        <v>46248</v>
      </c>
      <c r="C1256" t="s">
        <v>111</v>
      </c>
      <c r="D1256">
        <v>1051</v>
      </c>
      <c r="E1256" t="s">
        <v>50</v>
      </c>
      <c r="F1256" s="1">
        <v>49900187.100000001</v>
      </c>
      <c r="G1256" s="1">
        <v>281974</v>
      </c>
      <c r="H1256" s="1">
        <v>39828090.460000001</v>
      </c>
      <c r="I1256" s="1">
        <v>211064.59</v>
      </c>
      <c r="J1256" s="2">
        <v>104.16200000000001</v>
      </c>
      <c r="K1256" s="2">
        <v>5</v>
      </c>
    </row>
    <row r="1257" spans="1:11" x14ac:dyDescent="0.25">
      <c r="A1257" t="s">
        <v>9</v>
      </c>
      <c r="B1257" s="3">
        <v>46248</v>
      </c>
      <c r="C1257" t="s">
        <v>111</v>
      </c>
      <c r="D1257">
        <v>1052</v>
      </c>
      <c r="E1257" t="s">
        <v>51</v>
      </c>
      <c r="F1257" s="1">
        <v>40631381.229999997</v>
      </c>
      <c r="G1257" s="1">
        <v>25133.99</v>
      </c>
      <c r="H1257" s="1">
        <v>32159182.59</v>
      </c>
      <c r="I1257" s="1">
        <v>21324.12</v>
      </c>
      <c r="J1257" s="2">
        <v>6.008</v>
      </c>
      <c r="K1257" s="2">
        <v>1</v>
      </c>
    </row>
    <row r="1258" spans="1:11" x14ac:dyDescent="0.25">
      <c r="A1258" t="s">
        <v>9</v>
      </c>
      <c r="B1258" s="3">
        <v>46248</v>
      </c>
      <c r="C1258" t="s">
        <v>111</v>
      </c>
      <c r="D1258">
        <v>1053</v>
      </c>
      <c r="E1258" t="s">
        <v>52</v>
      </c>
      <c r="F1258" s="1">
        <v>39205887.740000002</v>
      </c>
      <c r="G1258" s="1">
        <v>110904.19</v>
      </c>
      <c r="H1258" s="1">
        <v>30856549.609999999</v>
      </c>
      <c r="I1258" s="1">
        <v>86978.61</v>
      </c>
      <c r="J1258" s="2">
        <v>34.078000000000003</v>
      </c>
      <c r="K1258" s="2">
        <v>3</v>
      </c>
    </row>
    <row r="1259" spans="1:11" x14ac:dyDescent="0.25">
      <c r="A1259" t="s">
        <v>9</v>
      </c>
      <c r="B1259" s="3">
        <v>46248</v>
      </c>
      <c r="C1259" t="s">
        <v>111</v>
      </c>
      <c r="D1259">
        <v>1054</v>
      </c>
      <c r="E1259" t="s">
        <v>53</v>
      </c>
      <c r="F1259" s="1">
        <v>48521210.68</v>
      </c>
      <c r="G1259" s="1">
        <v>4315190.5999999996</v>
      </c>
      <c r="H1259" s="1">
        <v>37991994.899999999</v>
      </c>
      <c r="I1259" s="1">
        <v>3349745.49</v>
      </c>
      <c r="J1259" s="2">
        <v>698.35199999999998</v>
      </c>
      <c r="K1259" s="2">
        <v>35</v>
      </c>
    </row>
    <row r="1260" spans="1:11" x14ac:dyDescent="0.25">
      <c r="A1260" t="s">
        <v>9</v>
      </c>
      <c r="B1260" s="3">
        <v>46248</v>
      </c>
      <c r="C1260" t="s">
        <v>111</v>
      </c>
      <c r="D1260">
        <v>1055</v>
      </c>
      <c r="E1260" t="s">
        <v>54</v>
      </c>
      <c r="F1260" s="1">
        <v>39549799.310000002</v>
      </c>
      <c r="G1260" s="1">
        <v>1137059.4099999999</v>
      </c>
      <c r="H1260" s="1">
        <v>31005996.969999999</v>
      </c>
      <c r="I1260" s="1">
        <v>892540.71</v>
      </c>
      <c r="J1260" s="2">
        <v>280.23</v>
      </c>
      <c r="K1260" s="2">
        <v>10</v>
      </c>
    </row>
    <row r="1261" spans="1:11" x14ac:dyDescent="0.25">
      <c r="A1261" t="s">
        <v>9</v>
      </c>
      <c r="B1261" s="3">
        <v>46248</v>
      </c>
      <c r="C1261" t="s">
        <v>111</v>
      </c>
      <c r="D1261">
        <v>1056</v>
      </c>
      <c r="E1261" t="s">
        <v>55</v>
      </c>
      <c r="F1261" s="1">
        <v>27556286.489999998</v>
      </c>
      <c r="G1261" s="1">
        <v>35998</v>
      </c>
      <c r="H1261" s="1">
        <v>21767233.43</v>
      </c>
      <c r="I1261" s="1">
        <v>27891.040000000001</v>
      </c>
      <c r="J1261" s="2">
        <v>4</v>
      </c>
      <c r="K1261" s="2">
        <v>1</v>
      </c>
    </row>
    <row r="1262" spans="1:11" x14ac:dyDescent="0.25">
      <c r="A1262" t="s">
        <v>9</v>
      </c>
      <c r="B1262" s="3">
        <v>46248</v>
      </c>
      <c r="C1262" t="s">
        <v>111</v>
      </c>
      <c r="D1262">
        <v>1057</v>
      </c>
      <c r="E1262" t="s">
        <v>56</v>
      </c>
      <c r="F1262" s="1">
        <v>88427901.590000004</v>
      </c>
      <c r="G1262" s="1">
        <v>3829909.14</v>
      </c>
      <c r="H1262" s="1">
        <v>69309282.950000003</v>
      </c>
      <c r="I1262" s="1">
        <v>2956202.13</v>
      </c>
      <c r="J1262" s="2">
        <v>983.58900000000006</v>
      </c>
      <c r="K1262" s="2">
        <v>34</v>
      </c>
    </row>
    <row r="1263" spans="1:11" x14ac:dyDescent="0.25">
      <c r="A1263" t="s">
        <v>9</v>
      </c>
      <c r="B1263" s="3">
        <v>46248</v>
      </c>
      <c r="C1263" t="s">
        <v>111</v>
      </c>
      <c r="D1263">
        <v>1058</v>
      </c>
      <c r="E1263" t="s">
        <v>57</v>
      </c>
      <c r="F1263" s="1">
        <v>42905900.369999997</v>
      </c>
      <c r="G1263" s="1">
        <v>2412705.12</v>
      </c>
      <c r="H1263" s="1">
        <v>33428141.989999998</v>
      </c>
      <c r="I1263" s="1">
        <v>1837511.56</v>
      </c>
      <c r="J1263" s="2">
        <v>753.86099999999999</v>
      </c>
      <c r="K1263" s="2">
        <v>43</v>
      </c>
    </row>
    <row r="1264" spans="1:11" x14ac:dyDescent="0.25">
      <c r="A1264" t="s">
        <v>9</v>
      </c>
      <c r="B1264" s="3">
        <v>46248</v>
      </c>
      <c r="C1264" t="s">
        <v>111</v>
      </c>
      <c r="D1264">
        <v>1059</v>
      </c>
      <c r="E1264" t="s">
        <v>58</v>
      </c>
      <c r="F1264" s="1">
        <v>37547701.409999996</v>
      </c>
      <c r="H1264" s="1">
        <v>29342210.18</v>
      </c>
    </row>
    <row r="1265" spans="1:11" x14ac:dyDescent="0.25">
      <c r="A1265" t="s">
        <v>9</v>
      </c>
      <c r="B1265" s="3">
        <v>46248</v>
      </c>
      <c r="C1265" t="s">
        <v>111</v>
      </c>
      <c r="D1265">
        <v>1060</v>
      </c>
      <c r="E1265" t="s">
        <v>59</v>
      </c>
      <c r="F1265" s="1">
        <v>37559362.57</v>
      </c>
      <c r="G1265" s="1">
        <v>799998.36</v>
      </c>
      <c r="H1265" s="1">
        <v>29710149.140000001</v>
      </c>
      <c r="I1265" s="1">
        <v>619833.48</v>
      </c>
      <c r="J1265" s="2">
        <v>4</v>
      </c>
      <c r="K1265" s="2">
        <v>2</v>
      </c>
    </row>
    <row r="1266" spans="1:11" x14ac:dyDescent="0.25">
      <c r="A1266" t="s">
        <v>9</v>
      </c>
      <c r="B1266" s="3">
        <v>46248</v>
      </c>
      <c r="C1266" t="s">
        <v>111</v>
      </c>
      <c r="D1266">
        <v>1061</v>
      </c>
      <c r="E1266" t="s">
        <v>60</v>
      </c>
      <c r="F1266" s="1">
        <v>62854668.049999997</v>
      </c>
      <c r="G1266" s="1">
        <v>1501964.02</v>
      </c>
      <c r="H1266" s="1">
        <v>48880163.189999998</v>
      </c>
      <c r="I1266" s="1">
        <v>1143483.67</v>
      </c>
      <c r="J1266" s="2">
        <v>122.048</v>
      </c>
      <c r="K1266" s="2">
        <v>8</v>
      </c>
    </row>
    <row r="1267" spans="1:11" x14ac:dyDescent="0.25">
      <c r="A1267" t="s">
        <v>9</v>
      </c>
      <c r="B1267" s="3">
        <v>46248</v>
      </c>
      <c r="C1267" t="s">
        <v>111</v>
      </c>
      <c r="D1267">
        <v>1066</v>
      </c>
      <c r="E1267" t="s">
        <v>105</v>
      </c>
      <c r="F1267" s="1">
        <v>2624068.59</v>
      </c>
      <c r="H1267" s="1">
        <v>2043751.23</v>
      </c>
    </row>
    <row r="1268" spans="1:11" x14ac:dyDescent="0.25">
      <c r="A1268" t="s">
        <v>9</v>
      </c>
      <c r="B1268" s="3">
        <v>46248</v>
      </c>
      <c r="C1268" t="s">
        <v>111</v>
      </c>
      <c r="D1268">
        <v>1067</v>
      </c>
      <c r="E1268" t="s">
        <v>61</v>
      </c>
      <c r="F1268" s="1">
        <v>36504857.079999998</v>
      </c>
      <c r="G1268" s="1">
        <v>357196.55</v>
      </c>
      <c r="H1268" s="1">
        <v>28553229.449999999</v>
      </c>
      <c r="I1268" s="1">
        <v>280690.93</v>
      </c>
      <c r="J1268" s="2">
        <v>214.62</v>
      </c>
      <c r="K1268" s="2">
        <v>3</v>
      </c>
    </row>
    <row r="1269" spans="1:11" x14ac:dyDescent="0.25">
      <c r="A1269" t="s">
        <v>9</v>
      </c>
      <c r="B1269" s="3">
        <v>46248</v>
      </c>
      <c r="C1269" t="s">
        <v>111</v>
      </c>
      <c r="D1269">
        <v>1068</v>
      </c>
      <c r="E1269" t="s">
        <v>62</v>
      </c>
      <c r="F1269" s="1">
        <v>60898371.590000004</v>
      </c>
      <c r="G1269" s="1">
        <v>329999</v>
      </c>
      <c r="H1269" s="1">
        <v>47766350.960000001</v>
      </c>
      <c r="I1269" s="1">
        <v>255681.04</v>
      </c>
      <c r="J1269" s="2">
        <v>1</v>
      </c>
      <c r="K1269" s="2">
        <v>1</v>
      </c>
    </row>
    <row r="1270" spans="1:11" x14ac:dyDescent="0.25">
      <c r="A1270" t="s">
        <v>9</v>
      </c>
      <c r="B1270" s="3">
        <v>46248</v>
      </c>
      <c r="C1270" t="s">
        <v>111</v>
      </c>
      <c r="D1270">
        <v>1074</v>
      </c>
      <c r="E1270" t="s">
        <v>63</v>
      </c>
      <c r="F1270" s="1">
        <v>26267670.079999998</v>
      </c>
      <c r="G1270" s="1">
        <v>164659.01</v>
      </c>
      <c r="H1270" s="1">
        <v>20550164.969999999</v>
      </c>
      <c r="I1270" s="1">
        <v>123856.54</v>
      </c>
      <c r="J1270" s="2">
        <v>89.045000000000002</v>
      </c>
      <c r="K1270" s="2">
        <v>2</v>
      </c>
    </row>
    <row r="1271" spans="1:11" x14ac:dyDescent="0.25">
      <c r="A1271" t="s">
        <v>9</v>
      </c>
      <c r="B1271" s="3">
        <v>46248</v>
      </c>
      <c r="C1271" t="s">
        <v>111</v>
      </c>
      <c r="D1271">
        <v>1075</v>
      </c>
      <c r="E1271" t="s">
        <v>64</v>
      </c>
      <c r="F1271" s="1">
        <v>49563915.210000001</v>
      </c>
      <c r="H1271" s="1">
        <v>39459129.710000001</v>
      </c>
    </row>
    <row r="1272" spans="1:11" x14ac:dyDescent="0.25">
      <c r="A1272" t="s">
        <v>9</v>
      </c>
      <c r="B1272" s="3">
        <v>46248</v>
      </c>
      <c r="C1272" t="s">
        <v>111</v>
      </c>
      <c r="D1272">
        <v>1076</v>
      </c>
      <c r="E1272" t="s">
        <v>65</v>
      </c>
      <c r="F1272" s="1">
        <v>39526424.700000003</v>
      </c>
      <c r="H1272" s="1">
        <v>31126055.670000002</v>
      </c>
    </row>
    <row r="1273" spans="1:11" x14ac:dyDescent="0.25">
      <c r="A1273" t="s">
        <v>9</v>
      </c>
      <c r="B1273" s="3">
        <v>46248</v>
      </c>
      <c r="C1273" t="s">
        <v>111</v>
      </c>
      <c r="D1273">
        <v>1077</v>
      </c>
      <c r="E1273" t="s">
        <v>66</v>
      </c>
      <c r="F1273" s="1">
        <v>56378568.039999999</v>
      </c>
      <c r="G1273" s="1">
        <v>87087.24</v>
      </c>
      <c r="H1273" s="1">
        <v>44575763.780000001</v>
      </c>
      <c r="I1273" s="1">
        <v>66398.28</v>
      </c>
      <c r="J1273" s="2">
        <v>40.631</v>
      </c>
      <c r="K1273" s="2">
        <v>1</v>
      </c>
    </row>
    <row r="1274" spans="1:11" x14ac:dyDescent="0.25">
      <c r="A1274" t="s">
        <v>9</v>
      </c>
      <c r="B1274" s="3">
        <v>46248</v>
      </c>
      <c r="C1274" t="s">
        <v>111</v>
      </c>
      <c r="D1274">
        <v>1078</v>
      </c>
      <c r="E1274" t="s">
        <v>67</v>
      </c>
      <c r="F1274" s="1">
        <v>52073704.43</v>
      </c>
      <c r="G1274" s="1">
        <v>32190.400000000001</v>
      </c>
      <c r="H1274" s="1">
        <v>41009517.039999999</v>
      </c>
      <c r="I1274" s="1">
        <v>26309.47</v>
      </c>
      <c r="J1274" s="2">
        <v>9.7050000000000001</v>
      </c>
      <c r="K1274" s="2">
        <v>1</v>
      </c>
    </row>
    <row r="1275" spans="1:11" x14ac:dyDescent="0.25">
      <c r="A1275" t="s">
        <v>9</v>
      </c>
      <c r="B1275" s="3">
        <v>46248</v>
      </c>
      <c r="C1275" t="s">
        <v>111</v>
      </c>
      <c r="D1275">
        <v>1080</v>
      </c>
      <c r="E1275" t="s">
        <v>68</v>
      </c>
      <c r="F1275" s="1">
        <v>44669699.109999999</v>
      </c>
      <c r="G1275" s="1">
        <v>2702165.25</v>
      </c>
      <c r="H1275" s="1">
        <v>34418508.560000002</v>
      </c>
      <c r="I1275" s="1">
        <v>2085769.15</v>
      </c>
      <c r="J1275" s="2">
        <v>980.09299999999996</v>
      </c>
      <c r="K1275" s="2">
        <v>34</v>
      </c>
    </row>
    <row r="1276" spans="1:11" x14ac:dyDescent="0.25">
      <c r="A1276" t="s">
        <v>9</v>
      </c>
      <c r="B1276" s="3">
        <v>46248</v>
      </c>
      <c r="C1276" t="s">
        <v>111</v>
      </c>
      <c r="D1276">
        <v>1081</v>
      </c>
      <c r="E1276" t="s">
        <v>69</v>
      </c>
      <c r="F1276" s="1">
        <v>37447761.240000002</v>
      </c>
      <c r="H1276" s="1">
        <v>29406741.359999999</v>
      </c>
    </row>
    <row r="1277" spans="1:11" x14ac:dyDescent="0.25">
      <c r="A1277" t="s">
        <v>9</v>
      </c>
      <c r="B1277" s="3">
        <v>46248</v>
      </c>
      <c r="C1277" t="s">
        <v>111</v>
      </c>
      <c r="D1277">
        <v>1082</v>
      </c>
      <c r="E1277" t="s">
        <v>70</v>
      </c>
      <c r="F1277" s="1">
        <v>16443756.869999999</v>
      </c>
      <c r="H1277" s="1">
        <v>12917641.630000001</v>
      </c>
    </row>
    <row r="1278" spans="1:11" x14ac:dyDescent="0.25">
      <c r="A1278" t="s">
        <v>9</v>
      </c>
      <c r="B1278" s="3">
        <v>46248</v>
      </c>
      <c r="C1278" t="s">
        <v>111</v>
      </c>
      <c r="D1278">
        <v>1084</v>
      </c>
      <c r="E1278" t="s">
        <v>71</v>
      </c>
      <c r="F1278" s="1">
        <v>14757231.01</v>
      </c>
      <c r="G1278" s="1">
        <v>839097.01</v>
      </c>
      <c r="H1278" s="1">
        <v>11642534.779999999</v>
      </c>
      <c r="I1278" s="1">
        <v>651703.21</v>
      </c>
      <c r="J1278" s="2">
        <v>22.547999999999998</v>
      </c>
      <c r="K1278" s="2">
        <v>2</v>
      </c>
    </row>
    <row r="1279" spans="1:11" x14ac:dyDescent="0.25">
      <c r="A1279" t="s">
        <v>9</v>
      </c>
      <c r="B1279" s="3">
        <v>46248</v>
      </c>
      <c r="C1279" t="s">
        <v>111</v>
      </c>
      <c r="D1279">
        <v>1085</v>
      </c>
      <c r="E1279" t="s">
        <v>72</v>
      </c>
      <c r="F1279" s="1">
        <v>24423584.07</v>
      </c>
      <c r="G1279" s="1">
        <v>1806819.6</v>
      </c>
      <c r="H1279" s="1">
        <v>19222459.859999999</v>
      </c>
      <c r="I1279" s="1">
        <v>1399911.88</v>
      </c>
      <c r="J1279" s="2">
        <v>6</v>
      </c>
      <c r="K1279" s="2">
        <v>5</v>
      </c>
    </row>
    <row r="1280" spans="1:11" x14ac:dyDescent="0.25">
      <c r="A1280" t="s">
        <v>9</v>
      </c>
      <c r="B1280" s="3">
        <v>46248</v>
      </c>
      <c r="C1280" t="s">
        <v>111</v>
      </c>
      <c r="D1280">
        <v>1086</v>
      </c>
      <c r="E1280" t="s">
        <v>73</v>
      </c>
      <c r="F1280" s="1">
        <v>40185697.789999999</v>
      </c>
      <c r="H1280" s="1">
        <v>31358692.149999999</v>
      </c>
    </row>
    <row r="1281" spans="1:11" x14ac:dyDescent="0.25">
      <c r="A1281" t="s">
        <v>9</v>
      </c>
      <c r="B1281" s="3">
        <v>46248</v>
      </c>
      <c r="C1281" t="s">
        <v>111</v>
      </c>
      <c r="D1281">
        <v>1087</v>
      </c>
      <c r="E1281" t="s">
        <v>74</v>
      </c>
      <c r="F1281" s="1">
        <v>63275618.490000002</v>
      </c>
      <c r="G1281" s="1">
        <v>3007673.34</v>
      </c>
      <c r="H1281" s="1">
        <v>49811933.5</v>
      </c>
      <c r="I1281" s="1">
        <v>2333306.7799999998</v>
      </c>
      <c r="J1281" s="2">
        <v>737.63400000000001</v>
      </c>
      <c r="K1281" s="2">
        <v>34</v>
      </c>
    </row>
    <row r="1282" spans="1:11" x14ac:dyDescent="0.25">
      <c r="A1282" t="s">
        <v>9</v>
      </c>
      <c r="B1282" s="3">
        <v>46248</v>
      </c>
      <c r="C1282" t="s">
        <v>111</v>
      </c>
      <c r="D1282">
        <v>1088</v>
      </c>
      <c r="E1282" t="s">
        <v>75</v>
      </c>
      <c r="F1282" s="1">
        <v>43282924.109999999</v>
      </c>
      <c r="G1282" s="1">
        <v>369999</v>
      </c>
      <c r="H1282" s="1">
        <v>34857220.299999997</v>
      </c>
      <c r="I1282" s="1">
        <v>286672.78000000003</v>
      </c>
      <c r="J1282" s="2">
        <v>1</v>
      </c>
      <c r="K1282" s="2">
        <v>1</v>
      </c>
    </row>
    <row r="1283" spans="1:11" x14ac:dyDescent="0.25">
      <c r="A1283" t="s">
        <v>9</v>
      </c>
      <c r="B1283" s="3">
        <v>46248</v>
      </c>
      <c r="C1283" t="s">
        <v>111</v>
      </c>
      <c r="D1283">
        <v>1092</v>
      </c>
      <c r="E1283" t="s">
        <v>76</v>
      </c>
      <c r="F1283" s="1">
        <v>35311898.420000002</v>
      </c>
      <c r="H1283" s="1">
        <v>27571342.609999999</v>
      </c>
    </row>
    <row r="1284" spans="1:11" x14ac:dyDescent="0.25">
      <c r="A1284" t="s">
        <v>9</v>
      </c>
      <c r="B1284" s="3">
        <v>46248</v>
      </c>
      <c r="C1284" t="s">
        <v>111</v>
      </c>
      <c r="D1284">
        <v>1093</v>
      </c>
      <c r="E1284" t="s">
        <v>77</v>
      </c>
      <c r="F1284" s="1">
        <v>56433078.490000002</v>
      </c>
      <c r="H1284" s="1">
        <v>44410986.329999998</v>
      </c>
    </row>
    <row r="1285" spans="1:11" x14ac:dyDescent="0.25">
      <c r="A1285" t="s">
        <v>9</v>
      </c>
      <c r="B1285" s="3">
        <v>46248</v>
      </c>
      <c r="C1285" t="s">
        <v>111</v>
      </c>
      <c r="D1285">
        <v>1096</v>
      </c>
      <c r="E1285" t="s">
        <v>78</v>
      </c>
      <c r="F1285" s="1">
        <v>44138787.609999999</v>
      </c>
      <c r="H1285" s="1">
        <v>34707310.670000002</v>
      </c>
    </row>
    <row r="1286" spans="1:11" x14ac:dyDescent="0.25">
      <c r="A1286" t="s">
        <v>9</v>
      </c>
      <c r="B1286" s="3">
        <v>46248</v>
      </c>
      <c r="C1286" t="s">
        <v>111</v>
      </c>
      <c r="D1286">
        <v>1097</v>
      </c>
      <c r="E1286" t="s">
        <v>79</v>
      </c>
      <c r="F1286" s="1">
        <v>37061954.460000001</v>
      </c>
      <c r="H1286" s="1">
        <v>29273670.210000001</v>
      </c>
    </row>
    <row r="1287" spans="1:11" x14ac:dyDescent="0.25">
      <c r="A1287" t="s">
        <v>9</v>
      </c>
      <c r="B1287" s="3">
        <v>46248</v>
      </c>
      <c r="C1287" t="s">
        <v>111</v>
      </c>
      <c r="D1287">
        <v>1098</v>
      </c>
      <c r="E1287" t="s">
        <v>80</v>
      </c>
      <c r="F1287" s="1">
        <v>31017315.73</v>
      </c>
      <c r="G1287" s="1">
        <v>24461.49</v>
      </c>
      <c r="H1287" s="1">
        <v>24236462.350000001</v>
      </c>
      <c r="I1287" s="1">
        <v>20753.52</v>
      </c>
      <c r="J1287" s="2">
        <v>3.5659999999999998</v>
      </c>
      <c r="K1287" s="2">
        <v>1</v>
      </c>
    </row>
    <row r="1288" spans="1:11" x14ac:dyDescent="0.25">
      <c r="A1288" t="s">
        <v>9</v>
      </c>
      <c r="B1288" s="3">
        <v>46248</v>
      </c>
      <c r="C1288" t="s">
        <v>111</v>
      </c>
      <c r="D1288">
        <v>1099</v>
      </c>
      <c r="E1288" t="s">
        <v>81</v>
      </c>
      <c r="F1288" s="1">
        <v>40200286.969999999</v>
      </c>
      <c r="H1288" s="1">
        <v>32091925.629999999</v>
      </c>
    </row>
    <row r="1289" spans="1:11" x14ac:dyDescent="0.25">
      <c r="A1289" t="s">
        <v>9</v>
      </c>
      <c r="B1289" s="3">
        <v>46248</v>
      </c>
      <c r="C1289" t="s">
        <v>111</v>
      </c>
      <c r="D1289">
        <v>1100</v>
      </c>
      <c r="E1289" t="s">
        <v>82</v>
      </c>
      <c r="F1289" s="1">
        <v>34080115.18</v>
      </c>
      <c r="H1289" s="1">
        <v>26910622.030000001</v>
      </c>
    </row>
    <row r="1290" spans="1:11" x14ac:dyDescent="0.25">
      <c r="A1290" t="s">
        <v>9</v>
      </c>
      <c r="B1290" s="3">
        <v>46248</v>
      </c>
      <c r="C1290" t="s">
        <v>111</v>
      </c>
      <c r="D1290">
        <v>1102</v>
      </c>
      <c r="E1290" t="s">
        <v>107</v>
      </c>
      <c r="F1290" s="1">
        <v>2766501.87</v>
      </c>
      <c r="H1290" s="1">
        <v>2154039.0099999998</v>
      </c>
    </row>
    <row r="1291" spans="1:11" x14ac:dyDescent="0.25">
      <c r="A1291" t="s">
        <v>9</v>
      </c>
      <c r="B1291" s="3">
        <v>46248</v>
      </c>
      <c r="C1291" t="s">
        <v>111</v>
      </c>
      <c r="D1291">
        <v>1103</v>
      </c>
      <c r="E1291" t="s">
        <v>113</v>
      </c>
      <c r="F1291" s="1">
        <v>49367.31</v>
      </c>
      <c r="H1291" s="1">
        <v>38323.07</v>
      </c>
    </row>
    <row r="1292" spans="1:11" x14ac:dyDescent="0.25">
      <c r="A1292" t="s">
        <v>9</v>
      </c>
      <c r="B1292" s="3">
        <v>46248</v>
      </c>
      <c r="C1292" t="s">
        <v>111</v>
      </c>
      <c r="D1292">
        <v>1106</v>
      </c>
      <c r="E1292" t="s">
        <v>83</v>
      </c>
      <c r="F1292" s="1">
        <v>21376718.829999998</v>
      </c>
      <c r="H1292" s="1">
        <v>16858341.350000001</v>
      </c>
    </row>
    <row r="1293" spans="1:11" x14ac:dyDescent="0.25">
      <c r="A1293" t="s">
        <v>9</v>
      </c>
      <c r="B1293" s="3">
        <v>46248</v>
      </c>
      <c r="C1293" t="s">
        <v>111</v>
      </c>
      <c r="D1293">
        <v>1108</v>
      </c>
      <c r="E1293" t="s">
        <v>84</v>
      </c>
      <c r="F1293" s="1">
        <v>50013108.259999998</v>
      </c>
      <c r="G1293" s="1">
        <v>444853.64</v>
      </c>
      <c r="H1293" s="1">
        <v>39403101.789999999</v>
      </c>
      <c r="I1293" s="1">
        <v>346455.98</v>
      </c>
      <c r="J1293" s="2">
        <v>89.355999999999995</v>
      </c>
      <c r="K1293" s="2">
        <v>7</v>
      </c>
    </row>
    <row r="1294" spans="1:11" x14ac:dyDescent="0.25">
      <c r="A1294" t="s">
        <v>9</v>
      </c>
      <c r="B1294" s="3">
        <v>46248</v>
      </c>
      <c r="C1294" t="s">
        <v>111</v>
      </c>
      <c r="D1294">
        <v>1109</v>
      </c>
      <c r="E1294" t="s">
        <v>108</v>
      </c>
      <c r="F1294" s="1">
        <v>3747544.4</v>
      </c>
      <c r="H1294" s="1">
        <v>2910444.74</v>
      </c>
    </row>
    <row r="1295" spans="1:11" x14ac:dyDescent="0.25">
      <c r="A1295" t="s">
        <v>9</v>
      </c>
      <c r="B1295" s="3">
        <v>46248</v>
      </c>
      <c r="C1295" t="s">
        <v>111</v>
      </c>
      <c r="D1295">
        <v>1110</v>
      </c>
      <c r="E1295" t="s">
        <v>85</v>
      </c>
      <c r="F1295" s="1">
        <v>21741403.91</v>
      </c>
      <c r="H1295" s="1">
        <v>17099082.32</v>
      </c>
    </row>
    <row r="1296" spans="1:11" x14ac:dyDescent="0.25">
      <c r="A1296" t="s">
        <v>9</v>
      </c>
      <c r="B1296" s="3">
        <v>46248</v>
      </c>
      <c r="C1296" t="s">
        <v>111</v>
      </c>
      <c r="D1296">
        <v>1111</v>
      </c>
      <c r="E1296" t="s">
        <v>86</v>
      </c>
      <c r="F1296" s="1">
        <v>41362512.159999996</v>
      </c>
      <c r="G1296" s="1">
        <v>38499.300000000003</v>
      </c>
      <c r="H1296" s="1">
        <v>32501371.190000001</v>
      </c>
      <c r="I1296" s="1">
        <v>29829</v>
      </c>
      <c r="J1296" s="2">
        <v>1</v>
      </c>
      <c r="K1296" s="2">
        <v>1</v>
      </c>
    </row>
    <row r="1297" spans="1:11" x14ac:dyDescent="0.25">
      <c r="A1297" t="s">
        <v>9</v>
      </c>
      <c r="B1297" s="3">
        <v>46248</v>
      </c>
      <c r="C1297" t="s">
        <v>111</v>
      </c>
      <c r="D1297">
        <v>1114</v>
      </c>
      <c r="E1297" t="s">
        <v>87</v>
      </c>
      <c r="F1297" s="1">
        <v>27759143.649999999</v>
      </c>
      <c r="H1297" s="1">
        <v>21787432.199999999</v>
      </c>
    </row>
    <row r="1298" spans="1:11" x14ac:dyDescent="0.25">
      <c r="A1298" t="s">
        <v>9</v>
      </c>
      <c r="B1298" s="3">
        <v>46248</v>
      </c>
      <c r="C1298" t="s">
        <v>111</v>
      </c>
      <c r="D1298">
        <v>1115</v>
      </c>
      <c r="E1298" t="s">
        <v>88</v>
      </c>
      <c r="F1298" s="1">
        <v>47078256.159999996</v>
      </c>
      <c r="G1298" s="1">
        <v>2417953.19</v>
      </c>
      <c r="H1298" s="1">
        <v>37092244.039999999</v>
      </c>
      <c r="I1298" s="1">
        <v>1899068.01</v>
      </c>
      <c r="J1298" s="2">
        <v>205.292</v>
      </c>
      <c r="K1298" s="2">
        <v>14</v>
      </c>
    </row>
    <row r="1299" spans="1:11" x14ac:dyDescent="0.25">
      <c r="A1299" t="s">
        <v>9</v>
      </c>
      <c r="B1299" s="3">
        <v>46248</v>
      </c>
      <c r="C1299" t="s">
        <v>111</v>
      </c>
      <c r="D1299">
        <v>1116</v>
      </c>
      <c r="E1299" t="s">
        <v>89</v>
      </c>
      <c r="F1299" s="1">
        <v>32978053.760000002</v>
      </c>
      <c r="H1299" s="1">
        <v>25819652.02</v>
      </c>
    </row>
    <row r="1300" spans="1:11" x14ac:dyDescent="0.25">
      <c r="A1300" t="s">
        <v>9</v>
      </c>
      <c r="B1300" s="3">
        <v>46248</v>
      </c>
      <c r="C1300" t="s">
        <v>111</v>
      </c>
      <c r="D1300">
        <v>1119</v>
      </c>
      <c r="E1300" t="s">
        <v>90</v>
      </c>
      <c r="F1300" s="1">
        <v>27777141.109999999</v>
      </c>
      <c r="H1300" s="1">
        <v>21764463.379999999</v>
      </c>
    </row>
    <row r="1301" spans="1:11" x14ac:dyDescent="0.25">
      <c r="A1301" t="s">
        <v>9</v>
      </c>
      <c r="B1301" s="3">
        <v>46248</v>
      </c>
      <c r="C1301" t="s">
        <v>111</v>
      </c>
      <c r="D1301">
        <v>2997</v>
      </c>
      <c r="E1301" t="s">
        <v>91</v>
      </c>
      <c r="F1301" s="1">
        <v>177972357.94999999</v>
      </c>
      <c r="G1301" s="1">
        <v>14711476.84</v>
      </c>
      <c r="H1301" s="1">
        <v>141672830.91</v>
      </c>
      <c r="I1301" s="1">
        <v>11302098.77</v>
      </c>
      <c r="J1301" s="2">
        <v>3190.317</v>
      </c>
      <c r="K1301" s="2">
        <v>149</v>
      </c>
    </row>
    <row r="1302" spans="1:11" x14ac:dyDescent="0.25">
      <c r="A1302" t="s">
        <v>9</v>
      </c>
      <c r="B1302" s="3">
        <v>46248</v>
      </c>
      <c r="C1302" t="s">
        <v>111</v>
      </c>
      <c r="D1302">
        <v>2998</v>
      </c>
      <c r="E1302" t="s">
        <v>92</v>
      </c>
      <c r="F1302" s="1">
        <v>96595961.030000001</v>
      </c>
      <c r="G1302" s="1">
        <v>8220393</v>
      </c>
      <c r="H1302" s="1">
        <v>75649737.769999996</v>
      </c>
      <c r="I1302" s="1">
        <v>6379126.7599999998</v>
      </c>
      <c r="J1302" s="2">
        <v>2574.5419999999999</v>
      </c>
      <c r="K1302" s="2">
        <v>105</v>
      </c>
    </row>
    <row r="1303" spans="1:11" x14ac:dyDescent="0.25">
      <c r="A1303" t="s">
        <v>9</v>
      </c>
      <c r="B1303" s="3">
        <v>46248</v>
      </c>
      <c r="C1303" t="s">
        <v>111</v>
      </c>
      <c r="D1303">
        <v>2999</v>
      </c>
      <c r="E1303" t="s">
        <v>93</v>
      </c>
      <c r="F1303" s="1">
        <v>97315310.739999995</v>
      </c>
      <c r="G1303" s="1">
        <v>6443593.3799999999</v>
      </c>
      <c r="H1303" s="1">
        <v>76231197.980000004</v>
      </c>
      <c r="I1303" s="1">
        <v>4891565.25</v>
      </c>
      <c r="J1303" s="2">
        <v>2135.076</v>
      </c>
      <c r="K1303" s="2">
        <v>92</v>
      </c>
    </row>
    <row r="1304" spans="1:11" x14ac:dyDescent="0.25">
      <c r="A1304" t="s">
        <v>9</v>
      </c>
      <c r="B1304" s="3">
        <v>46248</v>
      </c>
      <c r="C1304" t="s">
        <v>111</v>
      </c>
      <c r="D1304">
        <v>3601</v>
      </c>
      <c r="E1304" t="s">
        <v>94</v>
      </c>
      <c r="F1304" s="1">
        <v>121041226.69</v>
      </c>
      <c r="G1304" s="1">
        <v>9191198.6600000001</v>
      </c>
      <c r="H1304" s="1">
        <v>94796076.519999996</v>
      </c>
      <c r="I1304" s="1">
        <v>7073386.6900000004</v>
      </c>
      <c r="J1304" s="2">
        <v>2411.0529999999999</v>
      </c>
      <c r="K1304" s="2">
        <v>103</v>
      </c>
    </row>
    <row r="1305" spans="1:11" x14ac:dyDescent="0.25">
      <c r="A1305" t="s">
        <v>9</v>
      </c>
      <c r="B1305" s="3">
        <v>46248</v>
      </c>
      <c r="C1305" t="s">
        <v>111</v>
      </c>
      <c r="D1305">
        <v>3602</v>
      </c>
      <c r="E1305" t="s">
        <v>95</v>
      </c>
      <c r="F1305" s="1">
        <v>93238028.659999996</v>
      </c>
      <c r="G1305" s="1">
        <v>5649776.75</v>
      </c>
      <c r="H1305" s="1">
        <v>73237403.069999993</v>
      </c>
      <c r="I1305" s="1">
        <v>4360409.3</v>
      </c>
      <c r="J1305" s="2">
        <v>1082.9659999999999</v>
      </c>
      <c r="K1305" s="2">
        <v>71</v>
      </c>
    </row>
    <row r="1306" spans="1:11" x14ac:dyDescent="0.25">
      <c r="A1306" t="s">
        <v>9</v>
      </c>
      <c r="B1306" s="3">
        <v>46248</v>
      </c>
      <c r="C1306" t="s">
        <v>111</v>
      </c>
      <c r="D1306">
        <v>3603</v>
      </c>
      <c r="E1306" t="s">
        <v>96</v>
      </c>
      <c r="F1306" s="1">
        <v>90771081.980000004</v>
      </c>
      <c r="G1306" s="1">
        <v>5514984.3899999997</v>
      </c>
      <c r="H1306" s="1">
        <v>70975501.489999995</v>
      </c>
      <c r="I1306" s="1">
        <v>4305947.1500000004</v>
      </c>
      <c r="J1306" s="2">
        <v>1555.3889999999999</v>
      </c>
      <c r="K1306" s="2">
        <v>63</v>
      </c>
    </row>
    <row r="1307" spans="1:11" x14ac:dyDescent="0.25">
      <c r="A1307" t="s">
        <v>9</v>
      </c>
      <c r="B1307" s="3">
        <v>46248</v>
      </c>
      <c r="C1307" t="s">
        <v>111</v>
      </c>
      <c r="D1307">
        <v>3604</v>
      </c>
      <c r="E1307" t="s">
        <v>97</v>
      </c>
      <c r="F1307" s="1">
        <v>75695803.920000002</v>
      </c>
      <c r="G1307" s="1">
        <v>5677392.5800000001</v>
      </c>
      <c r="H1307" s="1">
        <v>59354893.259999998</v>
      </c>
      <c r="I1307" s="1">
        <v>4361645.3</v>
      </c>
      <c r="J1307" s="2">
        <v>1369.723</v>
      </c>
      <c r="K1307" s="2">
        <v>58</v>
      </c>
    </row>
    <row r="1308" spans="1:11" x14ac:dyDescent="0.25">
      <c r="A1308" t="s">
        <v>9</v>
      </c>
      <c r="B1308" s="3">
        <v>46248</v>
      </c>
      <c r="C1308" t="s">
        <v>111</v>
      </c>
      <c r="D1308">
        <v>3605</v>
      </c>
      <c r="E1308" t="s">
        <v>98</v>
      </c>
      <c r="F1308" s="1">
        <v>162333073.46000001</v>
      </c>
      <c r="G1308" s="1">
        <v>15144146.6</v>
      </c>
      <c r="H1308" s="1">
        <v>127718550.8</v>
      </c>
      <c r="I1308" s="1">
        <v>11660496.869999999</v>
      </c>
      <c r="J1308" s="2">
        <v>2026.662</v>
      </c>
      <c r="K1308" s="2">
        <v>118</v>
      </c>
    </row>
    <row r="1309" spans="1:11" x14ac:dyDescent="0.25">
      <c r="A1309" t="s">
        <v>9</v>
      </c>
      <c r="B1309" s="3">
        <v>46248</v>
      </c>
      <c r="C1309" t="s">
        <v>111</v>
      </c>
      <c r="D1309">
        <v>3606</v>
      </c>
      <c r="E1309" t="s">
        <v>99</v>
      </c>
      <c r="F1309" s="1">
        <v>96128010.010000005</v>
      </c>
      <c r="G1309" s="1">
        <v>5928011.1299999999</v>
      </c>
      <c r="H1309" s="1">
        <v>75573917.099999994</v>
      </c>
      <c r="I1309" s="1">
        <v>4586354.6500000004</v>
      </c>
      <c r="J1309" s="2">
        <v>1059.3150000000001</v>
      </c>
      <c r="K1309" s="2">
        <v>46</v>
      </c>
    </row>
    <row r="1310" spans="1:11" x14ac:dyDescent="0.25">
      <c r="A1310" t="s">
        <v>9</v>
      </c>
      <c r="B1310" s="3">
        <v>46248</v>
      </c>
      <c r="C1310" t="s">
        <v>111</v>
      </c>
      <c r="D1310">
        <v>3608</v>
      </c>
      <c r="E1310" t="s">
        <v>100</v>
      </c>
      <c r="F1310" s="1">
        <v>124988959.01000001</v>
      </c>
      <c r="G1310" s="1">
        <v>2647580.91</v>
      </c>
      <c r="H1310" s="1">
        <v>97841943.819999993</v>
      </c>
      <c r="I1310" s="1">
        <v>2058195.72</v>
      </c>
      <c r="J1310" s="2">
        <v>758.30899999999997</v>
      </c>
      <c r="K1310" s="2">
        <v>37</v>
      </c>
    </row>
    <row r="1311" spans="1:11" x14ac:dyDescent="0.25">
      <c r="A1311" t="s">
        <v>9</v>
      </c>
      <c r="B1311" s="3">
        <v>46248</v>
      </c>
      <c r="C1311" t="s">
        <v>111</v>
      </c>
      <c r="D1311">
        <v>3613</v>
      </c>
      <c r="E1311" t="s">
        <v>101</v>
      </c>
      <c r="F1311" s="1">
        <v>107725002.52</v>
      </c>
      <c r="G1311" s="1">
        <v>5532671.4100000001</v>
      </c>
      <c r="H1311" s="1">
        <v>84472293.219999999</v>
      </c>
      <c r="I1311" s="1">
        <v>4296747.13</v>
      </c>
      <c r="J1311" s="2">
        <v>1783.07</v>
      </c>
      <c r="K1311" s="2">
        <v>85</v>
      </c>
    </row>
    <row r="1312" spans="1:11" x14ac:dyDescent="0.25">
      <c r="A1312" t="s">
        <v>9</v>
      </c>
      <c r="B1312" s="3">
        <v>46248</v>
      </c>
      <c r="C1312" t="s">
        <v>111</v>
      </c>
      <c r="D1312">
        <v>4001</v>
      </c>
      <c r="E1312" t="s">
        <v>102</v>
      </c>
      <c r="F1312" s="1">
        <v>19219611.52</v>
      </c>
      <c r="G1312" s="1">
        <v>270666.63</v>
      </c>
      <c r="H1312" s="1">
        <v>15159349.939999999</v>
      </c>
      <c r="I1312" s="1">
        <v>214775.14</v>
      </c>
      <c r="J1312" s="2">
        <v>98</v>
      </c>
      <c r="K1312" s="2">
        <v>2</v>
      </c>
    </row>
    <row r="1313" spans="1:11" x14ac:dyDescent="0.25">
      <c r="A1313" t="s">
        <v>9</v>
      </c>
      <c r="B1313" s="3">
        <v>46249</v>
      </c>
      <c r="C1313" t="s">
        <v>10</v>
      </c>
      <c r="D1313">
        <v>1002</v>
      </c>
      <c r="E1313" t="s">
        <v>11</v>
      </c>
      <c r="F1313" s="1">
        <v>125286105.90000001</v>
      </c>
      <c r="G1313" s="1">
        <v>4994666.3</v>
      </c>
      <c r="H1313" s="1">
        <v>97993430.540000007</v>
      </c>
      <c r="I1313" s="1">
        <v>3876655.03</v>
      </c>
      <c r="J1313" s="2">
        <v>1165.702</v>
      </c>
      <c r="K1313" s="2">
        <v>45</v>
      </c>
    </row>
    <row r="1314" spans="1:11" x14ac:dyDescent="0.25">
      <c r="A1314" t="s">
        <v>9</v>
      </c>
      <c r="B1314" s="3">
        <v>46249</v>
      </c>
      <c r="C1314" t="s">
        <v>10</v>
      </c>
      <c r="D1314">
        <v>1003</v>
      </c>
      <c r="E1314" t="s">
        <v>12</v>
      </c>
      <c r="F1314" s="1">
        <v>123595902.62</v>
      </c>
      <c r="G1314" s="1">
        <v>1877017.77</v>
      </c>
      <c r="H1314" s="1">
        <v>96909814.980000004</v>
      </c>
      <c r="I1314" s="1">
        <v>1470311.25</v>
      </c>
      <c r="J1314" s="2">
        <v>685.65599999999995</v>
      </c>
      <c r="K1314" s="2">
        <v>25</v>
      </c>
    </row>
    <row r="1315" spans="1:11" x14ac:dyDescent="0.25">
      <c r="A1315" t="s">
        <v>9</v>
      </c>
      <c r="B1315" s="3">
        <v>46249</v>
      </c>
      <c r="C1315" t="s">
        <v>10</v>
      </c>
      <c r="D1315">
        <v>1004</v>
      </c>
      <c r="E1315" t="s">
        <v>13</v>
      </c>
      <c r="F1315" s="1">
        <v>127363643.19</v>
      </c>
      <c r="G1315" s="1">
        <v>6198059.3300000001</v>
      </c>
      <c r="H1315" s="1">
        <v>100314659.59</v>
      </c>
      <c r="I1315" s="1">
        <v>4762115.7699999996</v>
      </c>
      <c r="J1315" s="2">
        <v>1278.2560000000001</v>
      </c>
      <c r="K1315" s="2">
        <v>49</v>
      </c>
    </row>
    <row r="1316" spans="1:11" x14ac:dyDescent="0.25">
      <c r="A1316" t="s">
        <v>9</v>
      </c>
      <c r="B1316" s="3">
        <v>46249</v>
      </c>
      <c r="C1316" t="s">
        <v>10</v>
      </c>
      <c r="D1316">
        <v>1005</v>
      </c>
      <c r="E1316" t="s">
        <v>14</v>
      </c>
      <c r="F1316" s="1">
        <v>93289479.870000005</v>
      </c>
      <c r="H1316" s="1">
        <v>72997846.510000005</v>
      </c>
    </row>
    <row r="1317" spans="1:11" x14ac:dyDescent="0.25">
      <c r="A1317" t="s">
        <v>9</v>
      </c>
      <c r="B1317" s="3">
        <v>46249</v>
      </c>
      <c r="C1317" t="s">
        <v>10</v>
      </c>
      <c r="D1317">
        <v>1006</v>
      </c>
      <c r="E1317" t="s">
        <v>15</v>
      </c>
      <c r="F1317" s="1">
        <v>104925949.56</v>
      </c>
      <c r="G1317" s="1">
        <v>2373914.58</v>
      </c>
      <c r="H1317" s="1">
        <v>82317485.469999999</v>
      </c>
      <c r="I1317" s="1">
        <v>1840917.09</v>
      </c>
      <c r="J1317" s="2">
        <v>585.49400000000003</v>
      </c>
      <c r="K1317" s="2">
        <v>35</v>
      </c>
    </row>
    <row r="1318" spans="1:11" x14ac:dyDescent="0.25">
      <c r="A1318" t="s">
        <v>9</v>
      </c>
      <c r="B1318" s="3">
        <v>46249</v>
      </c>
      <c r="C1318" t="s">
        <v>10</v>
      </c>
      <c r="D1318">
        <v>1007</v>
      </c>
      <c r="E1318" t="s">
        <v>16</v>
      </c>
      <c r="F1318" s="1">
        <v>135336387.78999999</v>
      </c>
      <c r="G1318" s="1">
        <v>1392755.55</v>
      </c>
      <c r="H1318" s="1">
        <v>105956234.51000001</v>
      </c>
      <c r="I1318" s="1">
        <v>1079457.1299999999</v>
      </c>
      <c r="J1318" s="2">
        <v>173.041</v>
      </c>
      <c r="K1318" s="2">
        <v>5</v>
      </c>
    </row>
    <row r="1319" spans="1:11" x14ac:dyDescent="0.25">
      <c r="A1319" t="s">
        <v>9</v>
      </c>
      <c r="B1319" s="3">
        <v>46249</v>
      </c>
      <c r="C1319" t="s">
        <v>10</v>
      </c>
      <c r="D1319">
        <v>1008</v>
      </c>
      <c r="E1319" t="s">
        <v>17</v>
      </c>
      <c r="F1319" s="1">
        <v>124823992.20999999</v>
      </c>
      <c r="G1319" s="1">
        <v>3274381.58</v>
      </c>
      <c r="H1319" s="1">
        <v>97819252.719999999</v>
      </c>
      <c r="I1319" s="1">
        <v>2544484.92</v>
      </c>
      <c r="J1319" s="2">
        <v>618.38199999999995</v>
      </c>
      <c r="K1319" s="2">
        <v>24</v>
      </c>
    </row>
    <row r="1320" spans="1:11" x14ac:dyDescent="0.25">
      <c r="A1320" t="s">
        <v>9</v>
      </c>
      <c r="B1320" s="3">
        <v>46249</v>
      </c>
      <c r="C1320" t="s">
        <v>10</v>
      </c>
      <c r="D1320">
        <v>1010</v>
      </c>
      <c r="E1320" t="s">
        <v>18</v>
      </c>
      <c r="F1320" s="1">
        <v>57155890.68</v>
      </c>
      <c r="G1320" s="1">
        <v>103318</v>
      </c>
      <c r="H1320" s="1">
        <v>44817202.700000003</v>
      </c>
      <c r="I1320" s="1">
        <v>80050.11</v>
      </c>
      <c r="J1320" s="2">
        <v>2</v>
      </c>
      <c r="K1320" s="2">
        <v>1</v>
      </c>
    </row>
    <row r="1321" spans="1:11" x14ac:dyDescent="0.25">
      <c r="A1321" t="s">
        <v>9</v>
      </c>
      <c r="B1321" s="3">
        <v>46249</v>
      </c>
      <c r="C1321" t="s">
        <v>10</v>
      </c>
      <c r="D1321">
        <v>1011</v>
      </c>
      <c r="E1321" t="s">
        <v>19</v>
      </c>
      <c r="F1321" s="1">
        <v>74733768.730000004</v>
      </c>
      <c r="G1321" s="1">
        <v>1207558.8500000001</v>
      </c>
      <c r="H1321" s="1">
        <v>58588119.060000002</v>
      </c>
      <c r="I1321" s="1">
        <v>926991.46</v>
      </c>
      <c r="J1321" s="2">
        <v>296.488</v>
      </c>
      <c r="K1321" s="2">
        <v>19</v>
      </c>
    </row>
    <row r="1322" spans="1:11" x14ac:dyDescent="0.25">
      <c r="A1322" t="s">
        <v>9</v>
      </c>
      <c r="B1322" s="3">
        <v>46249</v>
      </c>
      <c r="C1322" t="s">
        <v>10</v>
      </c>
      <c r="D1322">
        <v>1012</v>
      </c>
      <c r="E1322" t="s">
        <v>20</v>
      </c>
      <c r="F1322" s="1">
        <v>82193043.040000007</v>
      </c>
      <c r="G1322" s="1">
        <v>444798.44</v>
      </c>
      <c r="H1322" s="1">
        <v>64141597.509999998</v>
      </c>
      <c r="I1322" s="1">
        <v>344627.02</v>
      </c>
      <c r="J1322" s="2">
        <v>72</v>
      </c>
      <c r="K1322" s="2">
        <v>6</v>
      </c>
    </row>
    <row r="1323" spans="1:11" x14ac:dyDescent="0.25">
      <c r="A1323" t="s">
        <v>9</v>
      </c>
      <c r="B1323" s="3">
        <v>46249</v>
      </c>
      <c r="C1323" t="s">
        <v>10</v>
      </c>
      <c r="D1323">
        <v>1013</v>
      </c>
      <c r="E1323" t="s">
        <v>21</v>
      </c>
      <c r="F1323" s="1">
        <v>80061682.159999996</v>
      </c>
      <c r="H1323" s="1">
        <v>62974268.609999999</v>
      </c>
    </row>
    <row r="1324" spans="1:11" x14ac:dyDescent="0.25">
      <c r="A1324" t="s">
        <v>9</v>
      </c>
      <c r="B1324" s="3">
        <v>46249</v>
      </c>
      <c r="C1324" t="s">
        <v>10</v>
      </c>
      <c r="D1324">
        <v>1014</v>
      </c>
      <c r="E1324" t="s">
        <v>22</v>
      </c>
      <c r="F1324" s="1">
        <v>101066728.02</v>
      </c>
      <c r="G1324" s="1">
        <v>762189.38</v>
      </c>
      <c r="H1324" s="1">
        <v>79039548.290000007</v>
      </c>
      <c r="I1324" s="1">
        <v>600340.35</v>
      </c>
      <c r="J1324" s="2">
        <v>190.37</v>
      </c>
      <c r="K1324" s="2">
        <v>10</v>
      </c>
    </row>
    <row r="1325" spans="1:11" x14ac:dyDescent="0.25">
      <c r="A1325" t="s">
        <v>9</v>
      </c>
      <c r="B1325" s="3">
        <v>46249</v>
      </c>
      <c r="C1325" t="s">
        <v>10</v>
      </c>
      <c r="D1325">
        <v>1015</v>
      </c>
      <c r="E1325" t="s">
        <v>23</v>
      </c>
      <c r="F1325" s="1">
        <v>78982568.799999997</v>
      </c>
      <c r="H1325" s="1">
        <v>61988275.789999999</v>
      </c>
    </row>
    <row r="1326" spans="1:11" x14ac:dyDescent="0.25">
      <c r="A1326" t="s">
        <v>9</v>
      </c>
      <c r="B1326" s="3">
        <v>46249</v>
      </c>
      <c r="C1326" t="s">
        <v>10</v>
      </c>
      <c r="D1326">
        <v>1016</v>
      </c>
      <c r="E1326" t="s">
        <v>24</v>
      </c>
      <c r="F1326" s="1">
        <v>121356435.20999999</v>
      </c>
      <c r="G1326" s="1">
        <v>391997.2</v>
      </c>
      <c r="H1326" s="1">
        <v>95258361.370000005</v>
      </c>
      <c r="I1326" s="1">
        <v>303716.84000000003</v>
      </c>
      <c r="J1326" s="2">
        <v>4</v>
      </c>
      <c r="K1326" s="2">
        <v>1</v>
      </c>
    </row>
    <row r="1327" spans="1:11" x14ac:dyDescent="0.25">
      <c r="A1327" t="s">
        <v>9</v>
      </c>
      <c r="B1327" s="3">
        <v>46249</v>
      </c>
      <c r="C1327" t="s">
        <v>10</v>
      </c>
      <c r="D1327">
        <v>1017</v>
      </c>
      <c r="E1327" t="s">
        <v>25</v>
      </c>
      <c r="F1327" s="1">
        <v>95056395.5</v>
      </c>
      <c r="H1327" s="1">
        <v>74435277.799999997</v>
      </c>
    </row>
    <row r="1328" spans="1:11" x14ac:dyDescent="0.25">
      <c r="A1328" t="s">
        <v>9</v>
      </c>
      <c r="B1328" s="3">
        <v>46249</v>
      </c>
      <c r="C1328" t="s">
        <v>10</v>
      </c>
      <c r="D1328">
        <v>1018</v>
      </c>
      <c r="E1328" t="s">
        <v>26</v>
      </c>
      <c r="F1328" s="1">
        <v>53395494.689999998</v>
      </c>
      <c r="H1328" s="1">
        <v>41782936.390000001</v>
      </c>
    </row>
    <row r="1329" spans="1:11" x14ac:dyDescent="0.25">
      <c r="A1329" t="s">
        <v>9</v>
      </c>
      <c r="B1329" s="3">
        <v>46249</v>
      </c>
      <c r="C1329" t="s">
        <v>10</v>
      </c>
      <c r="D1329">
        <v>1020</v>
      </c>
      <c r="E1329" t="s">
        <v>27</v>
      </c>
      <c r="F1329" s="1">
        <v>111460325.94</v>
      </c>
      <c r="G1329" s="1">
        <v>2774469.42</v>
      </c>
      <c r="H1329" s="1">
        <v>87481990.019999996</v>
      </c>
      <c r="I1329" s="1">
        <v>2157795.39</v>
      </c>
      <c r="J1329" s="2">
        <v>359.94299999999998</v>
      </c>
      <c r="K1329" s="2">
        <v>32</v>
      </c>
    </row>
    <row r="1330" spans="1:11" x14ac:dyDescent="0.25">
      <c r="A1330" t="s">
        <v>9</v>
      </c>
      <c r="B1330" s="3">
        <v>46249</v>
      </c>
      <c r="C1330" t="s">
        <v>10</v>
      </c>
      <c r="D1330">
        <v>1021</v>
      </c>
      <c r="E1330" t="s">
        <v>28</v>
      </c>
      <c r="F1330" s="1">
        <v>92957717.099999994</v>
      </c>
      <c r="H1330" s="1">
        <v>72781711.980000004</v>
      </c>
    </row>
    <row r="1331" spans="1:11" x14ac:dyDescent="0.25">
      <c r="A1331" t="s">
        <v>9</v>
      </c>
      <c r="B1331" s="3">
        <v>46249</v>
      </c>
      <c r="C1331" t="s">
        <v>10</v>
      </c>
      <c r="D1331">
        <v>1022</v>
      </c>
      <c r="E1331" t="s">
        <v>29</v>
      </c>
      <c r="F1331" s="1">
        <v>109113934.48999999</v>
      </c>
      <c r="G1331" s="1">
        <v>165243.65</v>
      </c>
      <c r="H1331" s="1">
        <v>86185753.359999999</v>
      </c>
      <c r="I1331" s="1">
        <v>135072.95000000001</v>
      </c>
      <c r="J1331" s="2">
        <v>41.006</v>
      </c>
      <c r="K1331" s="2">
        <v>1</v>
      </c>
    </row>
    <row r="1332" spans="1:11" x14ac:dyDescent="0.25">
      <c r="A1332" t="s">
        <v>9</v>
      </c>
      <c r="B1332" s="3">
        <v>46249</v>
      </c>
      <c r="C1332" t="s">
        <v>10</v>
      </c>
      <c r="D1332">
        <v>1023</v>
      </c>
      <c r="E1332" t="s">
        <v>30</v>
      </c>
      <c r="F1332" s="1">
        <v>110046908.65000001</v>
      </c>
      <c r="G1332" s="1">
        <v>89309.7</v>
      </c>
      <c r="H1332" s="1">
        <v>86424792.980000004</v>
      </c>
      <c r="I1332" s="1">
        <v>68103.839999999997</v>
      </c>
      <c r="J1332" s="2">
        <v>36.104999999999997</v>
      </c>
      <c r="K1332" s="2">
        <v>1</v>
      </c>
    </row>
    <row r="1333" spans="1:11" x14ac:dyDescent="0.25">
      <c r="A1333" t="s">
        <v>9</v>
      </c>
      <c r="B1333" s="3">
        <v>46249</v>
      </c>
      <c r="C1333" t="s">
        <v>10</v>
      </c>
      <c r="D1333">
        <v>1024</v>
      </c>
      <c r="E1333" t="s">
        <v>31</v>
      </c>
      <c r="F1333" s="1">
        <v>80222388.299999997</v>
      </c>
      <c r="G1333" s="1">
        <v>2730379.84</v>
      </c>
      <c r="H1333" s="1">
        <v>62767924.920000002</v>
      </c>
      <c r="I1333" s="1">
        <v>2110267.08</v>
      </c>
      <c r="J1333" s="2">
        <v>729.97799999999995</v>
      </c>
      <c r="K1333" s="2">
        <v>36</v>
      </c>
    </row>
    <row r="1334" spans="1:11" x14ac:dyDescent="0.25">
      <c r="A1334" t="s">
        <v>9</v>
      </c>
      <c r="B1334" s="3">
        <v>46249</v>
      </c>
      <c r="C1334" t="s">
        <v>10</v>
      </c>
      <c r="D1334">
        <v>1026</v>
      </c>
      <c r="E1334" t="s">
        <v>32</v>
      </c>
      <c r="F1334" s="1">
        <v>92701783.310000002</v>
      </c>
      <c r="H1334" s="1">
        <v>72868367.25</v>
      </c>
    </row>
    <row r="1335" spans="1:11" x14ac:dyDescent="0.25">
      <c r="A1335" t="s">
        <v>9</v>
      </c>
      <c r="B1335" s="3">
        <v>46249</v>
      </c>
      <c r="C1335" t="s">
        <v>10</v>
      </c>
      <c r="D1335">
        <v>1027</v>
      </c>
      <c r="E1335" t="s">
        <v>33</v>
      </c>
      <c r="F1335" s="1">
        <v>20661341.670000002</v>
      </c>
      <c r="G1335" s="1">
        <v>-125998.8</v>
      </c>
      <c r="H1335" s="1">
        <v>16353321.859999999</v>
      </c>
      <c r="I1335" s="1">
        <v>-97623.039999999994</v>
      </c>
      <c r="J1335" s="2">
        <v>-2</v>
      </c>
      <c r="K1335" s="2">
        <v>1</v>
      </c>
    </row>
    <row r="1336" spans="1:11" x14ac:dyDescent="0.25">
      <c r="A1336" t="s">
        <v>9</v>
      </c>
      <c r="B1336" s="3">
        <v>46249</v>
      </c>
      <c r="C1336" t="s">
        <v>10</v>
      </c>
      <c r="D1336">
        <v>1028</v>
      </c>
      <c r="E1336" t="s">
        <v>34</v>
      </c>
      <c r="F1336" s="1">
        <v>68922671.719999999</v>
      </c>
      <c r="H1336" s="1">
        <v>54002985.409999996</v>
      </c>
    </row>
    <row r="1337" spans="1:11" x14ac:dyDescent="0.25">
      <c r="A1337" t="s">
        <v>9</v>
      </c>
      <c r="B1337" s="3">
        <v>46249</v>
      </c>
      <c r="C1337" t="s">
        <v>10</v>
      </c>
      <c r="D1337">
        <v>1029</v>
      </c>
      <c r="E1337" t="s">
        <v>35</v>
      </c>
      <c r="F1337" s="1">
        <v>57567965.450000003</v>
      </c>
      <c r="H1337" s="1">
        <v>45212045.960000001</v>
      </c>
    </row>
    <row r="1338" spans="1:11" x14ac:dyDescent="0.25">
      <c r="A1338" t="s">
        <v>9</v>
      </c>
      <c r="B1338" s="3">
        <v>46249</v>
      </c>
      <c r="C1338" t="s">
        <v>10</v>
      </c>
      <c r="D1338">
        <v>1030</v>
      </c>
      <c r="E1338" t="s">
        <v>36</v>
      </c>
      <c r="F1338" s="1">
        <v>23741890.859999999</v>
      </c>
      <c r="H1338" s="1">
        <v>18752308.219999999</v>
      </c>
    </row>
    <row r="1339" spans="1:11" x14ac:dyDescent="0.25">
      <c r="A1339" t="s">
        <v>9</v>
      </c>
      <c r="B1339" s="3">
        <v>46249</v>
      </c>
      <c r="C1339" t="s">
        <v>10</v>
      </c>
      <c r="D1339">
        <v>1031</v>
      </c>
      <c r="E1339" t="s">
        <v>37</v>
      </c>
      <c r="F1339" s="1">
        <v>103507263.67</v>
      </c>
      <c r="G1339" s="1">
        <v>432332.14</v>
      </c>
      <c r="H1339" s="1">
        <v>82077919.390000001</v>
      </c>
      <c r="I1339" s="1">
        <v>337172.76</v>
      </c>
      <c r="J1339" s="2">
        <v>83.162999999999997</v>
      </c>
      <c r="K1339" s="2">
        <v>6</v>
      </c>
    </row>
    <row r="1340" spans="1:11" x14ac:dyDescent="0.25">
      <c r="A1340" t="s">
        <v>9</v>
      </c>
      <c r="B1340" s="3">
        <v>46249</v>
      </c>
      <c r="C1340" t="s">
        <v>10</v>
      </c>
      <c r="D1340">
        <v>1032</v>
      </c>
      <c r="E1340" t="s">
        <v>38</v>
      </c>
      <c r="F1340" s="1">
        <v>73632699.400000006</v>
      </c>
      <c r="H1340" s="1">
        <v>57675598.340000004</v>
      </c>
    </row>
    <row r="1341" spans="1:11" x14ac:dyDescent="0.25">
      <c r="A1341" t="s">
        <v>9</v>
      </c>
      <c r="B1341" s="3">
        <v>46249</v>
      </c>
      <c r="C1341" t="s">
        <v>10</v>
      </c>
      <c r="D1341">
        <v>1033</v>
      </c>
      <c r="E1341" t="s">
        <v>39</v>
      </c>
      <c r="F1341" s="1">
        <v>68958999.530000001</v>
      </c>
      <c r="H1341" s="1">
        <v>54198893.880000003</v>
      </c>
    </row>
    <row r="1342" spans="1:11" x14ac:dyDescent="0.25">
      <c r="A1342" t="s">
        <v>9</v>
      </c>
      <c r="B1342" s="3">
        <v>46249</v>
      </c>
      <c r="C1342" t="s">
        <v>10</v>
      </c>
      <c r="D1342">
        <v>1035</v>
      </c>
      <c r="E1342" t="s">
        <v>40</v>
      </c>
      <c r="F1342" s="1">
        <v>56467777.259999998</v>
      </c>
      <c r="G1342" s="1">
        <v>1303154.81</v>
      </c>
      <c r="H1342" s="1">
        <v>44257872.119999997</v>
      </c>
      <c r="I1342" s="1">
        <v>1012143.8</v>
      </c>
      <c r="J1342" s="2">
        <v>354.62599999999998</v>
      </c>
      <c r="K1342" s="2">
        <v>12</v>
      </c>
    </row>
    <row r="1343" spans="1:11" x14ac:dyDescent="0.25">
      <c r="A1343" t="s">
        <v>9</v>
      </c>
      <c r="B1343" s="3">
        <v>46249</v>
      </c>
      <c r="C1343" t="s">
        <v>10</v>
      </c>
      <c r="D1343">
        <v>1036</v>
      </c>
      <c r="E1343" t="s">
        <v>41</v>
      </c>
      <c r="F1343" s="1">
        <v>21658986.23</v>
      </c>
      <c r="H1343" s="1">
        <v>16985883.190000001</v>
      </c>
    </row>
    <row r="1344" spans="1:11" x14ac:dyDescent="0.25">
      <c r="A1344" t="s">
        <v>9</v>
      </c>
      <c r="B1344" s="3">
        <v>46249</v>
      </c>
      <c r="C1344" t="s">
        <v>10</v>
      </c>
      <c r="D1344">
        <v>1038</v>
      </c>
      <c r="E1344" t="s">
        <v>42</v>
      </c>
      <c r="F1344" s="1">
        <v>107565040.04000001</v>
      </c>
      <c r="G1344" s="1">
        <v>6160891.2300000004</v>
      </c>
      <c r="H1344" s="1">
        <v>84344756.609999999</v>
      </c>
      <c r="I1344" s="1">
        <v>4505472.62</v>
      </c>
      <c r="J1344" s="2">
        <v>464.851</v>
      </c>
      <c r="K1344" s="2">
        <v>25</v>
      </c>
    </row>
    <row r="1345" spans="1:11" x14ac:dyDescent="0.25">
      <c r="A1345" t="s">
        <v>9</v>
      </c>
      <c r="B1345" s="3">
        <v>46249</v>
      </c>
      <c r="C1345" t="s">
        <v>10</v>
      </c>
      <c r="D1345">
        <v>1039</v>
      </c>
      <c r="E1345" t="s">
        <v>43</v>
      </c>
      <c r="F1345" s="1">
        <v>88271388.629999995</v>
      </c>
      <c r="G1345" s="1">
        <v>0</v>
      </c>
      <c r="H1345" s="1">
        <v>69097046.739999995</v>
      </c>
      <c r="I1345" s="1">
        <v>0.08</v>
      </c>
      <c r="J1345" s="2">
        <v>0</v>
      </c>
      <c r="K1345" s="2">
        <v>2</v>
      </c>
    </row>
    <row r="1346" spans="1:11" x14ac:dyDescent="0.25">
      <c r="A1346" t="s">
        <v>9</v>
      </c>
      <c r="B1346" s="3">
        <v>46249</v>
      </c>
      <c r="C1346" t="s">
        <v>10</v>
      </c>
      <c r="D1346">
        <v>1042</v>
      </c>
      <c r="E1346" t="s">
        <v>44</v>
      </c>
      <c r="F1346" s="1">
        <v>73787519.319999993</v>
      </c>
      <c r="G1346" s="1">
        <v>1940483.71</v>
      </c>
      <c r="H1346" s="1">
        <v>57885189.140000001</v>
      </c>
      <c r="I1346" s="1">
        <v>1496888.24</v>
      </c>
      <c r="J1346" s="2">
        <v>8</v>
      </c>
      <c r="K1346" s="2">
        <v>5</v>
      </c>
    </row>
    <row r="1347" spans="1:11" x14ac:dyDescent="0.25">
      <c r="A1347" t="s">
        <v>9</v>
      </c>
      <c r="B1347" s="3">
        <v>46249</v>
      </c>
      <c r="C1347" t="s">
        <v>10</v>
      </c>
      <c r="D1347">
        <v>1043</v>
      </c>
      <c r="E1347" t="s">
        <v>45</v>
      </c>
      <c r="F1347" s="1">
        <v>78251284.239999995</v>
      </c>
      <c r="H1347" s="1">
        <v>60954838.880000003</v>
      </c>
    </row>
    <row r="1348" spans="1:11" x14ac:dyDescent="0.25">
      <c r="A1348" t="s">
        <v>9</v>
      </c>
      <c r="B1348" s="3">
        <v>46249</v>
      </c>
      <c r="C1348" t="s">
        <v>10</v>
      </c>
      <c r="D1348">
        <v>1044</v>
      </c>
      <c r="E1348" t="s">
        <v>46</v>
      </c>
      <c r="F1348" s="1">
        <v>22263737.969999999</v>
      </c>
      <c r="H1348" s="1">
        <v>17437676.719999999</v>
      </c>
    </row>
    <row r="1349" spans="1:11" x14ac:dyDescent="0.25">
      <c r="A1349" t="s">
        <v>9</v>
      </c>
      <c r="B1349" s="3">
        <v>46249</v>
      </c>
      <c r="C1349" t="s">
        <v>10</v>
      </c>
      <c r="D1349">
        <v>1045</v>
      </c>
      <c r="E1349" t="s">
        <v>47</v>
      </c>
      <c r="F1349" s="1">
        <v>19101404.289999999</v>
      </c>
      <c r="H1349" s="1">
        <v>15088456.73</v>
      </c>
    </row>
    <row r="1350" spans="1:11" x14ac:dyDescent="0.25">
      <c r="A1350" t="s">
        <v>9</v>
      </c>
      <c r="B1350" s="3">
        <v>46249</v>
      </c>
      <c r="C1350" t="s">
        <v>10</v>
      </c>
      <c r="D1350">
        <v>1046</v>
      </c>
      <c r="E1350" t="s">
        <v>48</v>
      </c>
      <c r="F1350" s="1">
        <v>27656331.140000001</v>
      </c>
      <c r="H1350" s="1">
        <v>21895781.949999999</v>
      </c>
    </row>
    <row r="1351" spans="1:11" x14ac:dyDescent="0.25">
      <c r="A1351" t="s">
        <v>9</v>
      </c>
      <c r="B1351" s="3">
        <v>46249</v>
      </c>
      <c r="C1351" t="s">
        <v>10</v>
      </c>
      <c r="D1351">
        <v>1050</v>
      </c>
      <c r="E1351" t="s">
        <v>49</v>
      </c>
      <c r="F1351" s="1">
        <v>53533766.740000002</v>
      </c>
      <c r="H1351" s="1">
        <v>41872833.960000001</v>
      </c>
    </row>
    <row r="1352" spans="1:11" x14ac:dyDescent="0.25">
      <c r="A1352" t="s">
        <v>9</v>
      </c>
      <c r="B1352" s="3">
        <v>46249</v>
      </c>
      <c r="C1352" t="s">
        <v>10</v>
      </c>
      <c r="D1352">
        <v>1051</v>
      </c>
      <c r="E1352" t="s">
        <v>50</v>
      </c>
      <c r="F1352" s="1">
        <v>77049990.480000004</v>
      </c>
      <c r="H1352" s="1">
        <v>61198617.57</v>
      </c>
    </row>
    <row r="1353" spans="1:11" x14ac:dyDescent="0.25">
      <c r="A1353" t="s">
        <v>9</v>
      </c>
      <c r="B1353" s="3">
        <v>46249</v>
      </c>
      <c r="C1353" t="s">
        <v>10</v>
      </c>
      <c r="D1353">
        <v>1052</v>
      </c>
      <c r="E1353" t="s">
        <v>51</v>
      </c>
      <c r="F1353" s="1">
        <v>60640056.57</v>
      </c>
      <c r="H1353" s="1">
        <v>48000319.310000002</v>
      </c>
    </row>
    <row r="1354" spans="1:11" x14ac:dyDescent="0.25">
      <c r="A1354" t="s">
        <v>9</v>
      </c>
      <c r="B1354" s="3">
        <v>46249</v>
      </c>
      <c r="C1354" t="s">
        <v>10</v>
      </c>
      <c r="D1354">
        <v>1053</v>
      </c>
      <c r="E1354" t="s">
        <v>52</v>
      </c>
      <c r="F1354" s="1">
        <v>69437761.420000002</v>
      </c>
      <c r="G1354" s="1">
        <v>980287.26</v>
      </c>
      <c r="H1354" s="1">
        <v>54634308.340000004</v>
      </c>
      <c r="I1354" s="1">
        <v>768874.14</v>
      </c>
      <c r="J1354" s="2">
        <v>135.864</v>
      </c>
      <c r="K1354" s="2">
        <v>3</v>
      </c>
    </row>
    <row r="1355" spans="1:11" x14ac:dyDescent="0.25">
      <c r="A1355" t="s">
        <v>9</v>
      </c>
      <c r="B1355" s="3">
        <v>46249</v>
      </c>
      <c r="C1355" t="s">
        <v>10</v>
      </c>
      <c r="D1355">
        <v>1054</v>
      </c>
      <c r="E1355" t="s">
        <v>53</v>
      </c>
      <c r="F1355" s="1">
        <v>99719457.349999994</v>
      </c>
      <c r="G1355" s="1">
        <v>3232740.73</v>
      </c>
      <c r="H1355" s="1">
        <v>78292317.200000003</v>
      </c>
      <c r="I1355" s="1">
        <v>2576504.04</v>
      </c>
      <c r="J1355" s="2">
        <v>219.61</v>
      </c>
      <c r="K1355" s="2">
        <v>15</v>
      </c>
    </row>
    <row r="1356" spans="1:11" x14ac:dyDescent="0.25">
      <c r="A1356" t="s">
        <v>9</v>
      </c>
      <c r="B1356" s="3">
        <v>46249</v>
      </c>
      <c r="C1356" t="s">
        <v>10</v>
      </c>
      <c r="D1356">
        <v>1055</v>
      </c>
      <c r="E1356" t="s">
        <v>54</v>
      </c>
      <c r="F1356" s="1">
        <v>58861735.25</v>
      </c>
      <c r="G1356" s="1">
        <v>820753.21</v>
      </c>
      <c r="H1356" s="1">
        <v>46124194.649999999</v>
      </c>
      <c r="I1356" s="1">
        <v>649686.41</v>
      </c>
      <c r="J1356" s="2">
        <v>300.29500000000002</v>
      </c>
      <c r="K1356" s="2">
        <v>9</v>
      </c>
    </row>
    <row r="1357" spans="1:11" x14ac:dyDescent="0.25">
      <c r="A1357" t="s">
        <v>9</v>
      </c>
      <c r="B1357" s="3">
        <v>46249</v>
      </c>
      <c r="C1357" t="s">
        <v>10</v>
      </c>
      <c r="D1357">
        <v>1056</v>
      </c>
      <c r="E1357" t="s">
        <v>55</v>
      </c>
      <c r="F1357" s="1">
        <v>54309989.25</v>
      </c>
      <c r="G1357" s="1">
        <v>472978.02</v>
      </c>
      <c r="H1357" s="1">
        <v>42681846.829999998</v>
      </c>
      <c r="I1357" s="1">
        <v>366460.21</v>
      </c>
      <c r="J1357" s="2">
        <v>17</v>
      </c>
      <c r="K1357" s="2">
        <v>3</v>
      </c>
    </row>
    <row r="1358" spans="1:11" x14ac:dyDescent="0.25">
      <c r="A1358" t="s">
        <v>9</v>
      </c>
      <c r="B1358" s="3">
        <v>46249</v>
      </c>
      <c r="C1358" t="s">
        <v>10</v>
      </c>
      <c r="D1358">
        <v>1057</v>
      </c>
      <c r="E1358" t="s">
        <v>56</v>
      </c>
      <c r="F1358" s="1">
        <v>125953694.38</v>
      </c>
      <c r="G1358" s="1">
        <v>6687512.2800000003</v>
      </c>
      <c r="H1358" s="1">
        <v>98747398.060000002</v>
      </c>
      <c r="I1358" s="1">
        <v>5120541.62</v>
      </c>
      <c r="J1358" s="2">
        <v>891.08299999999997</v>
      </c>
      <c r="K1358" s="2">
        <v>37</v>
      </c>
    </row>
    <row r="1359" spans="1:11" x14ac:dyDescent="0.25">
      <c r="A1359" t="s">
        <v>9</v>
      </c>
      <c r="B1359" s="3">
        <v>46249</v>
      </c>
      <c r="C1359" t="s">
        <v>10</v>
      </c>
      <c r="D1359">
        <v>1058</v>
      </c>
      <c r="E1359" t="s">
        <v>57</v>
      </c>
      <c r="F1359" s="1">
        <v>73783667.510000005</v>
      </c>
      <c r="G1359" s="1">
        <v>956685.1</v>
      </c>
      <c r="H1359" s="1">
        <v>57623359.43</v>
      </c>
      <c r="I1359" s="1">
        <v>731555.27</v>
      </c>
      <c r="J1359" s="2">
        <v>149.62</v>
      </c>
      <c r="K1359" s="2">
        <v>11</v>
      </c>
    </row>
    <row r="1360" spans="1:11" x14ac:dyDescent="0.25">
      <c r="A1360" t="s">
        <v>9</v>
      </c>
      <c r="B1360" s="3">
        <v>46249</v>
      </c>
      <c r="C1360" t="s">
        <v>10</v>
      </c>
      <c r="D1360">
        <v>1059</v>
      </c>
      <c r="E1360" t="s">
        <v>58</v>
      </c>
      <c r="F1360" s="1">
        <v>65500473.450000003</v>
      </c>
      <c r="H1360" s="1">
        <v>51251489.560000002</v>
      </c>
    </row>
    <row r="1361" spans="1:11" x14ac:dyDescent="0.25">
      <c r="A1361" t="s">
        <v>9</v>
      </c>
      <c r="B1361" s="3">
        <v>46249</v>
      </c>
      <c r="C1361" t="s">
        <v>10</v>
      </c>
      <c r="D1361">
        <v>1060</v>
      </c>
      <c r="E1361" t="s">
        <v>59</v>
      </c>
      <c r="F1361" s="1">
        <v>49619232.810000002</v>
      </c>
      <c r="H1361" s="1">
        <v>39570283.25</v>
      </c>
    </row>
    <row r="1362" spans="1:11" x14ac:dyDescent="0.25">
      <c r="A1362" t="s">
        <v>9</v>
      </c>
      <c r="B1362" s="3">
        <v>46249</v>
      </c>
      <c r="C1362" t="s">
        <v>10</v>
      </c>
      <c r="D1362">
        <v>1061</v>
      </c>
      <c r="E1362" t="s">
        <v>60</v>
      </c>
      <c r="F1362" s="1">
        <v>87707361.980000004</v>
      </c>
      <c r="G1362" s="1">
        <v>139775.35</v>
      </c>
      <c r="H1362" s="1">
        <v>68446204.140000001</v>
      </c>
      <c r="I1362" s="1">
        <v>108297.04</v>
      </c>
      <c r="J1362" s="2">
        <v>26</v>
      </c>
      <c r="K1362" s="2">
        <v>2</v>
      </c>
    </row>
    <row r="1363" spans="1:11" x14ac:dyDescent="0.25">
      <c r="A1363" t="s">
        <v>9</v>
      </c>
      <c r="B1363" s="3">
        <v>46249</v>
      </c>
      <c r="C1363" t="s">
        <v>10</v>
      </c>
      <c r="D1363">
        <v>1066</v>
      </c>
      <c r="E1363" t="s">
        <v>105</v>
      </c>
      <c r="F1363" s="1">
        <v>3193217.53</v>
      </c>
      <c r="H1363" s="1">
        <v>2484238.66</v>
      </c>
    </row>
    <row r="1364" spans="1:11" x14ac:dyDescent="0.25">
      <c r="A1364" t="s">
        <v>9</v>
      </c>
      <c r="B1364" s="3">
        <v>46249</v>
      </c>
      <c r="C1364" t="s">
        <v>10</v>
      </c>
      <c r="D1364">
        <v>1067</v>
      </c>
      <c r="E1364" t="s">
        <v>61</v>
      </c>
      <c r="F1364" s="1">
        <v>59294721.439999998</v>
      </c>
      <c r="G1364" s="1">
        <v>1223633.19</v>
      </c>
      <c r="H1364" s="1">
        <v>46331118.200000003</v>
      </c>
      <c r="I1364" s="1">
        <v>950296.95</v>
      </c>
      <c r="J1364" s="2">
        <v>155.5</v>
      </c>
      <c r="K1364" s="2">
        <v>8</v>
      </c>
    </row>
    <row r="1365" spans="1:11" x14ac:dyDescent="0.25">
      <c r="A1365" t="s">
        <v>9</v>
      </c>
      <c r="B1365" s="3">
        <v>46249</v>
      </c>
      <c r="C1365" t="s">
        <v>10</v>
      </c>
      <c r="D1365">
        <v>1068</v>
      </c>
      <c r="E1365" t="s">
        <v>62</v>
      </c>
      <c r="F1365" s="1">
        <v>111492576.72</v>
      </c>
      <c r="H1365" s="1">
        <v>87595219.560000002</v>
      </c>
    </row>
    <row r="1366" spans="1:11" x14ac:dyDescent="0.25">
      <c r="A1366" t="s">
        <v>9</v>
      </c>
      <c r="B1366" s="3">
        <v>46249</v>
      </c>
      <c r="C1366" t="s">
        <v>10</v>
      </c>
      <c r="D1366">
        <v>1074</v>
      </c>
      <c r="E1366" t="s">
        <v>63</v>
      </c>
      <c r="F1366" s="1">
        <v>34853625.170000002</v>
      </c>
      <c r="H1366" s="1">
        <v>27231906.149999999</v>
      </c>
    </row>
    <row r="1367" spans="1:11" x14ac:dyDescent="0.25">
      <c r="A1367" t="s">
        <v>9</v>
      </c>
      <c r="B1367" s="3">
        <v>46249</v>
      </c>
      <c r="C1367" t="s">
        <v>10</v>
      </c>
      <c r="D1367">
        <v>1075</v>
      </c>
      <c r="E1367" t="s">
        <v>64</v>
      </c>
      <c r="F1367" s="1">
        <v>65246666.310000002</v>
      </c>
      <c r="G1367" s="1">
        <v>594999</v>
      </c>
      <c r="H1367" s="1">
        <v>51545780.990000002</v>
      </c>
      <c r="I1367" s="1">
        <v>461001.29</v>
      </c>
      <c r="J1367" s="2">
        <v>1</v>
      </c>
      <c r="K1367" s="2">
        <v>1</v>
      </c>
    </row>
    <row r="1368" spans="1:11" x14ac:dyDescent="0.25">
      <c r="A1368" t="s">
        <v>9</v>
      </c>
      <c r="B1368" s="3">
        <v>46249</v>
      </c>
      <c r="C1368" t="s">
        <v>10</v>
      </c>
      <c r="D1368">
        <v>1076</v>
      </c>
      <c r="E1368" t="s">
        <v>65</v>
      </c>
      <c r="F1368" s="1">
        <v>65110701.600000001</v>
      </c>
      <c r="H1368" s="1">
        <v>51185562.649999999</v>
      </c>
    </row>
    <row r="1369" spans="1:11" x14ac:dyDescent="0.25">
      <c r="A1369" t="s">
        <v>9</v>
      </c>
      <c r="B1369" s="3">
        <v>46249</v>
      </c>
      <c r="C1369" t="s">
        <v>10</v>
      </c>
      <c r="D1369">
        <v>1077</v>
      </c>
      <c r="E1369" t="s">
        <v>66</v>
      </c>
      <c r="F1369" s="1">
        <v>101442254.12</v>
      </c>
      <c r="G1369" s="1">
        <v>312296.84000000003</v>
      </c>
      <c r="H1369" s="1">
        <v>80158793.840000004</v>
      </c>
      <c r="I1369" s="1">
        <v>251565.85</v>
      </c>
      <c r="J1369" s="2">
        <v>61.904000000000003</v>
      </c>
      <c r="K1369" s="2">
        <v>2</v>
      </c>
    </row>
    <row r="1370" spans="1:11" x14ac:dyDescent="0.25">
      <c r="A1370" t="s">
        <v>9</v>
      </c>
      <c r="B1370" s="3">
        <v>46249</v>
      </c>
      <c r="C1370" t="s">
        <v>10</v>
      </c>
      <c r="D1370">
        <v>1078</v>
      </c>
      <c r="E1370" t="s">
        <v>67</v>
      </c>
      <c r="F1370" s="1">
        <v>68127155.849999994</v>
      </c>
      <c r="G1370" s="1">
        <v>331321.39</v>
      </c>
      <c r="H1370" s="1">
        <v>53772089.100000001</v>
      </c>
      <c r="I1370" s="1">
        <v>263114.82</v>
      </c>
      <c r="J1370" s="2">
        <v>14.973000000000001</v>
      </c>
      <c r="K1370" s="2">
        <v>2</v>
      </c>
    </row>
    <row r="1371" spans="1:11" x14ac:dyDescent="0.25">
      <c r="A1371" t="s">
        <v>9</v>
      </c>
      <c r="B1371" s="3">
        <v>46249</v>
      </c>
      <c r="C1371" t="s">
        <v>10</v>
      </c>
      <c r="D1371">
        <v>1080</v>
      </c>
      <c r="E1371" t="s">
        <v>68</v>
      </c>
      <c r="F1371" s="1">
        <v>69875909.829999998</v>
      </c>
      <c r="G1371" s="1">
        <v>2661975.83</v>
      </c>
      <c r="H1371" s="1">
        <v>54495302.079999998</v>
      </c>
      <c r="I1371" s="1">
        <v>2052264.9</v>
      </c>
      <c r="J1371" s="2">
        <v>305.86</v>
      </c>
      <c r="K1371" s="2">
        <v>16</v>
      </c>
    </row>
    <row r="1372" spans="1:11" x14ac:dyDescent="0.25">
      <c r="A1372" t="s">
        <v>9</v>
      </c>
      <c r="B1372" s="3">
        <v>46249</v>
      </c>
      <c r="C1372" t="s">
        <v>10</v>
      </c>
      <c r="D1372">
        <v>1081</v>
      </c>
      <c r="E1372" t="s">
        <v>69</v>
      </c>
      <c r="F1372" s="1">
        <v>58288448.630000003</v>
      </c>
      <c r="H1372" s="1">
        <v>45798052.710000001</v>
      </c>
    </row>
    <row r="1373" spans="1:11" x14ac:dyDescent="0.25">
      <c r="A1373" t="s">
        <v>9</v>
      </c>
      <c r="B1373" s="3">
        <v>46249</v>
      </c>
      <c r="C1373" t="s">
        <v>10</v>
      </c>
      <c r="D1373">
        <v>1082</v>
      </c>
      <c r="E1373" t="s">
        <v>70</v>
      </c>
      <c r="F1373" s="1">
        <v>30289329.09</v>
      </c>
      <c r="G1373" s="1">
        <v>639167.79</v>
      </c>
      <c r="H1373" s="1">
        <v>23695566.199999999</v>
      </c>
      <c r="I1373" s="1">
        <v>429745.43</v>
      </c>
      <c r="J1373" s="2">
        <v>6</v>
      </c>
      <c r="K1373" s="2">
        <v>4</v>
      </c>
    </row>
    <row r="1374" spans="1:11" x14ac:dyDescent="0.25">
      <c r="A1374" t="s">
        <v>9</v>
      </c>
      <c r="B1374" s="3">
        <v>46249</v>
      </c>
      <c r="C1374" t="s">
        <v>10</v>
      </c>
      <c r="D1374">
        <v>1084</v>
      </c>
      <c r="E1374" t="s">
        <v>71</v>
      </c>
      <c r="F1374" s="1">
        <v>26333120.899999999</v>
      </c>
      <c r="H1374" s="1">
        <v>20760335.920000002</v>
      </c>
    </row>
    <row r="1375" spans="1:11" x14ac:dyDescent="0.25">
      <c r="A1375" t="s">
        <v>9</v>
      </c>
      <c r="B1375" s="3">
        <v>46249</v>
      </c>
      <c r="C1375" t="s">
        <v>10</v>
      </c>
      <c r="D1375">
        <v>1085</v>
      </c>
      <c r="E1375" t="s">
        <v>72</v>
      </c>
      <c r="F1375" s="1">
        <v>35643986.229999997</v>
      </c>
      <c r="G1375" s="1">
        <v>449999</v>
      </c>
      <c r="H1375" s="1">
        <v>28084099.539999999</v>
      </c>
      <c r="I1375" s="1">
        <v>348656.25</v>
      </c>
      <c r="J1375" s="2">
        <v>1</v>
      </c>
      <c r="K1375" s="2">
        <v>1</v>
      </c>
    </row>
    <row r="1376" spans="1:11" x14ac:dyDescent="0.25">
      <c r="A1376" t="s">
        <v>9</v>
      </c>
      <c r="B1376" s="3">
        <v>46249</v>
      </c>
      <c r="C1376" t="s">
        <v>10</v>
      </c>
      <c r="D1376">
        <v>1086</v>
      </c>
      <c r="E1376" t="s">
        <v>73</v>
      </c>
      <c r="F1376" s="1">
        <v>66884614.560000002</v>
      </c>
      <c r="H1376" s="1">
        <v>52189756.700000003</v>
      </c>
    </row>
    <row r="1377" spans="1:11" x14ac:dyDescent="0.25">
      <c r="A1377" t="s">
        <v>9</v>
      </c>
      <c r="B1377" s="3">
        <v>46249</v>
      </c>
      <c r="C1377" t="s">
        <v>10</v>
      </c>
      <c r="D1377">
        <v>1087</v>
      </c>
      <c r="E1377" t="s">
        <v>74</v>
      </c>
      <c r="F1377" s="1">
        <v>99933942.180000007</v>
      </c>
      <c r="G1377" s="1">
        <v>1708032.51</v>
      </c>
      <c r="H1377" s="1">
        <v>78793430.950000003</v>
      </c>
      <c r="I1377" s="1">
        <v>1332740.0900000001</v>
      </c>
      <c r="J1377" s="2">
        <v>428.13799999999998</v>
      </c>
      <c r="K1377" s="2">
        <v>27</v>
      </c>
    </row>
    <row r="1378" spans="1:11" x14ac:dyDescent="0.25">
      <c r="A1378" t="s">
        <v>9</v>
      </c>
      <c r="B1378" s="3">
        <v>46249</v>
      </c>
      <c r="C1378" t="s">
        <v>10</v>
      </c>
      <c r="D1378">
        <v>1088</v>
      </c>
      <c r="E1378" t="s">
        <v>75</v>
      </c>
      <c r="F1378" s="1">
        <v>67962820.180000007</v>
      </c>
      <c r="G1378" s="1">
        <v>67329</v>
      </c>
      <c r="H1378" s="1">
        <v>53923146.170000002</v>
      </c>
      <c r="I1378" s="1">
        <v>52166.06</v>
      </c>
      <c r="J1378" s="2">
        <v>1</v>
      </c>
      <c r="K1378" s="2">
        <v>1</v>
      </c>
    </row>
    <row r="1379" spans="1:11" x14ac:dyDescent="0.25">
      <c r="A1379" t="s">
        <v>9</v>
      </c>
      <c r="B1379" s="3">
        <v>46249</v>
      </c>
      <c r="C1379" t="s">
        <v>10</v>
      </c>
      <c r="D1379">
        <v>1092</v>
      </c>
      <c r="E1379" t="s">
        <v>76</v>
      </c>
      <c r="F1379" s="1">
        <v>57779961.229999997</v>
      </c>
      <c r="G1379" s="1">
        <v>77589</v>
      </c>
      <c r="H1379" s="1">
        <v>45144574.07</v>
      </c>
      <c r="I1379" s="1">
        <v>60115.44</v>
      </c>
      <c r="J1379" s="2">
        <v>1</v>
      </c>
      <c r="K1379" s="2">
        <v>1</v>
      </c>
    </row>
    <row r="1380" spans="1:11" x14ac:dyDescent="0.25">
      <c r="A1380" t="s">
        <v>9</v>
      </c>
      <c r="B1380" s="3">
        <v>46249</v>
      </c>
      <c r="C1380" t="s">
        <v>10</v>
      </c>
      <c r="D1380">
        <v>1093</v>
      </c>
      <c r="E1380" t="s">
        <v>77</v>
      </c>
      <c r="F1380" s="1">
        <v>81990849.75</v>
      </c>
      <c r="H1380" s="1">
        <v>64327314.329999998</v>
      </c>
    </row>
    <row r="1381" spans="1:11" x14ac:dyDescent="0.25">
      <c r="A1381" t="s">
        <v>9</v>
      </c>
      <c r="B1381" s="3">
        <v>46249</v>
      </c>
      <c r="C1381" t="s">
        <v>10</v>
      </c>
      <c r="D1381">
        <v>1096</v>
      </c>
      <c r="E1381" t="s">
        <v>78</v>
      </c>
      <c r="F1381" s="1">
        <v>63498086.149999999</v>
      </c>
      <c r="H1381" s="1">
        <v>49819279.649999999</v>
      </c>
    </row>
    <row r="1382" spans="1:11" x14ac:dyDescent="0.25">
      <c r="A1382" t="s">
        <v>9</v>
      </c>
      <c r="B1382" s="3">
        <v>46249</v>
      </c>
      <c r="C1382" t="s">
        <v>10</v>
      </c>
      <c r="D1382">
        <v>1097</v>
      </c>
      <c r="E1382" t="s">
        <v>79</v>
      </c>
      <c r="F1382" s="1">
        <v>56573809.649999999</v>
      </c>
      <c r="H1382" s="1">
        <v>44713032.369999997</v>
      </c>
    </row>
    <row r="1383" spans="1:11" x14ac:dyDescent="0.25">
      <c r="A1383" t="s">
        <v>9</v>
      </c>
      <c r="B1383" s="3">
        <v>46249</v>
      </c>
      <c r="C1383" t="s">
        <v>10</v>
      </c>
      <c r="D1383">
        <v>1098</v>
      </c>
      <c r="E1383" t="s">
        <v>80</v>
      </c>
      <c r="F1383" s="1">
        <v>48278151.619999997</v>
      </c>
      <c r="H1383" s="1">
        <v>37714366.460000001</v>
      </c>
    </row>
    <row r="1384" spans="1:11" x14ac:dyDescent="0.25">
      <c r="A1384" t="s">
        <v>9</v>
      </c>
      <c r="B1384" s="3">
        <v>46249</v>
      </c>
      <c r="C1384" t="s">
        <v>10</v>
      </c>
      <c r="D1384">
        <v>1099</v>
      </c>
      <c r="E1384" t="s">
        <v>81</v>
      </c>
      <c r="F1384" s="1">
        <v>61477362.359999999</v>
      </c>
      <c r="H1384" s="1">
        <v>49167486.630000003</v>
      </c>
    </row>
    <row r="1385" spans="1:11" x14ac:dyDescent="0.25">
      <c r="A1385" t="s">
        <v>9</v>
      </c>
      <c r="B1385" s="3">
        <v>46249</v>
      </c>
      <c r="C1385" t="s">
        <v>10</v>
      </c>
      <c r="D1385">
        <v>1100</v>
      </c>
      <c r="E1385" t="s">
        <v>82</v>
      </c>
      <c r="F1385" s="1">
        <v>68283063.409999996</v>
      </c>
      <c r="H1385" s="1">
        <v>53835418.18</v>
      </c>
    </row>
    <row r="1386" spans="1:11" x14ac:dyDescent="0.25">
      <c r="A1386" t="s">
        <v>9</v>
      </c>
      <c r="B1386" s="3">
        <v>46249</v>
      </c>
      <c r="C1386" t="s">
        <v>10</v>
      </c>
      <c r="D1386">
        <v>1102</v>
      </c>
      <c r="E1386" t="s">
        <v>107</v>
      </c>
      <c r="F1386" s="1">
        <v>4699908</v>
      </c>
      <c r="H1386" s="1">
        <v>3661172.18</v>
      </c>
    </row>
    <row r="1387" spans="1:11" x14ac:dyDescent="0.25">
      <c r="A1387" t="s">
        <v>9</v>
      </c>
      <c r="B1387" s="3">
        <v>46249</v>
      </c>
      <c r="C1387" t="s">
        <v>10</v>
      </c>
      <c r="D1387">
        <v>1106</v>
      </c>
      <c r="E1387" t="s">
        <v>83</v>
      </c>
      <c r="F1387" s="1">
        <v>42865255.659999996</v>
      </c>
      <c r="G1387" s="1">
        <v>601995.80000000005</v>
      </c>
      <c r="H1387" s="1">
        <v>33614962.520000003</v>
      </c>
      <c r="I1387" s="1">
        <v>466422.36</v>
      </c>
      <c r="J1387" s="2">
        <v>6</v>
      </c>
      <c r="K1387" s="2">
        <v>2</v>
      </c>
    </row>
    <row r="1388" spans="1:11" x14ac:dyDescent="0.25">
      <c r="A1388" t="s">
        <v>9</v>
      </c>
      <c r="B1388" s="3">
        <v>46249</v>
      </c>
      <c r="C1388" t="s">
        <v>10</v>
      </c>
      <c r="D1388">
        <v>1108</v>
      </c>
      <c r="E1388" t="s">
        <v>84</v>
      </c>
      <c r="F1388" s="1">
        <v>69411291.290000007</v>
      </c>
      <c r="G1388" s="1">
        <v>519226.16</v>
      </c>
      <c r="H1388" s="1">
        <v>54752832.68</v>
      </c>
      <c r="I1388" s="1">
        <v>402448.23</v>
      </c>
      <c r="J1388" s="2">
        <v>172.46199999999999</v>
      </c>
      <c r="K1388" s="2">
        <v>7</v>
      </c>
    </row>
    <row r="1389" spans="1:11" x14ac:dyDescent="0.25">
      <c r="A1389" t="s">
        <v>9</v>
      </c>
      <c r="B1389" s="3">
        <v>46249</v>
      </c>
      <c r="C1389" t="s">
        <v>10</v>
      </c>
      <c r="D1389">
        <v>1109</v>
      </c>
      <c r="E1389" t="s">
        <v>108</v>
      </c>
      <c r="F1389" s="1">
        <v>4574660.92</v>
      </c>
      <c r="H1389" s="1">
        <v>3555579.89</v>
      </c>
    </row>
    <row r="1390" spans="1:11" x14ac:dyDescent="0.25">
      <c r="A1390" t="s">
        <v>9</v>
      </c>
      <c r="B1390" s="3">
        <v>46249</v>
      </c>
      <c r="C1390" t="s">
        <v>10</v>
      </c>
      <c r="D1390">
        <v>1110</v>
      </c>
      <c r="E1390" t="s">
        <v>85</v>
      </c>
      <c r="F1390" s="1">
        <v>42092975.210000001</v>
      </c>
      <c r="H1390" s="1">
        <v>33049375.149999999</v>
      </c>
    </row>
    <row r="1391" spans="1:11" x14ac:dyDescent="0.25">
      <c r="A1391" t="s">
        <v>9</v>
      </c>
      <c r="B1391" s="3">
        <v>46249</v>
      </c>
      <c r="C1391" t="s">
        <v>10</v>
      </c>
      <c r="D1391">
        <v>1111</v>
      </c>
      <c r="E1391" t="s">
        <v>86</v>
      </c>
      <c r="F1391" s="1">
        <v>50104491.780000001</v>
      </c>
      <c r="H1391" s="1">
        <v>39584363.960000001</v>
      </c>
    </row>
    <row r="1392" spans="1:11" x14ac:dyDescent="0.25">
      <c r="A1392" t="s">
        <v>9</v>
      </c>
      <c r="B1392" s="3">
        <v>46249</v>
      </c>
      <c r="C1392" t="s">
        <v>10</v>
      </c>
      <c r="D1392">
        <v>1114</v>
      </c>
      <c r="E1392" t="s">
        <v>87</v>
      </c>
      <c r="F1392" s="1">
        <v>44901302.710000001</v>
      </c>
      <c r="H1392" s="1">
        <v>35110654.530000001</v>
      </c>
    </row>
    <row r="1393" spans="1:11" x14ac:dyDescent="0.25">
      <c r="A1393" t="s">
        <v>9</v>
      </c>
      <c r="B1393" s="3">
        <v>46249</v>
      </c>
      <c r="C1393" t="s">
        <v>10</v>
      </c>
      <c r="D1393">
        <v>1115</v>
      </c>
      <c r="E1393" t="s">
        <v>88</v>
      </c>
      <c r="F1393" s="1">
        <v>68495845.109999999</v>
      </c>
      <c r="G1393" s="1">
        <v>114086.36</v>
      </c>
      <c r="H1393" s="1">
        <v>53937803.380000003</v>
      </c>
      <c r="I1393" s="1">
        <v>91363.57</v>
      </c>
      <c r="J1393" s="2">
        <v>27.920999999999999</v>
      </c>
      <c r="K1393" s="2">
        <v>3</v>
      </c>
    </row>
    <row r="1394" spans="1:11" x14ac:dyDescent="0.25">
      <c r="A1394" t="s">
        <v>9</v>
      </c>
      <c r="B1394" s="3">
        <v>46249</v>
      </c>
      <c r="C1394" t="s">
        <v>10</v>
      </c>
      <c r="D1394">
        <v>1116</v>
      </c>
      <c r="E1394" t="s">
        <v>89</v>
      </c>
      <c r="F1394" s="1">
        <v>56387436.460000001</v>
      </c>
      <c r="H1394" s="1">
        <v>44288400.740000002</v>
      </c>
    </row>
    <row r="1395" spans="1:11" x14ac:dyDescent="0.25">
      <c r="A1395" t="s">
        <v>9</v>
      </c>
      <c r="B1395" s="3">
        <v>46249</v>
      </c>
      <c r="C1395" t="s">
        <v>10</v>
      </c>
      <c r="D1395">
        <v>1119</v>
      </c>
      <c r="E1395" t="s">
        <v>90</v>
      </c>
      <c r="F1395" s="1">
        <v>46839596.789999999</v>
      </c>
      <c r="H1395" s="1">
        <v>36826155.729999997</v>
      </c>
    </row>
    <row r="1396" spans="1:11" x14ac:dyDescent="0.25">
      <c r="A1396" t="s">
        <v>9</v>
      </c>
      <c r="B1396" s="3">
        <v>46249</v>
      </c>
      <c r="C1396" t="s">
        <v>10</v>
      </c>
      <c r="D1396">
        <v>2997</v>
      </c>
      <c r="E1396" t="s">
        <v>91</v>
      </c>
      <c r="F1396" s="1">
        <v>312072419.13</v>
      </c>
      <c r="G1396" s="1">
        <v>12207950.58</v>
      </c>
      <c r="H1396" s="1">
        <v>247561206.53</v>
      </c>
      <c r="I1396" s="1">
        <v>9387633.0899999999</v>
      </c>
      <c r="J1396" s="2">
        <v>2303.4470000000001</v>
      </c>
      <c r="K1396" s="2">
        <v>113</v>
      </c>
    </row>
    <row r="1397" spans="1:11" x14ac:dyDescent="0.25">
      <c r="A1397" t="s">
        <v>9</v>
      </c>
      <c r="B1397" s="3">
        <v>46249</v>
      </c>
      <c r="C1397" t="s">
        <v>10</v>
      </c>
      <c r="D1397">
        <v>2998</v>
      </c>
      <c r="E1397" t="s">
        <v>92</v>
      </c>
      <c r="F1397" s="1">
        <v>176151070.03999999</v>
      </c>
      <c r="G1397" s="1">
        <v>6764129.3799999999</v>
      </c>
      <c r="H1397" s="1">
        <v>137693602.84999999</v>
      </c>
      <c r="I1397" s="1">
        <v>5233981.95</v>
      </c>
      <c r="J1397" s="2">
        <v>1714.1969999999999</v>
      </c>
      <c r="K1397" s="2">
        <v>75</v>
      </c>
    </row>
    <row r="1398" spans="1:11" x14ac:dyDescent="0.25">
      <c r="A1398" t="s">
        <v>9</v>
      </c>
      <c r="B1398" s="3">
        <v>46249</v>
      </c>
      <c r="C1398" t="s">
        <v>10</v>
      </c>
      <c r="D1398">
        <v>2999</v>
      </c>
      <c r="E1398" t="s">
        <v>93</v>
      </c>
      <c r="F1398" s="1">
        <v>181190776.62</v>
      </c>
      <c r="G1398" s="1">
        <v>7097306.6799999997</v>
      </c>
      <c r="H1398" s="1">
        <v>142037565.69999999</v>
      </c>
      <c r="I1398" s="1">
        <v>5458989.4400000004</v>
      </c>
      <c r="J1398" s="2">
        <v>1946.086</v>
      </c>
      <c r="K1398" s="2">
        <v>71</v>
      </c>
    </row>
    <row r="1399" spans="1:11" x14ac:dyDescent="0.25">
      <c r="A1399" t="s">
        <v>9</v>
      </c>
      <c r="B1399" s="3">
        <v>46249</v>
      </c>
      <c r="C1399" t="s">
        <v>10</v>
      </c>
      <c r="D1399">
        <v>3601</v>
      </c>
      <c r="E1399" t="s">
        <v>94</v>
      </c>
      <c r="F1399" s="1">
        <v>199621938.69</v>
      </c>
      <c r="G1399" s="1">
        <v>6604861.5800000001</v>
      </c>
      <c r="H1399" s="1">
        <v>156416284.28999999</v>
      </c>
      <c r="I1399" s="1">
        <v>5111443.51</v>
      </c>
      <c r="J1399" s="2">
        <v>1750.058</v>
      </c>
      <c r="K1399" s="2">
        <v>67</v>
      </c>
    </row>
    <row r="1400" spans="1:11" x14ac:dyDescent="0.25">
      <c r="A1400" t="s">
        <v>9</v>
      </c>
      <c r="B1400" s="3">
        <v>46249</v>
      </c>
      <c r="C1400" t="s">
        <v>10</v>
      </c>
      <c r="D1400">
        <v>3602</v>
      </c>
      <c r="E1400" t="s">
        <v>95</v>
      </c>
      <c r="F1400" s="1">
        <v>159088448.68000001</v>
      </c>
      <c r="G1400" s="1">
        <v>3073651.57</v>
      </c>
      <c r="H1400" s="1">
        <v>124943230.58</v>
      </c>
      <c r="I1400" s="1">
        <v>2378062.96</v>
      </c>
      <c r="J1400" s="2">
        <v>972.73099999999999</v>
      </c>
      <c r="K1400" s="2">
        <v>46</v>
      </c>
    </row>
    <row r="1401" spans="1:11" x14ac:dyDescent="0.25">
      <c r="A1401" t="s">
        <v>9</v>
      </c>
      <c r="B1401" s="3">
        <v>46249</v>
      </c>
      <c r="C1401" t="s">
        <v>10</v>
      </c>
      <c r="D1401">
        <v>3603</v>
      </c>
      <c r="E1401" t="s">
        <v>96</v>
      </c>
      <c r="F1401" s="1">
        <v>174007679.71000001</v>
      </c>
      <c r="G1401" s="1">
        <v>6740790.3799999999</v>
      </c>
      <c r="H1401" s="1">
        <v>135974905.40000001</v>
      </c>
      <c r="I1401" s="1">
        <v>5216144.74</v>
      </c>
      <c r="J1401" s="2">
        <v>1033.231</v>
      </c>
      <c r="K1401" s="2">
        <v>42</v>
      </c>
    </row>
    <row r="1402" spans="1:11" x14ac:dyDescent="0.25">
      <c r="A1402" t="s">
        <v>9</v>
      </c>
      <c r="B1402" s="3">
        <v>46249</v>
      </c>
      <c r="C1402" t="s">
        <v>10</v>
      </c>
      <c r="D1402">
        <v>3604</v>
      </c>
      <c r="E1402" t="s">
        <v>97</v>
      </c>
      <c r="F1402" s="1">
        <v>142290290.81999999</v>
      </c>
      <c r="G1402" s="1">
        <v>4031614.12</v>
      </c>
      <c r="H1402" s="1">
        <v>111338316.20999999</v>
      </c>
      <c r="I1402" s="1">
        <v>3115807.62</v>
      </c>
      <c r="J1402" s="2">
        <v>964.245</v>
      </c>
      <c r="K1402" s="2">
        <v>41</v>
      </c>
    </row>
    <row r="1403" spans="1:11" x14ac:dyDescent="0.25">
      <c r="A1403" t="s">
        <v>9</v>
      </c>
      <c r="B1403" s="3">
        <v>46249</v>
      </c>
      <c r="C1403" t="s">
        <v>10</v>
      </c>
      <c r="D1403">
        <v>3605</v>
      </c>
      <c r="E1403" t="s">
        <v>98</v>
      </c>
      <c r="F1403" s="1">
        <v>222709771.63</v>
      </c>
      <c r="G1403" s="1">
        <v>6641813.8799999999</v>
      </c>
      <c r="H1403" s="1">
        <v>175928200.03</v>
      </c>
      <c r="I1403" s="1">
        <v>5111442.83</v>
      </c>
      <c r="J1403" s="2">
        <v>1880.098</v>
      </c>
      <c r="K1403" s="2">
        <v>70</v>
      </c>
    </row>
    <row r="1404" spans="1:11" x14ac:dyDescent="0.25">
      <c r="A1404" t="s">
        <v>9</v>
      </c>
      <c r="B1404" s="3">
        <v>46249</v>
      </c>
      <c r="C1404" t="s">
        <v>10</v>
      </c>
      <c r="D1404">
        <v>3606</v>
      </c>
      <c r="E1404" t="s">
        <v>99</v>
      </c>
      <c r="F1404" s="1">
        <v>159813627.40000001</v>
      </c>
      <c r="G1404" s="1">
        <v>5045425.6100000003</v>
      </c>
      <c r="H1404" s="1">
        <v>125683948.47</v>
      </c>
      <c r="I1404" s="1">
        <v>3883933.28</v>
      </c>
      <c r="J1404" s="2">
        <v>1062.9269999999999</v>
      </c>
      <c r="K1404" s="2">
        <v>38</v>
      </c>
    </row>
    <row r="1405" spans="1:11" x14ac:dyDescent="0.25">
      <c r="A1405" t="s">
        <v>9</v>
      </c>
      <c r="B1405" s="3">
        <v>46249</v>
      </c>
      <c r="C1405" t="s">
        <v>10</v>
      </c>
      <c r="D1405">
        <v>3608</v>
      </c>
      <c r="E1405" t="s">
        <v>100</v>
      </c>
      <c r="F1405" s="1">
        <v>211816435.94999999</v>
      </c>
      <c r="G1405" s="1">
        <v>2755912.21</v>
      </c>
      <c r="H1405" s="1">
        <v>165667826.09999999</v>
      </c>
      <c r="I1405" s="1">
        <v>2121636.62</v>
      </c>
      <c r="J1405" s="2">
        <v>778.31899999999996</v>
      </c>
      <c r="K1405" s="2">
        <v>23</v>
      </c>
    </row>
    <row r="1406" spans="1:11" x14ac:dyDescent="0.25">
      <c r="A1406" t="s">
        <v>9</v>
      </c>
      <c r="B1406" s="3">
        <v>46249</v>
      </c>
      <c r="C1406" t="s">
        <v>10</v>
      </c>
      <c r="D1406">
        <v>3613</v>
      </c>
      <c r="E1406" t="s">
        <v>101</v>
      </c>
      <c r="F1406" s="1">
        <v>173220333.46000001</v>
      </c>
      <c r="G1406" s="1">
        <v>7925196.1200000001</v>
      </c>
      <c r="H1406" s="1">
        <v>136135587.59</v>
      </c>
      <c r="I1406" s="1">
        <v>6111541.7599999998</v>
      </c>
      <c r="J1406" s="2">
        <v>1657.4639999999999</v>
      </c>
      <c r="K1406" s="2">
        <v>68</v>
      </c>
    </row>
    <row r="1407" spans="1:11" x14ac:dyDescent="0.25">
      <c r="A1407" t="s">
        <v>9</v>
      </c>
      <c r="B1407" s="3">
        <v>46249</v>
      </c>
      <c r="C1407" t="s">
        <v>10</v>
      </c>
      <c r="D1407">
        <v>4001</v>
      </c>
      <c r="E1407" t="s">
        <v>102</v>
      </c>
      <c r="F1407" s="1">
        <v>23857097.579999998</v>
      </c>
      <c r="H1407" s="1">
        <v>18856569.539999999</v>
      </c>
    </row>
    <row r="1408" spans="1:11" x14ac:dyDescent="0.25">
      <c r="A1408" t="s">
        <v>9</v>
      </c>
      <c r="B1408" s="3">
        <v>46250</v>
      </c>
      <c r="C1408" t="s">
        <v>103</v>
      </c>
      <c r="D1408">
        <v>1002</v>
      </c>
      <c r="E1408" t="s">
        <v>11</v>
      </c>
      <c r="F1408" s="1">
        <v>110542170.44</v>
      </c>
      <c r="G1408" s="1">
        <v>635500.15</v>
      </c>
      <c r="H1408" s="1">
        <v>86356907</v>
      </c>
      <c r="I1408" s="1">
        <v>490030.77</v>
      </c>
      <c r="J1408" s="2">
        <v>147.56</v>
      </c>
      <c r="K1408" s="2">
        <v>8</v>
      </c>
    </row>
    <row r="1409" spans="1:11" x14ac:dyDescent="0.25">
      <c r="A1409" t="s">
        <v>9</v>
      </c>
      <c r="B1409" s="3">
        <v>46250</v>
      </c>
      <c r="C1409" t="s">
        <v>103</v>
      </c>
      <c r="D1409">
        <v>1003</v>
      </c>
      <c r="E1409" t="s">
        <v>12</v>
      </c>
      <c r="F1409" s="1">
        <v>94852608.269999996</v>
      </c>
      <c r="H1409" s="1">
        <v>74129389.049999997</v>
      </c>
    </row>
    <row r="1410" spans="1:11" x14ac:dyDescent="0.25">
      <c r="A1410" t="s">
        <v>9</v>
      </c>
      <c r="B1410" s="3">
        <v>46250</v>
      </c>
      <c r="C1410" t="s">
        <v>103</v>
      </c>
      <c r="D1410">
        <v>1004</v>
      </c>
      <c r="E1410" t="s">
        <v>13</v>
      </c>
      <c r="F1410" s="1">
        <v>99552645.090000004</v>
      </c>
      <c r="G1410" s="1">
        <v>1400800.4</v>
      </c>
      <c r="H1410" s="1">
        <v>78104474.099999994</v>
      </c>
      <c r="I1410" s="1">
        <v>1019466.17</v>
      </c>
      <c r="J1410" s="2">
        <v>236.92</v>
      </c>
      <c r="K1410" s="2">
        <v>13</v>
      </c>
    </row>
    <row r="1411" spans="1:11" x14ac:dyDescent="0.25">
      <c r="A1411" t="s">
        <v>9</v>
      </c>
      <c r="B1411" s="3">
        <v>46250</v>
      </c>
      <c r="C1411" t="s">
        <v>103</v>
      </c>
      <c r="D1411">
        <v>1005</v>
      </c>
      <c r="E1411" t="s">
        <v>14</v>
      </c>
      <c r="F1411" s="1">
        <v>81239588.25</v>
      </c>
      <c r="H1411" s="1">
        <v>63739651.200000003</v>
      </c>
    </row>
    <row r="1412" spans="1:11" x14ac:dyDescent="0.25">
      <c r="A1412" t="s">
        <v>9</v>
      </c>
      <c r="B1412" s="3">
        <v>46250</v>
      </c>
      <c r="C1412" t="s">
        <v>103</v>
      </c>
      <c r="D1412">
        <v>1006</v>
      </c>
      <c r="E1412" t="s">
        <v>15</v>
      </c>
      <c r="F1412" s="1">
        <v>81792021.700000003</v>
      </c>
      <c r="H1412" s="1">
        <v>64091946.899999999</v>
      </c>
    </row>
    <row r="1413" spans="1:11" x14ac:dyDescent="0.25">
      <c r="A1413" t="s">
        <v>9</v>
      </c>
      <c r="B1413" s="3">
        <v>46250</v>
      </c>
      <c r="C1413" t="s">
        <v>103</v>
      </c>
      <c r="D1413">
        <v>1008</v>
      </c>
      <c r="E1413" t="s">
        <v>17</v>
      </c>
      <c r="F1413" s="1">
        <v>135329903.25</v>
      </c>
      <c r="H1413" s="1">
        <v>106002960.12</v>
      </c>
    </row>
    <row r="1414" spans="1:11" x14ac:dyDescent="0.25">
      <c r="A1414" t="s">
        <v>9</v>
      </c>
      <c r="B1414" s="3">
        <v>46250</v>
      </c>
      <c r="C1414" t="s">
        <v>103</v>
      </c>
      <c r="D1414">
        <v>1010</v>
      </c>
      <c r="E1414" t="s">
        <v>18</v>
      </c>
      <c r="F1414" s="1">
        <v>49130576.890000001</v>
      </c>
      <c r="H1414" s="1">
        <v>38393987.75</v>
      </c>
    </row>
    <row r="1415" spans="1:11" x14ac:dyDescent="0.25">
      <c r="A1415" t="s">
        <v>9</v>
      </c>
      <c r="B1415" s="3">
        <v>46250</v>
      </c>
      <c r="C1415" t="s">
        <v>103</v>
      </c>
      <c r="D1415">
        <v>1011</v>
      </c>
      <c r="E1415" t="s">
        <v>19</v>
      </c>
      <c r="F1415" s="1">
        <v>66319755.939999998</v>
      </c>
      <c r="H1415" s="1">
        <v>52352965.189999998</v>
      </c>
    </row>
    <row r="1416" spans="1:11" x14ac:dyDescent="0.25">
      <c r="A1416" t="s">
        <v>9</v>
      </c>
      <c r="B1416" s="3">
        <v>46250</v>
      </c>
      <c r="C1416" t="s">
        <v>103</v>
      </c>
      <c r="D1416">
        <v>1012</v>
      </c>
      <c r="E1416" t="s">
        <v>20</v>
      </c>
      <c r="F1416" s="1">
        <v>80579512.019999996</v>
      </c>
      <c r="G1416" s="1">
        <v>93374.53</v>
      </c>
      <c r="H1416" s="1">
        <v>62898610.390000001</v>
      </c>
      <c r="I1416" s="1">
        <v>74085.429999999993</v>
      </c>
      <c r="J1416" s="2">
        <v>24.826000000000001</v>
      </c>
      <c r="K1416" s="2">
        <v>3</v>
      </c>
    </row>
    <row r="1417" spans="1:11" x14ac:dyDescent="0.25">
      <c r="A1417" t="s">
        <v>9</v>
      </c>
      <c r="B1417" s="3">
        <v>46250</v>
      </c>
      <c r="C1417" t="s">
        <v>103</v>
      </c>
      <c r="D1417">
        <v>1013</v>
      </c>
      <c r="E1417" t="s">
        <v>21</v>
      </c>
      <c r="F1417" s="1">
        <v>71250403.489999995</v>
      </c>
      <c r="H1417" s="1">
        <v>56050296.890000001</v>
      </c>
    </row>
    <row r="1418" spans="1:11" x14ac:dyDescent="0.25">
      <c r="A1418" t="s">
        <v>9</v>
      </c>
      <c r="B1418" s="3">
        <v>46250</v>
      </c>
      <c r="C1418" t="s">
        <v>103</v>
      </c>
      <c r="D1418">
        <v>1014</v>
      </c>
      <c r="E1418" t="s">
        <v>22</v>
      </c>
      <c r="F1418" s="1">
        <v>93595292.689999998</v>
      </c>
      <c r="G1418" s="1">
        <v>157222.25</v>
      </c>
      <c r="H1418" s="1">
        <v>73147765.150000006</v>
      </c>
      <c r="I1418" s="1">
        <v>121814.88</v>
      </c>
      <c r="J1418" s="2">
        <v>33</v>
      </c>
      <c r="K1418" s="2">
        <v>1</v>
      </c>
    </row>
    <row r="1419" spans="1:11" x14ac:dyDescent="0.25">
      <c r="A1419" t="s">
        <v>9</v>
      </c>
      <c r="B1419" s="3">
        <v>46250</v>
      </c>
      <c r="C1419" t="s">
        <v>103</v>
      </c>
      <c r="D1419">
        <v>1015</v>
      </c>
      <c r="E1419" t="s">
        <v>23</v>
      </c>
      <c r="F1419" s="1">
        <v>74829361.709999993</v>
      </c>
      <c r="H1419" s="1">
        <v>58602370.380000003</v>
      </c>
    </row>
    <row r="1420" spans="1:11" x14ac:dyDescent="0.25">
      <c r="A1420" t="s">
        <v>9</v>
      </c>
      <c r="B1420" s="3">
        <v>46250</v>
      </c>
      <c r="C1420" t="s">
        <v>103</v>
      </c>
      <c r="D1420">
        <v>1016</v>
      </c>
      <c r="E1420" t="s">
        <v>24</v>
      </c>
      <c r="F1420" s="1">
        <v>106786278.26000001</v>
      </c>
      <c r="H1420" s="1">
        <v>83521163.230000004</v>
      </c>
    </row>
    <row r="1421" spans="1:11" x14ac:dyDescent="0.25">
      <c r="A1421" t="s">
        <v>9</v>
      </c>
      <c r="B1421" s="3">
        <v>46250</v>
      </c>
      <c r="C1421" t="s">
        <v>103</v>
      </c>
      <c r="D1421">
        <v>1017</v>
      </c>
      <c r="E1421" t="s">
        <v>25</v>
      </c>
      <c r="F1421" s="1">
        <v>98009203.739999995</v>
      </c>
      <c r="H1421" s="1">
        <v>76752277.209999993</v>
      </c>
    </row>
    <row r="1422" spans="1:11" x14ac:dyDescent="0.25">
      <c r="A1422" t="s">
        <v>9</v>
      </c>
      <c r="B1422" s="3">
        <v>46250</v>
      </c>
      <c r="C1422" t="s">
        <v>103</v>
      </c>
      <c r="D1422">
        <v>1018</v>
      </c>
      <c r="E1422" t="s">
        <v>26</v>
      </c>
      <c r="F1422" s="1">
        <v>41895346.259999998</v>
      </c>
      <c r="H1422" s="1">
        <v>32804926.399999999</v>
      </c>
    </row>
    <row r="1423" spans="1:11" x14ac:dyDescent="0.25">
      <c r="A1423" t="s">
        <v>9</v>
      </c>
      <c r="B1423" s="3">
        <v>46250</v>
      </c>
      <c r="C1423" t="s">
        <v>103</v>
      </c>
      <c r="D1423">
        <v>1020</v>
      </c>
      <c r="E1423" t="s">
        <v>27</v>
      </c>
      <c r="F1423" s="1">
        <v>78176570.890000001</v>
      </c>
      <c r="H1423" s="1">
        <v>60949448.759999998</v>
      </c>
    </row>
    <row r="1424" spans="1:11" x14ac:dyDescent="0.25">
      <c r="A1424" t="s">
        <v>9</v>
      </c>
      <c r="B1424" s="3">
        <v>46250</v>
      </c>
      <c r="C1424" t="s">
        <v>103</v>
      </c>
      <c r="D1424">
        <v>1021</v>
      </c>
      <c r="E1424" t="s">
        <v>28</v>
      </c>
      <c r="F1424" s="1">
        <v>57880054.469999999</v>
      </c>
      <c r="H1424" s="1">
        <v>45521893.909999996</v>
      </c>
    </row>
    <row r="1425" spans="1:11" x14ac:dyDescent="0.25">
      <c r="A1425" t="s">
        <v>9</v>
      </c>
      <c r="B1425" s="3">
        <v>46250</v>
      </c>
      <c r="C1425" t="s">
        <v>103</v>
      </c>
      <c r="D1425">
        <v>1022</v>
      </c>
      <c r="E1425" t="s">
        <v>29</v>
      </c>
      <c r="F1425" s="1">
        <v>103604693.02</v>
      </c>
      <c r="H1425" s="1">
        <v>81786698.019999996</v>
      </c>
    </row>
    <row r="1426" spans="1:11" x14ac:dyDescent="0.25">
      <c r="A1426" t="s">
        <v>9</v>
      </c>
      <c r="B1426" s="3">
        <v>46250</v>
      </c>
      <c r="C1426" t="s">
        <v>103</v>
      </c>
      <c r="D1426">
        <v>1024</v>
      </c>
      <c r="E1426" t="s">
        <v>31</v>
      </c>
      <c r="F1426" s="1">
        <v>66876696.109999999</v>
      </c>
      <c r="H1426" s="1">
        <v>52157558.689999998</v>
      </c>
    </row>
    <row r="1427" spans="1:11" x14ac:dyDescent="0.25">
      <c r="A1427" t="s">
        <v>9</v>
      </c>
      <c r="B1427" s="3">
        <v>46250</v>
      </c>
      <c r="C1427" t="s">
        <v>103</v>
      </c>
      <c r="D1427">
        <v>1026</v>
      </c>
      <c r="E1427" t="s">
        <v>32</v>
      </c>
      <c r="F1427" s="1">
        <v>86582619.219999999</v>
      </c>
      <c r="G1427" s="1">
        <v>482479.23</v>
      </c>
      <c r="H1427" s="1">
        <v>68098172.900000006</v>
      </c>
      <c r="I1427" s="1">
        <v>374160.27</v>
      </c>
      <c r="J1427" s="2">
        <v>42.594000000000001</v>
      </c>
      <c r="K1427" s="2">
        <v>3</v>
      </c>
    </row>
    <row r="1428" spans="1:11" x14ac:dyDescent="0.25">
      <c r="A1428" t="s">
        <v>9</v>
      </c>
      <c r="B1428" s="3">
        <v>46250</v>
      </c>
      <c r="C1428" t="s">
        <v>103</v>
      </c>
      <c r="D1428">
        <v>1027</v>
      </c>
      <c r="E1428" t="s">
        <v>33</v>
      </c>
      <c r="F1428" s="1">
        <v>13992166.890000001</v>
      </c>
      <c r="H1428" s="1">
        <v>11020849.27</v>
      </c>
    </row>
    <row r="1429" spans="1:11" x14ac:dyDescent="0.25">
      <c r="A1429" t="s">
        <v>9</v>
      </c>
      <c r="B1429" s="3">
        <v>46250</v>
      </c>
      <c r="C1429" t="s">
        <v>103</v>
      </c>
      <c r="D1429">
        <v>1028</v>
      </c>
      <c r="E1429" t="s">
        <v>34</v>
      </c>
      <c r="F1429" s="1">
        <v>55710233.890000001</v>
      </c>
      <c r="H1429" s="1">
        <v>43776858.850000001</v>
      </c>
    </row>
    <row r="1430" spans="1:11" x14ac:dyDescent="0.25">
      <c r="A1430" t="s">
        <v>9</v>
      </c>
      <c r="B1430" s="3">
        <v>46250</v>
      </c>
      <c r="C1430" t="s">
        <v>103</v>
      </c>
      <c r="D1430">
        <v>1029</v>
      </c>
      <c r="E1430" t="s">
        <v>35</v>
      </c>
      <c r="F1430" s="1">
        <v>48000488.530000001</v>
      </c>
      <c r="H1430" s="1">
        <v>37841473.840000004</v>
      </c>
    </row>
    <row r="1431" spans="1:11" x14ac:dyDescent="0.25">
      <c r="A1431" t="s">
        <v>9</v>
      </c>
      <c r="B1431" s="3">
        <v>46250</v>
      </c>
      <c r="C1431" t="s">
        <v>103</v>
      </c>
      <c r="D1431">
        <v>1030</v>
      </c>
      <c r="E1431" t="s">
        <v>36</v>
      </c>
      <c r="F1431" s="1">
        <v>20620255.75</v>
      </c>
      <c r="H1431" s="1">
        <v>16223713.02</v>
      </c>
    </row>
    <row r="1432" spans="1:11" x14ac:dyDescent="0.25">
      <c r="A1432" t="s">
        <v>9</v>
      </c>
      <c r="B1432" s="3">
        <v>46250</v>
      </c>
      <c r="C1432" t="s">
        <v>103</v>
      </c>
      <c r="D1432">
        <v>1031</v>
      </c>
      <c r="E1432" t="s">
        <v>37</v>
      </c>
      <c r="F1432" s="1">
        <v>58137818.5</v>
      </c>
      <c r="H1432" s="1">
        <v>46082501.939999998</v>
      </c>
    </row>
    <row r="1433" spans="1:11" x14ac:dyDescent="0.25">
      <c r="A1433" t="s">
        <v>9</v>
      </c>
      <c r="B1433" s="3">
        <v>46250</v>
      </c>
      <c r="C1433" t="s">
        <v>103</v>
      </c>
      <c r="D1433">
        <v>1032</v>
      </c>
      <c r="E1433" t="s">
        <v>38</v>
      </c>
      <c r="F1433" s="1">
        <v>64443681.740000002</v>
      </c>
      <c r="H1433" s="1">
        <v>50757366.75</v>
      </c>
    </row>
    <row r="1434" spans="1:11" x14ac:dyDescent="0.25">
      <c r="A1434" t="s">
        <v>9</v>
      </c>
      <c r="B1434" s="3">
        <v>46250</v>
      </c>
      <c r="C1434" t="s">
        <v>103</v>
      </c>
      <c r="D1434">
        <v>1033</v>
      </c>
      <c r="E1434" t="s">
        <v>39</v>
      </c>
      <c r="F1434" s="1">
        <v>66398334.780000001</v>
      </c>
      <c r="G1434" s="1">
        <v>170766.98</v>
      </c>
      <c r="H1434" s="1">
        <v>52056846.829999998</v>
      </c>
      <c r="I1434" s="1">
        <v>137605.07999999999</v>
      </c>
      <c r="J1434" s="2">
        <v>21.068000000000001</v>
      </c>
      <c r="K1434" s="2">
        <v>3</v>
      </c>
    </row>
    <row r="1435" spans="1:11" x14ac:dyDescent="0.25">
      <c r="A1435" t="s">
        <v>9</v>
      </c>
      <c r="B1435" s="3">
        <v>46250</v>
      </c>
      <c r="C1435" t="s">
        <v>103</v>
      </c>
      <c r="D1435">
        <v>1035</v>
      </c>
      <c r="E1435" t="s">
        <v>40</v>
      </c>
      <c r="F1435" s="1">
        <v>48304080</v>
      </c>
      <c r="G1435" s="1">
        <v>71879.899999999994</v>
      </c>
      <c r="H1435" s="1">
        <v>37921618.840000004</v>
      </c>
      <c r="I1435" s="1">
        <v>52980.31</v>
      </c>
      <c r="J1435" s="2">
        <v>11</v>
      </c>
      <c r="K1435" s="2">
        <v>1</v>
      </c>
    </row>
    <row r="1436" spans="1:11" x14ac:dyDescent="0.25">
      <c r="A1436" t="s">
        <v>9</v>
      </c>
      <c r="B1436" s="3">
        <v>46250</v>
      </c>
      <c r="C1436" t="s">
        <v>103</v>
      </c>
      <c r="D1436">
        <v>1036</v>
      </c>
      <c r="E1436" t="s">
        <v>41</v>
      </c>
      <c r="F1436" s="1">
        <v>5615654.3600000003</v>
      </c>
      <c r="H1436" s="1">
        <v>4404269.8099999996</v>
      </c>
    </row>
    <row r="1437" spans="1:11" x14ac:dyDescent="0.25">
      <c r="A1437" t="s">
        <v>9</v>
      </c>
      <c r="B1437" s="3">
        <v>46250</v>
      </c>
      <c r="C1437" t="s">
        <v>103</v>
      </c>
      <c r="D1437">
        <v>1039</v>
      </c>
      <c r="E1437" t="s">
        <v>43</v>
      </c>
      <c r="F1437" s="1">
        <v>81776528.120000005</v>
      </c>
      <c r="H1437" s="1">
        <v>64100913.020000003</v>
      </c>
    </row>
    <row r="1438" spans="1:11" x14ac:dyDescent="0.25">
      <c r="A1438" t="s">
        <v>9</v>
      </c>
      <c r="B1438" s="3">
        <v>46250</v>
      </c>
      <c r="C1438" t="s">
        <v>103</v>
      </c>
      <c r="D1438">
        <v>1042</v>
      </c>
      <c r="E1438" t="s">
        <v>44</v>
      </c>
      <c r="F1438" s="1">
        <v>53382239.619999997</v>
      </c>
      <c r="G1438" s="1">
        <v>244445.05</v>
      </c>
      <c r="H1438" s="1">
        <v>41961834.960000001</v>
      </c>
      <c r="I1438" s="1">
        <v>187934.41</v>
      </c>
      <c r="J1438" s="2">
        <v>80.694000000000003</v>
      </c>
      <c r="K1438" s="2">
        <v>3</v>
      </c>
    </row>
    <row r="1439" spans="1:11" x14ac:dyDescent="0.25">
      <c r="A1439" t="s">
        <v>9</v>
      </c>
      <c r="B1439" s="3">
        <v>46250</v>
      </c>
      <c r="C1439" t="s">
        <v>103</v>
      </c>
      <c r="D1439">
        <v>1043</v>
      </c>
      <c r="E1439" t="s">
        <v>45</v>
      </c>
      <c r="F1439" s="1">
        <v>71781680.359999999</v>
      </c>
      <c r="H1439" s="1">
        <v>56147640.950000003</v>
      </c>
    </row>
    <row r="1440" spans="1:11" x14ac:dyDescent="0.25">
      <c r="A1440" t="s">
        <v>9</v>
      </c>
      <c r="B1440" s="3">
        <v>46250</v>
      </c>
      <c r="C1440" t="s">
        <v>103</v>
      </c>
      <c r="D1440">
        <v>1044</v>
      </c>
      <c r="E1440" t="s">
        <v>46</v>
      </c>
      <c r="F1440" s="1">
        <v>23022139.309999999</v>
      </c>
      <c r="H1440" s="1">
        <v>18107486.719999999</v>
      </c>
    </row>
    <row r="1441" spans="1:11" x14ac:dyDescent="0.25">
      <c r="A1441" t="s">
        <v>9</v>
      </c>
      <c r="B1441" s="3">
        <v>46250</v>
      </c>
      <c r="C1441" t="s">
        <v>103</v>
      </c>
      <c r="D1441">
        <v>1045</v>
      </c>
      <c r="E1441" t="s">
        <v>47</v>
      </c>
      <c r="F1441" s="1">
        <v>13326653.460000001</v>
      </c>
      <c r="H1441" s="1">
        <v>10500174.619999999</v>
      </c>
    </row>
    <row r="1442" spans="1:11" x14ac:dyDescent="0.25">
      <c r="A1442" t="s">
        <v>9</v>
      </c>
      <c r="B1442" s="3">
        <v>46250</v>
      </c>
      <c r="C1442" t="s">
        <v>103</v>
      </c>
      <c r="D1442">
        <v>1046</v>
      </c>
      <c r="E1442" t="s">
        <v>48</v>
      </c>
      <c r="F1442" s="1">
        <v>16604878.859999999</v>
      </c>
      <c r="H1442" s="1">
        <v>13047433.300000001</v>
      </c>
    </row>
    <row r="1443" spans="1:11" x14ac:dyDescent="0.25">
      <c r="A1443" t="s">
        <v>9</v>
      </c>
      <c r="B1443" s="3">
        <v>46250</v>
      </c>
      <c r="C1443" t="s">
        <v>103</v>
      </c>
      <c r="D1443">
        <v>1050</v>
      </c>
      <c r="E1443" t="s">
        <v>49</v>
      </c>
      <c r="F1443" s="1">
        <v>52129596.659999996</v>
      </c>
      <c r="H1443" s="1">
        <v>40904946.329999998</v>
      </c>
    </row>
    <row r="1444" spans="1:11" x14ac:dyDescent="0.25">
      <c r="A1444" t="s">
        <v>9</v>
      </c>
      <c r="B1444" s="3">
        <v>46250</v>
      </c>
      <c r="C1444" t="s">
        <v>103</v>
      </c>
      <c r="D1444">
        <v>1051</v>
      </c>
      <c r="E1444" t="s">
        <v>50</v>
      </c>
      <c r="F1444" s="1">
        <v>68297848.140000001</v>
      </c>
      <c r="G1444" s="1">
        <v>3097137.69</v>
      </c>
      <c r="H1444" s="1">
        <v>53627793.270000003</v>
      </c>
      <c r="I1444" s="1">
        <v>2395767.96</v>
      </c>
      <c r="J1444" s="2">
        <v>18</v>
      </c>
      <c r="K1444" s="2">
        <v>4</v>
      </c>
    </row>
    <row r="1445" spans="1:11" x14ac:dyDescent="0.25">
      <c r="A1445" t="s">
        <v>9</v>
      </c>
      <c r="B1445" s="3">
        <v>46250</v>
      </c>
      <c r="C1445" t="s">
        <v>103</v>
      </c>
      <c r="D1445">
        <v>1052</v>
      </c>
      <c r="E1445" t="s">
        <v>51</v>
      </c>
      <c r="F1445" s="1">
        <v>59678842.969999999</v>
      </c>
      <c r="G1445" s="1">
        <v>171485.4</v>
      </c>
      <c r="H1445" s="1">
        <v>47302017.590000004</v>
      </c>
      <c r="I1445" s="1">
        <v>132865.79999999999</v>
      </c>
      <c r="J1445" s="2">
        <v>60</v>
      </c>
      <c r="K1445" s="2">
        <v>2</v>
      </c>
    </row>
    <row r="1446" spans="1:11" x14ac:dyDescent="0.25">
      <c r="A1446" t="s">
        <v>9</v>
      </c>
      <c r="B1446" s="3">
        <v>46250</v>
      </c>
      <c r="C1446" t="s">
        <v>103</v>
      </c>
      <c r="D1446">
        <v>1053</v>
      </c>
      <c r="E1446" t="s">
        <v>52</v>
      </c>
      <c r="F1446" s="1">
        <v>62808714.039999999</v>
      </c>
      <c r="H1446" s="1">
        <v>49249228.259999998</v>
      </c>
    </row>
    <row r="1447" spans="1:11" x14ac:dyDescent="0.25">
      <c r="A1447" t="s">
        <v>9</v>
      </c>
      <c r="B1447" s="3">
        <v>46250</v>
      </c>
      <c r="C1447" t="s">
        <v>103</v>
      </c>
      <c r="D1447">
        <v>1054</v>
      </c>
      <c r="E1447" t="s">
        <v>53</v>
      </c>
      <c r="F1447" s="1">
        <v>91791040.180000007</v>
      </c>
      <c r="G1447" s="1">
        <v>256050.15</v>
      </c>
      <c r="H1447" s="1">
        <v>71561495.599999994</v>
      </c>
      <c r="I1447" s="1">
        <v>196305.18</v>
      </c>
      <c r="J1447" s="2">
        <v>89</v>
      </c>
      <c r="K1447" s="2">
        <v>3</v>
      </c>
    </row>
    <row r="1448" spans="1:11" x14ac:dyDescent="0.25">
      <c r="A1448" t="s">
        <v>9</v>
      </c>
      <c r="B1448" s="3">
        <v>46250</v>
      </c>
      <c r="C1448" t="s">
        <v>103</v>
      </c>
      <c r="D1448">
        <v>1055</v>
      </c>
      <c r="E1448" t="s">
        <v>54</v>
      </c>
      <c r="F1448" s="1">
        <v>47305794.549999997</v>
      </c>
      <c r="H1448" s="1">
        <v>37169481.280000001</v>
      </c>
    </row>
    <row r="1449" spans="1:11" x14ac:dyDescent="0.25">
      <c r="A1449" t="s">
        <v>9</v>
      </c>
      <c r="B1449" s="3">
        <v>46250</v>
      </c>
      <c r="C1449" t="s">
        <v>103</v>
      </c>
      <c r="D1449">
        <v>1056</v>
      </c>
      <c r="E1449" t="s">
        <v>55</v>
      </c>
      <c r="F1449" s="1">
        <v>45033713.07</v>
      </c>
      <c r="G1449" s="1">
        <v>136521.19</v>
      </c>
      <c r="H1449" s="1">
        <v>35383277.969999999</v>
      </c>
      <c r="I1449" s="1">
        <v>110921.26</v>
      </c>
      <c r="J1449" s="2">
        <v>30.2</v>
      </c>
      <c r="K1449" s="2">
        <v>3</v>
      </c>
    </row>
    <row r="1450" spans="1:11" x14ac:dyDescent="0.25">
      <c r="A1450" t="s">
        <v>9</v>
      </c>
      <c r="B1450" s="3">
        <v>46250</v>
      </c>
      <c r="C1450" t="s">
        <v>103</v>
      </c>
      <c r="D1450">
        <v>1057</v>
      </c>
      <c r="E1450" t="s">
        <v>56</v>
      </c>
      <c r="F1450" s="1">
        <v>93676399.959999993</v>
      </c>
      <c r="H1450" s="1">
        <v>73470521.299999997</v>
      </c>
    </row>
    <row r="1451" spans="1:11" x14ac:dyDescent="0.25">
      <c r="A1451" t="s">
        <v>9</v>
      </c>
      <c r="B1451" s="3">
        <v>46250</v>
      </c>
      <c r="C1451" t="s">
        <v>103</v>
      </c>
      <c r="D1451">
        <v>1058</v>
      </c>
      <c r="E1451" t="s">
        <v>57</v>
      </c>
      <c r="F1451" s="1">
        <v>61574995.229999997</v>
      </c>
      <c r="H1451" s="1">
        <v>47934911.770000003</v>
      </c>
    </row>
    <row r="1452" spans="1:11" x14ac:dyDescent="0.25">
      <c r="A1452" t="s">
        <v>9</v>
      </c>
      <c r="B1452" s="3">
        <v>46250</v>
      </c>
      <c r="C1452" t="s">
        <v>103</v>
      </c>
      <c r="D1452">
        <v>1059</v>
      </c>
      <c r="E1452" t="s">
        <v>58</v>
      </c>
      <c r="F1452" s="1">
        <v>73379376.5</v>
      </c>
      <c r="H1452" s="1">
        <v>57339721.859999999</v>
      </c>
    </row>
    <row r="1453" spans="1:11" x14ac:dyDescent="0.25">
      <c r="A1453" t="s">
        <v>9</v>
      </c>
      <c r="B1453" s="3">
        <v>46250</v>
      </c>
      <c r="C1453" t="s">
        <v>103</v>
      </c>
      <c r="D1453">
        <v>1060</v>
      </c>
      <c r="E1453" t="s">
        <v>59</v>
      </c>
      <c r="F1453" s="1">
        <v>35125738.359999999</v>
      </c>
      <c r="H1453" s="1">
        <v>27762572.109999999</v>
      </c>
    </row>
    <row r="1454" spans="1:11" x14ac:dyDescent="0.25">
      <c r="A1454" t="s">
        <v>9</v>
      </c>
      <c r="B1454" s="3">
        <v>46250</v>
      </c>
      <c r="C1454" t="s">
        <v>103</v>
      </c>
      <c r="D1454">
        <v>1061</v>
      </c>
      <c r="E1454" t="s">
        <v>60</v>
      </c>
      <c r="F1454" s="1">
        <v>70873666.540000007</v>
      </c>
      <c r="G1454" s="1">
        <v>38174.25</v>
      </c>
      <c r="H1454" s="1">
        <v>55289084.57</v>
      </c>
      <c r="I1454" s="1">
        <v>29577.16</v>
      </c>
      <c r="J1454" s="2">
        <v>1</v>
      </c>
      <c r="K1454" s="2">
        <v>1</v>
      </c>
    </row>
    <row r="1455" spans="1:11" x14ac:dyDescent="0.25">
      <c r="A1455" t="s">
        <v>9</v>
      </c>
      <c r="B1455" s="3">
        <v>46250</v>
      </c>
      <c r="C1455" t="s">
        <v>103</v>
      </c>
      <c r="D1455">
        <v>1066</v>
      </c>
      <c r="E1455" t="s">
        <v>105</v>
      </c>
      <c r="F1455" s="1">
        <v>3370357.88</v>
      </c>
      <c r="H1455" s="1">
        <v>2634322.67</v>
      </c>
    </row>
    <row r="1456" spans="1:11" x14ac:dyDescent="0.25">
      <c r="A1456" t="s">
        <v>9</v>
      </c>
      <c r="B1456" s="3">
        <v>46250</v>
      </c>
      <c r="C1456" t="s">
        <v>103</v>
      </c>
      <c r="D1456">
        <v>1067</v>
      </c>
      <c r="E1456" t="s">
        <v>61</v>
      </c>
      <c r="F1456" s="1">
        <v>46712149.840000004</v>
      </c>
      <c r="G1456" s="1">
        <v>335487.86</v>
      </c>
      <c r="H1456" s="1">
        <v>36539415.240000002</v>
      </c>
      <c r="I1456" s="1">
        <v>268856.75</v>
      </c>
      <c r="J1456" s="2">
        <v>88.436000000000007</v>
      </c>
      <c r="K1456" s="2">
        <v>3</v>
      </c>
    </row>
    <row r="1457" spans="1:11" x14ac:dyDescent="0.25">
      <c r="A1457" t="s">
        <v>9</v>
      </c>
      <c r="B1457" s="3">
        <v>46250</v>
      </c>
      <c r="C1457" t="s">
        <v>103</v>
      </c>
      <c r="D1457">
        <v>1068</v>
      </c>
      <c r="E1457" t="s">
        <v>62</v>
      </c>
      <c r="F1457" s="1">
        <v>80621627.930000007</v>
      </c>
      <c r="H1457" s="1">
        <v>63474794.75</v>
      </c>
    </row>
    <row r="1458" spans="1:11" x14ac:dyDescent="0.25">
      <c r="A1458" t="s">
        <v>9</v>
      </c>
      <c r="B1458" s="3">
        <v>46250</v>
      </c>
      <c r="C1458" t="s">
        <v>103</v>
      </c>
      <c r="D1458">
        <v>1074</v>
      </c>
      <c r="E1458" t="s">
        <v>63</v>
      </c>
      <c r="F1458" s="1">
        <v>37898491.939999998</v>
      </c>
      <c r="H1458" s="1">
        <v>29522721.91</v>
      </c>
    </row>
    <row r="1459" spans="1:11" x14ac:dyDescent="0.25">
      <c r="A1459" t="s">
        <v>9</v>
      </c>
      <c r="B1459" s="3">
        <v>46250</v>
      </c>
      <c r="C1459" t="s">
        <v>103</v>
      </c>
      <c r="D1459">
        <v>1075</v>
      </c>
      <c r="E1459" t="s">
        <v>64</v>
      </c>
      <c r="F1459" s="1">
        <v>71347029.799999997</v>
      </c>
      <c r="H1459" s="1">
        <v>56304260.43</v>
      </c>
    </row>
    <row r="1460" spans="1:11" x14ac:dyDescent="0.25">
      <c r="A1460" t="s">
        <v>9</v>
      </c>
      <c r="B1460" s="3">
        <v>46250</v>
      </c>
      <c r="C1460" t="s">
        <v>103</v>
      </c>
      <c r="D1460">
        <v>1076</v>
      </c>
      <c r="E1460" t="s">
        <v>65</v>
      </c>
      <c r="F1460" s="1">
        <v>58290790.009999998</v>
      </c>
      <c r="H1460" s="1">
        <v>45845057.829999998</v>
      </c>
    </row>
    <row r="1461" spans="1:11" x14ac:dyDescent="0.25">
      <c r="A1461" t="s">
        <v>9</v>
      </c>
      <c r="B1461" s="3">
        <v>46250</v>
      </c>
      <c r="C1461" t="s">
        <v>103</v>
      </c>
      <c r="D1461">
        <v>1078</v>
      </c>
      <c r="E1461" t="s">
        <v>67</v>
      </c>
      <c r="F1461" s="1">
        <v>65687514.450000003</v>
      </c>
      <c r="H1461" s="1">
        <v>51895106.229999997</v>
      </c>
    </row>
    <row r="1462" spans="1:11" x14ac:dyDescent="0.25">
      <c r="A1462" t="s">
        <v>9</v>
      </c>
      <c r="B1462" s="3">
        <v>46250</v>
      </c>
      <c r="C1462" t="s">
        <v>103</v>
      </c>
      <c r="D1462">
        <v>1080</v>
      </c>
      <c r="E1462" t="s">
        <v>68</v>
      </c>
      <c r="F1462" s="1">
        <v>55583903.759999998</v>
      </c>
      <c r="H1462" s="1">
        <v>43177283.399999999</v>
      </c>
    </row>
    <row r="1463" spans="1:11" x14ac:dyDescent="0.25">
      <c r="A1463" t="s">
        <v>9</v>
      </c>
      <c r="B1463" s="3">
        <v>46250</v>
      </c>
      <c r="C1463" t="s">
        <v>103</v>
      </c>
      <c r="D1463">
        <v>1081</v>
      </c>
      <c r="E1463" t="s">
        <v>69</v>
      </c>
      <c r="F1463" s="1">
        <v>53368712.369999997</v>
      </c>
      <c r="H1463" s="1">
        <v>41629631.740000002</v>
      </c>
    </row>
    <row r="1464" spans="1:11" x14ac:dyDescent="0.25">
      <c r="A1464" t="s">
        <v>9</v>
      </c>
      <c r="B1464" s="3">
        <v>46250</v>
      </c>
      <c r="C1464" t="s">
        <v>103</v>
      </c>
      <c r="D1464">
        <v>1082</v>
      </c>
      <c r="E1464" t="s">
        <v>70</v>
      </c>
      <c r="F1464" s="1">
        <v>30332841.199999999</v>
      </c>
      <c r="H1464" s="1">
        <v>23987171.030000001</v>
      </c>
    </row>
    <row r="1465" spans="1:11" x14ac:dyDescent="0.25">
      <c r="A1465" t="s">
        <v>9</v>
      </c>
      <c r="B1465" s="3">
        <v>46250</v>
      </c>
      <c r="C1465" t="s">
        <v>103</v>
      </c>
      <c r="D1465">
        <v>1084</v>
      </c>
      <c r="E1465" t="s">
        <v>71</v>
      </c>
      <c r="F1465" s="1">
        <v>19997720.640000001</v>
      </c>
      <c r="H1465" s="1">
        <v>15815229.869999999</v>
      </c>
    </row>
    <row r="1466" spans="1:11" x14ac:dyDescent="0.25">
      <c r="A1466" t="s">
        <v>9</v>
      </c>
      <c r="B1466" s="3">
        <v>46250</v>
      </c>
      <c r="C1466" t="s">
        <v>103</v>
      </c>
      <c r="D1466">
        <v>1085</v>
      </c>
      <c r="E1466" t="s">
        <v>72</v>
      </c>
      <c r="F1466" s="1">
        <v>38795852.630000003</v>
      </c>
      <c r="H1466" s="1">
        <v>30512412.760000002</v>
      </c>
    </row>
    <row r="1467" spans="1:11" x14ac:dyDescent="0.25">
      <c r="A1467" t="s">
        <v>9</v>
      </c>
      <c r="B1467" s="3">
        <v>46250</v>
      </c>
      <c r="C1467" t="s">
        <v>103</v>
      </c>
      <c r="D1467">
        <v>1086</v>
      </c>
      <c r="E1467" t="s">
        <v>73</v>
      </c>
      <c r="F1467" s="1">
        <v>49893327.729999997</v>
      </c>
      <c r="H1467" s="1">
        <v>39046312.100000001</v>
      </c>
    </row>
    <row r="1468" spans="1:11" x14ac:dyDescent="0.25">
      <c r="A1468" t="s">
        <v>9</v>
      </c>
      <c r="B1468" s="3">
        <v>46250</v>
      </c>
      <c r="C1468" t="s">
        <v>103</v>
      </c>
      <c r="D1468">
        <v>1087</v>
      </c>
      <c r="E1468" t="s">
        <v>74</v>
      </c>
      <c r="F1468" s="1">
        <v>73108883.409999996</v>
      </c>
      <c r="G1468" s="1">
        <v>339274.83</v>
      </c>
      <c r="H1468" s="1">
        <v>57511594.32</v>
      </c>
      <c r="I1468" s="1">
        <v>254949.88</v>
      </c>
      <c r="J1468" s="2">
        <v>160</v>
      </c>
      <c r="K1468" s="2">
        <v>8</v>
      </c>
    </row>
    <row r="1469" spans="1:11" x14ac:dyDescent="0.25">
      <c r="A1469" t="s">
        <v>9</v>
      </c>
      <c r="B1469" s="3">
        <v>46250</v>
      </c>
      <c r="C1469" t="s">
        <v>103</v>
      </c>
      <c r="D1469">
        <v>1088</v>
      </c>
      <c r="E1469" t="s">
        <v>75</v>
      </c>
      <c r="F1469" s="1">
        <v>44927897.780000001</v>
      </c>
      <c r="H1469" s="1">
        <v>35180794.840000004</v>
      </c>
    </row>
    <row r="1470" spans="1:11" x14ac:dyDescent="0.25">
      <c r="A1470" t="s">
        <v>9</v>
      </c>
      <c r="B1470" s="3">
        <v>46250</v>
      </c>
      <c r="C1470" t="s">
        <v>103</v>
      </c>
      <c r="D1470">
        <v>1092</v>
      </c>
      <c r="E1470" t="s">
        <v>76</v>
      </c>
      <c r="F1470" s="1">
        <v>49574885.18</v>
      </c>
      <c r="H1470" s="1">
        <v>38709893.009999998</v>
      </c>
    </row>
    <row r="1471" spans="1:11" x14ac:dyDescent="0.25">
      <c r="A1471" t="s">
        <v>9</v>
      </c>
      <c r="B1471" s="3">
        <v>46250</v>
      </c>
      <c r="C1471" t="s">
        <v>103</v>
      </c>
      <c r="D1471">
        <v>1093</v>
      </c>
      <c r="E1471" t="s">
        <v>77</v>
      </c>
      <c r="F1471" s="1">
        <v>61387297.520000003</v>
      </c>
      <c r="H1471" s="1">
        <v>48275940.640000001</v>
      </c>
    </row>
    <row r="1472" spans="1:11" x14ac:dyDescent="0.25">
      <c r="A1472" t="s">
        <v>9</v>
      </c>
      <c r="B1472" s="3">
        <v>46250</v>
      </c>
      <c r="C1472" t="s">
        <v>103</v>
      </c>
      <c r="D1472">
        <v>1096</v>
      </c>
      <c r="E1472" t="s">
        <v>78</v>
      </c>
      <c r="F1472" s="1">
        <v>60977656.329999998</v>
      </c>
      <c r="H1472" s="1">
        <v>47862973.829999998</v>
      </c>
    </row>
    <row r="1473" spans="1:11" x14ac:dyDescent="0.25">
      <c r="A1473" t="s">
        <v>9</v>
      </c>
      <c r="B1473" s="3">
        <v>46250</v>
      </c>
      <c r="C1473" t="s">
        <v>103</v>
      </c>
      <c r="D1473">
        <v>1097</v>
      </c>
      <c r="E1473" t="s">
        <v>79</v>
      </c>
      <c r="F1473" s="1">
        <v>42748853.920000002</v>
      </c>
      <c r="H1473" s="1">
        <v>33596397.549999997</v>
      </c>
    </row>
    <row r="1474" spans="1:11" x14ac:dyDescent="0.25">
      <c r="A1474" t="s">
        <v>9</v>
      </c>
      <c r="B1474" s="3">
        <v>46250</v>
      </c>
      <c r="C1474" t="s">
        <v>103</v>
      </c>
      <c r="D1474">
        <v>1099</v>
      </c>
      <c r="E1474" t="s">
        <v>81</v>
      </c>
      <c r="F1474" s="1">
        <v>59924987.100000001</v>
      </c>
      <c r="H1474" s="1">
        <v>47508080.770000003</v>
      </c>
    </row>
    <row r="1475" spans="1:11" x14ac:dyDescent="0.25">
      <c r="A1475" t="s">
        <v>9</v>
      </c>
      <c r="B1475" s="3">
        <v>46250</v>
      </c>
      <c r="C1475" t="s">
        <v>103</v>
      </c>
      <c r="D1475">
        <v>1102</v>
      </c>
      <c r="E1475" t="s">
        <v>107</v>
      </c>
      <c r="F1475" s="1">
        <v>5286781.12</v>
      </c>
      <c r="H1475" s="1">
        <v>4132835.36</v>
      </c>
    </row>
    <row r="1476" spans="1:11" x14ac:dyDescent="0.25">
      <c r="A1476" t="s">
        <v>9</v>
      </c>
      <c r="B1476" s="3">
        <v>46250</v>
      </c>
      <c r="C1476" t="s">
        <v>103</v>
      </c>
      <c r="D1476">
        <v>1106</v>
      </c>
      <c r="E1476" t="s">
        <v>83</v>
      </c>
      <c r="F1476" s="1">
        <v>37640652.359999999</v>
      </c>
      <c r="G1476" s="1">
        <v>1706577.1</v>
      </c>
      <c r="H1476" s="1">
        <v>29505213.300000001</v>
      </c>
      <c r="I1476" s="1">
        <v>1322244.6599999999</v>
      </c>
      <c r="J1476" s="2">
        <v>7</v>
      </c>
      <c r="K1476" s="2">
        <v>5</v>
      </c>
    </row>
    <row r="1477" spans="1:11" x14ac:dyDescent="0.25">
      <c r="A1477" t="s">
        <v>9</v>
      </c>
      <c r="B1477" s="3">
        <v>46250</v>
      </c>
      <c r="C1477" t="s">
        <v>103</v>
      </c>
      <c r="D1477">
        <v>1108</v>
      </c>
      <c r="E1477" t="s">
        <v>84</v>
      </c>
      <c r="F1477" s="1">
        <v>57952154.479999997</v>
      </c>
      <c r="H1477" s="1">
        <v>45647383.579999998</v>
      </c>
    </row>
    <row r="1478" spans="1:11" x14ac:dyDescent="0.25">
      <c r="A1478" t="s">
        <v>9</v>
      </c>
      <c r="B1478" s="3">
        <v>46250</v>
      </c>
      <c r="C1478" t="s">
        <v>103</v>
      </c>
      <c r="D1478">
        <v>1109</v>
      </c>
      <c r="E1478" t="s">
        <v>108</v>
      </c>
      <c r="F1478" s="1">
        <v>5506069.0700000003</v>
      </c>
      <c r="H1478" s="1">
        <v>4302308.26</v>
      </c>
    </row>
    <row r="1479" spans="1:11" x14ac:dyDescent="0.25">
      <c r="A1479" t="s">
        <v>9</v>
      </c>
      <c r="B1479" s="3">
        <v>46250</v>
      </c>
      <c r="C1479" t="s">
        <v>103</v>
      </c>
      <c r="D1479">
        <v>1110</v>
      </c>
      <c r="E1479" t="s">
        <v>85</v>
      </c>
      <c r="F1479" s="1">
        <v>42786596.689999998</v>
      </c>
      <c r="H1479" s="1">
        <v>33584476.090000004</v>
      </c>
    </row>
    <row r="1480" spans="1:11" x14ac:dyDescent="0.25">
      <c r="A1480" t="s">
        <v>9</v>
      </c>
      <c r="B1480" s="3">
        <v>46250</v>
      </c>
      <c r="C1480" t="s">
        <v>103</v>
      </c>
      <c r="D1480">
        <v>1111</v>
      </c>
      <c r="E1480" t="s">
        <v>86</v>
      </c>
      <c r="F1480" s="1">
        <v>30520362.510000002</v>
      </c>
      <c r="H1480" s="1">
        <v>24154168.579999998</v>
      </c>
    </row>
    <row r="1481" spans="1:11" x14ac:dyDescent="0.25">
      <c r="A1481" t="s">
        <v>9</v>
      </c>
      <c r="B1481" s="3">
        <v>46250</v>
      </c>
      <c r="C1481" t="s">
        <v>103</v>
      </c>
      <c r="D1481">
        <v>1114</v>
      </c>
      <c r="E1481" t="s">
        <v>87</v>
      </c>
      <c r="F1481" s="1">
        <v>27771974.510000002</v>
      </c>
      <c r="H1481" s="1">
        <v>21845899.52</v>
      </c>
    </row>
    <row r="1482" spans="1:11" x14ac:dyDescent="0.25">
      <c r="A1482" t="s">
        <v>9</v>
      </c>
      <c r="B1482" s="3">
        <v>46250</v>
      </c>
      <c r="C1482" t="s">
        <v>103</v>
      </c>
      <c r="D1482">
        <v>1115</v>
      </c>
      <c r="E1482" t="s">
        <v>88</v>
      </c>
      <c r="F1482" s="1">
        <v>54011766.130000003</v>
      </c>
      <c r="H1482" s="1">
        <v>42445251.740000002</v>
      </c>
    </row>
    <row r="1483" spans="1:11" x14ac:dyDescent="0.25">
      <c r="A1483" t="s">
        <v>9</v>
      </c>
      <c r="B1483" s="3">
        <v>46250</v>
      </c>
      <c r="C1483" t="s">
        <v>103</v>
      </c>
      <c r="D1483">
        <v>1116</v>
      </c>
      <c r="E1483" t="s">
        <v>89</v>
      </c>
      <c r="F1483" s="1">
        <v>52122872.990000002</v>
      </c>
      <c r="H1483" s="1">
        <v>40863494.600000001</v>
      </c>
    </row>
    <row r="1484" spans="1:11" x14ac:dyDescent="0.25">
      <c r="A1484" t="s">
        <v>9</v>
      </c>
      <c r="B1484" s="3">
        <v>46250</v>
      </c>
      <c r="C1484" t="s">
        <v>103</v>
      </c>
      <c r="D1484">
        <v>1119</v>
      </c>
      <c r="E1484" t="s">
        <v>90</v>
      </c>
      <c r="F1484" s="1">
        <v>47540762.100000001</v>
      </c>
      <c r="H1484" s="1">
        <v>37316937.329999998</v>
      </c>
    </row>
    <row r="1485" spans="1:11" x14ac:dyDescent="0.25">
      <c r="A1485" t="s">
        <v>9</v>
      </c>
      <c r="B1485" s="3">
        <v>46250</v>
      </c>
      <c r="C1485" t="s">
        <v>103</v>
      </c>
      <c r="D1485">
        <v>2997</v>
      </c>
      <c r="E1485" t="s">
        <v>91</v>
      </c>
      <c r="F1485" s="1">
        <v>260864116.28999999</v>
      </c>
      <c r="G1485" s="1">
        <v>4048513.51</v>
      </c>
      <c r="H1485" s="1">
        <v>206709265.25999999</v>
      </c>
      <c r="I1485" s="1">
        <v>3096477.97</v>
      </c>
      <c r="J1485" s="2">
        <v>771.74099999999999</v>
      </c>
      <c r="K1485" s="2">
        <v>40</v>
      </c>
    </row>
    <row r="1486" spans="1:11" x14ac:dyDescent="0.25">
      <c r="A1486" t="s">
        <v>9</v>
      </c>
      <c r="B1486" s="3">
        <v>46250</v>
      </c>
      <c r="C1486" t="s">
        <v>103</v>
      </c>
      <c r="D1486">
        <v>2998</v>
      </c>
      <c r="E1486" t="s">
        <v>92</v>
      </c>
      <c r="F1486" s="1">
        <v>149794869.97</v>
      </c>
      <c r="G1486" s="1">
        <v>1463317.92</v>
      </c>
      <c r="H1486" s="1">
        <v>117438649.47</v>
      </c>
      <c r="I1486" s="1">
        <v>1132848.31</v>
      </c>
      <c r="J1486" s="2">
        <v>537.16800000000001</v>
      </c>
      <c r="K1486" s="2">
        <v>18</v>
      </c>
    </row>
    <row r="1487" spans="1:11" x14ac:dyDescent="0.25">
      <c r="A1487" t="s">
        <v>9</v>
      </c>
      <c r="B1487" s="3">
        <v>46250</v>
      </c>
      <c r="C1487" t="s">
        <v>103</v>
      </c>
      <c r="D1487">
        <v>2999</v>
      </c>
      <c r="E1487" t="s">
        <v>93</v>
      </c>
      <c r="F1487" s="1">
        <v>175779977.87</v>
      </c>
      <c r="G1487" s="1">
        <v>-244159.59</v>
      </c>
      <c r="H1487" s="1">
        <v>137846615.74000001</v>
      </c>
      <c r="I1487" s="1">
        <v>-184039.06</v>
      </c>
      <c r="J1487" s="2">
        <v>-104.3</v>
      </c>
      <c r="K1487" s="2">
        <v>3</v>
      </c>
    </row>
    <row r="1488" spans="1:11" x14ac:dyDescent="0.25">
      <c r="A1488" t="s">
        <v>9</v>
      </c>
      <c r="B1488" s="3">
        <v>46250</v>
      </c>
      <c r="C1488" t="s">
        <v>103</v>
      </c>
      <c r="D1488">
        <v>3601</v>
      </c>
      <c r="E1488" t="s">
        <v>94</v>
      </c>
      <c r="F1488" s="1">
        <v>178622399.75999999</v>
      </c>
      <c r="G1488" s="1">
        <v>-14418</v>
      </c>
      <c r="H1488" s="1">
        <v>139920343.44999999</v>
      </c>
      <c r="I1488" s="1">
        <v>-11170.97</v>
      </c>
      <c r="J1488" s="2">
        <v>-2</v>
      </c>
      <c r="K1488" s="2">
        <v>1</v>
      </c>
    </row>
    <row r="1489" spans="1:11" x14ac:dyDescent="0.25">
      <c r="A1489" t="s">
        <v>9</v>
      </c>
      <c r="B1489" s="3">
        <v>46250</v>
      </c>
      <c r="C1489" t="s">
        <v>103</v>
      </c>
      <c r="D1489">
        <v>3602</v>
      </c>
      <c r="E1489" t="s">
        <v>95</v>
      </c>
      <c r="F1489" s="1">
        <v>126504773.95</v>
      </c>
      <c r="H1489" s="1">
        <v>99191732.939999998</v>
      </c>
    </row>
    <row r="1490" spans="1:11" x14ac:dyDescent="0.25">
      <c r="A1490" t="s">
        <v>9</v>
      </c>
      <c r="B1490" s="3">
        <v>46250</v>
      </c>
      <c r="C1490" t="s">
        <v>103</v>
      </c>
      <c r="D1490">
        <v>3603</v>
      </c>
      <c r="E1490" t="s">
        <v>96</v>
      </c>
      <c r="F1490" s="1">
        <v>212959849.38999999</v>
      </c>
      <c r="H1490" s="1">
        <v>165945031.78999999</v>
      </c>
    </row>
    <row r="1491" spans="1:11" x14ac:dyDescent="0.25">
      <c r="A1491" t="s">
        <v>9</v>
      </c>
      <c r="B1491" s="3">
        <v>46250</v>
      </c>
      <c r="C1491" t="s">
        <v>103</v>
      </c>
      <c r="D1491">
        <v>3604</v>
      </c>
      <c r="E1491" t="s">
        <v>97</v>
      </c>
      <c r="F1491" s="1">
        <v>141137616.74000001</v>
      </c>
      <c r="H1491" s="1">
        <v>110243643.04000001</v>
      </c>
    </row>
    <row r="1492" spans="1:11" x14ac:dyDescent="0.25">
      <c r="A1492" t="s">
        <v>9</v>
      </c>
      <c r="B1492" s="3">
        <v>46250</v>
      </c>
      <c r="C1492" t="s">
        <v>103</v>
      </c>
      <c r="D1492">
        <v>3605</v>
      </c>
      <c r="E1492" t="s">
        <v>98</v>
      </c>
      <c r="F1492" s="1">
        <v>190920109.09</v>
      </c>
      <c r="H1492" s="1">
        <v>150343318.93000001</v>
      </c>
    </row>
    <row r="1493" spans="1:11" x14ac:dyDescent="0.25">
      <c r="A1493" t="s">
        <v>9</v>
      </c>
      <c r="B1493" s="3">
        <v>46250</v>
      </c>
      <c r="C1493" t="s">
        <v>103</v>
      </c>
      <c r="D1493">
        <v>3606</v>
      </c>
      <c r="E1493" t="s">
        <v>99</v>
      </c>
      <c r="F1493" s="1">
        <v>128674410.70999999</v>
      </c>
      <c r="G1493" s="1">
        <v>1329470.3400000001</v>
      </c>
      <c r="H1493" s="1">
        <v>101275832.27</v>
      </c>
      <c r="I1493" s="1">
        <v>1021821.55</v>
      </c>
      <c r="J1493" s="2">
        <v>437.71699999999998</v>
      </c>
      <c r="K1493" s="2">
        <v>15</v>
      </c>
    </row>
    <row r="1494" spans="1:11" x14ac:dyDescent="0.25">
      <c r="A1494" t="s">
        <v>9</v>
      </c>
      <c r="B1494" s="3">
        <v>46250</v>
      </c>
      <c r="C1494" t="s">
        <v>103</v>
      </c>
      <c r="D1494">
        <v>3608</v>
      </c>
      <c r="E1494" t="s">
        <v>100</v>
      </c>
      <c r="F1494" s="1">
        <v>179408587.71000001</v>
      </c>
      <c r="G1494" s="1">
        <v>2322424.9300000002</v>
      </c>
      <c r="H1494" s="1">
        <v>139906122.97999999</v>
      </c>
      <c r="I1494" s="1">
        <v>1795871.88</v>
      </c>
      <c r="J1494" s="2">
        <v>229.99299999999999</v>
      </c>
      <c r="K1494" s="2">
        <v>10</v>
      </c>
    </row>
    <row r="1495" spans="1:11" x14ac:dyDescent="0.25">
      <c r="A1495" t="s">
        <v>9</v>
      </c>
      <c r="B1495" s="3">
        <v>46250</v>
      </c>
      <c r="C1495" t="s">
        <v>103</v>
      </c>
      <c r="D1495">
        <v>3613</v>
      </c>
      <c r="E1495" t="s">
        <v>101</v>
      </c>
      <c r="F1495" s="1">
        <v>151450722.55000001</v>
      </c>
      <c r="G1495" s="1">
        <v>7353400.1900000004</v>
      </c>
      <c r="H1495" s="1">
        <v>118926879.53</v>
      </c>
      <c r="I1495" s="1">
        <v>5667976.6699999999</v>
      </c>
      <c r="J1495" s="2">
        <v>423</v>
      </c>
      <c r="K1495" s="2">
        <v>28</v>
      </c>
    </row>
    <row r="1496" spans="1:11" x14ac:dyDescent="0.25">
      <c r="A1496" t="s">
        <v>9</v>
      </c>
      <c r="B1496" s="3">
        <v>46250</v>
      </c>
      <c r="C1496" t="s">
        <v>103</v>
      </c>
      <c r="D1496">
        <v>4001</v>
      </c>
      <c r="E1496" t="s">
        <v>102</v>
      </c>
      <c r="F1496" s="1">
        <v>20034043.140000001</v>
      </c>
      <c r="G1496" s="1">
        <v>15786.5</v>
      </c>
      <c r="H1496" s="1">
        <v>15813656.77</v>
      </c>
      <c r="I1496" s="1">
        <v>12231.28</v>
      </c>
      <c r="J1496" s="2">
        <v>6</v>
      </c>
      <c r="K1496" s="2">
        <v>1</v>
      </c>
    </row>
    <row r="1497" spans="1:11" x14ac:dyDescent="0.25">
      <c r="A1497" t="s">
        <v>9</v>
      </c>
      <c r="B1497" s="3">
        <v>46251</v>
      </c>
      <c r="C1497" t="s">
        <v>104</v>
      </c>
      <c r="D1497">
        <v>1002</v>
      </c>
      <c r="E1497" t="s">
        <v>11</v>
      </c>
      <c r="F1497" s="1">
        <v>109950795.66</v>
      </c>
      <c r="G1497" s="1">
        <v>1989882.54</v>
      </c>
      <c r="H1497" s="1">
        <v>85917513.730000004</v>
      </c>
      <c r="I1497" s="1">
        <v>1550387.41</v>
      </c>
      <c r="J1497" s="2">
        <v>599.596</v>
      </c>
      <c r="K1497" s="2">
        <v>22</v>
      </c>
    </row>
    <row r="1498" spans="1:11" x14ac:dyDescent="0.25">
      <c r="A1498" t="s">
        <v>9</v>
      </c>
      <c r="B1498" s="3">
        <v>46251</v>
      </c>
      <c r="C1498" t="s">
        <v>104</v>
      </c>
      <c r="D1498">
        <v>1003</v>
      </c>
      <c r="E1498" t="s">
        <v>12</v>
      </c>
      <c r="F1498" s="1">
        <v>96373228.390000001</v>
      </c>
      <c r="G1498" s="1">
        <v>2670333.9900000002</v>
      </c>
      <c r="H1498" s="1">
        <v>75806376</v>
      </c>
      <c r="I1498" s="1">
        <v>2086200.64</v>
      </c>
      <c r="J1498" s="2">
        <v>914.495</v>
      </c>
      <c r="K1498" s="2">
        <v>23</v>
      </c>
    </row>
    <row r="1499" spans="1:11" x14ac:dyDescent="0.25">
      <c r="A1499" t="s">
        <v>9</v>
      </c>
      <c r="B1499" s="3">
        <v>46251</v>
      </c>
      <c r="C1499" t="s">
        <v>104</v>
      </c>
      <c r="D1499">
        <v>1004</v>
      </c>
      <c r="E1499" t="s">
        <v>13</v>
      </c>
      <c r="F1499" s="1">
        <v>111912900.55</v>
      </c>
      <c r="G1499" s="1">
        <v>2531037.2799999998</v>
      </c>
      <c r="H1499" s="1">
        <v>87941952.930000007</v>
      </c>
      <c r="I1499" s="1">
        <v>1976707.7</v>
      </c>
      <c r="J1499" s="2">
        <v>726.822</v>
      </c>
      <c r="K1499" s="2">
        <v>22</v>
      </c>
    </row>
    <row r="1500" spans="1:11" x14ac:dyDescent="0.25">
      <c r="A1500" t="s">
        <v>9</v>
      </c>
      <c r="B1500" s="3">
        <v>46251</v>
      </c>
      <c r="C1500" t="s">
        <v>104</v>
      </c>
      <c r="D1500">
        <v>1005</v>
      </c>
      <c r="E1500" t="s">
        <v>14</v>
      </c>
      <c r="F1500" s="1">
        <v>97596300.099999994</v>
      </c>
      <c r="H1500" s="1">
        <v>76476494.230000004</v>
      </c>
    </row>
    <row r="1501" spans="1:11" x14ac:dyDescent="0.25">
      <c r="A1501" t="s">
        <v>9</v>
      </c>
      <c r="B1501" s="3">
        <v>46251</v>
      </c>
      <c r="C1501" t="s">
        <v>104</v>
      </c>
      <c r="D1501">
        <v>1006</v>
      </c>
      <c r="E1501" t="s">
        <v>15</v>
      </c>
      <c r="F1501" s="1">
        <v>98142522.969999999</v>
      </c>
      <c r="G1501" s="1">
        <v>2438942.75</v>
      </c>
      <c r="H1501" s="1">
        <v>76803606.390000001</v>
      </c>
      <c r="I1501" s="1">
        <v>1871486.27</v>
      </c>
      <c r="J1501" s="2">
        <v>768.16300000000001</v>
      </c>
      <c r="K1501" s="2">
        <v>27</v>
      </c>
    </row>
    <row r="1502" spans="1:11" x14ac:dyDescent="0.25">
      <c r="A1502" t="s">
        <v>9</v>
      </c>
      <c r="B1502" s="3">
        <v>46251</v>
      </c>
      <c r="C1502" t="s">
        <v>104</v>
      </c>
      <c r="D1502">
        <v>1007</v>
      </c>
      <c r="E1502" t="s">
        <v>16</v>
      </c>
      <c r="F1502" s="1">
        <v>84420876.269999996</v>
      </c>
      <c r="G1502" s="1">
        <v>311551.21999999997</v>
      </c>
      <c r="H1502" s="1">
        <v>66122897.450000003</v>
      </c>
      <c r="I1502" s="1">
        <v>241125.7</v>
      </c>
      <c r="J1502" s="2">
        <v>45.981000000000002</v>
      </c>
      <c r="K1502" s="2">
        <v>3</v>
      </c>
    </row>
    <row r="1503" spans="1:11" x14ac:dyDescent="0.25">
      <c r="A1503" t="s">
        <v>9</v>
      </c>
      <c r="B1503" s="3">
        <v>46251</v>
      </c>
      <c r="C1503" t="s">
        <v>104</v>
      </c>
      <c r="D1503">
        <v>1008</v>
      </c>
      <c r="E1503" t="s">
        <v>17</v>
      </c>
      <c r="F1503" s="1">
        <v>106670233.16</v>
      </c>
      <c r="G1503" s="1">
        <v>2160268.16</v>
      </c>
      <c r="H1503" s="1">
        <v>83294911.310000002</v>
      </c>
      <c r="I1503" s="1">
        <v>1700960.75</v>
      </c>
      <c r="J1503" s="2">
        <v>580.59100000000001</v>
      </c>
      <c r="K1503" s="2">
        <v>23</v>
      </c>
    </row>
    <row r="1504" spans="1:11" x14ac:dyDescent="0.25">
      <c r="A1504" t="s">
        <v>9</v>
      </c>
      <c r="B1504" s="3">
        <v>46251</v>
      </c>
      <c r="C1504" t="s">
        <v>104</v>
      </c>
      <c r="D1504">
        <v>1010</v>
      </c>
      <c r="E1504" t="s">
        <v>18</v>
      </c>
      <c r="F1504" s="1">
        <v>64206564.409999996</v>
      </c>
      <c r="H1504" s="1">
        <v>50176781.109999999</v>
      </c>
    </row>
    <row r="1505" spans="1:11" x14ac:dyDescent="0.25">
      <c r="A1505" t="s">
        <v>9</v>
      </c>
      <c r="B1505" s="3">
        <v>46251</v>
      </c>
      <c r="C1505" t="s">
        <v>104</v>
      </c>
      <c r="D1505">
        <v>1011</v>
      </c>
      <c r="E1505" t="s">
        <v>19</v>
      </c>
      <c r="F1505" s="1">
        <v>69616817.579999998</v>
      </c>
      <c r="G1505" s="1">
        <v>688130.53</v>
      </c>
      <c r="H1505" s="1">
        <v>54570109.189999998</v>
      </c>
      <c r="I1505" s="1">
        <v>533431.66</v>
      </c>
      <c r="J1505" s="2">
        <v>101</v>
      </c>
      <c r="K1505" s="2">
        <v>5</v>
      </c>
    </row>
    <row r="1506" spans="1:11" x14ac:dyDescent="0.25">
      <c r="A1506" t="s">
        <v>9</v>
      </c>
      <c r="B1506" s="3">
        <v>46251</v>
      </c>
      <c r="C1506" t="s">
        <v>104</v>
      </c>
      <c r="D1506">
        <v>1012</v>
      </c>
      <c r="E1506" t="s">
        <v>20</v>
      </c>
      <c r="F1506" s="1">
        <v>86568816.560000002</v>
      </c>
      <c r="G1506" s="1">
        <v>502606.43</v>
      </c>
      <c r="H1506" s="1">
        <v>67527816.090000004</v>
      </c>
      <c r="I1506" s="1">
        <v>389416</v>
      </c>
      <c r="J1506" s="2">
        <v>103</v>
      </c>
      <c r="K1506" s="2">
        <v>6</v>
      </c>
    </row>
    <row r="1507" spans="1:11" x14ac:dyDescent="0.25">
      <c r="A1507" t="s">
        <v>9</v>
      </c>
      <c r="B1507" s="3">
        <v>46251</v>
      </c>
      <c r="C1507" t="s">
        <v>104</v>
      </c>
      <c r="D1507">
        <v>1013</v>
      </c>
      <c r="E1507" t="s">
        <v>21</v>
      </c>
      <c r="F1507" s="1">
        <v>62676578.75</v>
      </c>
      <c r="H1507" s="1">
        <v>49144766.710000001</v>
      </c>
    </row>
    <row r="1508" spans="1:11" x14ac:dyDescent="0.25">
      <c r="A1508" t="s">
        <v>9</v>
      </c>
      <c r="B1508" s="3">
        <v>46251</v>
      </c>
      <c r="C1508" t="s">
        <v>104</v>
      </c>
      <c r="D1508">
        <v>1014</v>
      </c>
      <c r="E1508" t="s">
        <v>22</v>
      </c>
      <c r="F1508" s="1">
        <v>82374745.849999994</v>
      </c>
      <c r="G1508" s="1">
        <v>870759.18</v>
      </c>
      <c r="H1508" s="1">
        <v>64234622.700000003</v>
      </c>
      <c r="I1508" s="1">
        <v>678641.01</v>
      </c>
      <c r="J1508" s="2">
        <v>350</v>
      </c>
      <c r="K1508" s="2">
        <v>9</v>
      </c>
    </row>
    <row r="1509" spans="1:11" x14ac:dyDescent="0.25">
      <c r="A1509" t="s">
        <v>9</v>
      </c>
      <c r="B1509" s="3">
        <v>46251</v>
      </c>
      <c r="C1509" t="s">
        <v>104</v>
      </c>
      <c r="D1509">
        <v>1015</v>
      </c>
      <c r="E1509" t="s">
        <v>23</v>
      </c>
      <c r="F1509" s="1">
        <v>80117730.640000001</v>
      </c>
      <c r="H1509" s="1">
        <v>62779359.82</v>
      </c>
    </row>
    <row r="1510" spans="1:11" x14ac:dyDescent="0.25">
      <c r="A1510" t="s">
        <v>9</v>
      </c>
      <c r="B1510" s="3">
        <v>46251</v>
      </c>
      <c r="C1510" t="s">
        <v>104</v>
      </c>
      <c r="D1510">
        <v>1016</v>
      </c>
      <c r="E1510" t="s">
        <v>24</v>
      </c>
      <c r="F1510" s="1">
        <v>112342788.81</v>
      </c>
      <c r="H1510" s="1">
        <v>87887552.969999999</v>
      </c>
    </row>
    <row r="1511" spans="1:11" x14ac:dyDescent="0.25">
      <c r="A1511" t="s">
        <v>9</v>
      </c>
      <c r="B1511" s="3">
        <v>46251</v>
      </c>
      <c r="C1511" t="s">
        <v>104</v>
      </c>
      <c r="D1511">
        <v>1017</v>
      </c>
      <c r="E1511" t="s">
        <v>25</v>
      </c>
      <c r="F1511" s="1">
        <v>82572641.260000005</v>
      </c>
      <c r="H1511" s="1">
        <v>64546708.549999997</v>
      </c>
    </row>
    <row r="1512" spans="1:11" x14ac:dyDescent="0.25">
      <c r="A1512" t="s">
        <v>9</v>
      </c>
      <c r="B1512" s="3">
        <v>46251</v>
      </c>
      <c r="C1512" t="s">
        <v>104</v>
      </c>
      <c r="D1512">
        <v>1018</v>
      </c>
      <c r="E1512" t="s">
        <v>26</v>
      </c>
      <c r="F1512" s="1">
        <v>45895819.770000003</v>
      </c>
      <c r="H1512" s="1">
        <v>35947459.780000001</v>
      </c>
    </row>
    <row r="1513" spans="1:11" x14ac:dyDescent="0.25">
      <c r="A1513" t="s">
        <v>9</v>
      </c>
      <c r="B1513" s="3">
        <v>46251</v>
      </c>
      <c r="C1513" t="s">
        <v>104</v>
      </c>
      <c r="D1513">
        <v>1020</v>
      </c>
      <c r="E1513" t="s">
        <v>27</v>
      </c>
      <c r="F1513" s="1">
        <v>100230008.2</v>
      </c>
      <c r="G1513" s="1">
        <v>4100079.47</v>
      </c>
      <c r="H1513" s="1">
        <v>78560973.25</v>
      </c>
      <c r="I1513" s="1">
        <v>3184119.5</v>
      </c>
      <c r="J1513" s="2">
        <v>1053.8040000000001</v>
      </c>
      <c r="K1513" s="2">
        <v>39</v>
      </c>
    </row>
    <row r="1514" spans="1:11" x14ac:dyDescent="0.25">
      <c r="A1514" t="s">
        <v>9</v>
      </c>
      <c r="B1514" s="3">
        <v>46251</v>
      </c>
      <c r="C1514" t="s">
        <v>104</v>
      </c>
      <c r="D1514">
        <v>1021</v>
      </c>
      <c r="E1514" t="s">
        <v>28</v>
      </c>
      <c r="F1514" s="1">
        <v>55407195.520000003</v>
      </c>
      <c r="H1514" s="1">
        <v>43317054.659999996</v>
      </c>
    </row>
    <row r="1515" spans="1:11" x14ac:dyDescent="0.25">
      <c r="A1515" t="s">
        <v>9</v>
      </c>
      <c r="B1515" s="3">
        <v>46251</v>
      </c>
      <c r="C1515" t="s">
        <v>104</v>
      </c>
      <c r="D1515">
        <v>1022</v>
      </c>
      <c r="E1515" t="s">
        <v>29</v>
      </c>
      <c r="F1515" s="1">
        <v>82282005.450000003</v>
      </c>
      <c r="G1515" s="1">
        <v>147669.13</v>
      </c>
      <c r="H1515" s="1">
        <v>64784670.359999999</v>
      </c>
      <c r="I1515" s="1">
        <v>114413.09</v>
      </c>
      <c r="J1515" s="2">
        <v>55</v>
      </c>
      <c r="K1515" s="2">
        <v>2</v>
      </c>
    </row>
    <row r="1516" spans="1:11" x14ac:dyDescent="0.25">
      <c r="A1516" t="s">
        <v>9</v>
      </c>
      <c r="B1516" s="3">
        <v>46251</v>
      </c>
      <c r="C1516" t="s">
        <v>104</v>
      </c>
      <c r="D1516">
        <v>1023</v>
      </c>
      <c r="E1516" t="s">
        <v>30</v>
      </c>
      <c r="F1516" s="1">
        <v>46889977.119999997</v>
      </c>
      <c r="G1516" s="1">
        <v>534882</v>
      </c>
      <c r="H1516" s="1">
        <v>36582293.090000004</v>
      </c>
      <c r="I1516" s="1">
        <v>409580.58</v>
      </c>
      <c r="J1516" s="2">
        <v>96</v>
      </c>
      <c r="K1516" s="2">
        <v>1</v>
      </c>
    </row>
    <row r="1517" spans="1:11" x14ac:dyDescent="0.25">
      <c r="A1517" t="s">
        <v>9</v>
      </c>
      <c r="B1517" s="3">
        <v>46251</v>
      </c>
      <c r="C1517" t="s">
        <v>104</v>
      </c>
      <c r="D1517">
        <v>1024</v>
      </c>
      <c r="E1517" t="s">
        <v>31</v>
      </c>
      <c r="F1517" s="1">
        <v>70738793.489999995</v>
      </c>
      <c r="G1517" s="1">
        <v>3271725.6</v>
      </c>
      <c r="H1517" s="1">
        <v>55181155.340000004</v>
      </c>
      <c r="I1517" s="1">
        <v>2551268.0699999998</v>
      </c>
      <c r="J1517" s="2">
        <v>1097.145</v>
      </c>
      <c r="K1517" s="2">
        <v>41</v>
      </c>
    </row>
    <row r="1518" spans="1:11" x14ac:dyDescent="0.25">
      <c r="A1518" t="s">
        <v>9</v>
      </c>
      <c r="B1518" s="3">
        <v>46251</v>
      </c>
      <c r="C1518" t="s">
        <v>104</v>
      </c>
      <c r="D1518">
        <v>1026</v>
      </c>
      <c r="E1518" t="s">
        <v>32</v>
      </c>
      <c r="F1518" s="1">
        <v>76946484.239999995</v>
      </c>
      <c r="G1518" s="1">
        <v>802000.4</v>
      </c>
      <c r="H1518" s="1">
        <v>60575135.799999997</v>
      </c>
      <c r="I1518" s="1">
        <v>676259.22</v>
      </c>
      <c r="J1518" s="2">
        <v>35.590000000000003</v>
      </c>
      <c r="K1518" s="2">
        <v>2</v>
      </c>
    </row>
    <row r="1519" spans="1:11" x14ac:dyDescent="0.25">
      <c r="A1519" t="s">
        <v>9</v>
      </c>
      <c r="B1519" s="3">
        <v>46251</v>
      </c>
      <c r="C1519" t="s">
        <v>104</v>
      </c>
      <c r="D1519">
        <v>1027</v>
      </c>
      <c r="E1519" t="s">
        <v>33</v>
      </c>
      <c r="F1519" s="1">
        <v>22388373.91</v>
      </c>
      <c r="H1519" s="1">
        <v>17686496.940000001</v>
      </c>
    </row>
    <row r="1520" spans="1:11" x14ac:dyDescent="0.25">
      <c r="A1520" t="s">
        <v>9</v>
      </c>
      <c r="B1520" s="3">
        <v>46251</v>
      </c>
      <c r="C1520" t="s">
        <v>104</v>
      </c>
      <c r="D1520">
        <v>1028</v>
      </c>
      <c r="E1520" t="s">
        <v>34</v>
      </c>
      <c r="F1520" s="1">
        <v>58682823.479999997</v>
      </c>
      <c r="H1520" s="1">
        <v>46009585.200000003</v>
      </c>
    </row>
    <row r="1521" spans="1:11" x14ac:dyDescent="0.25">
      <c r="A1521" t="s">
        <v>9</v>
      </c>
      <c r="B1521" s="3">
        <v>46251</v>
      </c>
      <c r="C1521" t="s">
        <v>104</v>
      </c>
      <c r="D1521">
        <v>1029</v>
      </c>
      <c r="E1521" t="s">
        <v>35</v>
      </c>
      <c r="F1521" s="1">
        <v>44050667.960000001</v>
      </c>
      <c r="H1521" s="1">
        <v>34471875</v>
      </c>
    </row>
    <row r="1522" spans="1:11" x14ac:dyDescent="0.25">
      <c r="A1522" t="s">
        <v>9</v>
      </c>
      <c r="B1522" s="3">
        <v>46251</v>
      </c>
      <c r="C1522" t="s">
        <v>104</v>
      </c>
      <c r="D1522">
        <v>1030</v>
      </c>
      <c r="E1522" t="s">
        <v>36</v>
      </c>
      <c r="F1522" s="1">
        <v>19480216.02</v>
      </c>
      <c r="H1522" s="1">
        <v>15257948.02</v>
      </c>
    </row>
    <row r="1523" spans="1:11" x14ac:dyDescent="0.25">
      <c r="A1523" t="s">
        <v>9</v>
      </c>
      <c r="B1523" s="3">
        <v>46251</v>
      </c>
      <c r="C1523" t="s">
        <v>104</v>
      </c>
      <c r="D1523">
        <v>1031</v>
      </c>
      <c r="E1523" t="s">
        <v>37</v>
      </c>
      <c r="F1523" s="1">
        <v>76641471.069999993</v>
      </c>
      <c r="G1523" s="1">
        <v>1010530.01</v>
      </c>
      <c r="H1523" s="1">
        <v>60538927.640000001</v>
      </c>
      <c r="I1523" s="1">
        <v>784404.02</v>
      </c>
      <c r="J1523" s="2">
        <v>410.202</v>
      </c>
      <c r="K1523" s="2">
        <v>10</v>
      </c>
    </row>
    <row r="1524" spans="1:11" x14ac:dyDescent="0.25">
      <c r="A1524" t="s">
        <v>9</v>
      </c>
      <c r="B1524" s="3">
        <v>46251</v>
      </c>
      <c r="C1524" t="s">
        <v>104</v>
      </c>
      <c r="D1524">
        <v>1032</v>
      </c>
      <c r="E1524" t="s">
        <v>38</v>
      </c>
      <c r="F1524" s="1">
        <v>61361614.200000003</v>
      </c>
      <c r="H1524" s="1">
        <v>48113681.200000003</v>
      </c>
    </row>
    <row r="1525" spans="1:11" x14ac:dyDescent="0.25">
      <c r="A1525" t="s">
        <v>9</v>
      </c>
      <c r="B1525" s="3">
        <v>46251</v>
      </c>
      <c r="C1525" t="s">
        <v>104</v>
      </c>
      <c r="D1525">
        <v>1033</v>
      </c>
      <c r="E1525" t="s">
        <v>39</v>
      </c>
      <c r="F1525" s="1">
        <v>58063023.039999999</v>
      </c>
      <c r="H1525" s="1">
        <v>45560503.509999998</v>
      </c>
    </row>
    <row r="1526" spans="1:11" x14ac:dyDescent="0.25">
      <c r="A1526" t="s">
        <v>9</v>
      </c>
      <c r="B1526" s="3">
        <v>46251</v>
      </c>
      <c r="C1526" t="s">
        <v>104</v>
      </c>
      <c r="D1526">
        <v>1035</v>
      </c>
      <c r="E1526" t="s">
        <v>40</v>
      </c>
      <c r="F1526" s="1">
        <v>45412700.159999996</v>
      </c>
      <c r="G1526" s="1">
        <v>835234.31</v>
      </c>
      <c r="H1526" s="1">
        <v>35524504.25</v>
      </c>
      <c r="I1526" s="1">
        <v>645597.75</v>
      </c>
      <c r="J1526" s="2">
        <v>295.30599999999998</v>
      </c>
      <c r="K1526" s="2">
        <v>9</v>
      </c>
    </row>
    <row r="1527" spans="1:11" x14ac:dyDescent="0.25">
      <c r="A1527" t="s">
        <v>9</v>
      </c>
      <c r="B1527" s="3">
        <v>46251</v>
      </c>
      <c r="C1527" t="s">
        <v>104</v>
      </c>
      <c r="D1527">
        <v>1036</v>
      </c>
      <c r="E1527" t="s">
        <v>41</v>
      </c>
      <c r="F1527" s="1">
        <v>9145690.4299999997</v>
      </c>
      <c r="H1527" s="1">
        <v>7198179.54</v>
      </c>
    </row>
    <row r="1528" spans="1:11" x14ac:dyDescent="0.25">
      <c r="A1528" t="s">
        <v>9</v>
      </c>
      <c r="B1528" s="3">
        <v>46251</v>
      </c>
      <c r="C1528" t="s">
        <v>104</v>
      </c>
      <c r="D1528">
        <v>1038</v>
      </c>
      <c r="E1528" t="s">
        <v>42</v>
      </c>
      <c r="F1528" s="1">
        <v>60857118.890000001</v>
      </c>
      <c r="G1528" s="1">
        <v>1627819.47</v>
      </c>
      <c r="H1528" s="1">
        <v>47653495.170000002</v>
      </c>
      <c r="I1528" s="1">
        <v>1271996.6599999999</v>
      </c>
      <c r="J1528" s="2">
        <v>435.12200000000001</v>
      </c>
      <c r="K1528" s="2">
        <v>18</v>
      </c>
    </row>
    <row r="1529" spans="1:11" x14ac:dyDescent="0.25">
      <c r="A1529" t="s">
        <v>9</v>
      </c>
      <c r="B1529" s="3">
        <v>46251</v>
      </c>
      <c r="C1529" t="s">
        <v>104</v>
      </c>
      <c r="D1529">
        <v>1039</v>
      </c>
      <c r="E1529" t="s">
        <v>43</v>
      </c>
      <c r="F1529" s="1">
        <v>72901772.879999995</v>
      </c>
      <c r="H1529" s="1">
        <v>57136073.219999999</v>
      </c>
    </row>
    <row r="1530" spans="1:11" x14ac:dyDescent="0.25">
      <c r="A1530" t="s">
        <v>9</v>
      </c>
      <c r="B1530" s="3">
        <v>46251</v>
      </c>
      <c r="C1530" t="s">
        <v>104</v>
      </c>
      <c r="D1530">
        <v>1042</v>
      </c>
      <c r="E1530" t="s">
        <v>44</v>
      </c>
      <c r="F1530" s="1">
        <v>43166359.829999998</v>
      </c>
      <c r="H1530" s="1">
        <v>33958519.539999999</v>
      </c>
    </row>
    <row r="1531" spans="1:11" x14ac:dyDescent="0.25">
      <c r="A1531" t="s">
        <v>9</v>
      </c>
      <c r="B1531" s="3">
        <v>46251</v>
      </c>
      <c r="C1531" t="s">
        <v>104</v>
      </c>
      <c r="D1531">
        <v>1043</v>
      </c>
      <c r="E1531" t="s">
        <v>45</v>
      </c>
      <c r="F1531" s="1">
        <v>63854803.219999999</v>
      </c>
      <c r="H1531" s="1">
        <v>49863946.359999999</v>
      </c>
    </row>
    <row r="1532" spans="1:11" x14ac:dyDescent="0.25">
      <c r="A1532" t="s">
        <v>9</v>
      </c>
      <c r="B1532" s="3">
        <v>46251</v>
      </c>
      <c r="C1532" t="s">
        <v>104</v>
      </c>
      <c r="D1532">
        <v>1044</v>
      </c>
      <c r="E1532" t="s">
        <v>46</v>
      </c>
      <c r="F1532" s="1">
        <v>18519618.98</v>
      </c>
      <c r="H1532" s="1">
        <v>14495645.17</v>
      </c>
    </row>
    <row r="1533" spans="1:11" x14ac:dyDescent="0.25">
      <c r="A1533" t="s">
        <v>9</v>
      </c>
      <c r="B1533" s="3">
        <v>46251</v>
      </c>
      <c r="C1533" t="s">
        <v>104</v>
      </c>
      <c r="D1533">
        <v>1045</v>
      </c>
      <c r="E1533" t="s">
        <v>47</v>
      </c>
      <c r="F1533" s="1">
        <v>18054245.93</v>
      </c>
      <c r="H1533" s="1">
        <v>14170518.859999999</v>
      </c>
    </row>
    <row r="1534" spans="1:11" x14ac:dyDescent="0.25">
      <c r="A1534" t="s">
        <v>9</v>
      </c>
      <c r="B1534" s="3">
        <v>46251</v>
      </c>
      <c r="C1534" t="s">
        <v>104</v>
      </c>
      <c r="D1534">
        <v>1046</v>
      </c>
      <c r="E1534" t="s">
        <v>48</v>
      </c>
      <c r="F1534" s="1">
        <v>20578565.649999999</v>
      </c>
      <c r="G1534" s="1">
        <v>75654.8</v>
      </c>
      <c r="H1534" s="1">
        <v>16127439.99</v>
      </c>
      <c r="I1534" s="1">
        <v>58616.88</v>
      </c>
      <c r="J1534" s="2">
        <v>8</v>
      </c>
      <c r="K1534" s="2">
        <v>1</v>
      </c>
    </row>
    <row r="1535" spans="1:11" x14ac:dyDescent="0.25">
      <c r="A1535" t="s">
        <v>9</v>
      </c>
      <c r="B1535" s="3">
        <v>46251</v>
      </c>
      <c r="C1535" t="s">
        <v>104</v>
      </c>
      <c r="D1535">
        <v>1050</v>
      </c>
      <c r="E1535" t="s">
        <v>49</v>
      </c>
      <c r="F1535" s="1">
        <v>51100656.969999999</v>
      </c>
      <c r="H1535" s="1">
        <v>40050678.399999999</v>
      </c>
    </row>
    <row r="1536" spans="1:11" x14ac:dyDescent="0.25">
      <c r="A1536" t="s">
        <v>9</v>
      </c>
      <c r="B1536" s="3">
        <v>46251</v>
      </c>
      <c r="C1536" t="s">
        <v>104</v>
      </c>
      <c r="D1536">
        <v>1051</v>
      </c>
      <c r="E1536" t="s">
        <v>50</v>
      </c>
      <c r="F1536" s="1">
        <v>63662424.100000001</v>
      </c>
      <c r="G1536" s="1">
        <v>272565.69</v>
      </c>
      <c r="H1536" s="1">
        <v>50345287.18</v>
      </c>
      <c r="I1536" s="1">
        <v>208760.64</v>
      </c>
      <c r="J1536" s="2">
        <v>101.739</v>
      </c>
      <c r="K1536" s="2">
        <v>3</v>
      </c>
    </row>
    <row r="1537" spans="1:11" x14ac:dyDescent="0.25">
      <c r="A1537" t="s">
        <v>9</v>
      </c>
      <c r="B1537" s="3">
        <v>46251</v>
      </c>
      <c r="C1537" t="s">
        <v>104</v>
      </c>
      <c r="D1537">
        <v>1052</v>
      </c>
      <c r="E1537" t="s">
        <v>51</v>
      </c>
      <c r="F1537" s="1">
        <v>43058136.079999998</v>
      </c>
      <c r="G1537" s="1">
        <v>216295.5</v>
      </c>
      <c r="H1537" s="1">
        <v>33934580.340000004</v>
      </c>
      <c r="I1537" s="1">
        <v>167584.53</v>
      </c>
      <c r="J1537" s="2">
        <v>70</v>
      </c>
      <c r="K1537" s="2">
        <v>1</v>
      </c>
    </row>
    <row r="1538" spans="1:11" x14ac:dyDescent="0.25">
      <c r="A1538" t="s">
        <v>9</v>
      </c>
      <c r="B1538" s="3">
        <v>46251</v>
      </c>
      <c r="C1538" t="s">
        <v>104</v>
      </c>
      <c r="D1538">
        <v>1053</v>
      </c>
      <c r="E1538" t="s">
        <v>52</v>
      </c>
      <c r="F1538" s="1">
        <v>47244739.729999997</v>
      </c>
      <c r="H1538" s="1">
        <v>37012490.640000001</v>
      </c>
    </row>
    <row r="1539" spans="1:11" x14ac:dyDescent="0.25">
      <c r="A1539" t="s">
        <v>9</v>
      </c>
      <c r="B1539" s="3">
        <v>46251</v>
      </c>
      <c r="C1539" t="s">
        <v>104</v>
      </c>
      <c r="D1539">
        <v>1054</v>
      </c>
      <c r="E1539" t="s">
        <v>53</v>
      </c>
      <c r="F1539" s="1">
        <v>87386825.760000005</v>
      </c>
      <c r="G1539" s="1">
        <v>981141.85</v>
      </c>
      <c r="H1539" s="1">
        <v>68091500.090000004</v>
      </c>
      <c r="I1539" s="1">
        <v>771596.42</v>
      </c>
      <c r="J1539" s="2">
        <v>343.98899999999998</v>
      </c>
      <c r="K1539" s="2">
        <v>16</v>
      </c>
    </row>
    <row r="1540" spans="1:11" x14ac:dyDescent="0.25">
      <c r="A1540" t="s">
        <v>9</v>
      </c>
      <c r="B1540" s="3">
        <v>46251</v>
      </c>
      <c r="C1540" t="s">
        <v>104</v>
      </c>
      <c r="D1540">
        <v>1055</v>
      </c>
      <c r="E1540" t="s">
        <v>54</v>
      </c>
      <c r="F1540" s="1">
        <v>44824927.579999998</v>
      </c>
      <c r="G1540" s="1">
        <v>592826</v>
      </c>
      <c r="H1540" s="1">
        <v>35078335.960000001</v>
      </c>
      <c r="I1540" s="1">
        <v>466756.26</v>
      </c>
      <c r="J1540" s="2">
        <v>215.59399999999999</v>
      </c>
      <c r="K1540" s="2">
        <v>10</v>
      </c>
    </row>
    <row r="1541" spans="1:11" x14ac:dyDescent="0.25">
      <c r="A1541" t="s">
        <v>9</v>
      </c>
      <c r="B1541" s="3">
        <v>46251</v>
      </c>
      <c r="C1541" t="s">
        <v>104</v>
      </c>
      <c r="D1541">
        <v>1056</v>
      </c>
      <c r="E1541" t="s">
        <v>55</v>
      </c>
      <c r="F1541" s="1">
        <v>44718060.149999999</v>
      </c>
      <c r="H1541" s="1">
        <v>35105451.25</v>
      </c>
    </row>
    <row r="1542" spans="1:11" x14ac:dyDescent="0.25">
      <c r="A1542" t="s">
        <v>9</v>
      </c>
      <c r="B1542" s="3">
        <v>46251</v>
      </c>
      <c r="C1542" t="s">
        <v>104</v>
      </c>
      <c r="D1542">
        <v>1057</v>
      </c>
      <c r="E1542" t="s">
        <v>56</v>
      </c>
      <c r="F1542" s="1">
        <v>80164764.379999995</v>
      </c>
      <c r="G1542" s="1">
        <v>1478108.69</v>
      </c>
      <c r="H1542" s="1">
        <v>62643641.439999998</v>
      </c>
      <c r="I1542" s="1">
        <v>1149912.8500000001</v>
      </c>
      <c r="J1542" s="2">
        <v>493.20100000000002</v>
      </c>
      <c r="K1542" s="2">
        <v>13</v>
      </c>
    </row>
    <row r="1543" spans="1:11" x14ac:dyDescent="0.25">
      <c r="A1543" t="s">
        <v>9</v>
      </c>
      <c r="B1543" s="3">
        <v>46251</v>
      </c>
      <c r="C1543" t="s">
        <v>104</v>
      </c>
      <c r="D1543">
        <v>1058</v>
      </c>
      <c r="E1543" t="s">
        <v>57</v>
      </c>
      <c r="F1543" s="1">
        <v>53083085.219999999</v>
      </c>
      <c r="G1543" s="1">
        <v>775323.39</v>
      </c>
      <c r="H1543" s="1">
        <v>41159588.369999997</v>
      </c>
      <c r="I1543" s="1">
        <v>601331.72</v>
      </c>
      <c r="J1543" s="2">
        <v>278.91800000000001</v>
      </c>
      <c r="K1543" s="2">
        <v>15</v>
      </c>
    </row>
    <row r="1544" spans="1:11" x14ac:dyDescent="0.25">
      <c r="A1544" t="s">
        <v>9</v>
      </c>
      <c r="B1544" s="3">
        <v>46251</v>
      </c>
      <c r="C1544" t="s">
        <v>104</v>
      </c>
      <c r="D1544">
        <v>1059</v>
      </c>
      <c r="E1544" t="s">
        <v>58</v>
      </c>
      <c r="F1544" s="1">
        <v>67083612.789999999</v>
      </c>
      <c r="H1544" s="1">
        <v>52335946.240000002</v>
      </c>
    </row>
    <row r="1545" spans="1:11" x14ac:dyDescent="0.25">
      <c r="A1545" t="s">
        <v>9</v>
      </c>
      <c r="B1545" s="3">
        <v>46251</v>
      </c>
      <c r="C1545" t="s">
        <v>104</v>
      </c>
      <c r="D1545">
        <v>1060</v>
      </c>
      <c r="E1545" t="s">
        <v>59</v>
      </c>
      <c r="F1545" s="1">
        <v>38254002.82</v>
      </c>
      <c r="G1545" s="1">
        <v>799998.36</v>
      </c>
      <c r="H1545" s="1">
        <v>30132884.030000001</v>
      </c>
      <c r="I1545" s="1">
        <v>619833.48</v>
      </c>
      <c r="J1545" s="2">
        <v>4</v>
      </c>
      <c r="K1545" s="2">
        <v>2</v>
      </c>
    </row>
    <row r="1546" spans="1:11" x14ac:dyDescent="0.25">
      <c r="A1546" t="s">
        <v>9</v>
      </c>
      <c r="B1546" s="3">
        <v>46251</v>
      </c>
      <c r="C1546" t="s">
        <v>104</v>
      </c>
      <c r="D1546">
        <v>1061</v>
      </c>
      <c r="E1546" t="s">
        <v>60</v>
      </c>
      <c r="F1546" s="1">
        <v>76860886.799999997</v>
      </c>
      <c r="G1546" s="1">
        <v>334047.17</v>
      </c>
      <c r="H1546" s="1">
        <v>59950569.82</v>
      </c>
      <c r="I1546" s="1">
        <v>256840.09</v>
      </c>
      <c r="J1546" s="2">
        <v>95</v>
      </c>
      <c r="K1546" s="2">
        <v>4</v>
      </c>
    </row>
    <row r="1547" spans="1:11" x14ac:dyDescent="0.25">
      <c r="A1547" t="s">
        <v>9</v>
      </c>
      <c r="B1547" s="3">
        <v>46251</v>
      </c>
      <c r="C1547" t="s">
        <v>104</v>
      </c>
      <c r="D1547">
        <v>1066</v>
      </c>
      <c r="E1547" t="s">
        <v>105</v>
      </c>
      <c r="F1547" s="1">
        <v>3001070.88</v>
      </c>
      <c r="H1547" s="1">
        <v>2340758.77</v>
      </c>
    </row>
    <row r="1548" spans="1:11" x14ac:dyDescent="0.25">
      <c r="A1548" t="s">
        <v>9</v>
      </c>
      <c r="B1548" s="3">
        <v>46251</v>
      </c>
      <c r="C1548" t="s">
        <v>104</v>
      </c>
      <c r="D1548">
        <v>1067</v>
      </c>
      <c r="E1548" t="s">
        <v>61</v>
      </c>
      <c r="F1548" s="1">
        <v>56804998.600000001</v>
      </c>
      <c r="G1548" s="1">
        <v>584918.16</v>
      </c>
      <c r="H1548" s="1">
        <v>44417399.899999999</v>
      </c>
      <c r="I1548" s="1">
        <v>459081.87</v>
      </c>
      <c r="J1548" s="2">
        <v>223.77</v>
      </c>
      <c r="K1548" s="2">
        <v>6</v>
      </c>
    </row>
    <row r="1549" spans="1:11" x14ac:dyDescent="0.25">
      <c r="A1549" t="s">
        <v>9</v>
      </c>
      <c r="B1549" s="3">
        <v>46251</v>
      </c>
      <c r="C1549" t="s">
        <v>104</v>
      </c>
      <c r="D1549">
        <v>1068</v>
      </c>
      <c r="E1549" t="s">
        <v>62</v>
      </c>
      <c r="F1549" s="1">
        <v>95474626.480000004</v>
      </c>
      <c r="H1549" s="1">
        <v>74949413.650000006</v>
      </c>
    </row>
    <row r="1550" spans="1:11" x14ac:dyDescent="0.25">
      <c r="A1550" t="s">
        <v>9</v>
      </c>
      <c r="B1550" s="3">
        <v>46251</v>
      </c>
      <c r="C1550" t="s">
        <v>104</v>
      </c>
      <c r="D1550">
        <v>1074</v>
      </c>
      <c r="E1550" t="s">
        <v>63</v>
      </c>
      <c r="F1550" s="1">
        <v>26500260.100000001</v>
      </c>
      <c r="H1550" s="1">
        <v>20720453.539999999</v>
      </c>
    </row>
    <row r="1551" spans="1:11" x14ac:dyDescent="0.25">
      <c r="A1551" t="s">
        <v>9</v>
      </c>
      <c r="B1551" s="3">
        <v>46251</v>
      </c>
      <c r="C1551" t="s">
        <v>104</v>
      </c>
      <c r="D1551">
        <v>1075</v>
      </c>
      <c r="E1551" t="s">
        <v>64</v>
      </c>
      <c r="F1551" s="1">
        <v>59274394</v>
      </c>
      <c r="G1551" s="1">
        <v>57598.2</v>
      </c>
      <c r="H1551" s="1">
        <v>46794347.539999999</v>
      </c>
      <c r="I1551" s="1">
        <v>44626.7</v>
      </c>
      <c r="J1551" s="2">
        <v>3</v>
      </c>
      <c r="K1551" s="2">
        <v>1</v>
      </c>
    </row>
    <row r="1552" spans="1:11" x14ac:dyDescent="0.25">
      <c r="A1552" t="s">
        <v>9</v>
      </c>
      <c r="B1552" s="3">
        <v>46251</v>
      </c>
      <c r="C1552" t="s">
        <v>104</v>
      </c>
      <c r="D1552">
        <v>1076</v>
      </c>
      <c r="E1552" t="s">
        <v>65</v>
      </c>
      <c r="F1552" s="1">
        <v>62919177.200000003</v>
      </c>
      <c r="H1552" s="1">
        <v>49409269.009999998</v>
      </c>
    </row>
    <row r="1553" spans="1:11" x14ac:dyDescent="0.25">
      <c r="A1553" t="s">
        <v>9</v>
      </c>
      <c r="B1553" s="3">
        <v>46251</v>
      </c>
      <c r="C1553" t="s">
        <v>104</v>
      </c>
      <c r="D1553">
        <v>1077</v>
      </c>
      <c r="E1553" t="s">
        <v>66</v>
      </c>
      <c r="F1553" s="1">
        <v>50145602.109999999</v>
      </c>
      <c r="G1553" s="1">
        <v>792451.71</v>
      </c>
      <c r="H1553" s="1">
        <v>39221210.869999997</v>
      </c>
      <c r="I1553" s="1">
        <v>603359.98</v>
      </c>
      <c r="J1553" s="2">
        <v>190.23099999999999</v>
      </c>
      <c r="K1553" s="2">
        <v>5</v>
      </c>
    </row>
    <row r="1554" spans="1:11" x14ac:dyDescent="0.25">
      <c r="A1554" t="s">
        <v>9</v>
      </c>
      <c r="B1554" s="3">
        <v>46251</v>
      </c>
      <c r="C1554" t="s">
        <v>104</v>
      </c>
      <c r="D1554">
        <v>1078</v>
      </c>
      <c r="E1554" t="s">
        <v>67</v>
      </c>
      <c r="F1554" s="1">
        <v>51664527.950000003</v>
      </c>
      <c r="H1554" s="1">
        <v>40489429.719999999</v>
      </c>
    </row>
    <row r="1555" spans="1:11" x14ac:dyDescent="0.25">
      <c r="A1555" t="s">
        <v>9</v>
      </c>
      <c r="B1555" s="3">
        <v>46251</v>
      </c>
      <c r="C1555" t="s">
        <v>104</v>
      </c>
      <c r="D1555">
        <v>1080</v>
      </c>
      <c r="E1555" t="s">
        <v>68</v>
      </c>
      <c r="F1555" s="1">
        <v>58550634.060000002</v>
      </c>
      <c r="G1555" s="1">
        <v>908176.66</v>
      </c>
      <c r="H1555" s="1">
        <v>45692605.159999996</v>
      </c>
      <c r="I1555" s="1">
        <v>709000.06</v>
      </c>
      <c r="J1555" s="2">
        <v>187.01599999999999</v>
      </c>
      <c r="K1555" s="2">
        <v>8</v>
      </c>
    </row>
    <row r="1556" spans="1:11" x14ac:dyDescent="0.25">
      <c r="A1556" t="s">
        <v>9</v>
      </c>
      <c r="B1556" s="3">
        <v>46251</v>
      </c>
      <c r="C1556" t="s">
        <v>104</v>
      </c>
      <c r="D1556">
        <v>1081</v>
      </c>
      <c r="E1556" t="s">
        <v>69</v>
      </c>
      <c r="F1556" s="1">
        <v>47086948.770000003</v>
      </c>
      <c r="H1556" s="1">
        <v>36869840.479999997</v>
      </c>
    </row>
    <row r="1557" spans="1:11" x14ac:dyDescent="0.25">
      <c r="A1557" t="s">
        <v>9</v>
      </c>
      <c r="B1557" s="3">
        <v>46251</v>
      </c>
      <c r="C1557" t="s">
        <v>104</v>
      </c>
      <c r="D1557">
        <v>1082</v>
      </c>
      <c r="E1557" t="s">
        <v>70</v>
      </c>
      <c r="F1557" s="1">
        <v>23515319.469999999</v>
      </c>
      <c r="H1557" s="1">
        <v>18532362.07</v>
      </c>
    </row>
    <row r="1558" spans="1:11" x14ac:dyDescent="0.25">
      <c r="A1558" t="s">
        <v>9</v>
      </c>
      <c r="B1558" s="3">
        <v>46251</v>
      </c>
      <c r="C1558" t="s">
        <v>104</v>
      </c>
      <c r="D1558">
        <v>1084</v>
      </c>
      <c r="E1558" t="s">
        <v>71</v>
      </c>
      <c r="F1558" s="1">
        <v>17622614.039999999</v>
      </c>
      <c r="H1558" s="1">
        <v>13833540.300000001</v>
      </c>
    </row>
    <row r="1559" spans="1:11" x14ac:dyDescent="0.25">
      <c r="A1559" t="s">
        <v>9</v>
      </c>
      <c r="B1559" s="3">
        <v>46251</v>
      </c>
      <c r="C1559" t="s">
        <v>104</v>
      </c>
      <c r="D1559">
        <v>1085</v>
      </c>
      <c r="E1559" t="s">
        <v>72</v>
      </c>
      <c r="F1559" s="1">
        <v>29092269.239999998</v>
      </c>
      <c r="H1559" s="1">
        <v>22757994.800000001</v>
      </c>
    </row>
    <row r="1560" spans="1:11" x14ac:dyDescent="0.25">
      <c r="A1560" t="s">
        <v>9</v>
      </c>
      <c r="B1560" s="3">
        <v>46251</v>
      </c>
      <c r="C1560" t="s">
        <v>104</v>
      </c>
      <c r="D1560">
        <v>1086</v>
      </c>
      <c r="E1560" t="s">
        <v>73</v>
      </c>
      <c r="F1560" s="1">
        <v>46990855.280000001</v>
      </c>
      <c r="H1560" s="1">
        <v>36677863.049999997</v>
      </c>
    </row>
    <row r="1561" spans="1:11" x14ac:dyDescent="0.25">
      <c r="A1561" t="s">
        <v>9</v>
      </c>
      <c r="B1561" s="3">
        <v>46251</v>
      </c>
      <c r="C1561" t="s">
        <v>104</v>
      </c>
      <c r="D1561">
        <v>1087</v>
      </c>
      <c r="E1561" t="s">
        <v>74</v>
      </c>
      <c r="F1561" s="1">
        <v>83639553.430000007</v>
      </c>
      <c r="G1561" s="1">
        <v>2303250.16</v>
      </c>
      <c r="H1561" s="1">
        <v>65829219.07</v>
      </c>
      <c r="I1561" s="1">
        <v>1794706.45</v>
      </c>
      <c r="J1561" s="2">
        <v>645.45299999999997</v>
      </c>
      <c r="K1561" s="2">
        <v>23</v>
      </c>
    </row>
    <row r="1562" spans="1:11" x14ac:dyDescent="0.25">
      <c r="A1562" t="s">
        <v>9</v>
      </c>
      <c r="B1562" s="3">
        <v>46251</v>
      </c>
      <c r="C1562" t="s">
        <v>104</v>
      </c>
      <c r="D1562">
        <v>1088</v>
      </c>
      <c r="E1562" t="s">
        <v>75</v>
      </c>
      <c r="F1562" s="1">
        <v>51866481.82</v>
      </c>
      <c r="H1562" s="1">
        <v>40977826.090000004</v>
      </c>
    </row>
    <row r="1563" spans="1:11" x14ac:dyDescent="0.25">
      <c r="A1563" t="s">
        <v>9</v>
      </c>
      <c r="B1563" s="3">
        <v>46251</v>
      </c>
      <c r="C1563" t="s">
        <v>104</v>
      </c>
      <c r="D1563">
        <v>1092</v>
      </c>
      <c r="E1563" t="s">
        <v>76</v>
      </c>
      <c r="F1563" s="1">
        <v>54222367.950000003</v>
      </c>
      <c r="H1563" s="1">
        <v>42375862.880000003</v>
      </c>
    </row>
    <row r="1564" spans="1:11" x14ac:dyDescent="0.25">
      <c r="A1564" t="s">
        <v>9</v>
      </c>
      <c r="B1564" s="3">
        <v>46251</v>
      </c>
      <c r="C1564" t="s">
        <v>104</v>
      </c>
      <c r="D1564">
        <v>1093</v>
      </c>
      <c r="E1564" t="s">
        <v>77</v>
      </c>
      <c r="F1564" s="1">
        <v>62252953.880000003</v>
      </c>
      <c r="H1564" s="1">
        <v>48758452.07</v>
      </c>
    </row>
    <row r="1565" spans="1:11" x14ac:dyDescent="0.25">
      <c r="A1565" t="s">
        <v>9</v>
      </c>
      <c r="B1565" s="3">
        <v>46251</v>
      </c>
      <c r="C1565" t="s">
        <v>104</v>
      </c>
      <c r="D1565">
        <v>1096</v>
      </c>
      <c r="E1565" t="s">
        <v>78</v>
      </c>
      <c r="F1565" s="1">
        <v>77021742.650000006</v>
      </c>
      <c r="H1565" s="1">
        <v>60345220.490000002</v>
      </c>
    </row>
    <row r="1566" spans="1:11" x14ac:dyDescent="0.25">
      <c r="A1566" t="s">
        <v>9</v>
      </c>
      <c r="B1566" s="3">
        <v>46251</v>
      </c>
      <c r="C1566" t="s">
        <v>104</v>
      </c>
      <c r="D1566">
        <v>1097</v>
      </c>
      <c r="E1566" t="s">
        <v>79</v>
      </c>
      <c r="F1566" s="1">
        <v>52489250</v>
      </c>
      <c r="H1566" s="1">
        <v>40830304.5</v>
      </c>
    </row>
    <row r="1567" spans="1:11" x14ac:dyDescent="0.25">
      <c r="A1567" t="s">
        <v>9</v>
      </c>
      <c r="B1567" s="3">
        <v>46251</v>
      </c>
      <c r="C1567" t="s">
        <v>104</v>
      </c>
      <c r="D1567">
        <v>1098</v>
      </c>
      <c r="E1567" t="s">
        <v>80</v>
      </c>
      <c r="F1567" s="1">
        <v>30231530.449999999</v>
      </c>
      <c r="G1567" s="1">
        <v>162930.28</v>
      </c>
      <c r="H1567" s="1">
        <v>23416666.48</v>
      </c>
      <c r="I1567" s="1">
        <v>130195.64</v>
      </c>
      <c r="J1567" s="2">
        <v>41.582000000000001</v>
      </c>
      <c r="K1567" s="2">
        <v>3</v>
      </c>
    </row>
    <row r="1568" spans="1:11" x14ac:dyDescent="0.25">
      <c r="A1568" t="s">
        <v>9</v>
      </c>
      <c r="B1568" s="3">
        <v>46251</v>
      </c>
      <c r="C1568" t="s">
        <v>104</v>
      </c>
      <c r="D1568">
        <v>1099</v>
      </c>
      <c r="E1568" t="s">
        <v>81</v>
      </c>
      <c r="F1568" s="1">
        <v>46815793.100000001</v>
      </c>
      <c r="G1568" s="1">
        <v>524999.25</v>
      </c>
      <c r="H1568" s="1">
        <v>37094364.920000002</v>
      </c>
      <c r="I1568" s="1">
        <v>406765.94</v>
      </c>
      <c r="J1568" s="2">
        <v>1</v>
      </c>
      <c r="K1568" s="2">
        <v>1</v>
      </c>
    </row>
    <row r="1569" spans="1:11" x14ac:dyDescent="0.25">
      <c r="A1569" t="s">
        <v>9</v>
      </c>
      <c r="B1569" s="3">
        <v>46251</v>
      </c>
      <c r="C1569" t="s">
        <v>104</v>
      </c>
      <c r="D1569">
        <v>1100</v>
      </c>
      <c r="E1569" t="s">
        <v>82</v>
      </c>
      <c r="F1569" s="1">
        <v>37481562.979999997</v>
      </c>
      <c r="H1569" s="1">
        <v>29352298.079999998</v>
      </c>
    </row>
    <row r="1570" spans="1:11" x14ac:dyDescent="0.25">
      <c r="A1570" t="s">
        <v>9</v>
      </c>
      <c r="B1570" s="3">
        <v>46251</v>
      </c>
      <c r="C1570" t="s">
        <v>104</v>
      </c>
      <c r="D1570">
        <v>1102</v>
      </c>
      <c r="E1570" t="s">
        <v>107</v>
      </c>
      <c r="F1570" s="1">
        <v>5195341.13</v>
      </c>
      <c r="H1570" s="1">
        <v>4060402.09</v>
      </c>
    </row>
    <row r="1571" spans="1:11" x14ac:dyDescent="0.25">
      <c r="A1571" t="s">
        <v>9</v>
      </c>
      <c r="B1571" s="3">
        <v>46251</v>
      </c>
      <c r="C1571" t="s">
        <v>104</v>
      </c>
      <c r="D1571">
        <v>1106</v>
      </c>
      <c r="E1571" t="s">
        <v>83</v>
      </c>
      <c r="F1571" s="1">
        <v>32018346.100000001</v>
      </c>
      <c r="H1571" s="1">
        <v>25122449.280000001</v>
      </c>
    </row>
    <row r="1572" spans="1:11" x14ac:dyDescent="0.25">
      <c r="A1572" t="s">
        <v>9</v>
      </c>
      <c r="B1572" s="3">
        <v>46251</v>
      </c>
      <c r="C1572" t="s">
        <v>104</v>
      </c>
      <c r="D1572">
        <v>1108</v>
      </c>
      <c r="E1572" t="s">
        <v>84</v>
      </c>
      <c r="F1572" s="1">
        <v>59690970.640000001</v>
      </c>
      <c r="G1572" s="1">
        <v>957368.02</v>
      </c>
      <c r="H1572" s="1">
        <v>46941002.689999998</v>
      </c>
      <c r="I1572" s="1">
        <v>740687.9</v>
      </c>
      <c r="J1572" s="2">
        <v>82.944999999999993</v>
      </c>
      <c r="K1572" s="2">
        <v>5</v>
      </c>
    </row>
    <row r="1573" spans="1:11" x14ac:dyDescent="0.25">
      <c r="A1573" t="s">
        <v>9</v>
      </c>
      <c r="B1573" s="3">
        <v>46251</v>
      </c>
      <c r="C1573" t="s">
        <v>104</v>
      </c>
      <c r="D1573">
        <v>1109</v>
      </c>
      <c r="E1573" t="s">
        <v>108</v>
      </c>
      <c r="F1573" s="1">
        <v>4745824.95</v>
      </c>
      <c r="H1573" s="1">
        <v>3705692.23</v>
      </c>
    </row>
    <row r="1574" spans="1:11" x14ac:dyDescent="0.25">
      <c r="A1574" t="s">
        <v>9</v>
      </c>
      <c r="B1574" s="3">
        <v>46251</v>
      </c>
      <c r="C1574" t="s">
        <v>104</v>
      </c>
      <c r="D1574">
        <v>1110</v>
      </c>
      <c r="E1574" t="s">
        <v>85</v>
      </c>
      <c r="F1574" s="1">
        <v>37825817.189999998</v>
      </c>
      <c r="H1574" s="1">
        <v>29550208.25</v>
      </c>
    </row>
    <row r="1575" spans="1:11" x14ac:dyDescent="0.25">
      <c r="A1575" t="s">
        <v>9</v>
      </c>
      <c r="B1575" s="3">
        <v>46251</v>
      </c>
      <c r="C1575" t="s">
        <v>104</v>
      </c>
      <c r="D1575">
        <v>1111</v>
      </c>
      <c r="E1575" t="s">
        <v>86</v>
      </c>
      <c r="F1575" s="1">
        <v>29836658.530000001</v>
      </c>
      <c r="G1575" s="1">
        <v>190474.7</v>
      </c>
      <c r="H1575" s="1">
        <v>23517438.940000001</v>
      </c>
      <c r="I1575" s="1">
        <v>147578.6</v>
      </c>
      <c r="J1575" s="2">
        <v>18</v>
      </c>
      <c r="K1575" s="2">
        <v>1</v>
      </c>
    </row>
    <row r="1576" spans="1:11" x14ac:dyDescent="0.25">
      <c r="A1576" t="s">
        <v>9</v>
      </c>
      <c r="B1576" s="3">
        <v>46251</v>
      </c>
      <c r="C1576" t="s">
        <v>104</v>
      </c>
      <c r="D1576">
        <v>1114</v>
      </c>
      <c r="E1576" t="s">
        <v>87</v>
      </c>
      <c r="F1576" s="1">
        <v>27529641.68</v>
      </c>
      <c r="H1576" s="1">
        <v>21586500.960000001</v>
      </c>
    </row>
    <row r="1577" spans="1:11" x14ac:dyDescent="0.25">
      <c r="A1577" t="s">
        <v>9</v>
      </c>
      <c r="B1577" s="3">
        <v>46251</v>
      </c>
      <c r="C1577" t="s">
        <v>104</v>
      </c>
      <c r="D1577">
        <v>1115</v>
      </c>
      <c r="E1577" t="s">
        <v>88</v>
      </c>
      <c r="F1577" s="1">
        <v>44235660.560000002</v>
      </c>
      <c r="G1577" s="1">
        <v>852213.38</v>
      </c>
      <c r="H1577" s="1">
        <v>34778205.670000002</v>
      </c>
      <c r="I1577" s="1">
        <v>669394.19999999995</v>
      </c>
      <c r="J1577" s="2">
        <v>186.11699999999999</v>
      </c>
      <c r="K1577" s="2">
        <v>11</v>
      </c>
    </row>
    <row r="1578" spans="1:11" x14ac:dyDescent="0.25">
      <c r="A1578" t="s">
        <v>9</v>
      </c>
      <c r="B1578" s="3">
        <v>46251</v>
      </c>
      <c r="C1578" t="s">
        <v>104</v>
      </c>
      <c r="D1578">
        <v>1116</v>
      </c>
      <c r="E1578" t="s">
        <v>89</v>
      </c>
      <c r="F1578" s="1">
        <v>47901228.359999999</v>
      </c>
      <c r="H1578" s="1">
        <v>37466947.409999996</v>
      </c>
    </row>
    <row r="1579" spans="1:11" x14ac:dyDescent="0.25">
      <c r="A1579" t="s">
        <v>9</v>
      </c>
      <c r="B1579" s="3">
        <v>46251</v>
      </c>
      <c r="C1579" t="s">
        <v>104</v>
      </c>
      <c r="D1579">
        <v>1119</v>
      </c>
      <c r="E1579" t="s">
        <v>90</v>
      </c>
      <c r="F1579" s="1">
        <v>40233430.509999998</v>
      </c>
      <c r="G1579" s="1">
        <v>599999.18999999994</v>
      </c>
      <c r="H1579" s="1">
        <v>31502545.600000001</v>
      </c>
      <c r="I1579" s="1">
        <v>464875.42</v>
      </c>
      <c r="J1579" s="2">
        <v>1</v>
      </c>
      <c r="K1579" s="2">
        <v>1</v>
      </c>
    </row>
    <row r="1580" spans="1:11" x14ac:dyDescent="0.25">
      <c r="A1580" t="s">
        <v>9</v>
      </c>
      <c r="B1580" s="3">
        <v>46251</v>
      </c>
      <c r="C1580" t="s">
        <v>104</v>
      </c>
      <c r="D1580">
        <v>2997</v>
      </c>
      <c r="E1580" t="s">
        <v>91</v>
      </c>
      <c r="F1580" s="1">
        <v>351721921.06999999</v>
      </c>
      <c r="G1580" s="1">
        <v>14610271.449999999</v>
      </c>
      <c r="H1580" s="1">
        <v>278821421.35000002</v>
      </c>
      <c r="I1580" s="1">
        <v>11253679.59</v>
      </c>
      <c r="J1580" s="2">
        <v>3765.8609999999999</v>
      </c>
      <c r="K1580" s="2">
        <v>128</v>
      </c>
    </row>
    <row r="1581" spans="1:11" x14ac:dyDescent="0.25">
      <c r="A1581" t="s">
        <v>9</v>
      </c>
      <c r="B1581" s="3">
        <v>46251</v>
      </c>
      <c r="C1581" t="s">
        <v>104</v>
      </c>
      <c r="D1581">
        <v>2998</v>
      </c>
      <c r="E1581" t="s">
        <v>92</v>
      </c>
      <c r="F1581" s="1">
        <v>157797230.52000001</v>
      </c>
      <c r="G1581" s="1">
        <v>3937458.32</v>
      </c>
      <c r="H1581" s="1">
        <v>123283892.94</v>
      </c>
      <c r="I1581" s="1">
        <v>3062498.67</v>
      </c>
      <c r="J1581" s="2">
        <v>1235.529</v>
      </c>
      <c r="K1581" s="2">
        <v>47</v>
      </c>
    </row>
    <row r="1582" spans="1:11" x14ac:dyDescent="0.25">
      <c r="A1582" t="s">
        <v>9</v>
      </c>
      <c r="B1582" s="3">
        <v>46251</v>
      </c>
      <c r="C1582" t="s">
        <v>104</v>
      </c>
      <c r="D1582">
        <v>2999</v>
      </c>
      <c r="E1582" t="s">
        <v>93</v>
      </c>
      <c r="F1582" s="1">
        <v>176168421.22</v>
      </c>
      <c r="G1582" s="1">
        <v>5954894.8399999999</v>
      </c>
      <c r="H1582" s="1">
        <v>138134823.13</v>
      </c>
      <c r="I1582" s="1">
        <v>4540541.95</v>
      </c>
      <c r="J1582" s="2">
        <v>1737.61</v>
      </c>
      <c r="K1582" s="2">
        <v>72</v>
      </c>
    </row>
    <row r="1583" spans="1:11" x14ac:dyDescent="0.25">
      <c r="A1583" t="s">
        <v>9</v>
      </c>
      <c r="B1583" s="3">
        <v>46251</v>
      </c>
      <c r="C1583" t="s">
        <v>104</v>
      </c>
      <c r="D1583">
        <v>3601</v>
      </c>
      <c r="E1583" t="s">
        <v>94</v>
      </c>
      <c r="F1583" s="1">
        <v>188066966.81999999</v>
      </c>
      <c r="G1583" s="1">
        <v>7798433.6799999997</v>
      </c>
      <c r="H1583" s="1">
        <v>147217029.16999999</v>
      </c>
      <c r="I1583" s="1">
        <v>6048111.8899999997</v>
      </c>
      <c r="J1583" s="2">
        <v>2363.3240000000001</v>
      </c>
      <c r="K1583" s="2">
        <v>80</v>
      </c>
    </row>
    <row r="1584" spans="1:11" x14ac:dyDescent="0.25">
      <c r="A1584" t="s">
        <v>9</v>
      </c>
      <c r="B1584" s="3">
        <v>46251</v>
      </c>
      <c r="C1584" t="s">
        <v>104</v>
      </c>
      <c r="D1584">
        <v>3602</v>
      </c>
      <c r="E1584" t="s">
        <v>95</v>
      </c>
      <c r="F1584" s="1">
        <v>133955768.98999999</v>
      </c>
      <c r="G1584" s="1">
        <v>2334168.2799999998</v>
      </c>
      <c r="H1584" s="1">
        <v>104855144.18000001</v>
      </c>
      <c r="I1584" s="1">
        <v>1810041.09</v>
      </c>
      <c r="J1584" s="2">
        <v>552.71500000000003</v>
      </c>
      <c r="K1584" s="2">
        <v>26</v>
      </c>
    </row>
    <row r="1585" spans="1:11" x14ac:dyDescent="0.25">
      <c r="A1585" t="s">
        <v>9</v>
      </c>
      <c r="B1585" s="3">
        <v>46251</v>
      </c>
      <c r="C1585" t="s">
        <v>104</v>
      </c>
      <c r="D1585">
        <v>3603</v>
      </c>
      <c r="E1585" t="s">
        <v>96</v>
      </c>
      <c r="F1585" s="1">
        <v>214480767.52000001</v>
      </c>
      <c r="G1585" s="1">
        <v>4609602</v>
      </c>
      <c r="H1585" s="1">
        <v>167472256.72</v>
      </c>
      <c r="I1585" s="1">
        <v>3598580.2</v>
      </c>
      <c r="J1585" s="2">
        <v>1336.9649999999999</v>
      </c>
      <c r="K1585" s="2">
        <v>42</v>
      </c>
    </row>
    <row r="1586" spans="1:11" x14ac:dyDescent="0.25">
      <c r="A1586" t="s">
        <v>9</v>
      </c>
      <c r="B1586" s="3">
        <v>46251</v>
      </c>
      <c r="C1586" t="s">
        <v>104</v>
      </c>
      <c r="D1586">
        <v>3604</v>
      </c>
      <c r="E1586" t="s">
        <v>97</v>
      </c>
      <c r="F1586" s="1">
        <v>113767536.23999999</v>
      </c>
      <c r="G1586" s="1">
        <v>3861144.38</v>
      </c>
      <c r="H1586" s="1">
        <v>88826735.819999993</v>
      </c>
      <c r="I1586" s="1">
        <v>2954174.96</v>
      </c>
      <c r="J1586" s="2">
        <v>855.03800000000001</v>
      </c>
      <c r="K1586" s="2">
        <v>37</v>
      </c>
    </row>
    <row r="1587" spans="1:11" x14ac:dyDescent="0.25">
      <c r="A1587" t="s">
        <v>9</v>
      </c>
      <c r="B1587" s="3">
        <v>46251</v>
      </c>
      <c r="C1587" t="s">
        <v>104</v>
      </c>
      <c r="D1587">
        <v>3605</v>
      </c>
      <c r="E1587" t="s">
        <v>98</v>
      </c>
      <c r="F1587" s="1">
        <v>221261168.61000001</v>
      </c>
      <c r="G1587" s="1">
        <v>8697889.7699999996</v>
      </c>
      <c r="H1587" s="1">
        <v>173893582.50999999</v>
      </c>
      <c r="I1587" s="1">
        <v>6715106.6799999997</v>
      </c>
      <c r="J1587" s="2">
        <v>2315.223</v>
      </c>
      <c r="K1587" s="2">
        <v>76</v>
      </c>
    </row>
    <row r="1588" spans="1:11" x14ac:dyDescent="0.25">
      <c r="A1588" t="s">
        <v>9</v>
      </c>
      <c r="B1588" s="3">
        <v>46251</v>
      </c>
      <c r="C1588" t="s">
        <v>104</v>
      </c>
      <c r="D1588">
        <v>3606</v>
      </c>
      <c r="E1588" t="s">
        <v>99</v>
      </c>
      <c r="F1588" s="1">
        <v>134686265.08000001</v>
      </c>
      <c r="G1588" s="1">
        <v>4264010.5599999996</v>
      </c>
      <c r="H1588" s="1">
        <v>105701151.56</v>
      </c>
      <c r="I1588" s="1">
        <v>3297293.86</v>
      </c>
      <c r="J1588" s="2">
        <v>843.91399999999999</v>
      </c>
      <c r="K1588" s="2">
        <v>35</v>
      </c>
    </row>
    <row r="1589" spans="1:11" x14ac:dyDescent="0.25">
      <c r="A1589" t="s">
        <v>9</v>
      </c>
      <c r="B1589" s="3">
        <v>46251</v>
      </c>
      <c r="C1589" t="s">
        <v>104</v>
      </c>
      <c r="D1589">
        <v>3608</v>
      </c>
      <c r="E1589" t="s">
        <v>100</v>
      </c>
      <c r="F1589" s="1">
        <v>151094155.18000001</v>
      </c>
      <c r="G1589" s="1">
        <v>1363480.96</v>
      </c>
      <c r="H1589" s="1">
        <v>117798005.33</v>
      </c>
      <c r="I1589" s="1">
        <v>1074366.7</v>
      </c>
      <c r="J1589" s="2">
        <v>393.87299999999999</v>
      </c>
      <c r="K1589" s="2">
        <v>18</v>
      </c>
    </row>
    <row r="1590" spans="1:11" x14ac:dyDescent="0.25">
      <c r="A1590" t="s">
        <v>9</v>
      </c>
      <c r="B1590" s="3">
        <v>46251</v>
      </c>
      <c r="C1590" t="s">
        <v>104</v>
      </c>
      <c r="D1590">
        <v>3613</v>
      </c>
      <c r="E1590" t="s">
        <v>101</v>
      </c>
      <c r="F1590" s="1">
        <v>171386605.28999999</v>
      </c>
      <c r="G1590" s="1">
        <v>8917909.2300000004</v>
      </c>
      <c r="H1590" s="1">
        <v>134343900.30000001</v>
      </c>
      <c r="I1590" s="1">
        <v>6903850.8099999996</v>
      </c>
      <c r="J1590" s="2">
        <v>2788.3470000000002</v>
      </c>
      <c r="K1590" s="2">
        <v>73</v>
      </c>
    </row>
    <row r="1591" spans="1:11" x14ac:dyDescent="0.25">
      <c r="A1591" t="s">
        <v>9</v>
      </c>
      <c r="B1591" s="3">
        <v>46251</v>
      </c>
      <c r="C1591" t="s">
        <v>104</v>
      </c>
      <c r="D1591">
        <v>4001</v>
      </c>
      <c r="E1591" t="s">
        <v>102</v>
      </c>
      <c r="F1591" s="1">
        <v>21858523.469999999</v>
      </c>
      <c r="G1591" s="1">
        <v>77734.2</v>
      </c>
      <c r="H1591" s="1">
        <v>17230093.640000001</v>
      </c>
      <c r="I1591" s="1">
        <v>60780.81</v>
      </c>
      <c r="J1591" s="2">
        <v>25</v>
      </c>
      <c r="K1591" s="2">
        <v>1</v>
      </c>
    </row>
    <row r="1592" spans="1:11" x14ac:dyDescent="0.25">
      <c r="A1592" t="s">
        <v>9</v>
      </c>
      <c r="B1592" s="3">
        <v>46252</v>
      </c>
      <c r="C1592" t="s">
        <v>106</v>
      </c>
      <c r="D1592">
        <v>1002</v>
      </c>
      <c r="E1592" t="s">
        <v>11</v>
      </c>
      <c r="F1592" s="1">
        <v>42793070.259999998</v>
      </c>
      <c r="G1592" s="1">
        <v>5468957.9299999997</v>
      </c>
      <c r="H1592" s="1">
        <v>33382332.739999998</v>
      </c>
      <c r="I1592" s="1">
        <v>4258370.3</v>
      </c>
      <c r="J1592" s="2">
        <v>1696.404</v>
      </c>
      <c r="K1592" s="2">
        <v>34</v>
      </c>
    </row>
    <row r="1593" spans="1:11" x14ac:dyDescent="0.25">
      <c r="A1593" t="s">
        <v>9</v>
      </c>
      <c r="B1593" s="3">
        <v>46252</v>
      </c>
      <c r="C1593" t="s">
        <v>106</v>
      </c>
      <c r="D1593">
        <v>1003</v>
      </c>
      <c r="E1593" t="s">
        <v>12</v>
      </c>
      <c r="F1593" s="1">
        <v>52786141.18</v>
      </c>
      <c r="G1593" s="1">
        <v>2538146.21</v>
      </c>
      <c r="H1593" s="1">
        <v>41713594.670000002</v>
      </c>
      <c r="I1593" s="1">
        <v>1994718.8</v>
      </c>
      <c r="J1593" s="2">
        <v>833.71699999999998</v>
      </c>
      <c r="K1593" s="2">
        <v>31</v>
      </c>
    </row>
    <row r="1594" spans="1:11" x14ac:dyDescent="0.25">
      <c r="A1594" t="s">
        <v>9</v>
      </c>
      <c r="B1594" s="3">
        <v>46252</v>
      </c>
      <c r="C1594" t="s">
        <v>106</v>
      </c>
      <c r="D1594">
        <v>1004</v>
      </c>
      <c r="E1594" t="s">
        <v>13</v>
      </c>
      <c r="F1594" s="1">
        <v>60306550.270000003</v>
      </c>
      <c r="G1594" s="1">
        <v>8086868.7300000004</v>
      </c>
      <c r="H1594" s="1">
        <v>47447852.700000003</v>
      </c>
      <c r="I1594" s="1">
        <v>6245846.3899999997</v>
      </c>
      <c r="J1594" s="2">
        <v>2226.424</v>
      </c>
      <c r="K1594" s="2">
        <v>60</v>
      </c>
    </row>
    <row r="1595" spans="1:11" x14ac:dyDescent="0.25">
      <c r="A1595" t="s">
        <v>9</v>
      </c>
      <c r="B1595" s="3">
        <v>46252</v>
      </c>
      <c r="C1595" t="s">
        <v>106</v>
      </c>
      <c r="D1595">
        <v>1005</v>
      </c>
      <c r="E1595" t="s">
        <v>14</v>
      </c>
      <c r="F1595" s="1">
        <v>37005451.310000002</v>
      </c>
      <c r="H1595" s="1">
        <v>29036799.690000001</v>
      </c>
    </row>
    <row r="1596" spans="1:11" x14ac:dyDescent="0.25">
      <c r="A1596" t="s">
        <v>9</v>
      </c>
      <c r="B1596" s="3">
        <v>46252</v>
      </c>
      <c r="C1596" t="s">
        <v>106</v>
      </c>
      <c r="D1596">
        <v>1006</v>
      </c>
      <c r="E1596" t="s">
        <v>15</v>
      </c>
      <c r="F1596" s="1">
        <v>43156255.740000002</v>
      </c>
      <c r="G1596" s="1">
        <v>3035444.2</v>
      </c>
      <c r="H1596" s="1">
        <v>34157973.799999997</v>
      </c>
      <c r="I1596" s="1">
        <v>2372605.11</v>
      </c>
      <c r="J1596" s="2">
        <v>778.07</v>
      </c>
      <c r="K1596" s="2">
        <v>30</v>
      </c>
    </row>
    <row r="1597" spans="1:11" x14ac:dyDescent="0.25">
      <c r="A1597" t="s">
        <v>9</v>
      </c>
      <c r="B1597" s="3">
        <v>46252</v>
      </c>
      <c r="C1597" t="s">
        <v>106</v>
      </c>
      <c r="D1597">
        <v>1007</v>
      </c>
      <c r="E1597" t="s">
        <v>16</v>
      </c>
      <c r="F1597" s="1">
        <v>65734194.049999997</v>
      </c>
      <c r="H1597" s="1">
        <v>52196442.950000003</v>
      </c>
    </row>
    <row r="1598" spans="1:11" x14ac:dyDescent="0.25">
      <c r="A1598" t="s">
        <v>9</v>
      </c>
      <c r="B1598" s="3">
        <v>46252</v>
      </c>
      <c r="C1598" t="s">
        <v>106</v>
      </c>
      <c r="D1598">
        <v>1008</v>
      </c>
      <c r="E1598" t="s">
        <v>17</v>
      </c>
      <c r="F1598" s="1">
        <v>51269839.280000001</v>
      </c>
      <c r="G1598" s="1">
        <v>1374803.28</v>
      </c>
      <c r="H1598" s="1">
        <v>40375915.829999998</v>
      </c>
      <c r="I1598" s="1">
        <v>1084513.2</v>
      </c>
      <c r="J1598" s="2">
        <v>379.774</v>
      </c>
      <c r="K1598" s="2">
        <v>21</v>
      </c>
    </row>
    <row r="1599" spans="1:11" x14ac:dyDescent="0.25">
      <c r="A1599" t="s">
        <v>9</v>
      </c>
      <c r="B1599" s="3">
        <v>46252</v>
      </c>
      <c r="C1599" t="s">
        <v>106</v>
      </c>
      <c r="D1599">
        <v>1010</v>
      </c>
      <c r="E1599" t="s">
        <v>18</v>
      </c>
      <c r="F1599" s="1">
        <v>32270025.420000002</v>
      </c>
      <c r="H1599" s="1">
        <v>25503639.98</v>
      </c>
    </row>
    <row r="1600" spans="1:11" x14ac:dyDescent="0.25">
      <c r="A1600" t="s">
        <v>9</v>
      </c>
      <c r="B1600" s="3">
        <v>46252</v>
      </c>
      <c r="C1600" t="s">
        <v>106</v>
      </c>
      <c r="D1600">
        <v>1011</v>
      </c>
      <c r="E1600" t="s">
        <v>19</v>
      </c>
      <c r="F1600" s="1">
        <v>38302555.57</v>
      </c>
      <c r="G1600" s="1">
        <v>987088.89</v>
      </c>
      <c r="H1600" s="1">
        <v>30299258.969999999</v>
      </c>
      <c r="I1600" s="1">
        <v>779682.31</v>
      </c>
      <c r="J1600" s="2">
        <v>210.88499999999999</v>
      </c>
      <c r="K1600" s="2">
        <v>15</v>
      </c>
    </row>
    <row r="1601" spans="1:11" x14ac:dyDescent="0.25">
      <c r="A1601" t="s">
        <v>9</v>
      </c>
      <c r="B1601" s="3">
        <v>46252</v>
      </c>
      <c r="C1601" t="s">
        <v>106</v>
      </c>
      <c r="D1601">
        <v>1012</v>
      </c>
      <c r="E1601" t="s">
        <v>20</v>
      </c>
      <c r="F1601" s="1">
        <v>50463563.909999996</v>
      </c>
      <c r="H1601" s="1">
        <v>39430977.409999996</v>
      </c>
    </row>
    <row r="1602" spans="1:11" x14ac:dyDescent="0.25">
      <c r="A1602" t="s">
        <v>9</v>
      </c>
      <c r="B1602" s="3">
        <v>46252</v>
      </c>
      <c r="C1602" t="s">
        <v>106</v>
      </c>
      <c r="D1602">
        <v>1013</v>
      </c>
      <c r="E1602" t="s">
        <v>21</v>
      </c>
      <c r="F1602" s="1">
        <v>31622804.579999998</v>
      </c>
      <c r="H1602" s="1">
        <v>24860711.039999999</v>
      </c>
    </row>
    <row r="1603" spans="1:11" x14ac:dyDescent="0.25">
      <c r="A1603" t="s">
        <v>9</v>
      </c>
      <c r="B1603" s="3">
        <v>46252</v>
      </c>
      <c r="C1603" t="s">
        <v>106</v>
      </c>
      <c r="D1603">
        <v>1014</v>
      </c>
      <c r="E1603" t="s">
        <v>22</v>
      </c>
      <c r="F1603" s="1">
        <v>25678710.93</v>
      </c>
      <c r="G1603" s="1">
        <v>1133434.19</v>
      </c>
      <c r="H1603" s="1">
        <v>20052569.239999998</v>
      </c>
      <c r="I1603" s="1">
        <v>872606.23</v>
      </c>
      <c r="J1603" s="2">
        <v>342.69499999999999</v>
      </c>
      <c r="K1603" s="2">
        <v>16</v>
      </c>
    </row>
    <row r="1604" spans="1:11" x14ac:dyDescent="0.25">
      <c r="A1604" t="s">
        <v>9</v>
      </c>
      <c r="B1604" s="3">
        <v>46252</v>
      </c>
      <c r="C1604" t="s">
        <v>106</v>
      </c>
      <c r="D1604">
        <v>1015</v>
      </c>
      <c r="E1604" t="s">
        <v>23</v>
      </c>
      <c r="F1604" s="1">
        <v>36549296.990000002</v>
      </c>
      <c r="G1604" s="1">
        <v>799999.19</v>
      </c>
      <c r="H1604" s="1">
        <v>28703728.43</v>
      </c>
      <c r="I1604" s="1">
        <v>678732.35</v>
      </c>
      <c r="J1604" s="2">
        <v>1</v>
      </c>
      <c r="K1604" s="2">
        <v>1</v>
      </c>
    </row>
    <row r="1605" spans="1:11" x14ac:dyDescent="0.25">
      <c r="A1605" t="s">
        <v>9</v>
      </c>
      <c r="B1605" s="3">
        <v>46252</v>
      </c>
      <c r="C1605" t="s">
        <v>106</v>
      </c>
      <c r="D1605">
        <v>1016</v>
      </c>
      <c r="E1605" t="s">
        <v>24</v>
      </c>
      <c r="F1605" s="1">
        <v>33895767.859999999</v>
      </c>
      <c r="H1605" s="1">
        <v>26584559.620000001</v>
      </c>
    </row>
    <row r="1606" spans="1:11" x14ac:dyDescent="0.25">
      <c r="A1606" t="s">
        <v>9</v>
      </c>
      <c r="B1606" s="3">
        <v>46252</v>
      </c>
      <c r="C1606" t="s">
        <v>106</v>
      </c>
      <c r="D1606">
        <v>1017</v>
      </c>
      <c r="E1606" t="s">
        <v>25</v>
      </c>
      <c r="F1606" s="1">
        <v>30665672.039999999</v>
      </c>
      <c r="H1606" s="1">
        <v>24012073.440000001</v>
      </c>
    </row>
    <row r="1607" spans="1:11" x14ac:dyDescent="0.25">
      <c r="A1607" t="s">
        <v>9</v>
      </c>
      <c r="B1607" s="3">
        <v>46252</v>
      </c>
      <c r="C1607" t="s">
        <v>106</v>
      </c>
      <c r="D1607">
        <v>1018</v>
      </c>
      <c r="E1607" t="s">
        <v>26</v>
      </c>
      <c r="F1607" s="1">
        <v>20946663.02</v>
      </c>
      <c r="G1607" s="1">
        <v>15998</v>
      </c>
      <c r="H1607" s="1">
        <v>16375648.01</v>
      </c>
      <c r="I1607" s="1">
        <v>13572.96</v>
      </c>
      <c r="J1607" s="2">
        <v>2</v>
      </c>
      <c r="K1607" s="2">
        <v>1</v>
      </c>
    </row>
    <row r="1608" spans="1:11" x14ac:dyDescent="0.25">
      <c r="A1608" t="s">
        <v>9</v>
      </c>
      <c r="B1608" s="3">
        <v>46252</v>
      </c>
      <c r="C1608" t="s">
        <v>106</v>
      </c>
      <c r="D1608">
        <v>1020</v>
      </c>
      <c r="E1608" t="s">
        <v>27</v>
      </c>
      <c r="F1608" s="1">
        <v>47385613.729999997</v>
      </c>
      <c r="G1608" s="1">
        <v>5783104.46</v>
      </c>
      <c r="H1608" s="1">
        <v>37673479.710000001</v>
      </c>
      <c r="I1608" s="1">
        <v>4509688.42</v>
      </c>
      <c r="J1608" s="2">
        <v>1212.452</v>
      </c>
      <c r="K1608" s="2">
        <v>40</v>
      </c>
    </row>
    <row r="1609" spans="1:11" x14ac:dyDescent="0.25">
      <c r="A1609" t="s">
        <v>9</v>
      </c>
      <c r="B1609" s="3">
        <v>46252</v>
      </c>
      <c r="C1609" t="s">
        <v>106</v>
      </c>
      <c r="D1609">
        <v>1021</v>
      </c>
      <c r="E1609" t="s">
        <v>28</v>
      </c>
      <c r="F1609" s="1">
        <v>40429680.590000004</v>
      </c>
      <c r="H1609" s="1">
        <v>31666968.539999999</v>
      </c>
    </row>
    <row r="1610" spans="1:11" x14ac:dyDescent="0.25">
      <c r="A1610" t="s">
        <v>9</v>
      </c>
      <c r="B1610" s="3">
        <v>46252</v>
      </c>
      <c r="C1610" t="s">
        <v>106</v>
      </c>
      <c r="D1610">
        <v>1022</v>
      </c>
      <c r="E1610" t="s">
        <v>29</v>
      </c>
      <c r="F1610" s="1">
        <v>48217494.509999998</v>
      </c>
      <c r="G1610" s="1">
        <v>221753.4</v>
      </c>
      <c r="H1610" s="1">
        <v>38129724.159999996</v>
      </c>
      <c r="I1610" s="1">
        <v>175626.75</v>
      </c>
      <c r="J1610" s="2">
        <v>48.726999999999997</v>
      </c>
      <c r="K1610" s="2">
        <v>1</v>
      </c>
    </row>
    <row r="1611" spans="1:11" x14ac:dyDescent="0.25">
      <c r="A1611" t="s">
        <v>9</v>
      </c>
      <c r="B1611" s="3">
        <v>46252</v>
      </c>
      <c r="C1611" t="s">
        <v>106</v>
      </c>
      <c r="D1611">
        <v>1023</v>
      </c>
      <c r="E1611" t="s">
        <v>30</v>
      </c>
      <c r="F1611" s="1">
        <v>31718737.98</v>
      </c>
      <c r="G1611" s="1">
        <v>1126772.6499999999</v>
      </c>
      <c r="H1611" s="1">
        <v>24983465.66</v>
      </c>
      <c r="I1611" s="1">
        <v>940291.64</v>
      </c>
      <c r="J1611" s="2">
        <v>48</v>
      </c>
      <c r="K1611" s="2">
        <v>3</v>
      </c>
    </row>
    <row r="1612" spans="1:11" x14ac:dyDescent="0.25">
      <c r="A1612" t="s">
        <v>9</v>
      </c>
      <c r="B1612" s="3">
        <v>46252</v>
      </c>
      <c r="C1612" t="s">
        <v>106</v>
      </c>
      <c r="D1612">
        <v>1024</v>
      </c>
      <c r="E1612" t="s">
        <v>31</v>
      </c>
      <c r="F1612" s="1">
        <v>45651869.460000001</v>
      </c>
      <c r="G1612" s="1">
        <v>943416.98</v>
      </c>
      <c r="H1612" s="1">
        <v>35639827.670000002</v>
      </c>
      <c r="I1612" s="1">
        <v>733098.05</v>
      </c>
      <c r="J1612" s="2">
        <v>351.47</v>
      </c>
      <c r="K1612" s="2">
        <v>15</v>
      </c>
    </row>
    <row r="1613" spans="1:11" x14ac:dyDescent="0.25">
      <c r="A1613" t="s">
        <v>9</v>
      </c>
      <c r="B1613" s="3">
        <v>46252</v>
      </c>
      <c r="C1613" t="s">
        <v>106</v>
      </c>
      <c r="D1613">
        <v>1026</v>
      </c>
      <c r="E1613" t="s">
        <v>32</v>
      </c>
      <c r="F1613" s="1">
        <v>39257990.869999997</v>
      </c>
      <c r="G1613" s="1">
        <v>729321.06</v>
      </c>
      <c r="H1613" s="1">
        <v>30820332.809999999</v>
      </c>
      <c r="I1613" s="1">
        <v>565073.09</v>
      </c>
      <c r="J1613" s="2">
        <v>5</v>
      </c>
      <c r="K1613" s="2">
        <v>2</v>
      </c>
    </row>
    <row r="1614" spans="1:11" x14ac:dyDescent="0.25">
      <c r="A1614" t="s">
        <v>9</v>
      </c>
      <c r="B1614" s="3">
        <v>46252</v>
      </c>
      <c r="C1614" t="s">
        <v>106</v>
      </c>
      <c r="D1614">
        <v>1027</v>
      </c>
      <c r="E1614" t="s">
        <v>33</v>
      </c>
      <c r="F1614" s="1">
        <v>7158835.2699999996</v>
      </c>
      <c r="H1614" s="1">
        <v>5635299.4400000004</v>
      </c>
    </row>
    <row r="1615" spans="1:11" x14ac:dyDescent="0.25">
      <c r="A1615" t="s">
        <v>9</v>
      </c>
      <c r="B1615" s="3">
        <v>46252</v>
      </c>
      <c r="C1615" t="s">
        <v>106</v>
      </c>
      <c r="D1615">
        <v>1028</v>
      </c>
      <c r="E1615" t="s">
        <v>34</v>
      </c>
      <c r="F1615" s="1">
        <v>22533086.050000001</v>
      </c>
      <c r="H1615" s="1">
        <v>17716703.870000001</v>
      </c>
    </row>
    <row r="1616" spans="1:11" x14ac:dyDescent="0.25">
      <c r="A1616" t="s">
        <v>9</v>
      </c>
      <c r="B1616" s="3">
        <v>46252</v>
      </c>
      <c r="C1616" t="s">
        <v>106</v>
      </c>
      <c r="D1616">
        <v>1029</v>
      </c>
      <c r="E1616" t="s">
        <v>35</v>
      </c>
      <c r="F1616" s="1">
        <v>24345096.199999999</v>
      </c>
      <c r="H1616" s="1">
        <v>19153194.41</v>
      </c>
    </row>
    <row r="1617" spans="1:11" x14ac:dyDescent="0.25">
      <c r="A1617" t="s">
        <v>9</v>
      </c>
      <c r="B1617" s="3">
        <v>46252</v>
      </c>
      <c r="C1617" t="s">
        <v>106</v>
      </c>
      <c r="D1617">
        <v>1030</v>
      </c>
      <c r="E1617" t="s">
        <v>36</v>
      </c>
      <c r="F1617" s="1">
        <v>8930564.9499999993</v>
      </c>
      <c r="H1617" s="1">
        <v>7058528.4299999997</v>
      </c>
    </row>
    <row r="1618" spans="1:11" x14ac:dyDescent="0.25">
      <c r="A1618" t="s">
        <v>9</v>
      </c>
      <c r="B1618" s="3">
        <v>46252</v>
      </c>
      <c r="C1618" t="s">
        <v>106</v>
      </c>
      <c r="D1618">
        <v>1031</v>
      </c>
      <c r="E1618" t="s">
        <v>37</v>
      </c>
      <c r="F1618" s="1">
        <v>48634715.780000001</v>
      </c>
      <c r="G1618" s="1">
        <v>1057230.75</v>
      </c>
      <c r="H1618" s="1">
        <v>38484929.439999998</v>
      </c>
      <c r="I1618" s="1">
        <v>826561.06</v>
      </c>
      <c r="J1618" s="2">
        <v>195.66</v>
      </c>
      <c r="K1618" s="2">
        <v>11</v>
      </c>
    </row>
    <row r="1619" spans="1:11" x14ac:dyDescent="0.25">
      <c r="A1619" t="s">
        <v>9</v>
      </c>
      <c r="B1619" s="3">
        <v>46252</v>
      </c>
      <c r="C1619" t="s">
        <v>106</v>
      </c>
      <c r="D1619">
        <v>1032</v>
      </c>
      <c r="E1619" t="s">
        <v>38</v>
      </c>
      <c r="F1619" s="1">
        <v>26105768.030000001</v>
      </c>
      <c r="H1619" s="1">
        <v>20582445.82</v>
      </c>
    </row>
    <row r="1620" spans="1:11" x14ac:dyDescent="0.25">
      <c r="A1620" t="s">
        <v>9</v>
      </c>
      <c r="B1620" s="3">
        <v>46252</v>
      </c>
      <c r="C1620" t="s">
        <v>106</v>
      </c>
      <c r="D1620">
        <v>1033</v>
      </c>
      <c r="E1620" t="s">
        <v>39</v>
      </c>
      <c r="F1620" s="1">
        <v>35142195.149999999</v>
      </c>
      <c r="G1620" s="1">
        <v>52213.2</v>
      </c>
      <c r="H1620" s="1">
        <v>27737386.77</v>
      </c>
      <c r="I1620" s="1">
        <v>40454.449999999997</v>
      </c>
      <c r="J1620" s="2">
        <v>10</v>
      </c>
      <c r="K1620" s="2">
        <v>1</v>
      </c>
    </row>
    <row r="1621" spans="1:11" x14ac:dyDescent="0.25">
      <c r="A1621" t="s">
        <v>9</v>
      </c>
      <c r="B1621" s="3">
        <v>46252</v>
      </c>
      <c r="C1621" t="s">
        <v>106</v>
      </c>
      <c r="D1621">
        <v>1035</v>
      </c>
      <c r="E1621" t="s">
        <v>40</v>
      </c>
      <c r="F1621" s="1">
        <v>22351343.699999999</v>
      </c>
      <c r="G1621" s="1">
        <v>975908.28</v>
      </c>
      <c r="H1621" s="1">
        <v>17545995.780000001</v>
      </c>
      <c r="I1621" s="1">
        <v>752137.96</v>
      </c>
      <c r="J1621" s="2">
        <v>325.53699999999998</v>
      </c>
      <c r="K1621" s="2">
        <v>11</v>
      </c>
    </row>
    <row r="1622" spans="1:11" x14ac:dyDescent="0.25">
      <c r="A1622" t="s">
        <v>9</v>
      </c>
      <c r="B1622" s="3">
        <v>46252</v>
      </c>
      <c r="C1622" t="s">
        <v>106</v>
      </c>
      <c r="D1622">
        <v>1036</v>
      </c>
      <c r="E1622" t="s">
        <v>41</v>
      </c>
      <c r="F1622" s="1">
        <v>10705930.039999999</v>
      </c>
      <c r="H1622" s="1">
        <v>8363974.7599999998</v>
      </c>
    </row>
    <row r="1623" spans="1:11" x14ac:dyDescent="0.25">
      <c r="A1623" t="s">
        <v>9</v>
      </c>
      <c r="B1623" s="3">
        <v>46252</v>
      </c>
      <c r="C1623" t="s">
        <v>106</v>
      </c>
      <c r="D1623">
        <v>1038</v>
      </c>
      <c r="E1623" t="s">
        <v>42</v>
      </c>
      <c r="F1623" s="1">
        <v>51981696.109999999</v>
      </c>
      <c r="G1623" s="1">
        <v>1171164.3</v>
      </c>
      <c r="H1623" s="1">
        <v>40758712.490000002</v>
      </c>
      <c r="I1623" s="1">
        <v>909723.12</v>
      </c>
      <c r="J1623" s="2">
        <v>445.56799999999998</v>
      </c>
      <c r="K1623" s="2">
        <v>15</v>
      </c>
    </row>
    <row r="1624" spans="1:11" x14ac:dyDescent="0.25">
      <c r="A1624" t="s">
        <v>9</v>
      </c>
      <c r="B1624" s="3">
        <v>46252</v>
      </c>
      <c r="C1624" t="s">
        <v>106</v>
      </c>
      <c r="D1624">
        <v>1039</v>
      </c>
      <c r="E1624" t="s">
        <v>43</v>
      </c>
      <c r="F1624" s="1">
        <v>38608938.670000002</v>
      </c>
      <c r="H1624" s="1">
        <v>30256266.829999998</v>
      </c>
    </row>
    <row r="1625" spans="1:11" x14ac:dyDescent="0.25">
      <c r="A1625" t="s">
        <v>9</v>
      </c>
      <c r="B1625" s="3">
        <v>46252</v>
      </c>
      <c r="C1625" t="s">
        <v>106</v>
      </c>
      <c r="D1625">
        <v>1042</v>
      </c>
      <c r="E1625" t="s">
        <v>44</v>
      </c>
      <c r="F1625" s="1">
        <v>34891804.759999998</v>
      </c>
      <c r="H1625" s="1">
        <v>27414626.100000001</v>
      </c>
    </row>
    <row r="1626" spans="1:11" x14ac:dyDescent="0.25">
      <c r="A1626" t="s">
        <v>9</v>
      </c>
      <c r="B1626" s="3">
        <v>46252</v>
      </c>
      <c r="C1626" t="s">
        <v>106</v>
      </c>
      <c r="D1626">
        <v>1043</v>
      </c>
      <c r="E1626" t="s">
        <v>45</v>
      </c>
      <c r="F1626" s="1">
        <v>22379141.129999999</v>
      </c>
      <c r="H1626" s="1">
        <v>17494835.440000001</v>
      </c>
    </row>
    <row r="1627" spans="1:11" x14ac:dyDescent="0.25">
      <c r="A1627" t="s">
        <v>9</v>
      </c>
      <c r="B1627" s="3">
        <v>46252</v>
      </c>
      <c r="C1627" t="s">
        <v>106</v>
      </c>
      <c r="D1627">
        <v>1044</v>
      </c>
      <c r="E1627" t="s">
        <v>46</v>
      </c>
      <c r="F1627" s="1">
        <v>9602382.1099999994</v>
      </c>
      <c r="H1627" s="1">
        <v>7541192.7699999996</v>
      </c>
    </row>
    <row r="1628" spans="1:11" x14ac:dyDescent="0.25">
      <c r="A1628" t="s">
        <v>9</v>
      </c>
      <c r="B1628" s="3">
        <v>46252</v>
      </c>
      <c r="C1628" t="s">
        <v>106</v>
      </c>
      <c r="D1628">
        <v>1045</v>
      </c>
      <c r="E1628" t="s">
        <v>47</v>
      </c>
      <c r="F1628" s="1">
        <v>10163378.76</v>
      </c>
      <c r="H1628" s="1">
        <v>8014358.9400000004</v>
      </c>
    </row>
    <row r="1629" spans="1:11" x14ac:dyDescent="0.25">
      <c r="A1629" t="s">
        <v>9</v>
      </c>
      <c r="B1629" s="3">
        <v>46252</v>
      </c>
      <c r="C1629" t="s">
        <v>106</v>
      </c>
      <c r="D1629">
        <v>1046</v>
      </c>
      <c r="E1629" t="s">
        <v>48</v>
      </c>
      <c r="F1629" s="1">
        <v>12804878.810000001</v>
      </c>
      <c r="H1629" s="1">
        <v>10064225.359999999</v>
      </c>
    </row>
    <row r="1630" spans="1:11" x14ac:dyDescent="0.25">
      <c r="A1630" t="s">
        <v>9</v>
      </c>
      <c r="B1630" s="3">
        <v>46252</v>
      </c>
      <c r="C1630" t="s">
        <v>106</v>
      </c>
      <c r="D1630">
        <v>1050</v>
      </c>
      <c r="E1630" t="s">
        <v>49</v>
      </c>
      <c r="F1630" s="1">
        <v>20635618.359999999</v>
      </c>
      <c r="H1630" s="1">
        <v>16209373.960000001</v>
      </c>
    </row>
    <row r="1631" spans="1:11" x14ac:dyDescent="0.25">
      <c r="A1631" t="s">
        <v>9</v>
      </c>
      <c r="B1631" s="3">
        <v>46252</v>
      </c>
      <c r="C1631" t="s">
        <v>106</v>
      </c>
      <c r="D1631">
        <v>1051</v>
      </c>
      <c r="E1631" t="s">
        <v>50</v>
      </c>
      <c r="F1631" s="1">
        <v>38008279.219999999</v>
      </c>
      <c r="G1631" s="1">
        <v>313240.84999999998</v>
      </c>
      <c r="H1631" s="1">
        <v>30492360.710000001</v>
      </c>
      <c r="I1631" s="1">
        <v>246348.09</v>
      </c>
      <c r="J1631" s="2">
        <v>129.52000000000001</v>
      </c>
      <c r="K1631" s="2">
        <v>4</v>
      </c>
    </row>
    <row r="1632" spans="1:11" x14ac:dyDescent="0.25">
      <c r="A1632" t="s">
        <v>9</v>
      </c>
      <c r="B1632" s="3">
        <v>46252</v>
      </c>
      <c r="C1632" t="s">
        <v>106</v>
      </c>
      <c r="D1632">
        <v>1052</v>
      </c>
      <c r="E1632" t="s">
        <v>51</v>
      </c>
      <c r="F1632" s="1">
        <v>26666676.469999999</v>
      </c>
      <c r="G1632" s="1">
        <v>41102.449999999997</v>
      </c>
      <c r="H1632" s="1">
        <v>21043597.789999999</v>
      </c>
      <c r="I1632" s="1">
        <v>27971.94</v>
      </c>
      <c r="J1632" s="2">
        <v>7</v>
      </c>
      <c r="K1632" s="2">
        <v>1</v>
      </c>
    </row>
    <row r="1633" spans="1:11" x14ac:dyDescent="0.25">
      <c r="A1633" t="s">
        <v>9</v>
      </c>
      <c r="B1633" s="3">
        <v>46252</v>
      </c>
      <c r="C1633" t="s">
        <v>106</v>
      </c>
      <c r="D1633">
        <v>1053</v>
      </c>
      <c r="E1633" t="s">
        <v>52</v>
      </c>
      <c r="F1633" s="1">
        <v>27093459.32</v>
      </c>
      <c r="H1633" s="1">
        <v>21273220.199999999</v>
      </c>
    </row>
    <row r="1634" spans="1:11" x14ac:dyDescent="0.25">
      <c r="A1634" t="s">
        <v>9</v>
      </c>
      <c r="B1634" s="3">
        <v>46252</v>
      </c>
      <c r="C1634" t="s">
        <v>106</v>
      </c>
      <c r="D1634">
        <v>1054</v>
      </c>
      <c r="E1634" t="s">
        <v>53</v>
      </c>
      <c r="F1634" s="1">
        <v>26249908.870000001</v>
      </c>
      <c r="G1634" s="1">
        <v>2313008.13</v>
      </c>
      <c r="H1634" s="1">
        <v>20463512.559999999</v>
      </c>
      <c r="I1634" s="1">
        <v>1790232.4</v>
      </c>
      <c r="J1634" s="2">
        <v>515.51900000000001</v>
      </c>
      <c r="K1634" s="2">
        <v>22</v>
      </c>
    </row>
    <row r="1635" spans="1:11" x14ac:dyDescent="0.25">
      <c r="A1635" t="s">
        <v>9</v>
      </c>
      <c r="B1635" s="3">
        <v>46252</v>
      </c>
      <c r="C1635" t="s">
        <v>106</v>
      </c>
      <c r="D1635">
        <v>1055</v>
      </c>
      <c r="E1635" t="s">
        <v>54</v>
      </c>
      <c r="F1635" s="1">
        <v>31569333.280000001</v>
      </c>
      <c r="G1635" s="1">
        <v>1579770.4</v>
      </c>
      <c r="H1635" s="1">
        <v>24801879.719999999</v>
      </c>
      <c r="I1635" s="1">
        <v>1252758.1100000001</v>
      </c>
      <c r="J1635" s="2">
        <v>356.39299999999997</v>
      </c>
      <c r="K1635" s="2">
        <v>16</v>
      </c>
    </row>
    <row r="1636" spans="1:11" x14ac:dyDescent="0.25">
      <c r="A1636" t="s">
        <v>9</v>
      </c>
      <c r="B1636" s="3">
        <v>46252</v>
      </c>
      <c r="C1636" t="s">
        <v>106</v>
      </c>
      <c r="D1636">
        <v>1056</v>
      </c>
      <c r="E1636" t="s">
        <v>55</v>
      </c>
      <c r="F1636" s="1">
        <v>22732392.850000001</v>
      </c>
      <c r="G1636" s="1">
        <v>281406.15999999997</v>
      </c>
      <c r="H1636" s="1">
        <v>17702041.18</v>
      </c>
      <c r="I1636" s="1">
        <v>222399.32</v>
      </c>
      <c r="J1636" s="2">
        <v>61.871000000000002</v>
      </c>
      <c r="K1636" s="2">
        <v>2</v>
      </c>
    </row>
    <row r="1637" spans="1:11" x14ac:dyDescent="0.25">
      <c r="A1637" t="s">
        <v>9</v>
      </c>
      <c r="B1637" s="3">
        <v>46252</v>
      </c>
      <c r="C1637" t="s">
        <v>106</v>
      </c>
      <c r="D1637">
        <v>1057</v>
      </c>
      <c r="E1637" t="s">
        <v>56</v>
      </c>
      <c r="F1637" s="1">
        <v>56191575.420000002</v>
      </c>
      <c r="G1637" s="1">
        <v>8729175.2100000009</v>
      </c>
      <c r="H1637" s="1">
        <v>44014756.829999998</v>
      </c>
      <c r="I1637" s="1">
        <v>6771942.3399999999</v>
      </c>
      <c r="J1637" s="2">
        <v>578.73699999999997</v>
      </c>
      <c r="K1637" s="2">
        <v>21</v>
      </c>
    </row>
    <row r="1638" spans="1:11" x14ac:dyDescent="0.25">
      <c r="A1638" t="s">
        <v>9</v>
      </c>
      <c r="B1638" s="3">
        <v>46252</v>
      </c>
      <c r="C1638" t="s">
        <v>106</v>
      </c>
      <c r="D1638">
        <v>1058</v>
      </c>
      <c r="E1638" t="s">
        <v>57</v>
      </c>
      <c r="F1638" s="1">
        <v>29979950.170000002</v>
      </c>
      <c r="G1638" s="1">
        <v>443666.41</v>
      </c>
      <c r="H1638" s="1">
        <v>23345160.93</v>
      </c>
      <c r="I1638" s="1">
        <v>344063.92</v>
      </c>
      <c r="J1638" s="2">
        <v>150.38999999999999</v>
      </c>
      <c r="K1638" s="2">
        <v>7</v>
      </c>
    </row>
    <row r="1639" spans="1:11" x14ac:dyDescent="0.25">
      <c r="A1639" t="s">
        <v>9</v>
      </c>
      <c r="B1639" s="3">
        <v>46252</v>
      </c>
      <c r="C1639" t="s">
        <v>106</v>
      </c>
      <c r="D1639">
        <v>1059</v>
      </c>
      <c r="E1639" t="s">
        <v>58</v>
      </c>
      <c r="F1639" s="1">
        <v>23850216.940000001</v>
      </c>
      <c r="H1639" s="1">
        <v>18698606.440000001</v>
      </c>
    </row>
    <row r="1640" spans="1:11" x14ac:dyDescent="0.25">
      <c r="A1640" t="s">
        <v>9</v>
      </c>
      <c r="B1640" s="3">
        <v>46252</v>
      </c>
      <c r="C1640" t="s">
        <v>106</v>
      </c>
      <c r="D1640">
        <v>1060</v>
      </c>
      <c r="E1640" t="s">
        <v>59</v>
      </c>
      <c r="F1640" s="1">
        <v>27104093.199999999</v>
      </c>
      <c r="H1640" s="1">
        <v>21921212.050000001</v>
      </c>
    </row>
    <row r="1641" spans="1:11" x14ac:dyDescent="0.25">
      <c r="A1641" t="s">
        <v>9</v>
      </c>
      <c r="B1641" s="3">
        <v>46252</v>
      </c>
      <c r="C1641" t="s">
        <v>106</v>
      </c>
      <c r="D1641">
        <v>1061</v>
      </c>
      <c r="E1641" t="s">
        <v>60</v>
      </c>
      <c r="F1641" s="1">
        <v>24690002.260000002</v>
      </c>
      <c r="G1641" s="1">
        <v>501640.33</v>
      </c>
      <c r="H1641" s="1">
        <v>19342021.550000001</v>
      </c>
      <c r="I1641" s="1">
        <v>375941.09</v>
      </c>
      <c r="J1641" s="2">
        <v>168.458</v>
      </c>
      <c r="K1641" s="2">
        <v>8</v>
      </c>
    </row>
    <row r="1642" spans="1:11" x14ac:dyDescent="0.25">
      <c r="A1642" t="s">
        <v>9</v>
      </c>
      <c r="B1642" s="3">
        <v>46252</v>
      </c>
      <c r="C1642" t="s">
        <v>106</v>
      </c>
      <c r="D1642">
        <v>1066</v>
      </c>
      <c r="E1642" t="s">
        <v>105</v>
      </c>
      <c r="F1642" s="1">
        <v>2059004.27</v>
      </c>
      <c r="H1642" s="1">
        <v>1602094.12</v>
      </c>
    </row>
    <row r="1643" spans="1:11" x14ac:dyDescent="0.25">
      <c r="A1643" t="s">
        <v>9</v>
      </c>
      <c r="B1643" s="3">
        <v>46252</v>
      </c>
      <c r="C1643" t="s">
        <v>106</v>
      </c>
      <c r="D1643">
        <v>1067</v>
      </c>
      <c r="E1643" t="s">
        <v>61</v>
      </c>
      <c r="F1643" s="1">
        <v>20959427.41</v>
      </c>
      <c r="G1643" s="1">
        <v>265432.07</v>
      </c>
      <c r="H1643" s="1">
        <v>16448761.4</v>
      </c>
      <c r="I1643" s="1">
        <v>206899.3</v>
      </c>
      <c r="J1643" s="2">
        <v>167</v>
      </c>
      <c r="K1643" s="2">
        <v>3</v>
      </c>
    </row>
    <row r="1644" spans="1:11" x14ac:dyDescent="0.25">
      <c r="A1644" t="s">
        <v>9</v>
      </c>
      <c r="B1644" s="3">
        <v>46252</v>
      </c>
      <c r="C1644" t="s">
        <v>106</v>
      </c>
      <c r="D1644">
        <v>1068</v>
      </c>
      <c r="E1644" t="s">
        <v>62</v>
      </c>
      <c r="F1644" s="1">
        <v>45188257.649999999</v>
      </c>
      <c r="H1644" s="1">
        <v>35314606.240000002</v>
      </c>
    </row>
    <row r="1645" spans="1:11" x14ac:dyDescent="0.25">
      <c r="A1645" t="s">
        <v>9</v>
      </c>
      <c r="B1645" s="3">
        <v>46252</v>
      </c>
      <c r="C1645" t="s">
        <v>106</v>
      </c>
      <c r="D1645">
        <v>1074</v>
      </c>
      <c r="E1645" t="s">
        <v>63</v>
      </c>
      <c r="F1645" s="1">
        <v>14343961.869999999</v>
      </c>
      <c r="H1645" s="1">
        <v>11245296.5</v>
      </c>
    </row>
    <row r="1646" spans="1:11" x14ac:dyDescent="0.25">
      <c r="A1646" t="s">
        <v>9</v>
      </c>
      <c r="B1646" s="3">
        <v>46252</v>
      </c>
      <c r="C1646" t="s">
        <v>106</v>
      </c>
      <c r="D1646">
        <v>1075</v>
      </c>
      <c r="E1646" t="s">
        <v>64</v>
      </c>
      <c r="F1646" s="1">
        <v>33350900.289999999</v>
      </c>
      <c r="G1646" s="1">
        <v>74997</v>
      </c>
      <c r="H1646" s="1">
        <v>26752251.870000001</v>
      </c>
      <c r="I1646" s="1">
        <v>58107.18</v>
      </c>
      <c r="J1646" s="2">
        <v>1</v>
      </c>
      <c r="K1646" s="2">
        <v>1</v>
      </c>
    </row>
    <row r="1647" spans="1:11" x14ac:dyDescent="0.25">
      <c r="A1647" t="s">
        <v>9</v>
      </c>
      <c r="B1647" s="3">
        <v>46252</v>
      </c>
      <c r="C1647" t="s">
        <v>106</v>
      </c>
      <c r="D1647">
        <v>1076</v>
      </c>
      <c r="E1647" t="s">
        <v>65</v>
      </c>
      <c r="F1647" s="1">
        <v>23677164.629999999</v>
      </c>
      <c r="H1647" s="1">
        <v>18652548.510000002</v>
      </c>
    </row>
    <row r="1648" spans="1:11" x14ac:dyDescent="0.25">
      <c r="A1648" t="s">
        <v>9</v>
      </c>
      <c r="B1648" s="3">
        <v>46252</v>
      </c>
      <c r="C1648" t="s">
        <v>106</v>
      </c>
      <c r="D1648">
        <v>1077</v>
      </c>
      <c r="E1648" t="s">
        <v>66</v>
      </c>
      <c r="F1648" s="1">
        <v>33049515.170000002</v>
      </c>
      <c r="G1648" s="1">
        <v>109916.39</v>
      </c>
      <c r="H1648" s="1">
        <v>25955600.280000001</v>
      </c>
      <c r="I1648" s="1">
        <v>86866.09</v>
      </c>
      <c r="J1648" s="2">
        <v>35.869999999999997</v>
      </c>
      <c r="K1648" s="2">
        <v>1</v>
      </c>
    </row>
    <row r="1649" spans="1:11" x14ac:dyDescent="0.25">
      <c r="A1649" t="s">
        <v>9</v>
      </c>
      <c r="B1649" s="3">
        <v>46252</v>
      </c>
      <c r="C1649" t="s">
        <v>106</v>
      </c>
      <c r="D1649">
        <v>1078</v>
      </c>
      <c r="E1649" t="s">
        <v>67</v>
      </c>
      <c r="F1649" s="1">
        <v>32451142.989999998</v>
      </c>
      <c r="G1649" s="1">
        <v>370873.82</v>
      </c>
      <c r="H1649" s="1">
        <v>25385159.699999999</v>
      </c>
      <c r="I1649" s="1">
        <v>279509.45</v>
      </c>
      <c r="J1649" s="2">
        <v>28</v>
      </c>
      <c r="K1649" s="2">
        <v>4</v>
      </c>
    </row>
    <row r="1650" spans="1:11" x14ac:dyDescent="0.25">
      <c r="A1650" t="s">
        <v>9</v>
      </c>
      <c r="B1650" s="3">
        <v>46252</v>
      </c>
      <c r="C1650" t="s">
        <v>106</v>
      </c>
      <c r="D1650">
        <v>1080</v>
      </c>
      <c r="E1650" t="s">
        <v>68</v>
      </c>
      <c r="F1650" s="1">
        <v>28820930.100000001</v>
      </c>
      <c r="G1650" s="1">
        <v>264054.06</v>
      </c>
      <c r="H1650" s="1">
        <v>22588338.300000001</v>
      </c>
      <c r="I1650" s="1">
        <v>207408.69</v>
      </c>
      <c r="J1650" s="2">
        <v>91.858000000000004</v>
      </c>
      <c r="K1650" s="2">
        <v>8</v>
      </c>
    </row>
    <row r="1651" spans="1:11" x14ac:dyDescent="0.25">
      <c r="A1651" t="s">
        <v>9</v>
      </c>
      <c r="B1651" s="3">
        <v>46252</v>
      </c>
      <c r="C1651" t="s">
        <v>106</v>
      </c>
      <c r="D1651">
        <v>1081</v>
      </c>
      <c r="E1651" t="s">
        <v>69</v>
      </c>
      <c r="F1651" s="1">
        <v>25807820.239999998</v>
      </c>
      <c r="H1651" s="1">
        <v>20470610.32</v>
      </c>
    </row>
    <row r="1652" spans="1:11" x14ac:dyDescent="0.25">
      <c r="A1652" t="s">
        <v>9</v>
      </c>
      <c r="B1652" s="3">
        <v>46252</v>
      </c>
      <c r="C1652" t="s">
        <v>106</v>
      </c>
      <c r="D1652">
        <v>1082</v>
      </c>
      <c r="E1652" t="s">
        <v>70</v>
      </c>
      <c r="F1652" s="1">
        <v>17110883.859999999</v>
      </c>
      <c r="H1652" s="1">
        <v>13359479.199999999</v>
      </c>
    </row>
    <row r="1653" spans="1:11" x14ac:dyDescent="0.25">
      <c r="A1653" t="s">
        <v>9</v>
      </c>
      <c r="B1653" s="3">
        <v>46252</v>
      </c>
      <c r="C1653" t="s">
        <v>106</v>
      </c>
      <c r="D1653">
        <v>1084</v>
      </c>
      <c r="E1653" t="s">
        <v>71</v>
      </c>
      <c r="F1653" s="1">
        <v>8942408.8900000006</v>
      </c>
      <c r="H1653" s="1">
        <v>7066480.4900000002</v>
      </c>
    </row>
    <row r="1654" spans="1:11" x14ac:dyDescent="0.25">
      <c r="A1654" t="s">
        <v>9</v>
      </c>
      <c r="B1654" s="3">
        <v>46252</v>
      </c>
      <c r="C1654" t="s">
        <v>106</v>
      </c>
      <c r="D1654">
        <v>1085</v>
      </c>
      <c r="E1654" t="s">
        <v>72</v>
      </c>
      <c r="F1654" s="1">
        <v>16817849.82</v>
      </c>
      <c r="H1654" s="1">
        <v>13208882.130000001</v>
      </c>
    </row>
    <row r="1655" spans="1:11" x14ac:dyDescent="0.25">
      <c r="A1655" t="s">
        <v>9</v>
      </c>
      <c r="B1655" s="3">
        <v>46252</v>
      </c>
      <c r="C1655" t="s">
        <v>106</v>
      </c>
      <c r="D1655">
        <v>1086</v>
      </c>
      <c r="E1655" t="s">
        <v>73</v>
      </c>
      <c r="F1655" s="1">
        <v>29592818.350000001</v>
      </c>
      <c r="H1655" s="1">
        <v>23071177.440000001</v>
      </c>
    </row>
    <row r="1656" spans="1:11" x14ac:dyDescent="0.25">
      <c r="A1656" t="s">
        <v>9</v>
      </c>
      <c r="B1656" s="3">
        <v>46252</v>
      </c>
      <c r="C1656" t="s">
        <v>106</v>
      </c>
      <c r="D1656">
        <v>1087</v>
      </c>
      <c r="E1656" t="s">
        <v>74</v>
      </c>
      <c r="F1656" s="1">
        <v>42410018.979999997</v>
      </c>
      <c r="G1656" s="1">
        <v>3798484.23</v>
      </c>
      <c r="H1656" s="1">
        <v>33264825.530000001</v>
      </c>
      <c r="I1656" s="1">
        <v>2927767.03</v>
      </c>
      <c r="J1656" s="2">
        <v>1148.5029999999999</v>
      </c>
      <c r="K1656" s="2">
        <v>34</v>
      </c>
    </row>
    <row r="1657" spans="1:11" x14ac:dyDescent="0.25">
      <c r="A1657" t="s">
        <v>9</v>
      </c>
      <c r="B1657" s="3">
        <v>46252</v>
      </c>
      <c r="C1657" t="s">
        <v>106</v>
      </c>
      <c r="D1657">
        <v>1088</v>
      </c>
      <c r="E1657" t="s">
        <v>75</v>
      </c>
      <c r="F1657" s="1">
        <v>31169230.98</v>
      </c>
      <c r="G1657" s="1">
        <v>17146.400000000001</v>
      </c>
      <c r="H1657" s="1">
        <v>25504491.190000001</v>
      </c>
      <c r="I1657" s="1">
        <v>13284.92</v>
      </c>
      <c r="J1657" s="2">
        <v>2</v>
      </c>
      <c r="K1657" s="2">
        <v>1</v>
      </c>
    </row>
    <row r="1658" spans="1:11" x14ac:dyDescent="0.25">
      <c r="A1658" t="s">
        <v>9</v>
      </c>
      <c r="B1658" s="3">
        <v>46252</v>
      </c>
      <c r="C1658" t="s">
        <v>106</v>
      </c>
      <c r="D1658">
        <v>1092</v>
      </c>
      <c r="E1658" t="s">
        <v>76</v>
      </c>
      <c r="F1658" s="1">
        <v>25416220.359999999</v>
      </c>
      <c r="H1658" s="1">
        <v>19814222.850000001</v>
      </c>
    </row>
    <row r="1659" spans="1:11" x14ac:dyDescent="0.25">
      <c r="A1659" t="s">
        <v>9</v>
      </c>
      <c r="B1659" s="3">
        <v>46252</v>
      </c>
      <c r="C1659" t="s">
        <v>106</v>
      </c>
      <c r="D1659">
        <v>1093</v>
      </c>
      <c r="E1659" t="s">
        <v>77</v>
      </c>
      <c r="F1659" s="1">
        <v>36394418.240000002</v>
      </c>
      <c r="H1659" s="1">
        <v>28692946.43</v>
      </c>
    </row>
    <row r="1660" spans="1:11" x14ac:dyDescent="0.25">
      <c r="A1660" t="s">
        <v>9</v>
      </c>
      <c r="B1660" s="3">
        <v>46252</v>
      </c>
      <c r="C1660" t="s">
        <v>106</v>
      </c>
      <c r="D1660">
        <v>1096</v>
      </c>
      <c r="E1660" t="s">
        <v>78</v>
      </c>
      <c r="F1660" s="1">
        <v>19728812.140000001</v>
      </c>
      <c r="H1660" s="1">
        <v>15504010.060000001</v>
      </c>
    </row>
    <row r="1661" spans="1:11" x14ac:dyDescent="0.25">
      <c r="A1661" t="s">
        <v>9</v>
      </c>
      <c r="B1661" s="3">
        <v>46252</v>
      </c>
      <c r="C1661" t="s">
        <v>106</v>
      </c>
      <c r="D1661">
        <v>1097</v>
      </c>
      <c r="E1661" t="s">
        <v>79</v>
      </c>
      <c r="F1661" s="1">
        <v>29376675.949999999</v>
      </c>
      <c r="H1661" s="1">
        <v>23278947.170000002</v>
      </c>
    </row>
    <row r="1662" spans="1:11" x14ac:dyDescent="0.25">
      <c r="A1662" t="s">
        <v>9</v>
      </c>
      <c r="B1662" s="3">
        <v>46252</v>
      </c>
      <c r="C1662" t="s">
        <v>106</v>
      </c>
      <c r="D1662">
        <v>1098</v>
      </c>
      <c r="E1662" t="s">
        <v>80</v>
      </c>
      <c r="F1662" s="1">
        <v>18477140.52</v>
      </c>
      <c r="H1662" s="1">
        <v>14382152.5</v>
      </c>
    </row>
    <row r="1663" spans="1:11" x14ac:dyDescent="0.25">
      <c r="A1663" t="s">
        <v>9</v>
      </c>
      <c r="B1663" s="3">
        <v>46252</v>
      </c>
      <c r="C1663" t="s">
        <v>106</v>
      </c>
      <c r="D1663">
        <v>1099</v>
      </c>
      <c r="E1663" t="s">
        <v>81</v>
      </c>
      <c r="F1663" s="1">
        <v>26787143.030000001</v>
      </c>
      <c r="H1663" s="1">
        <v>22054420.07</v>
      </c>
    </row>
    <row r="1664" spans="1:11" x14ac:dyDescent="0.25">
      <c r="A1664" t="s">
        <v>9</v>
      </c>
      <c r="B1664" s="3">
        <v>46252</v>
      </c>
      <c r="C1664" t="s">
        <v>106</v>
      </c>
      <c r="D1664">
        <v>1100</v>
      </c>
      <c r="E1664" t="s">
        <v>82</v>
      </c>
      <c r="F1664" s="1">
        <v>19809567.039999999</v>
      </c>
      <c r="H1664" s="1">
        <v>15522102.27</v>
      </c>
    </row>
    <row r="1665" spans="1:11" x14ac:dyDescent="0.25">
      <c r="A1665" t="s">
        <v>9</v>
      </c>
      <c r="B1665" s="3">
        <v>46252</v>
      </c>
      <c r="C1665" t="s">
        <v>106</v>
      </c>
      <c r="D1665">
        <v>1102</v>
      </c>
      <c r="E1665" t="s">
        <v>107</v>
      </c>
      <c r="F1665" s="1">
        <v>2176156.9500000002</v>
      </c>
      <c r="H1665" s="1">
        <v>1691916.04</v>
      </c>
    </row>
    <row r="1666" spans="1:11" x14ac:dyDescent="0.25">
      <c r="A1666" t="s">
        <v>9</v>
      </c>
      <c r="B1666" s="3">
        <v>46252</v>
      </c>
      <c r="C1666" t="s">
        <v>106</v>
      </c>
      <c r="D1666">
        <v>1106</v>
      </c>
      <c r="E1666" t="s">
        <v>83</v>
      </c>
      <c r="F1666" s="1">
        <v>17110689.48</v>
      </c>
      <c r="H1666" s="1">
        <v>13403364.52</v>
      </c>
    </row>
    <row r="1667" spans="1:11" x14ac:dyDescent="0.25">
      <c r="A1667" t="s">
        <v>9</v>
      </c>
      <c r="B1667" s="3">
        <v>46252</v>
      </c>
      <c r="C1667" t="s">
        <v>106</v>
      </c>
      <c r="D1667">
        <v>1108</v>
      </c>
      <c r="E1667" t="s">
        <v>84</v>
      </c>
      <c r="F1667" s="1">
        <v>32549547.539999999</v>
      </c>
      <c r="H1667" s="1">
        <v>25714155.559999999</v>
      </c>
    </row>
    <row r="1668" spans="1:11" x14ac:dyDescent="0.25">
      <c r="A1668" t="s">
        <v>9</v>
      </c>
      <c r="B1668" s="3">
        <v>46252</v>
      </c>
      <c r="C1668" t="s">
        <v>106</v>
      </c>
      <c r="D1668">
        <v>1109</v>
      </c>
      <c r="E1668" t="s">
        <v>108</v>
      </c>
      <c r="F1668" s="1">
        <v>2872130.19</v>
      </c>
      <c r="H1668" s="1">
        <v>2237926.44</v>
      </c>
    </row>
    <row r="1669" spans="1:11" x14ac:dyDescent="0.25">
      <c r="A1669" t="s">
        <v>9</v>
      </c>
      <c r="B1669" s="3">
        <v>46252</v>
      </c>
      <c r="C1669" t="s">
        <v>106</v>
      </c>
      <c r="D1669">
        <v>1110</v>
      </c>
      <c r="E1669" t="s">
        <v>85</v>
      </c>
      <c r="F1669" s="1">
        <v>12955173.210000001</v>
      </c>
      <c r="H1669" s="1">
        <v>10181910.34</v>
      </c>
    </row>
    <row r="1670" spans="1:11" x14ac:dyDescent="0.25">
      <c r="A1670" t="s">
        <v>9</v>
      </c>
      <c r="B1670" s="3">
        <v>46252</v>
      </c>
      <c r="C1670" t="s">
        <v>106</v>
      </c>
      <c r="D1670">
        <v>1111</v>
      </c>
      <c r="E1670" t="s">
        <v>86</v>
      </c>
      <c r="F1670" s="1">
        <v>25782992.940000001</v>
      </c>
      <c r="H1670" s="1">
        <v>20484779.050000001</v>
      </c>
    </row>
    <row r="1671" spans="1:11" x14ac:dyDescent="0.25">
      <c r="A1671" t="s">
        <v>9</v>
      </c>
      <c r="B1671" s="3">
        <v>46252</v>
      </c>
      <c r="C1671" t="s">
        <v>106</v>
      </c>
      <c r="D1671">
        <v>1114</v>
      </c>
      <c r="E1671" t="s">
        <v>87</v>
      </c>
      <c r="F1671" s="1">
        <v>23741245.82</v>
      </c>
      <c r="H1671" s="1">
        <v>18657716.41</v>
      </c>
    </row>
    <row r="1672" spans="1:11" x14ac:dyDescent="0.25">
      <c r="A1672" t="s">
        <v>9</v>
      </c>
      <c r="B1672" s="3">
        <v>46252</v>
      </c>
      <c r="C1672" t="s">
        <v>106</v>
      </c>
      <c r="D1672">
        <v>1115</v>
      </c>
      <c r="E1672" t="s">
        <v>88</v>
      </c>
      <c r="F1672" s="1">
        <v>25572331.969999999</v>
      </c>
      <c r="G1672" s="1">
        <v>1013906.34</v>
      </c>
      <c r="H1672" s="1">
        <v>20104189.949999999</v>
      </c>
      <c r="I1672" s="1">
        <v>795847.25</v>
      </c>
      <c r="J1672" s="2">
        <v>113.357</v>
      </c>
      <c r="K1672" s="2">
        <v>12</v>
      </c>
    </row>
    <row r="1673" spans="1:11" x14ac:dyDescent="0.25">
      <c r="A1673" t="s">
        <v>9</v>
      </c>
      <c r="B1673" s="3">
        <v>46252</v>
      </c>
      <c r="C1673" t="s">
        <v>106</v>
      </c>
      <c r="D1673">
        <v>1116</v>
      </c>
      <c r="E1673" t="s">
        <v>89</v>
      </c>
      <c r="F1673" s="1">
        <v>20773596.789999999</v>
      </c>
      <c r="H1673" s="1">
        <v>16249401.18</v>
      </c>
    </row>
    <row r="1674" spans="1:11" x14ac:dyDescent="0.25">
      <c r="A1674" t="s">
        <v>9</v>
      </c>
      <c r="B1674" s="3">
        <v>46252</v>
      </c>
      <c r="C1674" t="s">
        <v>106</v>
      </c>
      <c r="D1674">
        <v>1119</v>
      </c>
      <c r="E1674" t="s">
        <v>90</v>
      </c>
      <c r="F1674" s="1">
        <v>16227476.75</v>
      </c>
      <c r="H1674" s="1">
        <v>12723356.140000001</v>
      </c>
    </row>
    <row r="1675" spans="1:11" x14ac:dyDescent="0.25">
      <c r="A1675" t="s">
        <v>9</v>
      </c>
      <c r="B1675" s="3">
        <v>46252</v>
      </c>
      <c r="C1675" t="s">
        <v>106</v>
      </c>
      <c r="D1675">
        <v>2997</v>
      </c>
      <c r="E1675" t="s">
        <v>91</v>
      </c>
      <c r="F1675" s="1">
        <v>113002942.26000001</v>
      </c>
      <c r="G1675" s="1">
        <v>17837597.289999999</v>
      </c>
      <c r="H1675" s="1">
        <v>90122244.670000002</v>
      </c>
      <c r="I1675" s="1">
        <v>13709911.6</v>
      </c>
      <c r="J1675" s="2">
        <v>4987.9650000000001</v>
      </c>
      <c r="K1675" s="2">
        <v>174</v>
      </c>
    </row>
    <row r="1676" spans="1:11" x14ac:dyDescent="0.25">
      <c r="A1676" t="s">
        <v>9</v>
      </c>
      <c r="B1676" s="3">
        <v>46252</v>
      </c>
      <c r="C1676" t="s">
        <v>106</v>
      </c>
      <c r="D1676">
        <v>2998</v>
      </c>
      <c r="E1676" t="s">
        <v>92</v>
      </c>
      <c r="F1676" s="1">
        <v>64561637.100000001</v>
      </c>
      <c r="G1676" s="1">
        <v>10426481.57</v>
      </c>
      <c r="H1676" s="1">
        <v>50484783.329999998</v>
      </c>
      <c r="I1676" s="1">
        <v>8082234.4400000004</v>
      </c>
      <c r="J1676" s="2">
        <v>2929.893</v>
      </c>
      <c r="K1676" s="2">
        <v>98</v>
      </c>
    </row>
    <row r="1677" spans="1:11" x14ac:dyDescent="0.25">
      <c r="A1677" t="s">
        <v>9</v>
      </c>
      <c r="B1677" s="3">
        <v>46252</v>
      </c>
      <c r="C1677" t="s">
        <v>106</v>
      </c>
      <c r="D1677">
        <v>2999</v>
      </c>
      <c r="E1677" t="s">
        <v>93</v>
      </c>
      <c r="F1677" s="1">
        <v>62640430.490000002</v>
      </c>
      <c r="G1677" s="1">
        <v>8417072.0399999991</v>
      </c>
      <c r="H1677" s="1">
        <v>48894734.979999997</v>
      </c>
      <c r="I1677" s="1">
        <v>6373214.2800000003</v>
      </c>
      <c r="J1677" s="2">
        <v>2329.837</v>
      </c>
      <c r="K1677" s="2">
        <v>76</v>
      </c>
    </row>
    <row r="1678" spans="1:11" x14ac:dyDescent="0.25">
      <c r="A1678" t="s">
        <v>9</v>
      </c>
      <c r="B1678" s="3">
        <v>46252</v>
      </c>
      <c r="C1678" t="s">
        <v>106</v>
      </c>
      <c r="D1678">
        <v>3601</v>
      </c>
      <c r="E1678" t="s">
        <v>94</v>
      </c>
      <c r="F1678" s="1">
        <v>69627274.010000005</v>
      </c>
      <c r="G1678" s="1">
        <v>9002771.1999999993</v>
      </c>
      <c r="H1678" s="1">
        <v>54441543.229999997</v>
      </c>
      <c r="I1678" s="1">
        <v>6933965.7400000002</v>
      </c>
      <c r="J1678" s="2">
        <v>2108.9549999999999</v>
      </c>
      <c r="K1678" s="2">
        <v>77</v>
      </c>
    </row>
    <row r="1679" spans="1:11" x14ac:dyDescent="0.25">
      <c r="A1679" t="s">
        <v>9</v>
      </c>
      <c r="B1679" s="3">
        <v>46252</v>
      </c>
      <c r="C1679" t="s">
        <v>106</v>
      </c>
      <c r="D1679">
        <v>3602</v>
      </c>
      <c r="E1679" t="s">
        <v>95</v>
      </c>
      <c r="F1679" s="1">
        <v>58314018.850000001</v>
      </c>
      <c r="G1679" s="1">
        <v>6502055.8700000001</v>
      </c>
      <c r="H1679" s="1">
        <v>45646858.939999998</v>
      </c>
      <c r="I1679" s="1">
        <v>5038276.43</v>
      </c>
      <c r="J1679" s="2">
        <v>1695.221</v>
      </c>
      <c r="K1679" s="2">
        <v>58</v>
      </c>
    </row>
    <row r="1680" spans="1:11" x14ac:dyDescent="0.25">
      <c r="A1680" t="s">
        <v>9</v>
      </c>
      <c r="B1680" s="3">
        <v>46252</v>
      </c>
      <c r="C1680" t="s">
        <v>106</v>
      </c>
      <c r="D1680">
        <v>3603</v>
      </c>
      <c r="E1680" t="s">
        <v>96</v>
      </c>
      <c r="F1680" s="1">
        <v>70934621.670000002</v>
      </c>
      <c r="G1680" s="1">
        <v>7477943.7699999996</v>
      </c>
      <c r="H1680" s="1">
        <v>55248118.25</v>
      </c>
      <c r="I1680" s="1">
        <v>5762822.5599999996</v>
      </c>
      <c r="J1680" s="2">
        <v>1821.29</v>
      </c>
      <c r="K1680" s="2">
        <v>64</v>
      </c>
    </row>
    <row r="1681" spans="1:11" x14ac:dyDescent="0.25">
      <c r="A1681" t="s">
        <v>9</v>
      </c>
      <c r="B1681" s="3">
        <v>46252</v>
      </c>
      <c r="C1681" t="s">
        <v>106</v>
      </c>
      <c r="D1681">
        <v>3604</v>
      </c>
      <c r="E1681" t="s">
        <v>97</v>
      </c>
      <c r="F1681" s="1">
        <v>48309358.200000003</v>
      </c>
      <c r="G1681" s="1">
        <v>5782078.9500000002</v>
      </c>
      <c r="H1681" s="1">
        <v>37879696.590000004</v>
      </c>
      <c r="I1681" s="1">
        <v>4455412.2699999996</v>
      </c>
      <c r="J1681" s="2">
        <v>1551.9259999999999</v>
      </c>
      <c r="K1681" s="2">
        <v>47</v>
      </c>
    </row>
    <row r="1682" spans="1:11" x14ac:dyDescent="0.25">
      <c r="A1682" t="s">
        <v>9</v>
      </c>
      <c r="B1682" s="3">
        <v>46252</v>
      </c>
      <c r="C1682" t="s">
        <v>106</v>
      </c>
      <c r="D1682">
        <v>3605</v>
      </c>
      <c r="E1682" t="s">
        <v>98</v>
      </c>
      <c r="F1682" s="1">
        <v>120867394.89</v>
      </c>
      <c r="G1682" s="1">
        <v>11464308.380000001</v>
      </c>
      <c r="H1682" s="1">
        <v>95593541.510000005</v>
      </c>
      <c r="I1682" s="1">
        <v>8816971.8399999999</v>
      </c>
      <c r="J1682" s="2">
        <v>2922.6170000000002</v>
      </c>
      <c r="K1682" s="2">
        <v>100</v>
      </c>
    </row>
    <row r="1683" spans="1:11" x14ac:dyDescent="0.25">
      <c r="A1683" t="s">
        <v>9</v>
      </c>
      <c r="B1683" s="3">
        <v>46252</v>
      </c>
      <c r="C1683" t="s">
        <v>106</v>
      </c>
      <c r="D1683">
        <v>3606</v>
      </c>
      <c r="E1683" t="s">
        <v>99</v>
      </c>
      <c r="F1683" s="1">
        <v>66682306.25</v>
      </c>
      <c r="G1683" s="1">
        <v>2766184.63</v>
      </c>
      <c r="H1683" s="1">
        <v>52363860.259999998</v>
      </c>
      <c r="I1683" s="1">
        <v>2123509.9700000002</v>
      </c>
      <c r="J1683" s="2">
        <v>935.91200000000003</v>
      </c>
      <c r="K1683" s="2">
        <v>30</v>
      </c>
    </row>
    <row r="1684" spans="1:11" x14ac:dyDescent="0.25">
      <c r="A1684" t="s">
        <v>9</v>
      </c>
      <c r="B1684" s="3">
        <v>46252</v>
      </c>
      <c r="C1684" t="s">
        <v>106</v>
      </c>
      <c r="D1684">
        <v>3608</v>
      </c>
      <c r="E1684" t="s">
        <v>100</v>
      </c>
      <c r="F1684" s="1">
        <v>91072901.799999997</v>
      </c>
      <c r="G1684" s="1">
        <v>3023314.57</v>
      </c>
      <c r="H1684" s="1">
        <v>70924695.579999998</v>
      </c>
      <c r="I1684" s="1">
        <v>2325164.62</v>
      </c>
      <c r="J1684" s="2">
        <v>888.702</v>
      </c>
      <c r="K1684" s="2">
        <v>34</v>
      </c>
    </row>
    <row r="1685" spans="1:11" x14ac:dyDescent="0.25">
      <c r="A1685" t="s">
        <v>9</v>
      </c>
      <c r="B1685" s="3">
        <v>46252</v>
      </c>
      <c r="C1685" t="s">
        <v>106</v>
      </c>
      <c r="D1685">
        <v>3613</v>
      </c>
      <c r="E1685" t="s">
        <v>101</v>
      </c>
      <c r="F1685" s="1">
        <v>68964616.950000003</v>
      </c>
      <c r="G1685" s="1">
        <v>8983888.3900000006</v>
      </c>
      <c r="H1685" s="1">
        <v>54185566.299999997</v>
      </c>
      <c r="I1685" s="1">
        <v>6919831.8600000003</v>
      </c>
      <c r="J1685" s="2">
        <v>2756.0369999999998</v>
      </c>
      <c r="K1685" s="2">
        <v>92</v>
      </c>
    </row>
    <row r="1686" spans="1:11" x14ac:dyDescent="0.25">
      <c r="A1686" t="s">
        <v>9</v>
      </c>
      <c r="B1686" s="3">
        <v>46252</v>
      </c>
      <c r="C1686" t="s">
        <v>106</v>
      </c>
      <c r="D1686">
        <v>4001</v>
      </c>
      <c r="E1686" t="s">
        <v>102</v>
      </c>
      <c r="F1686" s="1">
        <v>13130771.970000001</v>
      </c>
      <c r="G1686" s="1">
        <v>242183.47</v>
      </c>
      <c r="H1686" s="1">
        <v>10368188.779999999</v>
      </c>
      <c r="I1686" s="1">
        <v>192728.88</v>
      </c>
      <c r="J1686" s="2">
        <v>78.578000000000003</v>
      </c>
      <c r="K1686" s="2">
        <v>2</v>
      </c>
    </row>
    <row r="1687" spans="1:11" x14ac:dyDescent="0.25">
      <c r="A1687" t="s">
        <v>9</v>
      </c>
      <c r="B1687" s="3">
        <v>46253</v>
      </c>
      <c r="C1687" t="s">
        <v>109</v>
      </c>
      <c r="D1687">
        <v>1002</v>
      </c>
      <c r="E1687" t="s">
        <v>11</v>
      </c>
      <c r="F1687" s="1">
        <v>32230289.27</v>
      </c>
      <c r="G1687" s="1">
        <v>2584753.7799999998</v>
      </c>
      <c r="H1687" s="1">
        <v>25072528.25</v>
      </c>
      <c r="I1687" s="1">
        <v>2003272.26</v>
      </c>
      <c r="J1687" s="2">
        <v>783.22400000000005</v>
      </c>
      <c r="K1687" s="2">
        <v>26</v>
      </c>
    </row>
    <row r="1688" spans="1:11" x14ac:dyDescent="0.25">
      <c r="A1688" t="s">
        <v>9</v>
      </c>
      <c r="B1688" s="3">
        <v>46253</v>
      </c>
      <c r="C1688" t="s">
        <v>109</v>
      </c>
      <c r="D1688">
        <v>1003</v>
      </c>
      <c r="E1688" t="s">
        <v>12</v>
      </c>
      <c r="F1688" s="1">
        <v>44488921.960000001</v>
      </c>
      <c r="G1688" s="1">
        <v>1925073.3</v>
      </c>
      <c r="H1688" s="1">
        <v>35272862.979999997</v>
      </c>
      <c r="I1688" s="1">
        <v>1506796.82</v>
      </c>
      <c r="J1688" s="2">
        <v>552.73800000000006</v>
      </c>
      <c r="K1688" s="2">
        <v>25</v>
      </c>
    </row>
    <row r="1689" spans="1:11" x14ac:dyDescent="0.25">
      <c r="A1689" t="s">
        <v>9</v>
      </c>
      <c r="B1689" s="3">
        <v>46253</v>
      </c>
      <c r="C1689" t="s">
        <v>109</v>
      </c>
      <c r="D1689">
        <v>1004</v>
      </c>
      <c r="E1689" t="s">
        <v>13</v>
      </c>
      <c r="F1689" s="1">
        <v>53496969.799999997</v>
      </c>
      <c r="G1689" s="1">
        <v>3919274.13</v>
      </c>
      <c r="H1689" s="1">
        <v>42037039.119999997</v>
      </c>
      <c r="I1689" s="1">
        <v>3058468.87</v>
      </c>
      <c r="J1689" s="2">
        <v>931.31200000000001</v>
      </c>
      <c r="K1689" s="2">
        <v>35</v>
      </c>
    </row>
    <row r="1690" spans="1:11" x14ac:dyDescent="0.25">
      <c r="A1690" t="s">
        <v>9</v>
      </c>
      <c r="B1690" s="3">
        <v>46253</v>
      </c>
      <c r="C1690" t="s">
        <v>109</v>
      </c>
      <c r="D1690">
        <v>1005</v>
      </c>
      <c r="E1690" t="s">
        <v>14</v>
      </c>
      <c r="F1690" s="1">
        <v>39425169.399999999</v>
      </c>
      <c r="H1690" s="1">
        <v>31014860.41</v>
      </c>
    </row>
    <row r="1691" spans="1:11" x14ac:dyDescent="0.25">
      <c r="A1691" t="s">
        <v>9</v>
      </c>
      <c r="B1691" s="3">
        <v>46253</v>
      </c>
      <c r="C1691" t="s">
        <v>109</v>
      </c>
      <c r="D1691">
        <v>1006</v>
      </c>
      <c r="E1691" t="s">
        <v>15</v>
      </c>
      <c r="F1691" s="1">
        <v>50666735.210000001</v>
      </c>
      <c r="G1691" s="1">
        <v>3505286.09</v>
      </c>
      <c r="H1691" s="1">
        <v>39948648.439999998</v>
      </c>
      <c r="I1691" s="1">
        <v>2705973.02</v>
      </c>
      <c r="J1691" s="2">
        <v>493.84800000000001</v>
      </c>
      <c r="K1691" s="2">
        <v>13</v>
      </c>
    </row>
    <row r="1692" spans="1:11" x14ac:dyDescent="0.25">
      <c r="A1692" t="s">
        <v>9</v>
      </c>
      <c r="B1692" s="3">
        <v>46253</v>
      </c>
      <c r="C1692" t="s">
        <v>109</v>
      </c>
      <c r="D1692">
        <v>1007</v>
      </c>
      <c r="E1692" t="s">
        <v>16</v>
      </c>
      <c r="F1692" s="1">
        <v>56623145.159999996</v>
      </c>
      <c r="G1692" s="1">
        <v>79763.7</v>
      </c>
      <c r="H1692" s="1">
        <v>45128227.82</v>
      </c>
      <c r="I1692" s="1">
        <v>61800.31</v>
      </c>
      <c r="J1692" s="2">
        <v>49</v>
      </c>
      <c r="K1692" s="2">
        <v>2</v>
      </c>
    </row>
    <row r="1693" spans="1:11" x14ac:dyDescent="0.25">
      <c r="A1693" t="s">
        <v>9</v>
      </c>
      <c r="B1693" s="3">
        <v>46253</v>
      </c>
      <c r="C1693" t="s">
        <v>109</v>
      </c>
      <c r="D1693">
        <v>1008</v>
      </c>
      <c r="E1693" t="s">
        <v>17</v>
      </c>
      <c r="F1693" s="1">
        <v>37776127.579999998</v>
      </c>
      <c r="G1693" s="1">
        <v>647161.44999999995</v>
      </c>
      <c r="H1693" s="1">
        <v>29679102</v>
      </c>
      <c r="I1693" s="1">
        <v>494225.86</v>
      </c>
      <c r="J1693" s="2">
        <v>232.767</v>
      </c>
      <c r="K1693" s="2">
        <v>16</v>
      </c>
    </row>
    <row r="1694" spans="1:11" x14ac:dyDescent="0.25">
      <c r="A1694" t="s">
        <v>9</v>
      </c>
      <c r="B1694" s="3">
        <v>46253</v>
      </c>
      <c r="C1694" t="s">
        <v>109</v>
      </c>
      <c r="D1694">
        <v>1010</v>
      </c>
      <c r="E1694" t="s">
        <v>18</v>
      </c>
      <c r="F1694" s="1">
        <v>30449623.699999999</v>
      </c>
      <c r="H1694" s="1">
        <v>24016348.899999999</v>
      </c>
    </row>
    <row r="1695" spans="1:11" x14ac:dyDescent="0.25">
      <c r="A1695" t="s">
        <v>9</v>
      </c>
      <c r="B1695" s="3">
        <v>46253</v>
      </c>
      <c r="C1695" t="s">
        <v>109</v>
      </c>
      <c r="D1695">
        <v>1011</v>
      </c>
      <c r="E1695" t="s">
        <v>19</v>
      </c>
      <c r="F1695" s="1">
        <v>42888986.240000002</v>
      </c>
      <c r="G1695" s="1">
        <v>1591108.08</v>
      </c>
      <c r="H1695" s="1">
        <v>33765280.229999997</v>
      </c>
      <c r="I1695" s="1">
        <v>1235551.6200000001</v>
      </c>
      <c r="J1695" s="2">
        <v>217.34299999999999</v>
      </c>
      <c r="K1695" s="2">
        <v>15</v>
      </c>
    </row>
    <row r="1696" spans="1:11" x14ac:dyDescent="0.25">
      <c r="A1696" t="s">
        <v>9</v>
      </c>
      <c r="B1696" s="3">
        <v>46253</v>
      </c>
      <c r="C1696" t="s">
        <v>109</v>
      </c>
      <c r="D1696">
        <v>1012</v>
      </c>
      <c r="E1696" t="s">
        <v>20</v>
      </c>
      <c r="F1696" s="1">
        <v>36885139</v>
      </c>
      <c r="G1696" s="1">
        <v>119794</v>
      </c>
      <c r="H1696" s="1">
        <v>28862838.469999999</v>
      </c>
      <c r="I1696" s="1">
        <v>93051.01</v>
      </c>
      <c r="J1696" s="2">
        <v>46</v>
      </c>
      <c r="K1696" s="2">
        <v>1</v>
      </c>
    </row>
    <row r="1697" spans="1:11" x14ac:dyDescent="0.25">
      <c r="A1697" t="s">
        <v>9</v>
      </c>
      <c r="B1697" s="3">
        <v>46253</v>
      </c>
      <c r="C1697" t="s">
        <v>109</v>
      </c>
      <c r="D1697">
        <v>1013</v>
      </c>
      <c r="E1697" t="s">
        <v>21</v>
      </c>
      <c r="F1697" s="1">
        <v>39666801.350000001</v>
      </c>
      <c r="H1697" s="1">
        <v>31084370.539999999</v>
      </c>
    </row>
    <row r="1698" spans="1:11" x14ac:dyDescent="0.25">
      <c r="A1698" t="s">
        <v>9</v>
      </c>
      <c r="B1698" s="3">
        <v>46253</v>
      </c>
      <c r="C1698" t="s">
        <v>109</v>
      </c>
      <c r="D1698">
        <v>1014</v>
      </c>
      <c r="E1698" t="s">
        <v>22</v>
      </c>
      <c r="F1698" s="1">
        <v>25918978.469999999</v>
      </c>
      <c r="G1698" s="1">
        <v>174166.39</v>
      </c>
      <c r="H1698" s="1">
        <v>20329474.829999998</v>
      </c>
      <c r="I1698" s="1">
        <v>134943.09</v>
      </c>
      <c r="J1698" s="2">
        <v>45</v>
      </c>
      <c r="K1698" s="2">
        <v>2</v>
      </c>
    </row>
    <row r="1699" spans="1:11" x14ac:dyDescent="0.25">
      <c r="A1699" t="s">
        <v>9</v>
      </c>
      <c r="B1699" s="3">
        <v>46253</v>
      </c>
      <c r="C1699" t="s">
        <v>109</v>
      </c>
      <c r="D1699">
        <v>1015</v>
      </c>
      <c r="E1699" t="s">
        <v>23</v>
      </c>
      <c r="F1699" s="1">
        <v>32306292.82</v>
      </c>
      <c r="H1699" s="1">
        <v>25324952.960000001</v>
      </c>
    </row>
    <row r="1700" spans="1:11" x14ac:dyDescent="0.25">
      <c r="A1700" t="s">
        <v>9</v>
      </c>
      <c r="B1700" s="3">
        <v>46253</v>
      </c>
      <c r="C1700" t="s">
        <v>109</v>
      </c>
      <c r="D1700">
        <v>1016</v>
      </c>
      <c r="E1700" t="s">
        <v>24</v>
      </c>
      <c r="F1700" s="1">
        <v>40768016.409999996</v>
      </c>
      <c r="H1700" s="1">
        <v>31800876.780000001</v>
      </c>
    </row>
    <row r="1701" spans="1:11" x14ac:dyDescent="0.25">
      <c r="A1701" t="s">
        <v>9</v>
      </c>
      <c r="B1701" s="3">
        <v>46253</v>
      </c>
      <c r="C1701" t="s">
        <v>109</v>
      </c>
      <c r="D1701">
        <v>1017</v>
      </c>
      <c r="E1701" t="s">
        <v>25</v>
      </c>
      <c r="F1701" s="1">
        <v>30459097.23</v>
      </c>
      <c r="H1701" s="1">
        <v>23942127.170000002</v>
      </c>
    </row>
    <row r="1702" spans="1:11" x14ac:dyDescent="0.25">
      <c r="A1702" t="s">
        <v>9</v>
      </c>
      <c r="B1702" s="3">
        <v>46253</v>
      </c>
      <c r="C1702" t="s">
        <v>109</v>
      </c>
      <c r="D1702">
        <v>1018</v>
      </c>
      <c r="E1702" t="s">
        <v>26</v>
      </c>
      <c r="F1702" s="1">
        <v>26398082.079999998</v>
      </c>
      <c r="H1702" s="1">
        <v>20665524.719999999</v>
      </c>
    </row>
    <row r="1703" spans="1:11" x14ac:dyDescent="0.25">
      <c r="A1703" t="s">
        <v>9</v>
      </c>
      <c r="B1703" s="3">
        <v>46253</v>
      </c>
      <c r="C1703" t="s">
        <v>109</v>
      </c>
      <c r="D1703">
        <v>1020</v>
      </c>
      <c r="E1703" t="s">
        <v>27</v>
      </c>
      <c r="F1703" s="1">
        <v>37926948.729999997</v>
      </c>
      <c r="G1703" s="1">
        <v>3612805.24</v>
      </c>
      <c r="H1703" s="1">
        <v>30072667.66</v>
      </c>
      <c r="I1703" s="1">
        <v>2796282.35</v>
      </c>
      <c r="J1703" s="2">
        <v>255.18299999999999</v>
      </c>
      <c r="K1703" s="2">
        <v>16</v>
      </c>
    </row>
    <row r="1704" spans="1:11" x14ac:dyDescent="0.25">
      <c r="A1704" t="s">
        <v>9</v>
      </c>
      <c r="B1704" s="3">
        <v>46253</v>
      </c>
      <c r="C1704" t="s">
        <v>109</v>
      </c>
      <c r="D1704">
        <v>1021</v>
      </c>
      <c r="E1704" t="s">
        <v>28</v>
      </c>
      <c r="F1704" s="1">
        <v>44806516.100000001</v>
      </c>
      <c r="H1704" s="1">
        <v>35074278.969999999</v>
      </c>
    </row>
    <row r="1705" spans="1:11" x14ac:dyDescent="0.25">
      <c r="A1705" t="s">
        <v>9</v>
      </c>
      <c r="B1705" s="3">
        <v>46253</v>
      </c>
      <c r="C1705" t="s">
        <v>109</v>
      </c>
      <c r="D1705">
        <v>1022</v>
      </c>
      <c r="E1705" t="s">
        <v>29</v>
      </c>
      <c r="F1705" s="1">
        <v>45833279.270000003</v>
      </c>
      <c r="G1705" s="1">
        <v>250487.16</v>
      </c>
      <c r="H1705" s="1">
        <v>36309787.259999998</v>
      </c>
      <c r="I1705" s="1">
        <v>193531.84</v>
      </c>
      <c r="J1705" s="2">
        <v>28.286000000000001</v>
      </c>
      <c r="K1705" s="2">
        <v>3</v>
      </c>
    </row>
    <row r="1706" spans="1:11" x14ac:dyDescent="0.25">
      <c r="A1706" t="s">
        <v>9</v>
      </c>
      <c r="B1706" s="3">
        <v>46253</v>
      </c>
      <c r="C1706" t="s">
        <v>109</v>
      </c>
      <c r="D1706">
        <v>1023</v>
      </c>
      <c r="E1706" t="s">
        <v>30</v>
      </c>
      <c r="F1706" s="1">
        <v>34696690.18</v>
      </c>
      <c r="H1706" s="1">
        <v>27209827.32</v>
      </c>
    </row>
    <row r="1707" spans="1:11" x14ac:dyDescent="0.25">
      <c r="A1707" t="s">
        <v>9</v>
      </c>
      <c r="B1707" s="3">
        <v>46253</v>
      </c>
      <c r="C1707" t="s">
        <v>109</v>
      </c>
      <c r="D1707">
        <v>1024</v>
      </c>
      <c r="E1707" t="s">
        <v>31</v>
      </c>
      <c r="F1707" s="1">
        <v>34694476.170000002</v>
      </c>
      <c r="G1707" s="1">
        <v>1674931.4</v>
      </c>
      <c r="H1707" s="1">
        <v>27054693.219999999</v>
      </c>
      <c r="I1707" s="1">
        <v>1285900.3</v>
      </c>
      <c r="J1707" s="2">
        <v>496.24200000000002</v>
      </c>
      <c r="K1707" s="2">
        <v>28</v>
      </c>
    </row>
    <row r="1708" spans="1:11" x14ac:dyDescent="0.25">
      <c r="A1708" t="s">
        <v>9</v>
      </c>
      <c r="B1708" s="3">
        <v>46253</v>
      </c>
      <c r="C1708" t="s">
        <v>109</v>
      </c>
      <c r="D1708">
        <v>1026</v>
      </c>
      <c r="E1708" t="s">
        <v>32</v>
      </c>
      <c r="F1708" s="1">
        <v>38349889.859999999</v>
      </c>
      <c r="H1708" s="1">
        <v>30151295.829999998</v>
      </c>
    </row>
    <row r="1709" spans="1:11" x14ac:dyDescent="0.25">
      <c r="A1709" t="s">
        <v>9</v>
      </c>
      <c r="B1709" s="3">
        <v>46253</v>
      </c>
      <c r="C1709" t="s">
        <v>109</v>
      </c>
      <c r="D1709">
        <v>1027</v>
      </c>
      <c r="E1709" t="s">
        <v>33</v>
      </c>
      <c r="F1709" s="1">
        <v>21699705.690000001</v>
      </c>
      <c r="H1709" s="1">
        <v>17105493.57</v>
      </c>
    </row>
    <row r="1710" spans="1:11" x14ac:dyDescent="0.25">
      <c r="A1710" t="s">
        <v>9</v>
      </c>
      <c r="B1710" s="3">
        <v>46253</v>
      </c>
      <c r="C1710" t="s">
        <v>109</v>
      </c>
      <c r="D1710">
        <v>1028</v>
      </c>
      <c r="E1710" t="s">
        <v>34</v>
      </c>
      <c r="F1710" s="1">
        <v>28012560.039999999</v>
      </c>
      <c r="H1710" s="1">
        <v>22026016.780000001</v>
      </c>
    </row>
    <row r="1711" spans="1:11" x14ac:dyDescent="0.25">
      <c r="A1711" t="s">
        <v>9</v>
      </c>
      <c r="B1711" s="3">
        <v>46253</v>
      </c>
      <c r="C1711" t="s">
        <v>109</v>
      </c>
      <c r="D1711">
        <v>1029</v>
      </c>
      <c r="E1711" t="s">
        <v>35</v>
      </c>
      <c r="F1711" s="1">
        <v>20229861.300000001</v>
      </c>
      <c r="G1711" s="1">
        <v>342899.09</v>
      </c>
      <c r="H1711" s="1">
        <v>15848087.640000001</v>
      </c>
      <c r="I1711" s="1">
        <v>265675.94</v>
      </c>
      <c r="J1711" s="2">
        <v>1</v>
      </c>
      <c r="K1711" s="2">
        <v>1</v>
      </c>
    </row>
    <row r="1712" spans="1:11" x14ac:dyDescent="0.25">
      <c r="A1712" t="s">
        <v>9</v>
      </c>
      <c r="B1712" s="3">
        <v>46253</v>
      </c>
      <c r="C1712" t="s">
        <v>109</v>
      </c>
      <c r="D1712">
        <v>1030</v>
      </c>
      <c r="E1712" t="s">
        <v>36</v>
      </c>
      <c r="F1712" s="1">
        <v>10494363.529999999</v>
      </c>
      <c r="H1712" s="1">
        <v>8293218.3200000003</v>
      </c>
    </row>
    <row r="1713" spans="1:11" x14ac:dyDescent="0.25">
      <c r="A1713" t="s">
        <v>9</v>
      </c>
      <c r="B1713" s="3">
        <v>46253</v>
      </c>
      <c r="C1713" t="s">
        <v>109</v>
      </c>
      <c r="D1713">
        <v>1031</v>
      </c>
      <c r="E1713" t="s">
        <v>37</v>
      </c>
      <c r="F1713" s="1">
        <v>42065661.399999999</v>
      </c>
      <c r="G1713" s="1">
        <v>487439.78</v>
      </c>
      <c r="H1713" s="1">
        <v>33355214.350000001</v>
      </c>
      <c r="I1713" s="1">
        <v>383834.73</v>
      </c>
      <c r="J1713" s="2">
        <v>122.774</v>
      </c>
      <c r="K1713" s="2">
        <v>9</v>
      </c>
    </row>
    <row r="1714" spans="1:11" x14ac:dyDescent="0.25">
      <c r="A1714" t="s">
        <v>9</v>
      </c>
      <c r="B1714" s="3">
        <v>46253</v>
      </c>
      <c r="C1714" t="s">
        <v>109</v>
      </c>
      <c r="D1714">
        <v>1032</v>
      </c>
      <c r="E1714" t="s">
        <v>38</v>
      </c>
      <c r="F1714" s="1">
        <v>28221429.210000001</v>
      </c>
      <c r="H1714" s="1">
        <v>22119003.77</v>
      </c>
    </row>
    <row r="1715" spans="1:11" x14ac:dyDescent="0.25">
      <c r="A1715" t="s">
        <v>9</v>
      </c>
      <c r="B1715" s="3">
        <v>46253</v>
      </c>
      <c r="C1715" t="s">
        <v>109</v>
      </c>
      <c r="D1715">
        <v>1033</v>
      </c>
      <c r="E1715" t="s">
        <v>39</v>
      </c>
      <c r="F1715" s="1">
        <v>26488751.75</v>
      </c>
      <c r="G1715" s="1">
        <v>395988</v>
      </c>
      <c r="H1715" s="1">
        <v>20954980.640000001</v>
      </c>
      <c r="I1715" s="1">
        <v>306808.88</v>
      </c>
      <c r="J1715" s="2">
        <v>1</v>
      </c>
      <c r="K1715" s="2">
        <v>1</v>
      </c>
    </row>
    <row r="1716" spans="1:11" x14ac:dyDescent="0.25">
      <c r="A1716" t="s">
        <v>9</v>
      </c>
      <c r="B1716" s="3">
        <v>46253</v>
      </c>
      <c r="C1716" t="s">
        <v>109</v>
      </c>
      <c r="D1716">
        <v>1035</v>
      </c>
      <c r="E1716" t="s">
        <v>40</v>
      </c>
      <c r="F1716" s="1">
        <v>22102786.75</v>
      </c>
      <c r="G1716" s="1">
        <v>396920.53</v>
      </c>
      <c r="H1716" s="1">
        <v>17297694.59</v>
      </c>
      <c r="I1716" s="1">
        <v>297045.53999999998</v>
      </c>
      <c r="J1716" s="2">
        <v>173</v>
      </c>
      <c r="K1716" s="2">
        <v>7</v>
      </c>
    </row>
    <row r="1717" spans="1:11" x14ac:dyDescent="0.25">
      <c r="A1717" t="s">
        <v>9</v>
      </c>
      <c r="B1717" s="3">
        <v>46253</v>
      </c>
      <c r="C1717" t="s">
        <v>109</v>
      </c>
      <c r="D1717">
        <v>1036</v>
      </c>
      <c r="E1717" t="s">
        <v>41</v>
      </c>
      <c r="F1717" s="1">
        <v>10578690.970000001</v>
      </c>
      <c r="H1717" s="1">
        <v>8309260.1900000004</v>
      </c>
    </row>
    <row r="1718" spans="1:11" x14ac:dyDescent="0.25">
      <c r="A1718" t="s">
        <v>9</v>
      </c>
      <c r="B1718" s="3">
        <v>46253</v>
      </c>
      <c r="C1718" t="s">
        <v>109</v>
      </c>
      <c r="D1718">
        <v>1038</v>
      </c>
      <c r="E1718" t="s">
        <v>42</v>
      </c>
      <c r="F1718" s="1">
        <v>48450658.359999999</v>
      </c>
      <c r="G1718" s="1">
        <v>661489.23</v>
      </c>
      <c r="H1718" s="1">
        <v>37976585.259999998</v>
      </c>
      <c r="I1718" s="1">
        <v>511397.93</v>
      </c>
      <c r="J1718" s="2">
        <v>175.21199999999999</v>
      </c>
      <c r="K1718" s="2">
        <v>5</v>
      </c>
    </row>
    <row r="1719" spans="1:11" x14ac:dyDescent="0.25">
      <c r="A1719" t="s">
        <v>9</v>
      </c>
      <c r="B1719" s="3">
        <v>46253</v>
      </c>
      <c r="C1719" t="s">
        <v>109</v>
      </c>
      <c r="D1719">
        <v>1039</v>
      </c>
      <c r="E1719" t="s">
        <v>43</v>
      </c>
      <c r="F1719" s="1">
        <v>45082019.439999998</v>
      </c>
      <c r="G1719" s="1">
        <v>44999</v>
      </c>
      <c r="H1719" s="1">
        <v>35324469.259999998</v>
      </c>
      <c r="I1719" s="1">
        <v>34864.93</v>
      </c>
      <c r="J1719" s="2">
        <v>1</v>
      </c>
      <c r="K1719" s="2">
        <v>1</v>
      </c>
    </row>
    <row r="1720" spans="1:11" x14ac:dyDescent="0.25">
      <c r="A1720" t="s">
        <v>9</v>
      </c>
      <c r="B1720" s="3">
        <v>46253</v>
      </c>
      <c r="C1720" t="s">
        <v>109</v>
      </c>
      <c r="D1720">
        <v>1042</v>
      </c>
      <c r="E1720" t="s">
        <v>44</v>
      </c>
      <c r="F1720" s="1">
        <v>25156764.260000002</v>
      </c>
      <c r="G1720" s="1">
        <v>35784.400000000001</v>
      </c>
      <c r="H1720" s="1">
        <v>19887588.969999999</v>
      </c>
      <c r="I1720" s="1">
        <v>27725.51</v>
      </c>
      <c r="J1720" s="2">
        <v>12.558999999999999</v>
      </c>
      <c r="K1720" s="2">
        <v>1</v>
      </c>
    </row>
    <row r="1721" spans="1:11" x14ac:dyDescent="0.25">
      <c r="A1721" t="s">
        <v>9</v>
      </c>
      <c r="B1721" s="3">
        <v>46253</v>
      </c>
      <c r="C1721" t="s">
        <v>109</v>
      </c>
      <c r="D1721">
        <v>1043</v>
      </c>
      <c r="E1721" t="s">
        <v>45</v>
      </c>
      <c r="F1721" s="1">
        <v>19175787.98</v>
      </c>
      <c r="H1721" s="1">
        <v>15016551.83</v>
      </c>
    </row>
    <row r="1722" spans="1:11" x14ac:dyDescent="0.25">
      <c r="A1722" t="s">
        <v>9</v>
      </c>
      <c r="B1722" s="3">
        <v>46253</v>
      </c>
      <c r="C1722" t="s">
        <v>109</v>
      </c>
      <c r="D1722">
        <v>1044</v>
      </c>
      <c r="E1722" t="s">
        <v>46</v>
      </c>
      <c r="F1722" s="1">
        <v>9815548.9600000009</v>
      </c>
      <c r="H1722" s="1">
        <v>7724298.2699999996</v>
      </c>
    </row>
    <row r="1723" spans="1:11" x14ac:dyDescent="0.25">
      <c r="A1723" t="s">
        <v>9</v>
      </c>
      <c r="B1723" s="3">
        <v>46253</v>
      </c>
      <c r="C1723" t="s">
        <v>109</v>
      </c>
      <c r="D1723">
        <v>1045</v>
      </c>
      <c r="E1723" t="s">
        <v>47</v>
      </c>
      <c r="F1723" s="1">
        <v>8326977.04</v>
      </c>
      <c r="H1723" s="1">
        <v>6537341.4699999997</v>
      </c>
    </row>
    <row r="1724" spans="1:11" x14ac:dyDescent="0.25">
      <c r="A1724" t="s">
        <v>9</v>
      </c>
      <c r="B1724" s="3">
        <v>46253</v>
      </c>
      <c r="C1724" t="s">
        <v>109</v>
      </c>
      <c r="D1724">
        <v>1046</v>
      </c>
      <c r="E1724" t="s">
        <v>48</v>
      </c>
      <c r="F1724" s="1">
        <v>13945688.82</v>
      </c>
      <c r="H1724" s="1">
        <v>10937108.9</v>
      </c>
    </row>
    <row r="1725" spans="1:11" x14ac:dyDescent="0.25">
      <c r="A1725" t="s">
        <v>9</v>
      </c>
      <c r="B1725" s="3">
        <v>46253</v>
      </c>
      <c r="C1725" t="s">
        <v>109</v>
      </c>
      <c r="D1725">
        <v>1050</v>
      </c>
      <c r="E1725" t="s">
        <v>49</v>
      </c>
      <c r="F1725" s="1">
        <v>22989060.789999999</v>
      </c>
      <c r="G1725" s="1">
        <v>49999</v>
      </c>
      <c r="H1725" s="1">
        <v>18007435.780000001</v>
      </c>
      <c r="I1725" s="1">
        <v>38738.89</v>
      </c>
      <c r="J1725" s="2">
        <v>1</v>
      </c>
      <c r="K1725" s="2">
        <v>1</v>
      </c>
    </row>
    <row r="1726" spans="1:11" x14ac:dyDescent="0.25">
      <c r="A1726" t="s">
        <v>9</v>
      </c>
      <c r="B1726" s="3">
        <v>46253</v>
      </c>
      <c r="C1726" t="s">
        <v>109</v>
      </c>
      <c r="D1726">
        <v>1051</v>
      </c>
      <c r="E1726" t="s">
        <v>50</v>
      </c>
      <c r="F1726" s="1">
        <v>35001421.119999997</v>
      </c>
      <c r="G1726" s="1">
        <v>28272</v>
      </c>
      <c r="H1726" s="1">
        <v>27823480.66</v>
      </c>
      <c r="I1726" s="1">
        <v>21904.799999999999</v>
      </c>
      <c r="J1726" s="2">
        <v>48</v>
      </c>
      <c r="K1726" s="2">
        <v>1</v>
      </c>
    </row>
    <row r="1727" spans="1:11" x14ac:dyDescent="0.25">
      <c r="A1727" t="s">
        <v>9</v>
      </c>
      <c r="B1727" s="3">
        <v>46253</v>
      </c>
      <c r="C1727" t="s">
        <v>109</v>
      </c>
      <c r="D1727">
        <v>1052</v>
      </c>
      <c r="E1727" t="s">
        <v>51</v>
      </c>
      <c r="F1727" s="1">
        <v>27774257.91</v>
      </c>
      <c r="H1727" s="1">
        <v>21944892.370000001</v>
      </c>
    </row>
    <row r="1728" spans="1:11" x14ac:dyDescent="0.25">
      <c r="A1728" t="s">
        <v>9</v>
      </c>
      <c r="B1728" s="3">
        <v>46253</v>
      </c>
      <c r="C1728" t="s">
        <v>109</v>
      </c>
      <c r="D1728">
        <v>1053</v>
      </c>
      <c r="E1728" t="s">
        <v>52</v>
      </c>
      <c r="F1728" s="1">
        <v>30727459.600000001</v>
      </c>
      <c r="G1728" s="1">
        <v>283388.53000000003</v>
      </c>
      <c r="H1728" s="1">
        <v>24014550.07</v>
      </c>
      <c r="I1728" s="1">
        <v>219567.45</v>
      </c>
      <c r="J1728" s="2">
        <v>151</v>
      </c>
      <c r="K1728" s="2">
        <v>4</v>
      </c>
    </row>
    <row r="1729" spans="1:11" x14ac:dyDescent="0.25">
      <c r="A1729" t="s">
        <v>9</v>
      </c>
      <c r="B1729" s="3">
        <v>46253</v>
      </c>
      <c r="C1729" t="s">
        <v>109</v>
      </c>
      <c r="D1729">
        <v>1054</v>
      </c>
      <c r="E1729" t="s">
        <v>53</v>
      </c>
      <c r="F1729" s="1">
        <v>26791703.66</v>
      </c>
      <c r="G1729" s="1">
        <v>853501.86</v>
      </c>
      <c r="H1729" s="1">
        <v>20938764.34</v>
      </c>
      <c r="I1729" s="1">
        <v>660326.97</v>
      </c>
      <c r="J1729" s="2">
        <v>298.87</v>
      </c>
      <c r="K1729" s="2">
        <v>12</v>
      </c>
    </row>
    <row r="1730" spans="1:11" x14ac:dyDescent="0.25">
      <c r="A1730" t="s">
        <v>9</v>
      </c>
      <c r="B1730" s="3">
        <v>46253</v>
      </c>
      <c r="C1730" t="s">
        <v>109</v>
      </c>
      <c r="D1730">
        <v>1055</v>
      </c>
      <c r="E1730" t="s">
        <v>54</v>
      </c>
      <c r="F1730" s="1">
        <v>24975666.57</v>
      </c>
      <c r="G1730" s="1">
        <v>672669.56</v>
      </c>
      <c r="H1730" s="1">
        <v>19646364.579999998</v>
      </c>
      <c r="I1730" s="1">
        <v>516614.64</v>
      </c>
      <c r="J1730" s="2">
        <v>269.66199999999998</v>
      </c>
      <c r="K1730" s="2">
        <v>11</v>
      </c>
    </row>
    <row r="1731" spans="1:11" x14ac:dyDescent="0.25">
      <c r="A1731" t="s">
        <v>9</v>
      </c>
      <c r="B1731" s="3">
        <v>46253</v>
      </c>
      <c r="C1731" t="s">
        <v>109</v>
      </c>
      <c r="D1731">
        <v>1056</v>
      </c>
      <c r="E1731" t="s">
        <v>55</v>
      </c>
      <c r="F1731" s="1">
        <v>22086256.030000001</v>
      </c>
      <c r="G1731" s="1">
        <v>165115.29999999999</v>
      </c>
      <c r="H1731" s="1">
        <v>17352661.5</v>
      </c>
      <c r="I1731" s="1">
        <v>119854.01</v>
      </c>
      <c r="J1731" s="2">
        <v>63</v>
      </c>
      <c r="K1731" s="2">
        <v>4</v>
      </c>
    </row>
    <row r="1732" spans="1:11" x14ac:dyDescent="0.25">
      <c r="A1732" t="s">
        <v>9</v>
      </c>
      <c r="B1732" s="3">
        <v>46253</v>
      </c>
      <c r="C1732" t="s">
        <v>109</v>
      </c>
      <c r="D1732">
        <v>1057</v>
      </c>
      <c r="E1732" t="s">
        <v>56</v>
      </c>
      <c r="F1732" s="1">
        <v>42442754.340000004</v>
      </c>
      <c r="G1732" s="1">
        <v>1441801.19</v>
      </c>
      <c r="H1732" s="1">
        <v>33565578.359999999</v>
      </c>
      <c r="I1732" s="1">
        <v>1113240.8500000001</v>
      </c>
      <c r="J1732" s="2">
        <v>332.61500000000001</v>
      </c>
      <c r="K1732" s="2">
        <v>14</v>
      </c>
    </row>
    <row r="1733" spans="1:11" x14ac:dyDescent="0.25">
      <c r="A1733" t="s">
        <v>9</v>
      </c>
      <c r="B1733" s="3">
        <v>46253</v>
      </c>
      <c r="C1733" t="s">
        <v>109</v>
      </c>
      <c r="D1733">
        <v>1058</v>
      </c>
      <c r="E1733" t="s">
        <v>57</v>
      </c>
      <c r="F1733" s="1">
        <v>20815349.73</v>
      </c>
      <c r="G1733" s="1">
        <v>507180.36</v>
      </c>
      <c r="H1733" s="1">
        <v>16111259.699999999</v>
      </c>
      <c r="I1733" s="1">
        <v>382788.55</v>
      </c>
      <c r="J1733" s="2">
        <v>147.66499999999999</v>
      </c>
      <c r="K1733" s="2">
        <v>10</v>
      </c>
    </row>
    <row r="1734" spans="1:11" x14ac:dyDescent="0.25">
      <c r="A1734" t="s">
        <v>9</v>
      </c>
      <c r="B1734" s="3">
        <v>46253</v>
      </c>
      <c r="C1734" t="s">
        <v>109</v>
      </c>
      <c r="D1734">
        <v>1059</v>
      </c>
      <c r="E1734" t="s">
        <v>58</v>
      </c>
      <c r="F1734" s="1">
        <v>17981249.309999999</v>
      </c>
      <c r="H1734" s="1">
        <v>14031119.039999999</v>
      </c>
    </row>
    <row r="1735" spans="1:11" x14ac:dyDescent="0.25">
      <c r="A1735" t="s">
        <v>9</v>
      </c>
      <c r="B1735" s="3">
        <v>46253</v>
      </c>
      <c r="C1735" t="s">
        <v>109</v>
      </c>
      <c r="D1735">
        <v>1060</v>
      </c>
      <c r="E1735" t="s">
        <v>59</v>
      </c>
      <c r="F1735" s="1">
        <v>22288913.16</v>
      </c>
      <c r="H1735" s="1">
        <v>17801788.82</v>
      </c>
    </row>
    <row r="1736" spans="1:11" x14ac:dyDescent="0.25">
      <c r="A1736" t="s">
        <v>9</v>
      </c>
      <c r="B1736" s="3">
        <v>46253</v>
      </c>
      <c r="C1736" t="s">
        <v>109</v>
      </c>
      <c r="D1736">
        <v>1061</v>
      </c>
      <c r="E1736" t="s">
        <v>60</v>
      </c>
      <c r="F1736" s="1">
        <v>31762153.699999999</v>
      </c>
      <c r="G1736" s="1">
        <v>287036.65000000002</v>
      </c>
      <c r="H1736" s="1">
        <v>24770523.739999998</v>
      </c>
      <c r="I1736" s="1">
        <v>219753.58</v>
      </c>
      <c r="J1736" s="2">
        <v>54</v>
      </c>
      <c r="K1736" s="2">
        <v>3</v>
      </c>
    </row>
    <row r="1737" spans="1:11" x14ac:dyDescent="0.25">
      <c r="A1737" t="s">
        <v>9</v>
      </c>
      <c r="B1737" s="3">
        <v>46253</v>
      </c>
      <c r="C1737" t="s">
        <v>109</v>
      </c>
      <c r="D1737">
        <v>1066</v>
      </c>
      <c r="E1737" t="s">
        <v>105</v>
      </c>
      <c r="F1737" s="1">
        <v>2474509.85</v>
      </c>
      <c r="H1737" s="1">
        <v>1929759.99</v>
      </c>
    </row>
    <row r="1738" spans="1:11" x14ac:dyDescent="0.25">
      <c r="A1738" t="s">
        <v>9</v>
      </c>
      <c r="B1738" s="3">
        <v>46253</v>
      </c>
      <c r="C1738" t="s">
        <v>109</v>
      </c>
      <c r="D1738">
        <v>1067</v>
      </c>
      <c r="E1738" t="s">
        <v>61</v>
      </c>
      <c r="F1738" s="1">
        <v>22911843.620000001</v>
      </c>
      <c r="H1738" s="1">
        <v>18004063.559999999</v>
      </c>
    </row>
    <row r="1739" spans="1:11" x14ac:dyDescent="0.25">
      <c r="A1739" t="s">
        <v>9</v>
      </c>
      <c r="B1739" s="3">
        <v>46253</v>
      </c>
      <c r="C1739" t="s">
        <v>109</v>
      </c>
      <c r="D1739">
        <v>1068</v>
      </c>
      <c r="E1739" t="s">
        <v>62</v>
      </c>
      <c r="F1739" s="1">
        <v>49758987.770000003</v>
      </c>
      <c r="H1739" s="1">
        <v>39147074.68</v>
      </c>
    </row>
    <row r="1740" spans="1:11" x14ac:dyDescent="0.25">
      <c r="A1740" t="s">
        <v>9</v>
      </c>
      <c r="B1740" s="3">
        <v>46253</v>
      </c>
      <c r="C1740" t="s">
        <v>109</v>
      </c>
      <c r="D1740">
        <v>1074</v>
      </c>
      <c r="E1740" t="s">
        <v>63</v>
      </c>
      <c r="F1740" s="1">
        <v>16288942.32</v>
      </c>
      <c r="H1740" s="1">
        <v>12727178.880000001</v>
      </c>
    </row>
    <row r="1741" spans="1:11" x14ac:dyDescent="0.25">
      <c r="A1741" t="s">
        <v>9</v>
      </c>
      <c r="B1741" s="3">
        <v>46253</v>
      </c>
      <c r="C1741" t="s">
        <v>109</v>
      </c>
      <c r="D1741">
        <v>1075</v>
      </c>
      <c r="E1741" t="s">
        <v>64</v>
      </c>
      <c r="F1741" s="1">
        <v>28284151.140000001</v>
      </c>
      <c r="G1741" s="1">
        <v>1279999.25</v>
      </c>
      <c r="H1741" s="1">
        <v>22583949.260000002</v>
      </c>
      <c r="I1741" s="1">
        <v>991734.98</v>
      </c>
      <c r="J1741" s="2">
        <v>1</v>
      </c>
      <c r="K1741" s="2">
        <v>1</v>
      </c>
    </row>
    <row r="1742" spans="1:11" x14ac:dyDescent="0.25">
      <c r="A1742" t="s">
        <v>9</v>
      </c>
      <c r="B1742" s="3">
        <v>46253</v>
      </c>
      <c r="C1742" t="s">
        <v>109</v>
      </c>
      <c r="D1742">
        <v>1076</v>
      </c>
      <c r="E1742" t="s">
        <v>65</v>
      </c>
      <c r="F1742" s="1">
        <v>28843219.219999999</v>
      </c>
      <c r="H1742" s="1">
        <v>22743382.98</v>
      </c>
    </row>
    <row r="1743" spans="1:11" x14ac:dyDescent="0.25">
      <c r="A1743" t="s">
        <v>9</v>
      </c>
      <c r="B1743" s="3">
        <v>46253</v>
      </c>
      <c r="C1743" t="s">
        <v>109</v>
      </c>
      <c r="D1743">
        <v>1077</v>
      </c>
      <c r="E1743" t="s">
        <v>66</v>
      </c>
      <c r="F1743" s="1">
        <v>30228244.670000002</v>
      </c>
      <c r="H1743" s="1">
        <v>23709899.289999999</v>
      </c>
    </row>
    <row r="1744" spans="1:11" x14ac:dyDescent="0.25">
      <c r="A1744" t="s">
        <v>9</v>
      </c>
      <c r="B1744" s="3">
        <v>46253</v>
      </c>
      <c r="C1744" t="s">
        <v>109</v>
      </c>
      <c r="D1744">
        <v>1078</v>
      </c>
      <c r="E1744" t="s">
        <v>67</v>
      </c>
      <c r="F1744" s="1">
        <v>34210733.990000002</v>
      </c>
      <c r="H1744" s="1">
        <v>26724867.75</v>
      </c>
    </row>
    <row r="1745" spans="1:11" x14ac:dyDescent="0.25">
      <c r="A1745" t="s">
        <v>9</v>
      </c>
      <c r="B1745" s="3">
        <v>46253</v>
      </c>
      <c r="C1745" t="s">
        <v>109</v>
      </c>
      <c r="D1745">
        <v>1080</v>
      </c>
      <c r="E1745" t="s">
        <v>68</v>
      </c>
      <c r="F1745" s="1">
        <v>22515035.66</v>
      </c>
      <c r="G1745" s="1">
        <v>3425342.83</v>
      </c>
      <c r="H1745" s="1">
        <v>17419195.370000001</v>
      </c>
      <c r="I1745" s="1">
        <v>2632416.5499999998</v>
      </c>
      <c r="J1745" s="2">
        <v>670.74199999999996</v>
      </c>
      <c r="K1745" s="2">
        <v>21</v>
      </c>
    </row>
    <row r="1746" spans="1:11" x14ac:dyDescent="0.25">
      <c r="A1746" t="s">
        <v>9</v>
      </c>
      <c r="B1746" s="3">
        <v>46253</v>
      </c>
      <c r="C1746" t="s">
        <v>109</v>
      </c>
      <c r="D1746">
        <v>1081</v>
      </c>
      <c r="E1746" t="s">
        <v>69</v>
      </c>
      <c r="F1746" s="1">
        <v>20574793.34</v>
      </c>
      <c r="H1746" s="1">
        <v>16430098.960000001</v>
      </c>
    </row>
    <row r="1747" spans="1:11" x14ac:dyDescent="0.25">
      <c r="A1747" t="s">
        <v>9</v>
      </c>
      <c r="B1747" s="3">
        <v>46253</v>
      </c>
      <c r="C1747" t="s">
        <v>109</v>
      </c>
      <c r="D1747">
        <v>1082</v>
      </c>
      <c r="E1747" t="s">
        <v>70</v>
      </c>
      <c r="F1747" s="1">
        <v>12118811.140000001</v>
      </c>
      <c r="H1747" s="1">
        <v>9484527.2400000002</v>
      </c>
    </row>
    <row r="1748" spans="1:11" x14ac:dyDescent="0.25">
      <c r="A1748" t="s">
        <v>9</v>
      </c>
      <c r="B1748" s="3">
        <v>46253</v>
      </c>
      <c r="C1748" t="s">
        <v>109</v>
      </c>
      <c r="D1748">
        <v>1084</v>
      </c>
      <c r="E1748" t="s">
        <v>71</v>
      </c>
      <c r="F1748" s="1">
        <v>7671268.6699999999</v>
      </c>
      <c r="H1748" s="1">
        <v>6051682.1299999999</v>
      </c>
    </row>
    <row r="1749" spans="1:11" x14ac:dyDescent="0.25">
      <c r="A1749" t="s">
        <v>9</v>
      </c>
      <c r="B1749" s="3">
        <v>46253</v>
      </c>
      <c r="C1749" t="s">
        <v>109</v>
      </c>
      <c r="D1749">
        <v>1085</v>
      </c>
      <c r="E1749" t="s">
        <v>72</v>
      </c>
      <c r="F1749" s="1">
        <v>12776479.449999999</v>
      </c>
      <c r="H1749" s="1">
        <v>9944340.0899999999</v>
      </c>
    </row>
    <row r="1750" spans="1:11" x14ac:dyDescent="0.25">
      <c r="A1750" t="s">
        <v>9</v>
      </c>
      <c r="B1750" s="3">
        <v>46253</v>
      </c>
      <c r="C1750" t="s">
        <v>109</v>
      </c>
      <c r="D1750">
        <v>1086</v>
      </c>
      <c r="E1750" t="s">
        <v>73</v>
      </c>
      <c r="F1750" s="1">
        <v>23356320.300000001</v>
      </c>
      <c r="H1750" s="1">
        <v>18187080.809999999</v>
      </c>
    </row>
    <row r="1751" spans="1:11" x14ac:dyDescent="0.25">
      <c r="A1751" t="s">
        <v>9</v>
      </c>
      <c r="B1751" s="3">
        <v>46253</v>
      </c>
      <c r="C1751" t="s">
        <v>109</v>
      </c>
      <c r="D1751">
        <v>1087</v>
      </c>
      <c r="E1751" t="s">
        <v>74</v>
      </c>
      <c r="F1751" s="1">
        <v>33467491.649999999</v>
      </c>
      <c r="G1751" s="1">
        <v>1647759.81</v>
      </c>
      <c r="H1751" s="1">
        <v>26328053.02</v>
      </c>
      <c r="I1751" s="1">
        <v>1290582.8400000001</v>
      </c>
      <c r="J1751" s="2">
        <v>378.80200000000002</v>
      </c>
      <c r="K1751" s="2">
        <v>17</v>
      </c>
    </row>
    <row r="1752" spans="1:11" x14ac:dyDescent="0.25">
      <c r="A1752" t="s">
        <v>9</v>
      </c>
      <c r="B1752" s="3">
        <v>46253</v>
      </c>
      <c r="C1752" t="s">
        <v>109</v>
      </c>
      <c r="D1752">
        <v>1088</v>
      </c>
      <c r="E1752" t="s">
        <v>75</v>
      </c>
      <c r="F1752" s="1">
        <v>30913864.57</v>
      </c>
      <c r="H1752" s="1">
        <v>24759572.640000001</v>
      </c>
    </row>
    <row r="1753" spans="1:11" x14ac:dyDescent="0.25">
      <c r="A1753" t="s">
        <v>9</v>
      </c>
      <c r="B1753" s="3">
        <v>46253</v>
      </c>
      <c r="C1753" t="s">
        <v>109</v>
      </c>
      <c r="D1753">
        <v>1092</v>
      </c>
      <c r="E1753" t="s">
        <v>76</v>
      </c>
      <c r="F1753" s="1">
        <v>21200716.579999998</v>
      </c>
      <c r="H1753" s="1">
        <v>16607024.300000001</v>
      </c>
    </row>
    <row r="1754" spans="1:11" x14ac:dyDescent="0.25">
      <c r="A1754" t="s">
        <v>9</v>
      </c>
      <c r="B1754" s="3">
        <v>46253</v>
      </c>
      <c r="C1754" t="s">
        <v>109</v>
      </c>
      <c r="D1754">
        <v>1093</v>
      </c>
      <c r="E1754" t="s">
        <v>77</v>
      </c>
      <c r="F1754" s="1">
        <v>31870205.18</v>
      </c>
      <c r="H1754" s="1">
        <v>25082119.609999999</v>
      </c>
    </row>
    <row r="1755" spans="1:11" x14ac:dyDescent="0.25">
      <c r="A1755" t="s">
        <v>9</v>
      </c>
      <c r="B1755" s="3">
        <v>46253</v>
      </c>
      <c r="C1755" t="s">
        <v>109</v>
      </c>
      <c r="D1755">
        <v>1096</v>
      </c>
      <c r="E1755" t="s">
        <v>78</v>
      </c>
      <c r="F1755" s="1">
        <v>23380069.140000001</v>
      </c>
      <c r="H1755" s="1">
        <v>18433039.93</v>
      </c>
    </row>
    <row r="1756" spans="1:11" x14ac:dyDescent="0.25">
      <c r="A1756" t="s">
        <v>9</v>
      </c>
      <c r="B1756" s="3">
        <v>46253</v>
      </c>
      <c r="C1756" t="s">
        <v>109</v>
      </c>
      <c r="D1756">
        <v>1097</v>
      </c>
      <c r="E1756" t="s">
        <v>79</v>
      </c>
      <c r="F1756" s="1">
        <v>25396035.640000001</v>
      </c>
      <c r="H1756" s="1">
        <v>20233752.899999999</v>
      </c>
    </row>
    <row r="1757" spans="1:11" x14ac:dyDescent="0.25">
      <c r="A1757" t="s">
        <v>9</v>
      </c>
      <c r="B1757" s="3">
        <v>46253</v>
      </c>
      <c r="C1757" t="s">
        <v>109</v>
      </c>
      <c r="D1757">
        <v>1098</v>
      </c>
      <c r="E1757" t="s">
        <v>80</v>
      </c>
      <c r="F1757" s="1">
        <v>18448210.550000001</v>
      </c>
      <c r="H1757" s="1">
        <v>14354225.140000001</v>
      </c>
    </row>
    <row r="1758" spans="1:11" x14ac:dyDescent="0.25">
      <c r="A1758" t="s">
        <v>9</v>
      </c>
      <c r="B1758" s="3">
        <v>46253</v>
      </c>
      <c r="C1758" t="s">
        <v>109</v>
      </c>
      <c r="D1758">
        <v>1099</v>
      </c>
      <c r="E1758" t="s">
        <v>81</v>
      </c>
      <c r="F1758" s="1">
        <v>27937500.75</v>
      </c>
      <c r="H1758" s="1">
        <v>22853855.640000001</v>
      </c>
    </row>
    <row r="1759" spans="1:11" x14ac:dyDescent="0.25">
      <c r="A1759" t="s">
        <v>9</v>
      </c>
      <c r="B1759" s="3">
        <v>46253</v>
      </c>
      <c r="C1759" t="s">
        <v>109</v>
      </c>
      <c r="D1759">
        <v>1100</v>
      </c>
      <c r="E1759" t="s">
        <v>82</v>
      </c>
      <c r="F1759" s="1">
        <v>25518076.09</v>
      </c>
      <c r="H1759" s="1">
        <v>20040980.539999999</v>
      </c>
    </row>
    <row r="1760" spans="1:11" x14ac:dyDescent="0.25">
      <c r="A1760" t="s">
        <v>9</v>
      </c>
      <c r="B1760" s="3">
        <v>46253</v>
      </c>
      <c r="C1760" t="s">
        <v>109</v>
      </c>
      <c r="D1760">
        <v>1102</v>
      </c>
      <c r="E1760" t="s">
        <v>107</v>
      </c>
      <c r="F1760" s="1">
        <v>2475588.2599999998</v>
      </c>
      <c r="H1760" s="1">
        <v>1927359.17</v>
      </c>
    </row>
    <row r="1761" spans="1:11" x14ac:dyDescent="0.25">
      <c r="A1761" t="s">
        <v>9</v>
      </c>
      <c r="B1761" s="3">
        <v>46253</v>
      </c>
      <c r="C1761" t="s">
        <v>109</v>
      </c>
      <c r="D1761">
        <v>1103</v>
      </c>
      <c r="E1761" t="s">
        <v>113</v>
      </c>
      <c r="F1761" s="1">
        <v>62824.53</v>
      </c>
      <c r="H1761" s="1">
        <v>46163.67</v>
      </c>
    </row>
    <row r="1762" spans="1:11" x14ac:dyDescent="0.25">
      <c r="A1762" t="s">
        <v>9</v>
      </c>
      <c r="B1762" s="3">
        <v>46253</v>
      </c>
      <c r="C1762" t="s">
        <v>109</v>
      </c>
      <c r="D1762">
        <v>1106</v>
      </c>
      <c r="E1762" t="s">
        <v>83</v>
      </c>
      <c r="F1762" s="1">
        <v>14918000.699999999</v>
      </c>
      <c r="H1762" s="1">
        <v>11755828.84</v>
      </c>
    </row>
    <row r="1763" spans="1:11" x14ac:dyDescent="0.25">
      <c r="A1763" t="s">
        <v>9</v>
      </c>
      <c r="B1763" s="3">
        <v>46253</v>
      </c>
      <c r="C1763" t="s">
        <v>109</v>
      </c>
      <c r="D1763">
        <v>1108</v>
      </c>
      <c r="E1763" t="s">
        <v>84</v>
      </c>
      <c r="F1763" s="1">
        <v>34376520.850000001</v>
      </c>
      <c r="H1763" s="1">
        <v>27032779.100000001</v>
      </c>
    </row>
    <row r="1764" spans="1:11" x14ac:dyDescent="0.25">
      <c r="A1764" t="s">
        <v>9</v>
      </c>
      <c r="B1764" s="3">
        <v>46253</v>
      </c>
      <c r="C1764" t="s">
        <v>109</v>
      </c>
      <c r="D1764">
        <v>1109</v>
      </c>
      <c r="E1764" t="s">
        <v>108</v>
      </c>
      <c r="F1764" s="1">
        <v>3543753.4</v>
      </c>
      <c r="H1764" s="1">
        <v>2765059.37</v>
      </c>
    </row>
    <row r="1765" spans="1:11" x14ac:dyDescent="0.25">
      <c r="A1765" t="s">
        <v>9</v>
      </c>
      <c r="B1765" s="3">
        <v>46253</v>
      </c>
      <c r="C1765" t="s">
        <v>109</v>
      </c>
      <c r="D1765">
        <v>1110</v>
      </c>
      <c r="E1765" t="s">
        <v>85</v>
      </c>
      <c r="F1765" s="1">
        <v>14606780.33</v>
      </c>
      <c r="H1765" s="1">
        <v>11509033.050000001</v>
      </c>
    </row>
    <row r="1766" spans="1:11" x14ac:dyDescent="0.25">
      <c r="A1766" t="s">
        <v>9</v>
      </c>
      <c r="B1766" s="3">
        <v>46253</v>
      </c>
      <c r="C1766" t="s">
        <v>109</v>
      </c>
      <c r="D1766">
        <v>1111</v>
      </c>
      <c r="E1766" t="s">
        <v>86</v>
      </c>
      <c r="F1766" s="1">
        <v>21008945.989999998</v>
      </c>
      <c r="G1766" s="1">
        <v>58374.2</v>
      </c>
      <c r="H1766" s="1">
        <v>16654830.59</v>
      </c>
      <c r="I1766" s="1">
        <v>45543.56</v>
      </c>
      <c r="J1766" s="2">
        <v>33</v>
      </c>
      <c r="K1766" s="2">
        <v>1</v>
      </c>
    </row>
    <row r="1767" spans="1:11" x14ac:dyDescent="0.25">
      <c r="A1767" t="s">
        <v>9</v>
      </c>
      <c r="B1767" s="3">
        <v>46253</v>
      </c>
      <c r="C1767" t="s">
        <v>109</v>
      </c>
      <c r="D1767">
        <v>1114</v>
      </c>
      <c r="E1767" t="s">
        <v>87</v>
      </c>
      <c r="F1767" s="1">
        <v>22859612.07</v>
      </c>
      <c r="H1767" s="1">
        <v>17968778.370000001</v>
      </c>
    </row>
    <row r="1768" spans="1:11" x14ac:dyDescent="0.25">
      <c r="A1768" t="s">
        <v>9</v>
      </c>
      <c r="B1768" s="3">
        <v>46253</v>
      </c>
      <c r="C1768" t="s">
        <v>109</v>
      </c>
      <c r="D1768">
        <v>1115</v>
      </c>
      <c r="E1768" t="s">
        <v>88</v>
      </c>
      <c r="F1768" s="1">
        <v>25868429.57</v>
      </c>
      <c r="G1768" s="1">
        <v>288882.03000000003</v>
      </c>
      <c r="H1768" s="1">
        <v>20337887.219999999</v>
      </c>
      <c r="I1768" s="1">
        <v>227757.26</v>
      </c>
      <c r="J1768" s="2">
        <v>108.706</v>
      </c>
      <c r="K1768" s="2">
        <v>3</v>
      </c>
    </row>
    <row r="1769" spans="1:11" x14ac:dyDescent="0.25">
      <c r="A1769" t="s">
        <v>9</v>
      </c>
      <c r="B1769" s="3">
        <v>46253</v>
      </c>
      <c r="C1769" t="s">
        <v>109</v>
      </c>
      <c r="D1769">
        <v>1116</v>
      </c>
      <c r="E1769" t="s">
        <v>89</v>
      </c>
      <c r="F1769" s="1">
        <v>19067092.899999999</v>
      </c>
      <c r="H1769" s="1">
        <v>14874372.59</v>
      </c>
    </row>
    <row r="1770" spans="1:11" x14ac:dyDescent="0.25">
      <c r="A1770" t="s">
        <v>9</v>
      </c>
      <c r="B1770" s="3">
        <v>46253</v>
      </c>
      <c r="C1770" t="s">
        <v>109</v>
      </c>
      <c r="D1770">
        <v>1119</v>
      </c>
      <c r="E1770" t="s">
        <v>90</v>
      </c>
      <c r="F1770" s="1">
        <v>14942324.140000001</v>
      </c>
      <c r="H1770" s="1">
        <v>11730126.02</v>
      </c>
    </row>
    <row r="1771" spans="1:11" x14ac:dyDescent="0.25">
      <c r="A1771" t="s">
        <v>9</v>
      </c>
      <c r="B1771" s="3">
        <v>46253</v>
      </c>
      <c r="C1771" t="s">
        <v>109</v>
      </c>
      <c r="D1771">
        <v>2997</v>
      </c>
      <c r="E1771" t="s">
        <v>91</v>
      </c>
      <c r="F1771" s="1">
        <v>112796129.44</v>
      </c>
      <c r="G1771" s="1">
        <v>7261366.4500000002</v>
      </c>
      <c r="H1771" s="1">
        <v>90773126.569999993</v>
      </c>
      <c r="I1771" s="1">
        <v>5592530.9000000004</v>
      </c>
      <c r="J1771" s="2">
        <v>1655.704</v>
      </c>
      <c r="K1771" s="2">
        <v>80</v>
      </c>
    </row>
    <row r="1772" spans="1:11" x14ac:dyDescent="0.25">
      <c r="A1772" t="s">
        <v>9</v>
      </c>
      <c r="B1772" s="3">
        <v>46253</v>
      </c>
      <c r="C1772" t="s">
        <v>109</v>
      </c>
      <c r="D1772">
        <v>2998</v>
      </c>
      <c r="E1772" t="s">
        <v>92</v>
      </c>
      <c r="F1772" s="1">
        <v>57421984.119999997</v>
      </c>
      <c r="G1772" s="1">
        <v>4702410.2699999996</v>
      </c>
      <c r="H1772" s="1">
        <v>44836992.409999996</v>
      </c>
      <c r="I1772" s="1">
        <v>3609213.94</v>
      </c>
      <c r="J1772" s="2">
        <v>1443.492</v>
      </c>
      <c r="K1772" s="2">
        <v>47</v>
      </c>
    </row>
    <row r="1773" spans="1:11" x14ac:dyDescent="0.25">
      <c r="A1773" t="s">
        <v>9</v>
      </c>
      <c r="B1773" s="3">
        <v>46253</v>
      </c>
      <c r="C1773" t="s">
        <v>109</v>
      </c>
      <c r="D1773">
        <v>2999</v>
      </c>
      <c r="E1773" t="s">
        <v>93</v>
      </c>
      <c r="F1773" s="1">
        <v>59679766.18</v>
      </c>
      <c r="G1773" s="1">
        <v>4064759.06</v>
      </c>
      <c r="H1773" s="1">
        <v>46675422.039999999</v>
      </c>
      <c r="I1773" s="1">
        <v>3080293.39</v>
      </c>
      <c r="J1773" s="2">
        <v>1305.5519999999999</v>
      </c>
      <c r="K1773" s="2">
        <v>40</v>
      </c>
    </row>
    <row r="1774" spans="1:11" x14ac:dyDescent="0.25">
      <c r="A1774" t="s">
        <v>9</v>
      </c>
      <c r="B1774" s="3">
        <v>46253</v>
      </c>
      <c r="C1774" t="s">
        <v>109</v>
      </c>
      <c r="D1774">
        <v>3601</v>
      </c>
      <c r="E1774" t="s">
        <v>94</v>
      </c>
      <c r="F1774" s="1">
        <v>73846881.310000002</v>
      </c>
      <c r="G1774" s="1">
        <v>3040365.43</v>
      </c>
      <c r="H1774" s="1">
        <v>57911081.460000001</v>
      </c>
      <c r="I1774" s="1">
        <v>2361864.44</v>
      </c>
      <c r="J1774" s="2">
        <v>982.24099999999999</v>
      </c>
      <c r="K1774" s="2">
        <v>32</v>
      </c>
    </row>
    <row r="1775" spans="1:11" x14ac:dyDescent="0.25">
      <c r="A1775" t="s">
        <v>9</v>
      </c>
      <c r="B1775" s="3">
        <v>46253</v>
      </c>
      <c r="C1775" t="s">
        <v>109</v>
      </c>
      <c r="D1775">
        <v>3602</v>
      </c>
      <c r="E1775" t="s">
        <v>95</v>
      </c>
      <c r="F1775" s="1">
        <v>54618462.659999996</v>
      </c>
      <c r="G1775" s="1">
        <v>1104950.07</v>
      </c>
      <c r="H1775" s="1">
        <v>42767323.82</v>
      </c>
      <c r="I1775" s="1">
        <v>848953.71</v>
      </c>
      <c r="J1775" s="2">
        <v>361.92</v>
      </c>
      <c r="K1775" s="2">
        <v>16</v>
      </c>
    </row>
    <row r="1776" spans="1:11" x14ac:dyDescent="0.25">
      <c r="A1776" t="s">
        <v>9</v>
      </c>
      <c r="B1776" s="3">
        <v>46253</v>
      </c>
      <c r="C1776" t="s">
        <v>109</v>
      </c>
      <c r="D1776">
        <v>3603</v>
      </c>
      <c r="E1776" t="s">
        <v>96</v>
      </c>
      <c r="F1776" s="1">
        <v>56217565.140000001</v>
      </c>
      <c r="G1776" s="1">
        <v>3707395.65</v>
      </c>
      <c r="H1776" s="1">
        <v>43827414.210000001</v>
      </c>
      <c r="I1776" s="1">
        <v>2866392.74</v>
      </c>
      <c r="J1776" s="2">
        <v>808.70299999999997</v>
      </c>
      <c r="K1776" s="2">
        <v>28</v>
      </c>
    </row>
    <row r="1777" spans="1:11" x14ac:dyDescent="0.25">
      <c r="A1777" t="s">
        <v>9</v>
      </c>
      <c r="B1777" s="3">
        <v>46253</v>
      </c>
      <c r="C1777" t="s">
        <v>109</v>
      </c>
      <c r="D1777">
        <v>3604</v>
      </c>
      <c r="E1777" t="s">
        <v>97</v>
      </c>
      <c r="F1777" s="1">
        <v>56205811.630000003</v>
      </c>
      <c r="G1777" s="1">
        <v>2774953.26</v>
      </c>
      <c r="H1777" s="1">
        <v>44065870.240000002</v>
      </c>
      <c r="I1777" s="1">
        <v>2143479.2599999998</v>
      </c>
      <c r="J1777" s="2">
        <v>715.54499999999996</v>
      </c>
      <c r="K1777" s="2">
        <v>31</v>
      </c>
    </row>
    <row r="1778" spans="1:11" x14ac:dyDescent="0.25">
      <c r="A1778" t="s">
        <v>9</v>
      </c>
      <c r="B1778" s="3">
        <v>46253</v>
      </c>
      <c r="C1778" t="s">
        <v>109</v>
      </c>
      <c r="D1778">
        <v>3605</v>
      </c>
      <c r="E1778" t="s">
        <v>98</v>
      </c>
      <c r="F1778" s="1">
        <v>103767471.34</v>
      </c>
      <c r="G1778" s="1">
        <v>7233696.2300000004</v>
      </c>
      <c r="H1778" s="1">
        <v>82245987.340000004</v>
      </c>
      <c r="I1778" s="1">
        <v>5535567.0199999996</v>
      </c>
      <c r="J1778" s="2">
        <v>2039.114</v>
      </c>
      <c r="K1778" s="2">
        <v>73</v>
      </c>
    </row>
    <row r="1779" spans="1:11" x14ac:dyDescent="0.25">
      <c r="A1779" t="s">
        <v>9</v>
      </c>
      <c r="B1779" s="3">
        <v>46253</v>
      </c>
      <c r="C1779" t="s">
        <v>109</v>
      </c>
      <c r="D1779">
        <v>3606</v>
      </c>
      <c r="E1779" t="s">
        <v>99</v>
      </c>
      <c r="F1779" s="1">
        <v>57142005.109999999</v>
      </c>
      <c r="G1779" s="1">
        <v>4046976.16</v>
      </c>
      <c r="H1779" s="1">
        <v>45136809.130000003</v>
      </c>
      <c r="I1779" s="1">
        <v>3136969.03</v>
      </c>
      <c r="J1779" s="2">
        <v>1024.663</v>
      </c>
      <c r="K1779" s="2">
        <v>48</v>
      </c>
    </row>
    <row r="1780" spans="1:11" x14ac:dyDescent="0.25">
      <c r="A1780" t="s">
        <v>9</v>
      </c>
      <c r="B1780" s="3">
        <v>46253</v>
      </c>
      <c r="C1780" t="s">
        <v>109</v>
      </c>
      <c r="D1780">
        <v>3608</v>
      </c>
      <c r="E1780" t="s">
        <v>100</v>
      </c>
      <c r="F1780" s="1">
        <v>80171474</v>
      </c>
      <c r="G1780" s="1">
        <v>2958719.7</v>
      </c>
      <c r="H1780" s="1">
        <v>62848674.829999998</v>
      </c>
      <c r="I1780" s="1">
        <v>2358644.67</v>
      </c>
      <c r="J1780" s="2">
        <v>477.428</v>
      </c>
      <c r="K1780" s="2">
        <v>17</v>
      </c>
    </row>
    <row r="1781" spans="1:11" x14ac:dyDescent="0.25">
      <c r="A1781" t="s">
        <v>9</v>
      </c>
      <c r="B1781" s="3">
        <v>46253</v>
      </c>
      <c r="C1781" t="s">
        <v>109</v>
      </c>
      <c r="D1781">
        <v>3613</v>
      </c>
      <c r="E1781" t="s">
        <v>101</v>
      </c>
      <c r="F1781" s="1">
        <v>72857206.709999993</v>
      </c>
      <c r="G1781" s="1">
        <v>3529731.29</v>
      </c>
      <c r="H1781" s="1">
        <v>57316840.390000001</v>
      </c>
      <c r="I1781" s="1">
        <v>2711954.69</v>
      </c>
      <c r="J1781" s="2">
        <v>547.92399999999998</v>
      </c>
      <c r="K1781" s="2">
        <v>28</v>
      </c>
    </row>
    <row r="1782" spans="1:11" x14ac:dyDescent="0.25">
      <c r="A1782" t="s">
        <v>9</v>
      </c>
      <c r="B1782" s="3">
        <v>46253</v>
      </c>
      <c r="C1782" t="s">
        <v>109</v>
      </c>
      <c r="D1782">
        <v>4001</v>
      </c>
      <c r="E1782" t="s">
        <v>102</v>
      </c>
      <c r="F1782" s="1">
        <v>13106653.550000001</v>
      </c>
      <c r="H1782" s="1">
        <v>10412042.57</v>
      </c>
    </row>
    <row r="1783" spans="1:11" x14ac:dyDescent="0.25">
      <c r="A1783" t="s">
        <v>9</v>
      </c>
      <c r="B1783" s="3">
        <v>46254</v>
      </c>
      <c r="C1783" t="s">
        <v>110</v>
      </c>
      <c r="D1783">
        <v>1002</v>
      </c>
      <c r="E1783" t="s">
        <v>11</v>
      </c>
      <c r="F1783" s="1">
        <v>36240289.240000002</v>
      </c>
      <c r="G1783" s="1">
        <v>1438184.91</v>
      </c>
      <c r="H1783" s="1">
        <v>28323228.789999999</v>
      </c>
      <c r="I1783" s="1">
        <v>1104303.33</v>
      </c>
      <c r="J1783" s="2">
        <v>581.80499999999995</v>
      </c>
      <c r="K1783" s="2">
        <v>22</v>
      </c>
    </row>
    <row r="1784" spans="1:11" x14ac:dyDescent="0.25">
      <c r="A1784" t="s">
        <v>9</v>
      </c>
      <c r="B1784" s="3">
        <v>46254</v>
      </c>
      <c r="C1784" t="s">
        <v>110</v>
      </c>
      <c r="D1784">
        <v>1003</v>
      </c>
      <c r="E1784" t="s">
        <v>12</v>
      </c>
      <c r="F1784" s="1">
        <v>47762201.259999998</v>
      </c>
      <c r="G1784" s="1">
        <v>1303743.8700000001</v>
      </c>
      <c r="H1784" s="1">
        <v>37801968.109999999</v>
      </c>
      <c r="I1784" s="1">
        <v>1022143.21</v>
      </c>
      <c r="J1784" s="2">
        <v>483</v>
      </c>
      <c r="K1784" s="2">
        <v>18</v>
      </c>
    </row>
    <row r="1785" spans="1:11" x14ac:dyDescent="0.25">
      <c r="A1785" t="s">
        <v>9</v>
      </c>
      <c r="B1785" s="3">
        <v>46254</v>
      </c>
      <c r="C1785" t="s">
        <v>110</v>
      </c>
      <c r="D1785">
        <v>1004</v>
      </c>
      <c r="E1785" t="s">
        <v>13</v>
      </c>
      <c r="F1785" s="1">
        <v>57796948.890000001</v>
      </c>
      <c r="G1785" s="1">
        <v>4080377.04</v>
      </c>
      <c r="H1785" s="1">
        <v>45500401.25</v>
      </c>
      <c r="I1785" s="1">
        <v>3186053.96</v>
      </c>
      <c r="J1785" s="2">
        <v>1204.7729999999999</v>
      </c>
      <c r="K1785" s="2">
        <v>43</v>
      </c>
    </row>
    <row r="1786" spans="1:11" x14ac:dyDescent="0.25">
      <c r="A1786" t="s">
        <v>9</v>
      </c>
      <c r="B1786" s="3">
        <v>46254</v>
      </c>
      <c r="C1786" t="s">
        <v>110</v>
      </c>
      <c r="D1786">
        <v>1005</v>
      </c>
      <c r="E1786" t="s">
        <v>14</v>
      </c>
      <c r="F1786" s="1">
        <v>39994018.259999998</v>
      </c>
      <c r="H1786" s="1">
        <v>31580898.73</v>
      </c>
    </row>
    <row r="1787" spans="1:11" x14ac:dyDescent="0.25">
      <c r="A1787" t="s">
        <v>9</v>
      </c>
      <c r="B1787" s="3">
        <v>46254</v>
      </c>
      <c r="C1787" t="s">
        <v>110</v>
      </c>
      <c r="D1787">
        <v>1006</v>
      </c>
      <c r="E1787" t="s">
        <v>15</v>
      </c>
      <c r="F1787" s="1">
        <v>43493675</v>
      </c>
      <c r="G1787" s="1">
        <v>941411.28</v>
      </c>
      <c r="H1787" s="1">
        <v>34428612.549999997</v>
      </c>
      <c r="I1787" s="1">
        <v>737547.73</v>
      </c>
      <c r="J1787" s="2">
        <v>350.00599999999997</v>
      </c>
      <c r="K1787" s="2">
        <v>14</v>
      </c>
    </row>
    <row r="1788" spans="1:11" x14ac:dyDescent="0.25">
      <c r="A1788" t="s">
        <v>9</v>
      </c>
      <c r="B1788" s="3">
        <v>46254</v>
      </c>
      <c r="C1788" t="s">
        <v>110</v>
      </c>
      <c r="D1788">
        <v>1007</v>
      </c>
      <c r="E1788" t="s">
        <v>16</v>
      </c>
      <c r="F1788" s="1">
        <v>51174642.049999997</v>
      </c>
      <c r="G1788" s="1">
        <v>154813.13</v>
      </c>
      <c r="H1788" s="1">
        <v>40134698.93</v>
      </c>
      <c r="I1788" s="1">
        <v>126298.51</v>
      </c>
      <c r="J1788" s="2">
        <v>46.508000000000003</v>
      </c>
      <c r="K1788" s="2">
        <v>3</v>
      </c>
    </row>
    <row r="1789" spans="1:11" x14ac:dyDescent="0.25">
      <c r="A1789" t="s">
        <v>9</v>
      </c>
      <c r="B1789" s="3">
        <v>46254</v>
      </c>
      <c r="C1789" t="s">
        <v>110</v>
      </c>
      <c r="D1789">
        <v>1008</v>
      </c>
      <c r="E1789" t="s">
        <v>17</v>
      </c>
      <c r="F1789" s="1">
        <v>60465309.939999998</v>
      </c>
      <c r="G1789" s="1">
        <v>478659.38</v>
      </c>
      <c r="H1789" s="1">
        <v>47427197.07</v>
      </c>
      <c r="I1789" s="1">
        <v>383793.81</v>
      </c>
      <c r="J1789" s="2">
        <v>169.46100000000001</v>
      </c>
      <c r="K1789" s="2">
        <v>10</v>
      </c>
    </row>
    <row r="1790" spans="1:11" x14ac:dyDescent="0.25">
      <c r="A1790" t="s">
        <v>9</v>
      </c>
      <c r="B1790" s="3">
        <v>46254</v>
      </c>
      <c r="C1790" t="s">
        <v>110</v>
      </c>
      <c r="D1790">
        <v>1010</v>
      </c>
      <c r="E1790" t="s">
        <v>18</v>
      </c>
      <c r="F1790" s="1">
        <v>29009950.280000001</v>
      </c>
      <c r="H1790" s="1">
        <v>22771867.510000002</v>
      </c>
    </row>
    <row r="1791" spans="1:11" x14ac:dyDescent="0.25">
      <c r="A1791" t="s">
        <v>9</v>
      </c>
      <c r="B1791" s="3">
        <v>46254</v>
      </c>
      <c r="C1791" t="s">
        <v>110</v>
      </c>
      <c r="D1791">
        <v>1011</v>
      </c>
      <c r="E1791" t="s">
        <v>19</v>
      </c>
      <c r="F1791" s="1">
        <v>38202831.649999999</v>
      </c>
      <c r="G1791" s="1">
        <v>221379.67</v>
      </c>
      <c r="H1791" s="1">
        <v>30054204.289999999</v>
      </c>
      <c r="I1791" s="1">
        <v>174631.69</v>
      </c>
      <c r="J1791" s="2">
        <v>58.506999999999998</v>
      </c>
      <c r="K1791" s="2">
        <v>6</v>
      </c>
    </row>
    <row r="1792" spans="1:11" x14ac:dyDescent="0.25">
      <c r="A1792" t="s">
        <v>9</v>
      </c>
      <c r="B1792" s="3">
        <v>46254</v>
      </c>
      <c r="C1792" t="s">
        <v>110</v>
      </c>
      <c r="D1792">
        <v>1012</v>
      </c>
      <c r="E1792" t="s">
        <v>20</v>
      </c>
      <c r="F1792" s="1">
        <v>45521009.920000002</v>
      </c>
      <c r="G1792" s="1">
        <v>252554.66</v>
      </c>
      <c r="H1792" s="1">
        <v>35640468.799999997</v>
      </c>
      <c r="I1792" s="1">
        <v>199765.9</v>
      </c>
      <c r="J1792" s="2">
        <v>52.304000000000002</v>
      </c>
      <c r="K1792" s="2">
        <v>2</v>
      </c>
    </row>
    <row r="1793" spans="1:11" x14ac:dyDescent="0.25">
      <c r="A1793" t="s">
        <v>9</v>
      </c>
      <c r="B1793" s="3">
        <v>46254</v>
      </c>
      <c r="C1793" t="s">
        <v>110</v>
      </c>
      <c r="D1793">
        <v>1013</v>
      </c>
      <c r="E1793" t="s">
        <v>21</v>
      </c>
      <c r="F1793" s="1">
        <v>40318656.049999997</v>
      </c>
      <c r="H1793" s="1">
        <v>31616501.890000001</v>
      </c>
    </row>
    <row r="1794" spans="1:11" x14ac:dyDescent="0.25">
      <c r="A1794" t="s">
        <v>9</v>
      </c>
      <c r="B1794" s="3">
        <v>46254</v>
      </c>
      <c r="C1794" t="s">
        <v>110</v>
      </c>
      <c r="D1794">
        <v>1014</v>
      </c>
      <c r="E1794" t="s">
        <v>22</v>
      </c>
      <c r="F1794" s="1">
        <v>27635262.23</v>
      </c>
      <c r="G1794" s="1">
        <v>619818.92000000004</v>
      </c>
      <c r="H1794" s="1">
        <v>21557764.899999999</v>
      </c>
      <c r="I1794" s="1">
        <v>475829.95</v>
      </c>
      <c r="J1794" s="2">
        <v>159.446</v>
      </c>
      <c r="K1794" s="2">
        <v>6</v>
      </c>
    </row>
    <row r="1795" spans="1:11" x14ac:dyDescent="0.25">
      <c r="A1795" t="s">
        <v>9</v>
      </c>
      <c r="B1795" s="3">
        <v>46254</v>
      </c>
      <c r="C1795" t="s">
        <v>110</v>
      </c>
      <c r="D1795">
        <v>1015</v>
      </c>
      <c r="E1795" t="s">
        <v>23</v>
      </c>
      <c r="F1795" s="1">
        <v>32923116.969999999</v>
      </c>
      <c r="H1795" s="1">
        <v>25838012.809999999</v>
      </c>
    </row>
    <row r="1796" spans="1:11" x14ac:dyDescent="0.25">
      <c r="A1796" t="s">
        <v>9</v>
      </c>
      <c r="B1796" s="3">
        <v>46254</v>
      </c>
      <c r="C1796" t="s">
        <v>110</v>
      </c>
      <c r="D1796">
        <v>1016</v>
      </c>
      <c r="E1796" t="s">
        <v>24</v>
      </c>
      <c r="F1796" s="1">
        <v>47211699.130000003</v>
      </c>
      <c r="H1796" s="1">
        <v>37046950.079999998</v>
      </c>
    </row>
    <row r="1797" spans="1:11" x14ac:dyDescent="0.25">
      <c r="A1797" t="s">
        <v>9</v>
      </c>
      <c r="B1797" s="3">
        <v>46254</v>
      </c>
      <c r="C1797" t="s">
        <v>110</v>
      </c>
      <c r="D1797">
        <v>1017</v>
      </c>
      <c r="E1797" t="s">
        <v>25</v>
      </c>
      <c r="F1797" s="1">
        <v>42333522.479999997</v>
      </c>
      <c r="H1797" s="1">
        <v>33132594.699999999</v>
      </c>
    </row>
    <row r="1798" spans="1:11" x14ac:dyDescent="0.25">
      <c r="A1798" t="s">
        <v>9</v>
      </c>
      <c r="B1798" s="3">
        <v>46254</v>
      </c>
      <c r="C1798" t="s">
        <v>110</v>
      </c>
      <c r="D1798">
        <v>1018</v>
      </c>
      <c r="E1798" t="s">
        <v>26</v>
      </c>
      <c r="F1798" s="1">
        <v>30574945.149999999</v>
      </c>
      <c r="H1798" s="1">
        <v>23954547.559999999</v>
      </c>
    </row>
    <row r="1799" spans="1:11" x14ac:dyDescent="0.25">
      <c r="A1799" t="s">
        <v>9</v>
      </c>
      <c r="B1799" s="3">
        <v>46254</v>
      </c>
      <c r="C1799" t="s">
        <v>110</v>
      </c>
      <c r="D1799">
        <v>1020</v>
      </c>
      <c r="E1799" t="s">
        <v>27</v>
      </c>
      <c r="F1799" s="1">
        <v>44384033.18</v>
      </c>
      <c r="G1799" s="1">
        <v>1849484.32</v>
      </c>
      <c r="H1799" s="1">
        <v>35016841.969999999</v>
      </c>
      <c r="I1799" s="1">
        <v>1436346.36</v>
      </c>
      <c r="J1799" s="2">
        <v>614.62099999999998</v>
      </c>
      <c r="K1799" s="2">
        <v>26</v>
      </c>
    </row>
    <row r="1800" spans="1:11" x14ac:dyDescent="0.25">
      <c r="A1800" t="s">
        <v>9</v>
      </c>
      <c r="B1800" s="3">
        <v>46254</v>
      </c>
      <c r="C1800" t="s">
        <v>110</v>
      </c>
      <c r="D1800">
        <v>1021</v>
      </c>
      <c r="E1800" t="s">
        <v>28</v>
      </c>
      <c r="F1800" s="1">
        <v>48105940.979999997</v>
      </c>
      <c r="H1800" s="1">
        <v>37501965.890000001</v>
      </c>
    </row>
    <row r="1801" spans="1:11" x14ac:dyDescent="0.25">
      <c r="A1801" t="s">
        <v>9</v>
      </c>
      <c r="B1801" s="3">
        <v>46254</v>
      </c>
      <c r="C1801" t="s">
        <v>110</v>
      </c>
      <c r="D1801">
        <v>1022</v>
      </c>
      <c r="E1801" t="s">
        <v>29</v>
      </c>
      <c r="F1801" s="1">
        <v>52407354.25</v>
      </c>
      <c r="G1801" s="1">
        <v>25453.26</v>
      </c>
      <c r="H1801" s="1">
        <v>41560853.289999999</v>
      </c>
      <c r="I1801" s="1">
        <v>19588.34</v>
      </c>
      <c r="J1801" s="2">
        <v>21.875</v>
      </c>
      <c r="K1801" s="2">
        <v>2</v>
      </c>
    </row>
    <row r="1802" spans="1:11" x14ac:dyDescent="0.25">
      <c r="A1802" t="s">
        <v>9</v>
      </c>
      <c r="B1802" s="3">
        <v>46254</v>
      </c>
      <c r="C1802" t="s">
        <v>110</v>
      </c>
      <c r="D1802">
        <v>1023</v>
      </c>
      <c r="E1802" t="s">
        <v>30</v>
      </c>
      <c r="F1802" s="1">
        <v>53163372.960000001</v>
      </c>
      <c r="H1802" s="1">
        <v>41727723.049999997</v>
      </c>
    </row>
    <row r="1803" spans="1:11" x14ac:dyDescent="0.25">
      <c r="A1803" t="s">
        <v>9</v>
      </c>
      <c r="B1803" s="3">
        <v>46254</v>
      </c>
      <c r="C1803" t="s">
        <v>110</v>
      </c>
      <c r="D1803">
        <v>1024</v>
      </c>
      <c r="E1803" t="s">
        <v>31</v>
      </c>
      <c r="F1803" s="1">
        <v>48452408.969999999</v>
      </c>
      <c r="G1803" s="1">
        <v>1044005.55</v>
      </c>
      <c r="H1803" s="1">
        <v>37830486.869999997</v>
      </c>
      <c r="I1803" s="1">
        <v>816033.98</v>
      </c>
      <c r="J1803" s="2">
        <v>408.947</v>
      </c>
      <c r="K1803" s="2">
        <v>20</v>
      </c>
    </row>
    <row r="1804" spans="1:11" x14ac:dyDescent="0.25">
      <c r="A1804" t="s">
        <v>9</v>
      </c>
      <c r="B1804" s="3">
        <v>46254</v>
      </c>
      <c r="C1804" t="s">
        <v>110</v>
      </c>
      <c r="D1804">
        <v>1026</v>
      </c>
      <c r="E1804" t="s">
        <v>32</v>
      </c>
      <c r="F1804" s="1">
        <v>33020774.129999999</v>
      </c>
      <c r="G1804" s="1">
        <v>205468.05</v>
      </c>
      <c r="H1804" s="1">
        <v>25905160.989999998</v>
      </c>
      <c r="I1804" s="1">
        <v>155321.34</v>
      </c>
      <c r="J1804" s="2">
        <v>84.59</v>
      </c>
      <c r="K1804" s="2">
        <v>2</v>
      </c>
    </row>
    <row r="1805" spans="1:11" x14ac:dyDescent="0.25">
      <c r="A1805" t="s">
        <v>9</v>
      </c>
      <c r="B1805" s="3">
        <v>46254</v>
      </c>
      <c r="C1805" t="s">
        <v>110</v>
      </c>
      <c r="D1805">
        <v>1027</v>
      </c>
      <c r="E1805" t="s">
        <v>33</v>
      </c>
      <c r="F1805" s="1">
        <v>19185883.140000001</v>
      </c>
      <c r="H1805" s="1">
        <v>15104784.199999999</v>
      </c>
    </row>
    <row r="1806" spans="1:11" x14ac:dyDescent="0.25">
      <c r="A1806" t="s">
        <v>9</v>
      </c>
      <c r="B1806" s="3">
        <v>46254</v>
      </c>
      <c r="C1806" t="s">
        <v>110</v>
      </c>
      <c r="D1806">
        <v>1028</v>
      </c>
      <c r="E1806" t="s">
        <v>34</v>
      </c>
      <c r="F1806" s="1">
        <v>34683561.670000002</v>
      </c>
      <c r="H1806" s="1">
        <v>27240114.82</v>
      </c>
    </row>
    <row r="1807" spans="1:11" x14ac:dyDescent="0.25">
      <c r="A1807" t="s">
        <v>9</v>
      </c>
      <c r="B1807" s="3">
        <v>46254</v>
      </c>
      <c r="C1807" t="s">
        <v>110</v>
      </c>
      <c r="D1807">
        <v>1029</v>
      </c>
      <c r="E1807" t="s">
        <v>35</v>
      </c>
      <c r="F1807" s="1">
        <v>23854187.059999999</v>
      </c>
      <c r="G1807" s="1">
        <v>21279.7</v>
      </c>
      <c r="H1807" s="1">
        <v>18760475.239999998</v>
      </c>
      <c r="I1807" s="1">
        <v>16487.36</v>
      </c>
      <c r="J1807" s="2">
        <v>2</v>
      </c>
      <c r="K1807" s="2">
        <v>1</v>
      </c>
    </row>
    <row r="1808" spans="1:11" x14ac:dyDescent="0.25">
      <c r="A1808" t="s">
        <v>9</v>
      </c>
      <c r="B1808" s="3">
        <v>46254</v>
      </c>
      <c r="C1808" t="s">
        <v>110</v>
      </c>
      <c r="D1808">
        <v>1030</v>
      </c>
      <c r="E1808" t="s">
        <v>36</v>
      </c>
      <c r="F1808" s="1">
        <v>12694936.189999999</v>
      </c>
      <c r="H1808" s="1">
        <v>9957989.3599999994</v>
      </c>
    </row>
    <row r="1809" spans="1:11" x14ac:dyDescent="0.25">
      <c r="A1809" t="s">
        <v>9</v>
      </c>
      <c r="B1809" s="3">
        <v>46254</v>
      </c>
      <c r="C1809" t="s">
        <v>110</v>
      </c>
      <c r="D1809">
        <v>1031</v>
      </c>
      <c r="E1809" t="s">
        <v>37</v>
      </c>
      <c r="F1809" s="1">
        <v>48839439.740000002</v>
      </c>
      <c r="G1809" s="1">
        <v>460604.92</v>
      </c>
      <c r="H1809" s="1">
        <v>38546304.57</v>
      </c>
      <c r="I1809" s="1">
        <v>365231.14</v>
      </c>
      <c r="J1809" s="2">
        <v>146.50200000000001</v>
      </c>
      <c r="K1809" s="2">
        <v>5</v>
      </c>
    </row>
    <row r="1810" spans="1:11" x14ac:dyDescent="0.25">
      <c r="A1810" t="s">
        <v>9</v>
      </c>
      <c r="B1810" s="3">
        <v>46254</v>
      </c>
      <c r="C1810" t="s">
        <v>110</v>
      </c>
      <c r="D1810">
        <v>1032</v>
      </c>
      <c r="E1810" t="s">
        <v>38</v>
      </c>
      <c r="F1810" s="1">
        <v>33437277.5</v>
      </c>
      <c r="H1810" s="1">
        <v>26317986.5</v>
      </c>
    </row>
    <row r="1811" spans="1:11" x14ac:dyDescent="0.25">
      <c r="A1811" t="s">
        <v>9</v>
      </c>
      <c r="B1811" s="3">
        <v>46254</v>
      </c>
      <c r="C1811" t="s">
        <v>110</v>
      </c>
      <c r="D1811">
        <v>1033</v>
      </c>
      <c r="E1811" t="s">
        <v>39</v>
      </c>
      <c r="F1811" s="1">
        <v>26670154.350000001</v>
      </c>
      <c r="G1811" s="1">
        <v>62735.69</v>
      </c>
      <c r="H1811" s="1">
        <v>20948195.699999999</v>
      </c>
      <c r="I1811" s="1">
        <v>53397.01</v>
      </c>
      <c r="J1811" s="2">
        <v>10.577999999999999</v>
      </c>
      <c r="K1811" s="2">
        <v>1</v>
      </c>
    </row>
    <row r="1812" spans="1:11" x14ac:dyDescent="0.25">
      <c r="A1812" t="s">
        <v>9</v>
      </c>
      <c r="B1812" s="3">
        <v>46254</v>
      </c>
      <c r="C1812" t="s">
        <v>110</v>
      </c>
      <c r="D1812">
        <v>1035</v>
      </c>
      <c r="E1812" t="s">
        <v>40</v>
      </c>
      <c r="F1812" s="1">
        <v>26978767.91</v>
      </c>
      <c r="G1812" s="1">
        <v>18944.259999999998</v>
      </c>
      <c r="H1812" s="1">
        <v>21226501.640000001</v>
      </c>
      <c r="I1812" s="1">
        <v>16485.14</v>
      </c>
      <c r="J1812" s="2">
        <v>202.095</v>
      </c>
      <c r="K1812" s="2">
        <v>11</v>
      </c>
    </row>
    <row r="1813" spans="1:11" x14ac:dyDescent="0.25">
      <c r="A1813" t="s">
        <v>9</v>
      </c>
      <c r="B1813" s="3">
        <v>46254</v>
      </c>
      <c r="C1813" t="s">
        <v>110</v>
      </c>
      <c r="D1813">
        <v>1036</v>
      </c>
      <c r="E1813" t="s">
        <v>41</v>
      </c>
      <c r="F1813" s="1">
        <v>13554315.1</v>
      </c>
      <c r="H1813" s="1">
        <v>10650837.380000001</v>
      </c>
    </row>
    <row r="1814" spans="1:11" x14ac:dyDescent="0.25">
      <c r="A1814" t="s">
        <v>9</v>
      </c>
      <c r="B1814" s="3">
        <v>46254</v>
      </c>
      <c r="C1814" t="s">
        <v>110</v>
      </c>
      <c r="D1814">
        <v>1038</v>
      </c>
      <c r="E1814" t="s">
        <v>42</v>
      </c>
      <c r="F1814" s="1">
        <v>57902496.090000004</v>
      </c>
      <c r="G1814" s="1">
        <v>840125.3</v>
      </c>
      <c r="H1814" s="1">
        <v>45434751.880000003</v>
      </c>
      <c r="I1814" s="1">
        <v>646296.31000000006</v>
      </c>
      <c r="J1814" s="2">
        <v>297.07</v>
      </c>
      <c r="K1814" s="2">
        <v>12</v>
      </c>
    </row>
    <row r="1815" spans="1:11" x14ac:dyDescent="0.25">
      <c r="A1815" t="s">
        <v>9</v>
      </c>
      <c r="B1815" s="3">
        <v>46254</v>
      </c>
      <c r="C1815" t="s">
        <v>110</v>
      </c>
      <c r="D1815">
        <v>1039</v>
      </c>
      <c r="E1815" t="s">
        <v>43</v>
      </c>
      <c r="F1815" s="1">
        <v>43548704.920000002</v>
      </c>
      <c r="H1815" s="1">
        <v>34068992.850000001</v>
      </c>
    </row>
    <row r="1816" spans="1:11" x14ac:dyDescent="0.25">
      <c r="A1816" t="s">
        <v>9</v>
      </c>
      <c r="B1816" s="3">
        <v>46254</v>
      </c>
      <c r="C1816" t="s">
        <v>110</v>
      </c>
      <c r="D1816">
        <v>1042</v>
      </c>
      <c r="E1816" t="s">
        <v>44</v>
      </c>
      <c r="F1816" s="1">
        <v>29954352.899999999</v>
      </c>
      <c r="G1816" s="1">
        <v>23535</v>
      </c>
      <c r="H1816" s="1">
        <v>23594718.600000001</v>
      </c>
      <c r="I1816" s="1">
        <v>19616.95</v>
      </c>
      <c r="J1816" s="2">
        <v>16</v>
      </c>
      <c r="K1816" s="2">
        <v>1</v>
      </c>
    </row>
    <row r="1817" spans="1:11" x14ac:dyDescent="0.25">
      <c r="A1817" t="s">
        <v>9</v>
      </c>
      <c r="B1817" s="3">
        <v>46254</v>
      </c>
      <c r="C1817" t="s">
        <v>110</v>
      </c>
      <c r="D1817">
        <v>1043</v>
      </c>
      <c r="E1817" t="s">
        <v>45</v>
      </c>
      <c r="F1817" s="1">
        <v>31755079.100000001</v>
      </c>
      <c r="G1817" s="1">
        <v>277997.39</v>
      </c>
      <c r="H1817" s="1">
        <v>24868745.050000001</v>
      </c>
      <c r="I1817" s="1">
        <v>215390.55</v>
      </c>
      <c r="J1817" s="2">
        <v>3</v>
      </c>
      <c r="K1817" s="2">
        <v>3</v>
      </c>
    </row>
    <row r="1818" spans="1:11" x14ac:dyDescent="0.25">
      <c r="A1818" t="s">
        <v>9</v>
      </c>
      <c r="B1818" s="3">
        <v>46254</v>
      </c>
      <c r="C1818" t="s">
        <v>110</v>
      </c>
      <c r="D1818">
        <v>1044</v>
      </c>
      <c r="E1818" t="s">
        <v>46</v>
      </c>
      <c r="F1818" s="1">
        <v>11994917.73</v>
      </c>
      <c r="H1818" s="1">
        <v>9409694.4499999993</v>
      </c>
    </row>
    <row r="1819" spans="1:11" x14ac:dyDescent="0.25">
      <c r="A1819" t="s">
        <v>9</v>
      </c>
      <c r="B1819" s="3">
        <v>46254</v>
      </c>
      <c r="C1819" t="s">
        <v>110</v>
      </c>
      <c r="D1819">
        <v>1045</v>
      </c>
      <c r="E1819" t="s">
        <v>47</v>
      </c>
      <c r="F1819" s="1">
        <v>12139054.539999999</v>
      </c>
      <c r="H1819" s="1">
        <v>9555900.2899999991</v>
      </c>
    </row>
    <row r="1820" spans="1:11" x14ac:dyDescent="0.25">
      <c r="A1820" t="s">
        <v>9</v>
      </c>
      <c r="B1820" s="3">
        <v>46254</v>
      </c>
      <c r="C1820" t="s">
        <v>110</v>
      </c>
      <c r="D1820">
        <v>1046</v>
      </c>
      <c r="E1820" t="s">
        <v>48</v>
      </c>
      <c r="F1820" s="1">
        <v>15677810.6</v>
      </c>
      <c r="H1820" s="1">
        <v>12285450.449999999</v>
      </c>
    </row>
    <row r="1821" spans="1:11" x14ac:dyDescent="0.25">
      <c r="A1821" t="s">
        <v>9</v>
      </c>
      <c r="B1821" s="3">
        <v>46254</v>
      </c>
      <c r="C1821" t="s">
        <v>110</v>
      </c>
      <c r="D1821">
        <v>1050</v>
      </c>
      <c r="E1821" t="s">
        <v>49</v>
      </c>
      <c r="F1821" s="1">
        <v>25723365.5</v>
      </c>
      <c r="H1821" s="1">
        <v>20200606.300000001</v>
      </c>
    </row>
    <row r="1822" spans="1:11" x14ac:dyDescent="0.25">
      <c r="A1822" t="s">
        <v>9</v>
      </c>
      <c r="B1822" s="3">
        <v>46254</v>
      </c>
      <c r="C1822" t="s">
        <v>110</v>
      </c>
      <c r="D1822">
        <v>1051</v>
      </c>
      <c r="E1822" t="s">
        <v>50</v>
      </c>
      <c r="F1822" s="1">
        <v>43362313.140000001</v>
      </c>
      <c r="H1822" s="1">
        <v>34375157.289999999</v>
      </c>
    </row>
    <row r="1823" spans="1:11" x14ac:dyDescent="0.25">
      <c r="A1823" t="s">
        <v>9</v>
      </c>
      <c r="B1823" s="3">
        <v>46254</v>
      </c>
      <c r="C1823" t="s">
        <v>110</v>
      </c>
      <c r="D1823">
        <v>1052</v>
      </c>
      <c r="E1823" t="s">
        <v>51</v>
      </c>
      <c r="F1823" s="1">
        <v>28069568.539999999</v>
      </c>
      <c r="H1823" s="1">
        <v>22289154</v>
      </c>
    </row>
    <row r="1824" spans="1:11" x14ac:dyDescent="0.25">
      <c r="A1824" t="s">
        <v>9</v>
      </c>
      <c r="B1824" s="3">
        <v>46254</v>
      </c>
      <c r="C1824" t="s">
        <v>110</v>
      </c>
      <c r="D1824">
        <v>1053</v>
      </c>
      <c r="E1824" t="s">
        <v>52</v>
      </c>
      <c r="F1824" s="1">
        <v>35104095.920000002</v>
      </c>
      <c r="G1824" s="1">
        <v>102196</v>
      </c>
      <c r="H1824" s="1">
        <v>27569043.140000001</v>
      </c>
      <c r="I1824" s="1">
        <v>79180.78</v>
      </c>
      <c r="J1824" s="2">
        <v>4</v>
      </c>
      <c r="K1824" s="2">
        <v>1</v>
      </c>
    </row>
    <row r="1825" spans="1:11" x14ac:dyDescent="0.25">
      <c r="A1825" t="s">
        <v>9</v>
      </c>
      <c r="B1825" s="3">
        <v>46254</v>
      </c>
      <c r="C1825" t="s">
        <v>110</v>
      </c>
      <c r="D1825">
        <v>1054</v>
      </c>
      <c r="E1825" t="s">
        <v>53</v>
      </c>
      <c r="F1825" s="1">
        <v>34060767.490000002</v>
      </c>
      <c r="G1825" s="1">
        <v>1778243.73</v>
      </c>
      <c r="H1825" s="1">
        <v>26507419.239999998</v>
      </c>
      <c r="I1825" s="1">
        <v>1385005.61</v>
      </c>
      <c r="J1825" s="2">
        <v>509.56</v>
      </c>
      <c r="K1825" s="2">
        <v>25</v>
      </c>
    </row>
    <row r="1826" spans="1:11" x14ac:dyDescent="0.25">
      <c r="A1826" t="s">
        <v>9</v>
      </c>
      <c r="B1826" s="3">
        <v>46254</v>
      </c>
      <c r="C1826" t="s">
        <v>110</v>
      </c>
      <c r="D1826">
        <v>1055</v>
      </c>
      <c r="E1826" t="s">
        <v>54</v>
      </c>
      <c r="F1826" s="1">
        <v>25194909.02</v>
      </c>
      <c r="G1826" s="1">
        <v>308683.53999999998</v>
      </c>
      <c r="H1826" s="1">
        <v>19744043.010000002</v>
      </c>
      <c r="I1826" s="1">
        <v>239987.03</v>
      </c>
      <c r="J1826" s="2">
        <v>29.135000000000002</v>
      </c>
      <c r="K1826" s="2">
        <v>5</v>
      </c>
    </row>
    <row r="1827" spans="1:11" x14ac:dyDescent="0.25">
      <c r="A1827" t="s">
        <v>9</v>
      </c>
      <c r="B1827" s="3">
        <v>46254</v>
      </c>
      <c r="C1827" t="s">
        <v>110</v>
      </c>
      <c r="D1827">
        <v>1056</v>
      </c>
      <c r="E1827" t="s">
        <v>55</v>
      </c>
      <c r="F1827" s="1">
        <v>20200878.829999998</v>
      </c>
      <c r="G1827" s="1">
        <v>465343.19</v>
      </c>
      <c r="H1827" s="1">
        <v>15874120.65</v>
      </c>
      <c r="I1827" s="1">
        <v>360544.74</v>
      </c>
      <c r="J1827" s="2">
        <v>39</v>
      </c>
      <c r="K1827" s="2">
        <v>2</v>
      </c>
    </row>
    <row r="1828" spans="1:11" x14ac:dyDescent="0.25">
      <c r="A1828" t="s">
        <v>9</v>
      </c>
      <c r="B1828" s="3">
        <v>46254</v>
      </c>
      <c r="C1828" t="s">
        <v>110</v>
      </c>
      <c r="D1828">
        <v>1057</v>
      </c>
      <c r="E1828" t="s">
        <v>56</v>
      </c>
      <c r="F1828" s="1">
        <v>53929509.979999997</v>
      </c>
      <c r="G1828" s="1">
        <v>1815224.19</v>
      </c>
      <c r="H1828" s="1">
        <v>42471523.439999998</v>
      </c>
      <c r="I1828" s="1">
        <v>1407514.86</v>
      </c>
      <c r="J1828" s="2">
        <v>443.96100000000001</v>
      </c>
      <c r="K1828" s="2">
        <v>20</v>
      </c>
    </row>
    <row r="1829" spans="1:11" x14ac:dyDescent="0.25">
      <c r="A1829" t="s">
        <v>9</v>
      </c>
      <c r="B1829" s="3">
        <v>46254</v>
      </c>
      <c r="C1829" t="s">
        <v>110</v>
      </c>
      <c r="D1829">
        <v>1058</v>
      </c>
      <c r="E1829" t="s">
        <v>57</v>
      </c>
      <c r="F1829" s="1">
        <v>38956873.32</v>
      </c>
      <c r="G1829" s="1">
        <v>1484773.9</v>
      </c>
      <c r="H1829" s="1">
        <v>30231565.629999999</v>
      </c>
      <c r="I1829" s="1">
        <v>1151526.24</v>
      </c>
      <c r="J1829" s="2">
        <v>92</v>
      </c>
      <c r="K1829" s="2">
        <v>9</v>
      </c>
    </row>
    <row r="1830" spans="1:11" x14ac:dyDescent="0.25">
      <c r="A1830" t="s">
        <v>9</v>
      </c>
      <c r="B1830" s="3">
        <v>46254</v>
      </c>
      <c r="C1830" t="s">
        <v>110</v>
      </c>
      <c r="D1830">
        <v>1059</v>
      </c>
      <c r="E1830" t="s">
        <v>58</v>
      </c>
      <c r="F1830" s="1">
        <v>27964920.66</v>
      </c>
      <c r="H1830" s="1">
        <v>21900702.43</v>
      </c>
    </row>
    <row r="1831" spans="1:11" x14ac:dyDescent="0.25">
      <c r="A1831" t="s">
        <v>9</v>
      </c>
      <c r="B1831" s="3">
        <v>46254</v>
      </c>
      <c r="C1831" t="s">
        <v>110</v>
      </c>
      <c r="D1831">
        <v>1060</v>
      </c>
      <c r="E1831" t="s">
        <v>59</v>
      </c>
      <c r="F1831" s="1">
        <v>24983783.399999999</v>
      </c>
      <c r="H1831" s="1">
        <v>20001052.649999999</v>
      </c>
    </row>
    <row r="1832" spans="1:11" x14ac:dyDescent="0.25">
      <c r="A1832" t="s">
        <v>9</v>
      </c>
      <c r="B1832" s="3">
        <v>46254</v>
      </c>
      <c r="C1832" t="s">
        <v>110</v>
      </c>
      <c r="D1832">
        <v>1061</v>
      </c>
      <c r="E1832" t="s">
        <v>60</v>
      </c>
      <c r="F1832" s="1">
        <v>32040369.579999998</v>
      </c>
      <c r="G1832" s="1">
        <v>524427.92000000004</v>
      </c>
      <c r="H1832" s="1">
        <v>24985882.629999999</v>
      </c>
      <c r="I1832" s="1">
        <v>410121.4</v>
      </c>
      <c r="J1832" s="2">
        <v>97.683999999999997</v>
      </c>
      <c r="K1832" s="2">
        <v>7</v>
      </c>
    </row>
    <row r="1833" spans="1:11" x14ac:dyDescent="0.25">
      <c r="A1833" t="s">
        <v>9</v>
      </c>
      <c r="B1833" s="3">
        <v>46254</v>
      </c>
      <c r="C1833" t="s">
        <v>110</v>
      </c>
      <c r="D1833">
        <v>1066</v>
      </c>
      <c r="E1833" t="s">
        <v>105</v>
      </c>
      <c r="F1833" s="1">
        <v>2531796.2200000002</v>
      </c>
      <c r="H1833" s="1">
        <v>1975597.51</v>
      </c>
    </row>
    <row r="1834" spans="1:11" x14ac:dyDescent="0.25">
      <c r="A1834" t="s">
        <v>9</v>
      </c>
      <c r="B1834" s="3">
        <v>46254</v>
      </c>
      <c r="C1834" t="s">
        <v>110</v>
      </c>
      <c r="D1834">
        <v>1067</v>
      </c>
      <c r="E1834" t="s">
        <v>61</v>
      </c>
      <c r="F1834" s="1">
        <v>22164535.41</v>
      </c>
      <c r="G1834" s="1">
        <v>116622.06</v>
      </c>
      <c r="H1834" s="1">
        <v>17379105.57</v>
      </c>
      <c r="I1834" s="1">
        <v>91463.58</v>
      </c>
      <c r="J1834" s="2">
        <v>60</v>
      </c>
      <c r="K1834" s="2">
        <v>2</v>
      </c>
    </row>
    <row r="1835" spans="1:11" x14ac:dyDescent="0.25">
      <c r="A1835" t="s">
        <v>9</v>
      </c>
      <c r="B1835" s="3">
        <v>46254</v>
      </c>
      <c r="C1835" t="s">
        <v>110</v>
      </c>
      <c r="D1835">
        <v>1068</v>
      </c>
      <c r="E1835" t="s">
        <v>62</v>
      </c>
      <c r="F1835" s="1">
        <v>40978676.640000001</v>
      </c>
      <c r="H1835" s="1">
        <v>32188903.899999999</v>
      </c>
    </row>
    <row r="1836" spans="1:11" x14ac:dyDescent="0.25">
      <c r="A1836" t="s">
        <v>9</v>
      </c>
      <c r="B1836" s="3">
        <v>46254</v>
      </c>
      <c r="C1836" t="s">
        <v>110</v>
      </c>
      <c r="D1836">
        <v>1074</v>
      </c>
      <c r="E1836" t="s">
        <v>63</v>
      </c>
      <c r="F1836" s="1">
        <v>17321026.82</v>
      </c>
      <c r="G1836" s="1">
        <v>49197.71</v>
      </c>
      <c r="H1836" s="1">
        <v>13529281.470000001</v>
      </c>
      <c r="I1836" s="1">
        <v>34326.93</v>
      </c>
      <c r="J1836" s="2">
        <v>17.225000000000001</v>
      </c>
      <c r="K1836" s="2">
        <v>1</v>
      </c>
    </row>
    <row r="1837" spans="1:11" x14ac:dyDescent="0.25">
      <c r="A1837" t="s">
        <v>9</v>
      </c>
      <c r="B1837" s="3">
        <v>46254</v>
      </c>
      <c r="C1837" t="s">
        <v>110</v>
      </c>
      <c r="D1837">
        <v>1075</v>
      </c>
      <c r="E1837" t="s">
        <v>64</v>
      </c>
      <c r="F1837" s="1">
        <v>30192409</v>
      </c>
      <c r="H1837" s="1">
        <v>24076405.670000002</v>
      </c>
    </row>
    <row r="1838" spans="1:11" x14ac:dyDescent="0.25">
      <c r="A1838" t="s">
        <v>9</v>
      </c>
      <c r="B1838" s="3">
        <v>46254</v>
      </c>
      <c r="C1838" t="s">
        <v>110</v>
      </c>
      <c r="D1838">
        <v>1076</v>
      </c>
      <c r="E1838" t="s">
        <v>65</v>
      </c>
      <c r="F1838" s="1">
        <v>34194207.859999999</v>
      </c>
      <c r="H1838" s="1">
        <v>26904788.190000001</v>
      </c>
    </row>
    <row r="1839" spans="1:11" x14ac:dyDescent="0.25">
      <c r="A1839" t="s">
        <v>9</v>
      </c>
      <c r="B1839" s="3">
        <v>46254</v>
      </c>
      <c r="C1839" t="s">
        <v>110</v>
      </c>
      <c r="D1839">
        <v>1077</v>
      </c>
      <c r="E1839" t="s">
        <v>66</v>
      </c>
      <c r="F1839" s="1">
        <v>42123918.659999996</v>
      </c>
      <c r="G1839" s="1">
        <v>26151.75</v>
      </c>
      <c r="H1839" s="1">
        <v>33328389.460000001</v>
      </c>
      <c r="I1839" s="1">
        <v>20262.2</v>
      </c>
      <c r="J1839" s="2">
        <v>1</v>
      </c>
      <c r="K1839" s="2">
        <v>1</v>
      </c>
    </row>
    <row r="1840" spans="1:11" x14ac:dyDescent="0.25">
      <c r="A1840" t="s">
        <v>9</v>
      </c>
      <c r="B1840" s="3">
        <v>46254</v>
      </c>
      <c r="C1840" t="s">
        <v>110</v>
      </c>
      <c r="D1840">
        <v>1078</v>
      </c>
      <c r="E1840" t="s">
        <v>67</v>
      </c>
      <c r="F1840" s="1">
        <v>32103005.440000001</v>
      </c>
      <c r="G1840" s="1">
        <v>193558.18</v>
      </c>
      <c r="H1840" s="1">
        <v>25306667.300000001</v>
      </c>
      <c r="I1840" s="1">
        <v>161510.70000000001</v>
      </c>
      <c r="J1840" s="2">
        <v>22.158000000000001</v>
      </c>
      <c r="K1840" s="2">
        <v>1</v>
      </c>
    </row>
    <row r="1841" spans="1:11" x14ac:dyDescent="0.25">
      <c r="A1841" t="s">
        <v>9</v>
      </c>
      <c r="B1841" s="3">
        <v>46254</v>
      </c>
      <c r="C1841" t="s">
        <v>110</v>
      </c>
      <c r="D1841">
        <v>1080</v>
      </c>
      <c r="E1841" t="s">
        <v>68</v>
      </c>
      <c r="F1841" s="1">
        <v>29488336.210000001</v>
      </c>
      <c r="G1841" s="1">
        <v>1057424.47</v>
      </c>
      <c r="H1841" s="1">
        <v>22641810.829999998</v>
      </c>
      <c r="I1841" s="1">
        <v>831751.2</v>
      </c>
      <c r="J1841" s="2">
        <v>341.87599999999998</v>
      </c>
      <c r="K1841" s="2">
        <v>13</v>
      </c>
    </row>
    <row r="1842" spans="1:11" x14ac:dyDescent="0.25">
      <c r="A1842" t="s">
        <v>9</v>
      </c>
      <c r="B1842" s="3">
        <v>46254</v>
      </c>
      <c r="C1842" t="s">
        <v>110</v>
      </c>
      <c r="D1842">
        <v>1081</v>
      </c>
      <c r="E1842" t="s">
        <v>69</v>
      </c>
      <c r="F1842" s="1">
        <v>24852648.25</v>
      </c>
      <c r="H1842" s="1">
        <v>19572414.140000001</v>
      </c>
    </row>
    <row r="1843" spans="1:11" x14ac:dyDescent="0.25">
      <c r="A1843" t="s">
        <v>9</v>
      </c>
      <c r="B1843" s="3">
        <v>46254</v>
      </c>
      <c r="C1843" t="s">
        <v>110</v>
      </c>
      <c r="D1843">
        <v>1082</v>
      </c>
      <c r="E1843" t="s">
        <v>70</v>
      </c>
      <c r="F1843" s="1">
        <v>16234659.880000001</v>
      </c>
      <c r="H1843" s="1">
        <v>12738321.74</v>
      </c>
    </row>
    <row r="1844" spans="1:11" x14ac:dyDescent="0.25">
      <c r="A1844" t="s">
        <v>9</v>
      </c>
      <c r="B1844" s="3">
        <v>46254</v>
      </c>
      <c r="C1844" t="s">
        <v>110</v>
      </c>
      <c r="D1844">
        <v>1084</v>
      </c>
      <c r="E1844" t="s">
        <v>71</v>
      </c>
      <c r="F1844" s="1">
        <v>9848866.0199999996</v>
      </c>
      <c r="H1844" s="1">
        <v>7709083.5499999998</v>
      </c>
    </row>
    <row r="1845" spans="1:11" x14ac:dyDescent="0.25">
      <c r="A1845" t="s">
        <v>9</v>
      </c>
      <c r="B1845" s="3">
        <v>46254</v>
      </c>
      <c r="C1845" t="s">
        <v>110</v>
      </c>
      <c r="D1845">
        <v>1085</v>
      </c>
      <c r="E1845" t="s">
        <v>72</v>
      </c>
      <c r="F1845" s="1">
        <v>16758206.99</v>
      </c>
      <c r="H1845" s="1">
        <v>13132466.119999999</v>
      </c>
    </row>
    <row r="1846" spans="1:11" x14ac:dyDescent="0.25">
      <c r="A1846" t="s">
        <v>9</v>
      </c>
      <c r="B1846" s="3">
        <v>46254</v>
      </c>
      <c r="C1846" t="s">
        <v>110</v>
      </c>
      <c r="D1846">
        <v>1086</v>
      </c>
      <c r="E1846" t="s">
        <v>73</v>
      </c>
      <c r="F1846" s="1">
        <v>33839856.07</v>
      </c>
      <c r="H1846" s="1">
        <v>26329356.600000001</v>
      </c>
    </row>
    <row r="1847" spans="1:11" x14ac:dyDescent="0.25">
      <c r="A1847" t="s">
        <v>9</v>
      </c>
      <c r="B1847" s="3">
        <v>46254</v>
      </c>
      <c r="C1847" t="s">
        <v>110</v>
      </c>
      <c r="D1847">
        <v>1087</v>
      </c>
      <c r="E1847" t="s">
        <v>74</v>
      </c>
      <c r="F1847" s="1">
        <v>40457681.299999997</v>
      </c>
      <c r="G1847" s="1">
        <v>1718898.37</v>
      </c>
      <c r="H1847" s="1">
        <v>31839136.82</v>
      </c>
      <c r="I1847" s="1">
        <v>1335528.19</v>
      </c>
      <c r="J1847" s="2">
        <v>537.96400000000006</v>
      </c>
      <c r="K1847" s="2">
        <v>18</v>
      </c>
    </row>
    <row r="1848" spans="1:11" x14ac:dyDescent="0.25">
      <c r="A1848" t="s">
        <v>9</v>
      </c>
      <c r="B1848" s="3">
        <v>46254</v>
      </c>
      <c r="C1848" t="s">
        <v>110</v>
      </c>
      <c r="D1848">
        <v>1088</v>
      </c>
      <c r="E1848" t="s">
        <v>75</v>
      </c>
      <c r="F1848" s="1">
        <v>27618976.32</v>
      </c>
      <c r="G1848" s="1">
        <v>1284043.73</v>
      </c>
      <c r="H1848" s="1">
        <v>22052292.640000001</v>
      </c>
      <c r="I1848" s="1">
        <v>994916.43</v>
      </c>
      <c r="J1848" s="2">
        <v>23.5</v>
      </c>
      <c r="K1848" s="2">
        <v>4</v>
      </c>
    </row>
    <row r="1849" spans="1:11" x14ac:dyDescent="0.25">
      <c r="A1849" t="s">
        <v>9</v>
      </c>
      <c r="B1849" s="3">
        <v>46254</v>
      </c>
      <c r="C1849" t="s">
        <v>110</v>
      </c>
      <c r="D1849">
        <v>1092</v>
      </c>
      <c r="E1849" t="s">
        <v>76</v>
      </c>
      <c r="F1849" s="1">
        <v>24231333.449999999</v>
      </c>
      <c r="G1849" s="1">
        <v>27499.5</v>
      </c>
      <c r="H1849" s="1">
        <v>18945351.25</v>
      </c>
      <c r="I1849" s="1">
        <v>21306.43</v>
      </c>
      <c r="J1849" s="2">
        <v>1</v>
      </c>
      <c r="K1849" s="2">
        <v>1</v>
      </c>
    </row>
    <row r="1850" spans="1:11" x14ac:dyDescent="0.25">
      <c r="A1850" t="s">
        <v>9</v>
      </c>
      <c r="B1850" s="3">
        <v>46254</v>
      </c>
      <c r="C1850" t="s">
        <v>110</v>
      </c>
      <c r="D1850">
        <v>1093</v>
      </c>
      <c r="E1850" t="s">
        <v>77</v>
      </c>
      <c r="F1850" s="1">
        <v>39318103.939999998</v>
      </c>
      <c r="H1850" s="1">
        <v>30800282.600000001</v>
      </c>
    </row>
    <row r="1851" spans="1:11" x14ac:dyDescent="0.25">
      <c r="A1851" t="s">
        <v>9</v>
      </c>
      <c r="B1851" s="3">
        <v>46254</v>
      </c>
      <c r="C1851" t="s">
        <v>110</v>
      </c>
      <c r="D1851">
        <v>1096</v>
      </c>
      <c r="E1851" t="s">
        <v>78</v>
      </c>
      <c r="F1851" s="1">
        <v>31228604.07</v>
      </c>
      <c r="G1851" s="1">
        <v>109999</v>
      </c>
      <c r="H1851" s="1">
        <v>24593329.940000001</v>
      </c>
      <c r="I1851" s="1">
        <v>85226.5</v>
      </c>
      <c r="J1851" s="2">
        <v>1</v>
      </c>
      <c r="K1851" s="2">
        <v>1</v>
      </c>
    </row>
    <row r="1852" spans="1:11" x14ac:dyDescent="0.25">
      <c r="A1852" t="s">
        <v>9</v>
      </c>
      <c r="B1852" s="3">
        <v>46254</v>
      </c>
      <c r="C1852" t="s">
        <v>110</v>
      </c>
      <c r="D1852">
        <v>1097</v>
      </c>
      <c r="E1852" t="s">
        <v>79</v>
      </c>
      <c r="F1852" s="1">
        <v>27003040.149999999</v>
      </c>
      <c r="H1852" s="1">
        <v>21167390.289999999</v>
      </c>
    </row>
    <row r="1853" spans="1:11" x14ac:dyDescent="0.25">
      <c r="A1853" t="s">
        <v>9</v>
      </c>
      <c r="B1853" s="3">
        <v>46254</v>
      </c>
      <c r="C1853" t="s">
        <v>110</v>
      </c>
      <c r="D1853">
        <v>1098</v>
      </c>
      <c r="E1853" t="s">
        <v>80</v>
      </c>
      <c r="F1853" s="1">
        <v>23104864.66</v>
      </c>
      <c r="G1853" s="1">
        <v>61626.6</v>
      </c>
      <c r="H1853" s="1">
        <v>18052300.5</v>
      </c>
      <c r="I1853" s="1">
        <v>49093.04</v>
      </c>
      <c r="J1853" s="2">
        <v>31.094999999999999</v>
      </c>
      <c r="K1853" s="2">
        <v>2</v>
      </c>
    </row>
    <row r="1854" spans="1:11" x14ac:dyDescent="0.25">
      <c r="A1854" t="s">
        <v>9</v>
      </c>
      <c r="B1854" s="3">
        <v>46254</v>
      </c>
      <c r="C1854" t="s">
        <v>110</v>
      </c>
      <c r="D1854">
        <v>1099</v>
      </c>
      <c r="E1854" t="s">
        <v>81</v>
      </c>
      <c r="F1854" s="1">
        <v>33948299.710000001</v>
      </c>
      <c r="H1854" s="1">
        <v>27404562.690000001</v>
      </c>
    </row>
    <row r="1855" spans="1:11" x14ac:dyDescent="0.25">
      <c r="A1855" t="s">
        <v>9</v>
      </c>
      <c r="B1855" s="3">
        <v>46254</v>
      </c>
      <c r="C1855" t="s">
        <v>110</v>
      </c>
      <c r="D1855">
        <v>1100</v>
      </c>
      <c r="E1855" t="s">
        <v>82</v>
      </c>
      <c r="F1855" s="1">
        <v>30978160.510000002</v>
      </c>
      <c r="H1855" s="1">
        <v>24351402.02</v>
      </c>
    </row>
    <row r="1856" spans="1:11" x14ac:dyDescent="0.25">
      <c r="A1856" t="s">
        <v>9</v>
      </c>
      <c r="B1856" s="3">
        <v>46254</v>
      </c>
      <c r="C1856" t="s">
        <v>110</v>
      </c>
      <c r="D1856">
        <v>1102</v>
      </c>
      <c r="E1856" t="s">
        <v>107</v>
      </c>
      <c r="F1856" s="1">
        <v>3524126.68</v>
      </c>
      <c r="H1856" s="1">
        <v>2746320.75</v>
      </c>
    </row>
    <row r="1857" spans="1:11" x14ac:dyDescent="0.25">
      <c r="A1857" t="s">
        <v>9</v>
      </c>
      <c r="B1857" s="3">
        <v>46254</v>
      </c>
      <c r="C1857" t="s">
        <v>110</v>
      </c>
      <c r="D1857">
        <v>1106</v>
      </c>
      <c r="E1857" t="s">
        <v>83</v>
      </c>
      <c r="F1857" s="1">
        <v>17411914.640000001</v>
      </c>
      <c r="G1857" s="1">
        <v>395988</v>
      </c>
      <c r="H1857" s="1">
        <v>13801583.42</v>
      </c>
      <c r="I1857" s="1">
        <v>306808.88</v>
      </c>
      <c r="J1857" s="2">
        <v>1</v>
      </c>
      <c r="K1857" s="2">
        <v>1</v>
      </c>
    </row>
    <row r="1858" spans="1:11" x14ac:dyDescent="0.25">
      <c r="A1858" t="s">
        <v>9</v>
      </c>
      <c r="B1858" s="3">
        <v>46254</v>
      </c>
      <c r="C1858" t="s">
        <v>110</v>
      </c>
      <c r="D1858">
        <v>1108</v>
      </c>
      <c r="E1858" t="s">
        <v>84</v>
      </c>
      <c r="F1858" s="1">
        <v>34216694.329999998</v>
      </c>
      <c r="G1858" s="1">
        <v>169063.14</v>
      </c>
      <c r="H1858" s="1">
        <v>26893982.190000001</v>
      </c>
      <c r="I1858" s="1">
        <v>124026.36</v>
      </c>
      <c r="J1858" s="2">
        <v>59.115000000000002</v>
      </c>
      <c r="K1858" s="2">
        <v>4</v>
      </c>
    </row>
    <row r="1859" spans="1:11" x14ac:dyDescent="0.25">
      <c r="A1859" t="s">
        <v>9</v>
      </c>
      <c r="B1859" s="3">
        <v>46254</v>
      </c>
      <c r="C1859" t="s">
        <v>110</v>
      </c>
      <c r="D1859">
        <v>1109</v>
      </c>
      <c r="E1859" t="s">
        <v>108</v>
      </c>
      <c r="F1859" s="1">
        <v>3651579.3</v>
      </c>
      <c r="H1859" s="1">
        <v>2843224.85</v>
      </c>
    </row>
    <row r="1860" spans="1:11" x14ac:dyDescent="0.25">
      <c r="A1860" t="s">
        <v>9</v>
      </c>
      <c r="B1860" s="3">
        <v>46254</v>
      </c>
      <c r="C1860" t="s">
        <v>110</v>
      </c>
      <c r="D1860">
        <v>1110</v>
      </c>
      <c r="E1860" t="s">
        <v>85</v>
      </c>
      <c r="F1860" s="1">
        <v>19298518.649999999</v>
      </c>
      <c r="H1860" s="1">
        <v>15135434.380000001</v>
      </c>
    </row>
    <row r="1861" spans="1:11" x14ac:dyDescent="0.25">
      <c r="A1861" t="s">
        <v>9</v>
      </c>
      <c r="B1861" s="3">
        <v>46254</v>
      </c>
      <c r="C1861" t="s">
        <v>110</v>
      </c>
      <c r="D1861">
        <v>1111</v>
      </c>
      <c r="E1861" t="s">
        <v>86</v>
      </c>
      <c r="F1861" s="1">
        <v>23681933.550000001</v>
      </c>
      <c r="H1861" s="1">
        <v>18759409.140000001</v>
      </c>
    </row>
    <row r="1862" spans="1:11" x14ac:dyDescent="0.25">
      <c r="A1862" t="s">
        <v>9</v>
      </c>
      <c r="B1862" s="3">
        <v>46254</v>
      </c>
      <c r="C1862" t="s">
        <v>110</v>
      </c>
      <c r="D1862">
        <v>1114</v>
      </c>
      <c r="E1862" t="s">
        <v>87</v>
      </c>
      <c r="F1862" s="1">
        <v>28344163.079999998</v>
      </c>
      <c r="G1862" s="1">
        <v>887994</v>
      </c>
      <c r="H1862" s="1">
        <v>22248288.989999998</v>
      </c>
      <c r="I1862" s="1">
        <v>688011.88</v>
      </c>
      <c r="J1862" s="2">
        <v>1</v>
      </c>
      <c r="K1862" s="2">
        <v>1</v>
      </c>
    </row>
    <row r="1863" spans="1:11" x14ac:dyDescent="0.25">
      <c r="A1863" t="s">
        <v>9</v>
      </c>
      <c r="B1863" s="3">
        <v>46254</v>
      </c>
      <c r="C1863" t="s">
        <v>110</v>
      </c>
      <c r="D1863">
        <v>1115</v>
      </c>
      <c r="E1863" t="s">
        <v>88</v>
      </c>
      <c r="F1863" s="1">
        <v>30670622.57</v>
      </c>
      <c r="G1863" s="1">
        <v>2681593.25</v>
      </c>
      <c r="H1863" s="1">
        <v>24160678.640000001</v>
      </c>
      <c r="I1863" s="1">
        <v>2062184.82</v>
      </c>
      <c r="J1863" s="2">
        <v>2</v>
      </c>
      <c r="K1863" s="2">
        <v>2</v>
      </c>
    </row>
    <row r="1864" spans="1:11" x14ac:dyDescent="0.25">
      <c r="A1864" t="s">
        <v>9</v>
      </c>
      <c r="B1864" s="3">
        <v>46254</v>
      </c>
      <c r="C1864" t="s">
        <v>110</v>
      </c>
      <c r="D1864">
        <v>1116</v>
      </c>
      <c r="E1864" t="s">
        <v>89</v>
      </c>
      <c r="F1864" s="1">
        <v>28623818.219999999</v>
      </c>
      <c r="H1864" s="1">
        <v>22368354.809999999</v>
      </c>
    </row>
    <row r="1865" spans="1:11" x14ac:dyDescent="0.25">
      <c r="A1865" t="s">
        <v>9</v>
      </c>
      <c r="B1865" s="3">
        <v>46254</v>
      </c>
      <c r="C1865" t="s">
        <v>110</v>
      </c>
      <c r="D1865">
        <v>1119</v>
      </c>
      <c r="E1865" t="s">
        <v>90</v>
      </c>
      <c r="F1865" s="1">
        <v>17798796.77</v>
      </c>
      <c r="H1865" s="1">
        <v>13961840.130000001</v>
      </c>
    </row>
    <row r="1866" spans="1:11" x14ac:dyDescent="0.25">
      <c r="A1866" t="s">
        <v>9</v>
      </c>
      <c r="B1866" s="3">
        <v>46254</v>
      </c>
      <c r="C1866" t="s">
        <v>110</v>
      </c>
      <c r="D1866">
        <v>2997</v>
      </c>
      <c r="E1866" t="s">
        <v>91</v>
      </c>
      <c r="F1866" s="1">
        <v>129893647.3</v>
      </c>
      <c r="G1866" s="1">
        <v>6311832.6900000004</v>
      </c>
      <c r="H1866" s="1">
        <v>103754566.87</v>
      </c>
      <c r="I1866" s="1">
        <v>4867864.1900000004</v>
      </c>
      <c r="J1866" s="2">
        <v>2199.5590000000002</v>
      </c>
      <c r="K1866" s="2">
        <v>102</v>
      </c>
    </row>
    <row r="1867" spans="1:11" x14ac:dyDescent="0.25">
      <c r="A1867" t="s">
        <v>9</v>
      </c>
      <c r="B1867" s="3">
        <v>46254</v>
      </c>
      <c r="C1867" t="s">
        <v>110</v>
      </c>
      <c r="D1867">
        <v>2998</v>
      </c>
      <c r="E1867" t="s">
        <v>92</v>
      </c>
      <c r="F1867" s="1">
        <v>73789962.180000007</v>
      </c>
      <c r="G1867" s="1">
        <v>4119011.89</v>
      </c>
      <c r="H1867" s="1">
        <v>57838820.490000002</v>
      </c>
      <c r="I1867" s="1">
        <v>3182077.95</v>
      </c>
      <c r="J1867" s="2">
        <v>1346.606</v>
      </c>
      <c r="K1867" s="2">
        <v>62</v>
      </c>
    </row>
    <row r="1868" spans="1:11" x14ac:dyDescent="0.25">
      <c r="A1868" t="s">
        <v>9</v>
      </c>
      <c r="B1868" s="3">
        <v>46254</v>
      </c>
      <c r="C1868" t="s">
        <v>110</v>
      </c>
      <c r="D1868">
        <v>2999</v>
      </c>
      <c r="E1868" t="s">
        <v>93</v>
      </c>
      <c r="F1868" s="1">
        <v>77065184.019999996</v>
      </c>
      <c r="G1868" s="1">
        <v>2726186.91</v>
      </c>
      <c r="H1868" s="1">
        <v>60489263.359999999</v>
      </c>
      <c r="I1868" s="1">
        <v>2085727.6</v>
      </c>
      <c r="J1868" s="2">
        <v>809.43399999999997</v>
      </c>
      <c r="K1868" s="2">
        <v>41</v>
      </c>
    </row>
    <row r="1869" spans="1:11" x14ac:dyDescent="0.25">
      <c r="A1869" t="s">
        <v>9</v>
      </c>
      <c r="B1869" s="3">
        <v>46254</v>
      </c>
      <c r="C1869" t="s">
        <v>110</v>
      </c>
      <c r="D1869">
        <v>3601</v>
      </c>
      <c r="E1869" t="s">
        <v>94</v>
      </c>
      <c r="F1869" s="1">
        <v>85284212.469999999</v>
      </c>
      <c r="G1869" s="1">
        <v>3391164.14</v>
      </c>
      <c r="H1869" s="1">
        <v>66856225.659999996</v>
      </c>
      <c r="I1869" s="1">
        <v>2608648.56</v>
      </c>
      <c r="J1869" s="2">
        <v>1184.607</v>
      </c>
      <c r="K1869" s="2">
        <v>43</v>
      </c>
    </row>
    <row r="1870" spans="1:11" x14ac:dyDescent="0.25">
      <c r="A1870" t="s">
        <v>9</v>
      </c>
      <c r="B1870" s="3">
        <v>46254</v>
      </c>
      <c r="C1870" t="s">
        <v>110</v>
      </c>
      <c r="D1870">
        <v>3602</v>
      </c>
      <c r="E1870" t="s">
        <v>95</v>
      </c>
      <c r="F1870" s="1">
        <v>76376215.239999995</v>
      </c>
      <c r="G1870" s="1">
        <v>2411023.87</v>
      </c>
      <c r="H1870" s="1">
        <v>59848967.640000001</v>
      </c>
      <c r="I1870" s="1">
        <v>1868676.59</v>
      </c>
      <c r="J1870" s="2">
        <v>781.95</v>
      </c>
      <c r="K1870" s="2">
        <v>33</v>
      </c>
    </row>
    <row r="1871" spans="1:11" x14ac:dyDescent="0.25">
      <c r="A1871" t="s">
        <v>9</v>
      </c>
      <c r="B1871" s="3">
        <v>46254</v>
      </c>
      <c r="C1871" t="s">
        <v>110</v>
      </c>
      <c r="D1871">
        <v>3603</v>
      </c>
      <c r="E1871" t="s">
        <v>96</v>
      </c>
      <c r="F1871" s="1">
        <v>67407236.219999999</v>
      </c>
      <c r="G1871" s="1">
        <v>2421726.5099999998</v>
      </c>
      <c r="H1871" s="1">
        <v>52556227.32</v>
      </c>
      <c r="I1871" s="1">
        <v>1884107.97</v>
      </c>
      <c r="J1871" s="2">
        <v>787.20699999999999</v>
      </c>
      <c r="K1871" s="2">
        <v>40</v>
      </c>
    </row>
    <row r="1872" spans="1:11" x14ac:dyDescent="0.25">
      <c r="A1872" t="s">
        <v>9</v>
      </c>
      <c r="B1872" s="3">
        <v>46254</v>
      </c>
      <c r="C1872" t="s">
        <v>110</v>
      </c>
      <c r="D1872">
        <v>3604</v>
      </c>
      <c r="E1872" t="s">
        <v>97</v>
      </c>
      <c r="F1872" s="1">
        <v>56368025.82</v>
      </c>
      <c r="G1872" s="1">
        <v>2302075.94</v>
      </c>
      <c r="H1872" s="1">
        <v>44279450.990000002</v>
      </c>
      <c r="I1872" s="1">
        <v>1772119.28</v>
      </c>
      <c r="J1872" s="2">
        <v>767.08900000000006</v>
      </c>
      <c r="K1872" s="2">
        <v>28</v>
      </c>
    </row>
    <row r="1873" spans="1:11" x14ac:dyDescent="0.25">
      <c r="A1873" t="s">
        <v>9</v>
      </c>
      <c r="B1873" s="3">
        <v>46254</v>
      </c>
      <c r="C1873" t="s">
        <v>110</v>
      </c>
      <c r="D1873">
        <v>3605</v>
      </c>
      <c r="E1873" t="s">
        <v>98</v>
      </c>
      <c r="F1873" s="1">
        <v>108900980.8</v>
      </c>
      <c r="G1873" s="1">
        <v>8325100.46</v>
      </c>
      <c r="H1873" s="1">
        <v>86090747.950000003</v>
      </c>
      <c r="I1873" s="1">
        <v>6417957.0099999998</v>
      </c>
      <c r="J1873" s="2">
        <v>1852.933</v>
      </c>
      <c r="K1873" s="2">
        <v>66</v>
      </c>
    </row>
    <row r="1874" spans="1:11" x14ac:dyDescent="0.25">
      <c r="A1874" t="s">
        <v>9</v>
      </c>
      <c r="B1874" s="3">
        <v>46254</v>
      </c>
      <c r="C1874" t="s">
        <v>110</v>
      </c>
      <c r="D1874">
        <v>3606</v>
      </c>
      <c r="E1874" t="s">
        <v>99</v>
      </c>
      <c r="F1874" s="1">
        <v>61037201.82</v>
      </c>
      <c r="G1874" s="1">
        <v>1890183.69</v>
      </c>
      <c r="H1874" s="1">
        <v>48049870.329999998</v>
      </c>
      <c r="I1874" s="1">
        <v>1458580.69</v>
      </c>
      <c r="J1874" s="2">
        <v>620.04100000000005</v>
      </c>
      <c r="K1874" s="2">
        <v>32</v>
      </c>
    </row>
    <row r="1875" spans="1:11" x14ac:dyDescent="0.25">
      <c r="A1875" t="s">
        <v>9</v>
      </c>
      <c r="B1875" s="3">
        <v>46254</v>
      </c>
      <c r="C1875" t="s">
        <v>110</v>
      </c>
      <c r="D1875">
        <v>3608</v>
      </c>
      <c r="E1875" t="s">
        <v>100</v>
      </c>
      <c r="F1875" s="1">
        <v>97334372.819999993</v>
      </c>
      <c r="G1875" s="1">
        <v>1317763.18</v>
      </c>
      <c r="H1875" s="1">
        <v>75791906.590000004</v>
      </c>
      <c r="I1875" s="1">
        <v>1037936.3</v>
      </c>
      <c r="J1875" s="2">
        <v>364.56099999999998</v>
      </c>
      <c r="K1875" s="2">
        <v>18</v>
      </c>
    </row>
    <row r="1876" spans="1:11" x14ac:dyDescent="0.25">
      <c r="A1876" t="s">
        <v>9</v>
      </c>
      <c r="B1876" s="3">
        <v>46254</v>
      </c>
      <c r="C1876" t="s">
        <v>110</v>
      </c>
      <c r="D1876">
        <v>3613</v>
      </c>
      <c r="E1876" t="s">
        <v>101</v>
      </c>
      <c r="F1876" s="1">
        <v>65365426.170000002</v>
      </c>
      <c r="G1876" s="1">
        <v>1590586.65</v>
      </c>
      <c r="H1876" s="1">
        <v>51558724.409999996</v>
      </c>
      <c r="I1876" s="1">
        <v>1257563.03</v>
      </c>
      <c r="J1876" s="2">
        <v>850.79100000000005</v>
      </c>
      <c r="K1876" s="2">
        <v>50</v>
      </c>
    </row>
    <row r="1877" spans="1:11" x14ac:dyDescent="0.25">
      <c r="A1877" t="s">
        <v>9</v>
      </c>
      <c r="B1877" s="3">
        <v>46254</v>
      </c>
      <c r="C1877" t="s">
        <v>110</v>
      </c>
      <c r="D1877">
        <v>4001</v>
      </c>
      <c r="E1877" t="s">
        <v>102</v>
      </c>
      <c r="F1877" s="1">
        <v>17380924.91</v>
      </c>
      <c r="H1877" s="1">
        <v>13724282.279999999</v>
      </c>
    </row>
    <row r="1878" spans="1:11" x14ac:dyDescent="0.25">
      <c r="A1878" t="s">
        <v>9</v>
      </c>
      <c r="B1878" s="3">
        <v>46255</v>
      </c>
      <c r="C1878" t="s">
        <v>111</v>
      </c>
      <c r="D1878">
        <v>1002</v>
      </c>
      <c r="E1878" t="s">
        <v>11</v>
      </c>
      <c r="F1878" s="1">
        <v>49216833.920000002</v>
      </c>
      <c r="G1878" s="1">
        <v>3534203.11</v>
      </c>
      <c r="H1878" s="1">
        <v>38445646.789999999</v>
      </c>
      <c r="I1878" s="1">
        <v>2736004.74</v>
      </c>
      <c r="J1878" s="2">
        <v>1108.0450000000001</v>
      </c>
      <c r="K1878" s="2">
        <v>27</v>
      </c>
    </row>
    <row r="1879" spans="1:11" x14ac:dyDescent="0.25">
      <c r="A1879" t="s">
        <v>9</v>
      </c>
      <c r="B1879" s="3">
        <v>46255</v>
      </c>
      <c r="C1879" t="s">
        <v>111</v>
      </c>
      <c r="D1879">
        <v>1003</v>
      </c>
      <c r="E1879" t="s">
        <v>12</v>
      </c>
      <c r="F1879" s="1">
        <v>59941496.700000003</v>
      </c>
      <c r="G1879" s="1">
        <v>1360712.19</v>
      </c>
      <c r="H1879" s="1">
        <v>47263419.770000003</v>
      </c>
      <c r="I1879" s="1">
        <v>1041210.01</v>
      </c>
      <c r="J1879" s="2">
        <v>389.93599999999998</v>
      </c>
      <c r="K1879" s="2">
        <v>19</v>
      </c>
    </row>
    <row r="1880" spans="1:11" x14ac:dyDescent="0.25">
      <c r="A1880" t="s">
        <v>9</v>
      </c>
      <c r="B1880" s="3">
        <v>46255</v>
      </c>
      <c r="C1880" t="s">
        <v>111</v>
      </c>
      <c r="D1880">
        <v>1004</v>
      </c>
      <c r="E1880" t="s">
        <v>13</v>
      </c>
      <c r="F1880" s="1">
        <v>81650512.230000004</v>
      </c>
      <c r="G1880" s="1">
        <v>5268370.5599999996</v>
      </c>
      <c r="H1880" s="1">
        <v>64498774.740000002</v>
      </c>
      <c r="I1880" s="1">
        <v>4102987.14</v>
      </c>
      <c r="J1880" s="2">
        <v>1649.92</v>
      </c>
      <c r="K1880" s="2">
        <v>56</v>
      </c>
    </row>
    <row r="1881" spans="1:11" x14ac:dyDescent="0.25">
      <c r="A1881" t="s">
        <v>9</v>
      </c>
      <c r="B1881" s="3">
        <v>46255</v>
      </c>
      <c r="C1881" t="s">
        <v>111</v>
      </c>
      <c r="D1881">
        <v>1005</v>
      </c>
      <c r="E1881" t="s">
        <v>14</v>
      </c>
      <c r="F1881" s="1">
        <v>40306762.960000001</v>
      </c>
      <c r="H1881" s="1">
        <v>31668033.77</v>
      </c>
    </row>
    <row r="1882" spans="1:11" x14ac:dyDescent="0.25">
      <c r="A1882" t="s">
        <v>9</v>
      </c>
      <c r="B1882" s="3">
        <v>46255</v>
      </c>
      <c r="C1882" t="s">
        <v>111</v>
      </c>
      <c r="D1882">
        <v>1006</v>
      </c>
      <c r="E1882" t="s">
        <v>15</v>
      </c>
      <c r="F1882" s="1">
        <v>48692210.759999998</v>
      </c>
      <c r="G1882" s="1">
        <v>646213.23</v>
      </c>
      <c r="H1882" s="1">
        <v>38423079.850000001</v>
      </c>
      <c r="I1882" s="1">
        <v>509653.75</v>
      </c>
      <c r="J1882" s="2">
        <v>195.71100000000001</v>
      </c>
      <c r="K1882" s="2">
        <v>14</v>
      </c>
    </row>
    <row r="1883" spans="1:11" x14ac:dyDescent="0.25">
      <c r="A1883" t="s">
        <v>9</v>
      </c>
      <c r="B1883" s="3">
        <v>46255</v>
      </c>
      <c r="C1883" t="s">
        <v>111</v>
      </c>
      <c r="D1883">
        <v>1007</v>
      </c>
      <c r="E1883" t="s">
        <v>16</v>
      </c>
      <c r="F1883" s="1">
        <v>73285888.159999996</v>
      </c>
      <c r="G1883" s="1">
        <v>829485.85</v>
      </c>
      <c r="H1883" s="1">
        <v>57645360.75</v>
      </c>
      <c r="I1883" s="1">
        <v>630138.18000000005</v>
      </c>
      <c r="J1883" s="2">
        <v>63.51</v>
      </c>
      <c r="K1883" s="2">
        <v>4</v>
      </c>
    </row>
    <row r="1884" spans="1:11" x14ac:dyDescent="0.25">
      <c r="A1884" t="s">
        <v>9</v>
      </c>
      <c r="B1884" s="3">
        <v>46255</v>
      </c>
      <c r="C1884" t="s">
        <v>111</v>
      </c>
      <c r="D1884">
        <v>1008</v>
      </c>
      <c r="E1884" t="s">
        <v>17</v>
      </c>
      <c r="F1884" s="1">
        <v>76535168.719999999</v>
      </c>
      <c r="G1884" s="1">
        <v>203329.64</v>
      </c>
      <c r="H1884" s="1">
        <v>59841275.479999997</v>
      </c>
      <c r="I1884" s="1">
        <v>159522.25</v>
      </c>
      <c r="J1884" s="2">
        <v>66.588999999999999</v>
      </c>
      <c r="K1884" s="2">
        <v>7</v>
      </c>
    </row>
    <row r="1885" spans="1:11" x14ac:dyDescent="0.25">
      <c r="A1885" t="s">
        <v>9</v>
      </c>
      <c r="B1885" s="3">
        <v>46255</v>
      </c>
      <c r="C1885" t="s">
        <v>111</v>
      </c>
      <c r="D1885">
        <v>1010</v>
      </c>
      <c r="E1885" t="s">
        <v>18</v>
      </c>
      <c r="F1885" s="1">
        <v>39043098.359999999</v>
      </c>
      <c r="H1885" s="1">
        <v>30600874.620000001</v>
      </c>
    </row>
    <row r="1886" spans="1:11" x14ac:dyDescent="0.25">
      <c r="A1886" t="s">
        <v>9</v>
      </c>
      <c r="B1886" s="3">
        <v>46255</v>
      </c>
      <c r="C1886" t="s">
        <v>111</v>
      </c>
      <c r="D1886">
        <v>1011</v>
      </c>
      <c r="E1886" t="s">
        <v>19</v>
      </c>
      <c r="F1886" s="1">
        <v>45678774.75</v>
      </c>
      <c r="G1886" s="1">
        <v>450922.78</v>
      </c>
      <c r="H1886" s="1">
        <v>35889671.359999999</v>
      </c>
      <c r="I1886" s="1">
        <v>363853.93</v>
      </c>
      <c r="J1886" s="2">
        <v>107.38</v>
      </c>
      <c r="K1886" s="2">
        <v>10</v>
      </c>
    </row>
    <row r="1887" spans="1:11" x14ac:dyDescent="0.25">
      <c r="A1887" t="s">
        <v>9</v>
      </c>
      <c r="B1887" s="3">
        <v>46255</v>
      </c>
      <c r="C1887" t="s">
        <v>111</v>
      </c>
      <c r="D1887">
        <v>1012</v>
      </c>
      <c r="E1887" t="s">
        <v>20</v>
      </c>
      <c r="F1887" s="1">
        <v>54804967.100000001</v>
      </c>
      <c r="G1887" s="1">
        <v>2584420.67</v>
      </c>
      <c r="H1887" s="1">
        <v>42981192.469999999</v>
      </c>
      <c r="I1887" s="1">
        <v>2002944.97</v>
      </c>
      <c r="J1887" s="2">
        <v>25</v>
      </c>
      <c r="K1887" s="2">
        <v>5</v>
      </c>
    </row>
    <row r="1888" spans="1:11" x14ac:dyDescent="0.25">
      <c r="A1888" t="s">
        <v>9</v>
      </c>
      <c r="B1888" s="3">
        <v>46255</v>
      </c>
      <c r="C1888" t="s">
        <v>111</v>
      </c>
      <c r="D1888">
        <v>1013</v>
      </c>
      <c r="E1888" t="s">
        <v>21</v>
      </c>
      <c r="F1888" s="1">
        <v>53719219.789999999</v>
      </c>
      <c r="H1888" s="1">
        <v>42221089.869999997</v>
      </c>
    </row>
    <row r="1889" spans="1:11" x14ac:dyDescent="0.25">
      <c r="A1889" t="s">
        <v>9</v>
      </c>
      <c r="B1889" s="3">
        <v>46255</v>
      </c>
      <c r="C1889" t="s">
        <v>111</v>
      </c>
      <c r="D1889">
        <v>1014</v>
      </c>
      <c r="E1889" t="s">
        <v>22</v>
      </c>
      <c r="F1889" s="1">
        <v>33207921.289999999</v>
      </c>
      <c r="G1889" s="1">
        <v>367003.28</v>
      </c>
      <c r="H1889" s="1">
        <v>25923888.219999999</v>
      </c>
      <c r="I1889" s="1">
        <v>285343.45</v>
      </c>
      <c r="J1889" s="2">
        <v>147.357</v>
      </c>
      <c r="K1889" s="2">
        <v>7</v>
      </c>
    </row>
    <row r="1890" spans="1:11" x14ac:dyDescent="0.25">
      <c r="A1890" t="s">
        <v>9</v>
      </c>
      <c r="B1890" s="3">
        <v>46255</v>
      </c>
      <c r="C1890" t="s">
        <v>111</v>
      </c>
      <c r="D1890">
        <v>1015</v>
      </c>
      <c r="E1890" t="s">
        <v>23</v>
      </c>
      <c r="F1890" s="1">
        <v>31584468.77</v>
      </c>
      <c r="H1890" s="1">
        <v>24837215.800000001</v>
      </c>
    </row>
    <row r="1891" spans="1:11" x14ac:dyDescent="0.25">
      <c r="A1891" t="s">
        <v>9</v>
      </c>
      <c r="B1891" s="3">
        <v>46255</v>
      </c>
      <c r="C1891" t="s">
        <v>111</v>
      </c>
      <c r="D1891">
        <v>1016</v>
      </c>
      <c r="E1891" t="s">
        <v>24</v>
      </c>
      <c r="F1891" s="1">
        <v>55547887.579999998</v>
      </c>
      <c r="H1891" s="1">
        <v>43448735.109999999</v>
      </c>
    </row>
    <row r="1892" spans="1:11" x14ac:dyDescent="0.25">
      <c r="A1892" t="s">
        <v>9</v>
      </c>
      <c r="B1892" s="3">
        <v>46255</v>
      </c>
      <c r="C1892" t="s">
        <v>111</v>
      </c>
      <c r="D1892">
        <v>1017</v>
      </c>
      <c r="E1892" t="s">
        <v>25</v>
      </c>
      <c r="F1892" s="1">
        <v>45527711.990000002</v>
      </c>
      <c r="H1892" s="1">
        <v>35589999.380000003</v>
      </c>
    </row>
    <row r="1893" spans="1:11" x14ac:dyDescent="0.25">
      <c r="A1893" t="s">
        <v>9</v>
      </c>
      <c r="B1893" s="3">
        <v>46255</v>
      </c>
      <c r="C1893" t="s">
        <v>111</v>
      </c>
      <c r="D1893">
        <v>1018</v>
      </c>
      <c r="E1893" t="s">
        <v>26</v>
      </c>
      <c r="F1893" s="1">
        <v>30034297.77</v>
      </c>
      <c r="H1893" s="1">
        <v>23627662.219999999</v>
      </c>
    </row>
    <row r="1894" spans="1:11" x14ac:dyDescent="0.25">
      <c r="A1894" t="s">
        <v>9</v>
      </c>
      <c r="B1894" s="3">
        <v>46255</v>
      </c>
      <c r="C1894" t="s">
        <v>111</v>
      </c>
      <c r="D1894">
        <v>1020</v>
      </c>
      <c r="E1894" t="s">
        <v>27</v>
      </c>
      <c r="F1894" s="1">
        <v>49136086.979999997</v>
      </c>
      <c r="G1894" s="1">
        <v>2017161.14</v>
      </c>
      <c r="H1894" s="1">
        <v>38525144.25</v>
      </c>
      <c r="I1894" s="1">
        <v>1584212.66</v>
      </c>
      <c r="J1894" s="2">
        <v>622.35500000000002</v>
      </c>
      <c r="K1894" s="2">
        <v>28</v>
      </c>
    </row>
    <row r="1895" spans="1:11" x14ac:dyDescent="0.25">
      <c r="A1895" t="s">
        <v>9</v>
      </c>
      <c r="B1895" s="3">
        <v>46255</v>
      </c>
      <c r="C1895" t="s">
        <v>111</v>
      </c>
      <c r="D1895">
        <v>1021</v>
      </c>
      <c r="E1895" t="s">
        <v>28</v>
      </c>
      <c r="F1895" s="1">
        <v>59655682.969999999</v>
      </c>
      <c r="H1895" s="1">
        <v>46574446.109999999</v>
      </c>
    </row>
    <row r="1896" spans="1:11" x14ac:dyDescent="0.25">
      <c r="A1896" t="s">
        <v>9</v>
      </c>
      <c r="B1896" s="3">
        <v>46255</v>
      </c>
      <c r="C1896" t="s">
        <v>111</v>
      </c>
      <c r="D1896">
        <v>1022</v>
      </c>
      <c r="E1896" t="s">
        <v>29</v>
      </c>
      <c r="F1896" s="1">
        <v>64978536.149999999</v>
      </c>
      <c r="G1896" s="1">
        <v>234462.89</v>
      </c>
      <c r="H1896" s="1">
        <v>51562462.119999997</v>
      </c>
      <c r="I1896" s="1">
        <v>193401.54</v>
      </c>
      <c r="J1896" s="2">
        <v>60.741999999999997</v>
      </c>
      <c r="K1896" s="2">
        <v>6</v>
      </c>
    </row>
    <row r="1897" spans="1:11" x14ac:dyDescent="0.25">
      <c r="A1897" t="s">
        <v>9</v>
      </c>
      <c r="B1897" s="3">
        <v>46255</v>
      </c>
      <c r="C1897" t="s">
        <v>111</v>
      </c>
      <c r="D1897">
        <v>1023</v>
      </c>
      <c r="E1897" t="s">
        <v>30</v>
      </c>
      <c r="F1897" s="1">
        <v>52653640.549999997</v>
      </c>
      <c r="H1897" s="1">
        <v>41427527.07</v>
      </c>
    </row>
    <row r="1898" spans="1:11" x14ac:dyDescent="0.25">
      <c r="A1898" t="s">
        <v>9</v>
      </c>
      <c r="B1898" s="3">
        <v>46255</v>
      </c>
      <c r="C1898" t="s">
        <v>111</v>
      </c>
      <c r="D1898">
        <v>1024</v>
      </c>
      <c r="E1898" t="s">
        <v>31</v>
      </c>
      <c r="F1898" s="1">
        <v>60837009.090000004</v>
      </c>
      <c r="G1898" s="1">
        <v>1590321.42</v>
      </c>
      <c r="H1898" s="1">
        <v>47508338.299999997</v>
      </c>
      <c r="I1898" s="1">
        <v>1254274.8700000001</v>
      </c>
      <c r="J1898" s="2">
        <v>521.66700000000003</v>
      </c>
      <c r="K1898" s="2">
        <v>19</v>
      </c>
    </row>
    <row r="1899" spans="1:11" x14ac:dyDescent="0.25">
      <c r="A1899" t="s">
        <v>9</v>
      </c>
      <c r="B1899" s="3">
        <v>46255</v>
      </c>
      <c r="C1899" t="s">
        <v>111</v>
      </c>
      <c r="D1899">
        <v>1026</v>
      </c>
      <c r="E1899" t="s">
        <v>32</v>
      </c>
      <c r="F1899" s="1">
        <v>41977962.259999998</v>
      </c>
      <c r="G1899" s="1">
        <v>1061854.3500000001</v>
      </c>
      <c r="H1899" s="1">
        <v>33182944.649999999</v>
      </c>
      <c r="I1899" s="1">
        <v>785140.27</v>
      </c>
      <c r="J1899" s="2">
        <v>15</v>
      </c>
      <c r="K1899" s="2">
        <v>5</v>
      </c>
    </row>
    <row r="1900" spans="1:11" x14ac:dyDescent="0.25">
      <c r="A1900" t="s">
        <v>9</v>
      </c>
      <c r="B1900" s="3">
        <v>46255</v>
      </c>
      <c r="C1900" t="s">
        <v>111</v>
      </c>
      <c r="D1900">
        <v>1027</v>
      </c>
      <c r="E1900" t="s">
        <v>33</v>
      </c>
      <c r="F1900" s="1">
        <v>19086206.239999998</v>
      </c>
      <c r="H1900" s="1">
        <v>15104811.039999999</v>
      </c>
    </row>
    <row r="1901" spans="1:11" x14ac:dyDescent="0.25">
      <c r="A1901" t="s">
        <v>9</v>
      </c>
      <c r="B1901" s="3">
        <v>46255</v>
      </c>
      <c r="C1901" t="s">
        <v>111</v>
      </c>
      <c r="D1901">
        <v>1028</v>
      </c>
      <c r="E1901" t="s">
        <v>34</v>
      </c>
      <c r="F1901" s="1">
        <v>31676669.780000001</v>
      </c>
      <c r="H1901" s="1">
        <v>24896500.850000001</v>
      </c>
    </row>
    <row r="1902" spans="1:11" x14ac:dyDescent="0.25">
      <c r="A1902" t="s">
        <v>9</v>
      </c>
      <c r="B1902" s="3">
        <v>46255</v>
      </c>
      <c r="C1902" t="s">
        <v>111</v>
      </c>
      <c r="D1902">
        <v>1029</v>
      </c>
      <c r="E1902" t="s">
        <v>35</v>
      </c>
      <c r="F1902" s="1">
        <v>29292365.039999999</v>
      </c>
      <c r="H1902" s="1">
        <v>23142674.16</v>
      </c>
    </row>
    <row r="1903" spans="1:11" x14ac:dyDescent="0.25">
      <c r="A1903" t="s">
        <v>9</v>
      </c>
      <c r="B1903" s="3">
        <v>46255</v>
      </c>
      <c r="C1903" t="s">
        <v>111</v>
      </c>
      <c r="D1903">
        <v>1030</v>
      </c>
      <c r="E1903" t="s">
        <v>36</v>
      </c>
      <c r="F1903" s="1">
        <v>12609065.859999999</v>
      </c>
      <c r="H1903" s="1">
        <v>9998700.6500000004</v>
      </c>
    </row>
    <row r="1904" spans="1:11" x14ac:dyDescent="0.25">
      <c r="A1904" t="s">
        <v>9</v>
      </c>
      <c r="B1904" s="3">
        <v>46255</v>
      </c>
      <c r="C1904" t="s">
        <v>111</v>
      </c>
      <c r="D1904">
        <v>1031</v>
      </c>
      <c r="E1904" t="s">
        <v>37</v>
      </c>
      <c r="F1904" s="1">
        <v>56560825.740000002</v>
      </c>
      <c r="G1904" s="1">
        <v>733936.51</v>
      </c>
      <c r="H1904" s="1">
        <v>45051134.469999999</v>
      </c>
      <c r="I1904" s="1">
        <v>584742.57999999996</v>
      </c>
      <c r="J1904" s="2">
        <v>245.714</v>
      </c>
      <c r="K1904" s="2">
        <v>16</v>
      </c>
    </row>
    <row r="1905" spans="1:11" x14ac:dyDescent="0.25">
      <c r="A1905" t="s">
        <v>9</v>
      </c>
      <c r="B1905" s="3">
        <v>46255</v>
      </c>
      <c r="C1905" t="s">
        <v>111</v>
      </c>
      <c r="D1905">
        <v>1032</v>
      </c>
      <c r="E1905" t="s">
        <v>38</v>
      </c>
      <c r="F1905" s="1">
        <v>40852726.990000002</v>
      </c>
      <c r="G1905" s="1">
        <v>24999</v>
      </c>
      <c r="H1905" s="1">
        <v>32139615.309999999</v>
      </c>
      <c r="I1905" s="1">
        <v>19369.060000000001</v>
      </c>
      <c r="J1905" s="2">
        <v>1</v>
      </c>
      <c r="K1905" s="2">
        <v>1</v>
      </c>
    </row>
    <row r="1906" spans="1:11" x14ac:dyDescent="0.25">
      <c r="A1906" t="s">
        <v>9</v>
      </c>
      <c r="B1906" s="3">
        <v>46255</v>
      </c>
      <c r="C1906" t="s">
        <v>111</v>
      </c>
      <c r="D1906">
        <v>1033</v>
      </c>
      <c r="E1906" t="s">
        <v>39</v>
      </c>
      <c r="F1906" s="1">
        <v>37047538.840000004</v>
      </c>
      <c r="G1906" s="1">
        <v>167826.4</v>
      </c>
      <c r="H1906" s="1">
        <v>29261173.350000001</v>
      </c>
      <c r="I1906" s="1">
        <v>134006.22</v>
      </c>
      <c r="J1906" s="2">
        <v>36.094000000000001</v>
      </c>
      <c r="K1906" s="2">
        <v>2</v>
      </c>
    </row>
    <row r="1907" spans="1:11" x14ac:dyDescent="0.25">
      <c r="A1907" t="s">
        <v>9</v>
      </c>
      <c r="B1907" s="3">
        <v>46255</v>
      </c>
      <c r="C1907" t="s">
        <v>111</v>
      </c>
      <c r="D1907">
        <v>1035</v>
      </c>
      <c r="E1907" t="s">
        <v>40</v>
      </c>
      <c r="F1907" s="1">
        <v>31510077.210000001</v>
      </c>
      <c r="G1907" s="1">
        <v>820080.12</v>
      </c>
      <c r="H1907" s="1">
        <v>24808655.77</v>
      </c>
      <c r="I1907" s="1">
        <v>630283.55000000005</v>
      </c>
      <c r="J1907" s="2">
        <v>312.31200000000001</v>
      </c>
      <c r="K1907" s="2">
        <v>15</v>
      </c>
    </row>
    <row r="1908" spans="1:11" x14ac:dyDescent="0.25">
      <c r="A1908" t="s">
        <v>9</v>
      </c>
      <c r="B1908" s="3">
        <v>46255</v>
      </c>
      <c r="C1908" t="s">
        <v>111</v>
      </c>
      <c r="D1908">
        <v>1036</v>
      </c>
      <c r="E1908" t="s">
        <v>41</v>
      </c>
      <c r="F1908" s="1">
        <v>12976583.199999999</v>
      </c>
      <c r="H1908" s="1">
        <v>10256669.32</v>
      </c>
    </row>
    <row r="1909" spans="1:11" x14ac:dyDescent="0.25">
      <c r="A1909" t="s">
        <v>9</v>
      </c>
      <c r="B1909" s="3">
        <v>46255</v>
      </c>
      <c r="C1909" t="s">
        <v>111</v>
      </c>
      <c r="D1909">
        <v>1038</v>
      </c>
      <c r="E1909" t="s">
        <v>42</v>
      </c>
      <c r="F1909" s="1">
        <v>67169142.219999999</v>
      </c>
      <c r="G1909" s="1">
        <v>1226284.2</v>
      </c>
      <c r="H1909" s="1">
        <v>53106691.979999997</v>
      </c>
      <c r="I1909" s="1">
        <v>998283.65</v>
      </c>
      <c r="J1909" s="2">
        <v>343.63299999999998</v>
      </c>
      <c r="K1909" s="2">
        <v>20</v>
      </c>
    </row>
    <row r="1910" spans="1:11" x14ac:dyDescent="0.25">
      <c r="A1910" t="s">
        <v>9</v>
      </c>
      <c r="B1910" s="3">
        <v>46255</v>
      </c>
      <c r="C1910" t="s">
        <v>111</v>
      </c>
      <c r="D1910">
        <v>1039</v>
      </c>
      <c r="E1910" t="s">
        <v>43</v>
      </c>
      <c r="F1910" s="1">
        <v>55111833.609999999</v>
      </c>
      <c r="H1910" s="1">
        <v>43254319.119999997</v>
      </c>
    </row>
    <row r="1911" spans="1:11" x14ac:dyDescent="0.25">
      <c r="A1911" t="s">
        <v>9</v>
      </c>
      <c r="B1911" s="3">
        <v>46255</v>
      </c>
      <c r="C1911" t="s">
        <v>111</v>
      </c>
      <c r="D1911">
        <v>1042</v>
      </c>
      <c r="E1911" t="s">
        <v>44</v>
      </c>
      <c r="F1911" s="1">
        <v>44567973.920000002</v>
      </c>
      <c r="H1911" s="1">
        <v>35134278.409999996</v>
      </c>
    </row>
    <row r="1912" spans="1:11" x14ac:dyDescent="0.25">
      <c r="A1912" t="s">
        <v>9</v>
      </c>
      <c r="B1912" s="3">
        <v>46255</v>
      </c>
      <c r="C1912" t="s">
        <v>111</v>
      </c>
      <c r="D1912">
        <v>1043</v>
      </c>
      <c r="E1912" t="s">
        <v>45</v>
      </c>
      <c r="F1912" s="1">
        <v>33844801.200000003</v>
      </c>
      <c r="H1912" s="1">
        <v>26564404.48</v>
      </c>
    </row>
    <row r="1913" spans="1:11" x14ac:dyDescent="0.25">
      <c r="A1913" t="s">
        <v>9</v>
      </c>
      <c r="B1913" s="3">
        <v>46255</v>
      </c>
      <c r="C1913" t="s">
        <v>111</v>
      </c>
      <c r="D1913">
        <v>1044</v>
      </c>
      <c r="E1913" t="s">
        <v>46</v>
      </c>
      <c r="F1913" s="1">
        <v>15776132.869999999</v>
      </c>
      <c r="H1913" s="1">
        <v>12388572.060000001</v>
      </c>
    </row>
    <row r="1914" spans="1:11" x14ac:dyDescent="0.25">
      <c r="A1914" t="s">
        <v>9</v>
      </c>
      <c r="B1914" s="3">
        <v>46255</v>
      </c>
      <c r="C1914" t="s">
        <v>111</v>
      </c>
      <c r="D1914">
        <v>1045</v>
      </c>
      <c r="E1914" t="s">
        <v>47</v>
      </c>
      <c r="F1914" s="1">
        <v>13195854.210000001</v>
      </c>
      <c r="H1914" s="1">
        <v>10542076.4</v>
      </c>
    </row>
    <row r="1915" spans="1:11" x14ac:dyDescent="0.25">
      <c r="A1915" t="s">
        <v>9</v>
      </c>
      <c r="B1915" s="3">
        <v>46255</v>
      </c>
      <c r="C1915" t="s">
        <v>111</v>
      </c>
      <c r="D1915">
        <v>1046</v>
      </c>
      <c r="E1915" t="s">
        <v>48</v>
      </c>
      <c r="F1915" s="1">
        <v>17962281.710000001</v>
      </c>
      <c r="H1915" s="1">
        <v>14116413.109999999</v>
      </c>
    </row>
    <row r="1916" spans="1:11" x14ac:dyDescent="0.25">
      <c r="A1916" t="s">
        <v>9</v>
      </c>
      <c r="B1916" s="3">
        <v>46255</v>
      </c>
      <c r="C1916" t="s">
        <v>111</v>
      </c>
      <c r="D1916">
        <v>1050</v>
      </c>
      <c r="E1916" t="s">
        <v>49</v>
      </c>
      <c r="F1916" s="1">
        <v>34343764.950000003</v>
      </c>
      <c r="G1916" s="1">
        <v>719999.2</v>
      </c>
      <c r="H1916" s="1">
        <v>26968644.649999999</v>
      </c>
      <c r="I1916" s="1">
        <v>557850.62</v>
      </c>
      <c r="J1916" s="2">
        <v>1</v>
      </c>
      <c r="K1916" s="2">
        <v>1</v>
      </c>
    </row>
    <row r="1917" spans="1:11" x14ac:dyDescent="0.25">
      <c r="A1917" t="s">
        <v>9</v>
      </c>
      <c r="B1917" s="3">
        <v>46255</v>
      </c>
      <c r="C1917" t="s">
        <v>111</v>
      </c>
      <c r="D1917">
        <v>1051</v>
      </c>
      <c r="E1917" t="s">
        <v>50</v>
      </c>
      <c r="F1917" s="1">
        <v>48266102.979999997</v>
      </c>
      <c r="G1917" s="1">
        <v>381446.15</v>
      </c>
      <c r="H1917" s="1">
        <v>38310880.960000001</v>
      </c>
      <c r="I1917" s="1">
        <v>299209.17</v>
      </c>
      <c r="J1917" s="2">
        <v>186.13</v>
      </c>
      <c r="K1917" s="2">
        <v>7</v>
      </c>
    </row>
    <row r="1918" spans="1:11" x14ac:dyDescent="0.25">
      <c r="A1918" t="s">
        <v>9</v>
      </c>
      <c r="B1918" s="3">
        <v>46255</v>
      </c>
      <c r="C1918" t="s">
        <v>111</v>
      </c>
      <c r="D1918">
        <v>1052</v>
      </c>
      <c r="E1918" t="s">
        <v>51</v>
      </c>
      <c r="F1918" s="1">
        <v>33341312.510000002</v>
      </c>
      <c r="G1918" s="1">
        <v>2219149.5</v>
      </c>
      <c r="H1918" s="1">
        <v>26565701.52</v>
      </c>
      <c r="I1918" s="1">
        <v>1773941.02</v>
      </c>
      <c r="J1918" s="2">
        <v>7.5979999999999999</v>
      </c>
      <c r="K1918" s="2">
        <v>4</v>
      </c>
    </row>
    <row r="1919" spans="1:11" x14ac:dyDescent="0.25">
      <c r="A1919" t="s">
        <v>9</v>
      </c>
      <c r="B1919" s="3">
        <v>46255</v>
      </c>
      <c r="C1919" t="s">
        <v>111</v>
      </c>
      <c r="D1919">
        <v>1053</v>
      </c>
      <c r="E1919" t="s">
        <v>52</v>
      </c>
      <c r="F1919" s="1">
        <v>39787105.890000001</v>
      </c>
      <c r="G1919" s="1">
        <v>1207993.5900000001</v>
      </c>
      <c r="H1919" s="1">
        <v>31246623.16</v>
      </c>
      <c r="I1919" s="1">
        <v>935945.46</v>
      </c>
      <c r="J1919" s="2">
        <v>2</v>
      </c>
      <c r="K1919" s="2">
        <v>2</v>
      </c>
    </row>
    <row r="1920" spans="1:11" x14ac:dyDescent="0.25">
      <c r="A1920" t="s">
        <v>9</v>
      </c>
      <c r="B1920" s="3">
        <v>46255</v>
      </c>
      <c r="C1920" t="s">
        <v>111</v>
      </c>
      <c r="D1920">
        <v>1054</v>
      </c>
      <c r="E1920" t="s">
        <v>53</v>
      </c>
      <c r="F1920" s="1">
        <v>42808004.810000002</v>
      </c>
      <c r="G1920" s="1">
        <v>1846669.72</v>
      </c>
      <c r="H1920" s="1">
        <v>33440105.100000001</v>
      </c>
      <c r="I1920" s="1">
        <v>1449808.36</v>
      </c>
      <c r="J1920" s="2">
        <v>649.97799999999995</v>
      </c>
      <c r="K1920" s="2">
        <v>36</v>
      </c>
    </row>
    <row r="1921" spans="1:11" x14ac:dyDescent="0.25">
      <c r="A1921" t="s">
        <v>9</v>
      </c>
      <c r="B1921" s="3">
        <v>46255</v>
      </c>
      <c r="C1921" t="s">
        <v>111</v>
      </c>
      <c r="D1921">
        <v>1055</v>
      </c>
      <c r="E1921" t="s">
        <v>54</v>
      </c>
      <c r="F1921" s="1">
        <v>34241715.340000004</v>
      </c>
      <c r="G1921" s="1">
        <v>699825.07</v>
      </c>
      <c r="H1921" s="1">
        <v>26856061.98</v>
      </c>
      <c r="I1921" s="1">
        <v>551840.22</v>
      </c>
      <c r="J1921" s="2">
        <v>193.24</v>
      </c>
      <c r="K1921" s="2">
        <v>10</v>
      </c>
    </row>
    <row r="1922" spans="1:11" x14ac:dyDescent="0.25">
      <c r="A1922" t="s">
        <v>9</v>
      </c>
      <c r="B1922" s="3">
        <v>46255</v>
      </c>
      <c r="C1922" t="s">
        <v>111</v>
      </c>
      <c r="D1922">
        <v>1056</v>
      </c>
      <c r="E1922" t="s">
        <v>55</v>
      </c>
      <c r="F1922" s="1">
        <v>25164617.239999998</v>
      </c>
      <c r="G1922" s="1">
        <v>82979.27</v>
      </c>
      <c r="H1922" s="1">
        <v>19815966.190000001</v>
      </c>
      <c r="I1922" s="1">
        <v>66525.33</v>
      </c>
      <c r="J1922" s="2">
        <v>62.319000000000003</v>
      </c>
      <c r="K1922" s="2">
        <v>2</v>
      </c>
    </row>
    <row r="1923" spans="1:11" x14ac:dyDescent="0.25">
      <c r="A1923" t="s">
        <v>9</v>
      </c>
      <c r="B1923" s="3">
        <v>46255</v>
      </c>
      <c r="C1923" t="s">
        <v>111</v>
      </c>
      <c r="D1923">
        <v>1057</v>
      </c>
      <c r="E1923" t="s">
        <v>56</v>
      </c>
      <c r="F1923" s="1">
        <v>63689572.210000001</v>
      </c>
      <c r="G1923" s="1">
        <v>1688551.08</v>
      </c>
      <c r="H1923" s="1">
        <v>50189020.710000001</v>
      </c>
      <c r="I1923" s="1">
        <v>1325322.49</v>
      </c>
      <c r="J1923" s="2">
        <v>538.72799999999995</v>
      </c>
      <c r="K1923" s="2">
        <v>20</v>
      </c>
    </row>
    <row r="1924" spans="1:11" x14ac:dyDescent="0.25">
      <c r="A1924" t="s">
        <v>9</v>
      </c>
      <c r="B1924" s="3">
        <v>46255</v>
      </c>
      <c r="C1924" t="s">
        <v>111</v>
      </c>
      <c r="D1924">
        <v>1058</v>
      </c>
      <c r="E1924" t="s">
        <v>57</v>
      </c>
      <c r="F1924" s="1">
        <v>43762729.590000004</v>
      </c>
      <c r="G1924" s="1">
        <v>2982425.35</v>
      </c>
      <c r="H1924" s="1">
        <v>34165948.340000004</v>
      </c>
      <c r="I1924" s="1">
        <v>2289907.7999999998</v>
      </c>
      <c r="J1924" s="2">
        <v>964.72500000000002</v>
      </c>
      <c r="K1924" s="2">
        <v>41</v>
      </c>
    </row>
    <row r="1925" spans="1:11" x14ac:dyDescent="0.25">
      <c r="A1925" t="s">
        <v>9</v>
      </c>
      <c r="B1925" s="3">
        <v>46255</v>
      </c>
      <c r="C1925" t="s">
        <v>111</v>
      </c>
      <c r="D1925">
        <v>1059</v>
      </c>
      <c r="E1925" t="s">
        <v>58</v>
      </c>
      <c r="F1925" s="1">
        <v>32208335.359999999</v>
      </c>
      <c r="H1925" s="1">
        <v>25179941.940000001</v>
      </c>
    </row>
    <row r="1926" spans="1:11" x14ac:dyDescent="0.25">
      <c r="A1926" t="s">
        <v>9</v>
      </c>
      <c r="B1926" s="3">
        <v>46255</v>
      </c>
      <c r="C1926" t="s">
        <v>111</v>
      </c>
      <c r="D1926">
        <v>1060</v>
      </c>
      <c r="E1926" t="s">
        <v>59</v>
      </c>
      <c r="F1926" s="1">
        <v>33377987.829999998</v>
      </c>
      <c r="H1926" s="1">
        <v>26495762.649999999</v>
      </c>
    </row>
    <row r="1927" spans="1:11" x14ac:dyDescent="0.25">
      <c r="A1927" t="s">
        <v>9</v>
      </c>
      <c r="B1927" s="3">
        <v>46255</v>
      </c>
      <c r="C1927" t="s">
        <v>111</v>
      </c>
      <c r="D1927">
        <v>1061</v>
      </c>
      <c r="E1927" t="s">
        <v>60</v>
      </c>
      <c r="F1927" s="1">
        <v>44584277.5</v>
      </c>
      <c r="G1927" s="1">
        <v>312316.03000000003</v>
      </c>
      <c r="H1927" s="1">
        <v>34785352.979999997</v>
      </c>
      <c r="I1927" s="1">
        <v>239712.41</v>
      </c>
      <c r="J1927" s="2">
        <v>113.684</v>
      </c>
      <c r="K1927" s="2">
        <v>4</v>
      </c>
    </row>
    <row r="1928" spans="1:11" x14ac:dyDescent="0.25">
      <c r="A1928" t="s">
        <v>9</v>
      </c>
      <c r="B1928" s="3">
        <v>46255</v>
      </c>
      <c r="C1928" t="s">
        <v>111</v>
      </c>
      <c r="D1928">
        <v>1066</v>
      </c>
      <c r="E1928" t="s">
        <v>105</v>
      </c>
      <c r="F1928" s="1">
        <v>2355944.5099999998</v>
      </c>
      <c r="H1928" s="1">
        <v>1845054.28</v>
      </c>
    </row>
    <row r="1929" spans="1:11" x14ac:dyDescent="0.25">
      <c r="A1929" t="s">
        <v>9</v>
      </c>
      <c r="B1929" s="3">
        <v>46255</v>
      </c>
      <c r="C1929" t="s">
        <v>111</v>
      </c>
      <c r="D1929">
        <v>1067</v>
      </c>
      <c r="E1929" t="s">
        <v>61</v>
      </c>
      <c r="F1929" s="1">
        <v>27231068</v>
      </c>
      <c r="G1929" s="1">
        <v>922261.96</v>
      </c>
      <c r="H1929" s="1">
        <v>21355665.960000001</v>
      </c>
      <c r="I1929" s="1">
        <v>715115.38</v>
      </c>
      <c r="J1929" s="2">
        <v>86</v>
      </c>
      <c r="K1929" s="2">
        <v>7</v>
      </c>
    </row>
    <row r="1930" spans="1:11" x14ac:dyDescent="0.25">
      <c r="A1930" t="s">
        <v>9</v>
      </c>
      <c r="B1930" s="3">
        <v>46255</v>
      </c>
      <c r="C1930" t="s">
        <v>111</v>
      </c>
      <c r="D1930">
        <v>1068</v>
      </c>
      <c r="E1930" t="s">
        <v>62</v>
      </c>
      <c r="F1930" s="1">
        <v>51789826.140000001</v>
      </c>
      <c r="H1930" s="1">
        <v>40701016.340000004</v>
      </c>
    </row>
    <row r="1931" spans="1:11" x14ac:dyDescent="0.25">
      <c r="A1931" t="s">
        <v>9</v>
      </c>
      <c r="B1931" s="3">
        <v>46255</v>
      </c>
      <c r="C1931" t="s">
        <v>111</v>
      </c>
      <c r="D1931">
        <v>1074</v>
      </c>
      <c r="E1931" t="s">
        <v>63</v>
      </c>
      <c r="F1931" s="1">
        <v>17465291.460000001</v>
      </c>
      <c r="H1931" s="1">
        <v>13655404.1</v>
      </c>
    </row>
    <row r="1932" spans="1:11" x14ac:dyDescent="0.25">
      <c r="A1932" t="s">
        <v>9</v>
      </c>
      <c r="B1932" s="3">
        <v>46255</v>
      </c>
      <c r="C1932" t="s">
        <v>111</v>
      </c>
      <c r="D1932">
        <v>1075</v>
      </c>
      <c r="E1932" t="s">
        <v>64</v>
      </c>
      <c r="F1932" s="1">
        <v>45311700.310000002</v>
      </c>
      <c r="H1932" s="1">
        <v>36307685.82</v>
      </c>
    </row>
    <row r="1933" spans="1:11" x14ac:dyDescent="0.25">
      <c r="A1933" t="s">
        <v>9</v>
      </c>
      <c r="B1933" s="3">
        <v>46255</v>
      </c>
      <c r="C1933" t="s">
        <v>111</v>
      </c>
      <c r="D1933">
        <v>1076</v>
      </c>
      <c r="E1933" t="s">
        <v>65</v>
      </c>
      <c r="F1933" s="1">
        <v>37861282.960000001</v>
      </c>
      <c r="H1933" s="1">
        <v>29889156.050000001</v>
      </c>
    </row>
    <row r="1934" spans="1:11" x14ac:dyDescent="0.25">
      <c r="A1934" t="s">
        <v>9</v>
      </c>
      <c r="B1934" s="3">
        <v>46255</v>
      </c>
      <c r="C1934" t="s">
        <v>111</v>
      </c>
      <c r="D1934">
        <v>1077</v>
      </c>
      <c r="E1934" t="s">
        <v>66</v>
      </c>
      <c r="F1934" s="1">
        <v>52780711.899999999</v>
      </c>
      <c r="G1934" s="1">
        <v>190350.56</v>
      </c>
      <c r="H1934" s="1">
        <v>41971264.520000003</v>
      </c>
      <c r="I1934" s="1">
        <v>145332.54</v>
      </c>
      <c r="J1934" s="2">
        <v>66.616</v>
      </c>
      <c r="K1934" s="2">
        <v>2</v>
      </c>
    </row>
    <row r="1935" spans="1:11" x14ac:dyDescent="0.25">
      <c r="A1935" t="s">
        <v>9</v>
      </c>
      <c r="B1935" s="3">
        <v>46255</v>
      </c>
      <c r="C1935" t="s">
        <v>111</v>
      </c>
      <c r="D1935">
        <v>1078</v>
      </c>
      <c r="E1935" t="s">
        <v>67</v>
      </c>
      <c r="F1935" s="1">
        <v>47432945.990000002</v>
      </c>
      <c r="G1935" s="1">
        <v>180357.1</v>
      </c>
      <c r="H1935" s="1">
        <v>37411312.850000001</v>
      </c>
      <c r="I1935" s="1">
        <v>135865.60999999999</v>
      </c>
      <c r="J1935" s="2">
        <v>71</v>
      </c>
      <c r="K1935" s="2">
        <v>1</v>
      </c>
    </row>
    <row r="1936" spans="1:11" x14ac:dyDescent="0.25">
      <c r="A1936" t="s">
        <v>9</v>
      </c>
      <c r="B1936" s="3">
        <v>46255</v>
      </c>
      <c r="C1936" t="s">
        <v>111</v>
      </c>
      <c r="D1936">
        <v>1080</v>
      </c>
      <c r="E1936" t="s">
        <v>68</v>
      </c>
      <c r="F1936" s="1">
        <v>35467250.18</v>
      </c>
      <c r="G1936" s="1">
        <v>856558.47</v>
      </c>
      <c r="H1936" s="1">
        <v>27541868.190000001</v>
      </c>
      <c r="I1936" s="1">
        <v>681394.99</v>
      </c>
      <c r="J1936" s="2">
        <v>290.55200000000002</v>
      </c>
      <c r="K1936" s="2">
        <v>20</v>
      </c>
    </row>
    <row r="1937" spans="1:11" x14ac:dyDescent="0.25">
      <c r="A1937" t="s">
        <v>9</v>
      </c>
      <c r="B1937" s="3">
        <v>46255</v>
      </c>
      <c r="C1937" t="s">
        <v>111</v>
      </c>
      <c r="D1937">
        <v>1081</v>
      </c>
      <c r="E1937" t="s">
        <v>69</v>
      </c>
      <c r="F1937" s="1">
        <v>26315637.82</v>
      </c>
      <c r="H1937" s="1">
        <v>20991561.629999999</v>
      </c>
    </row>
    <row r="1938" spans="1:11" x14ac:dyDescent="0.25">
      <c r="A1938" t="s">
        <v>9</v>
      </c>
      <c r="B1938" s="3">
        <v>46255</v>
      </c>
      <c r="C1938" t="s">
        <v>111</v>
      </c>
      <c r="D1938">
        <v>1082</v>
      </c>
      <c r="E1938" t="s">
        <v>70</v>
      </c>
      <c r="F1938" s="1">
        <v>16172540.02</v>
      </c>
      <c r="H1938" s="1">
        <v>12769713.07</v>
      </c>
    </row>
    <row r="1939" spans="1:11" x14ac:dyDescent="0.25">
      <c r="A1939" t="s">
        <v>9</v>
      </c>
      <c r="B1939" s="3">
        <v>46255</v>
      </c>
      <c r="C1939" t="s">
        <v>111</v>
      </c>
      <c r="D1939">
        <v>1084</v>
      </c>
      <c r="E1939" t="s">
        <v>71</v>
      </c>
      <c r="F1939" s="1">
        <v>14142194.130000001</v>
      </c>
      <c r="G1939" s="1">
        <v>187739.96</v>
      </c>
      <c r="H1939" s="1">
        <v>11164446.039999999</v>
      </c>
      <c r="I1939" s="1">
        <v>147329.37</v>
      </c>
      <c r="J1939" s="2">
        <v>58.252000000000002</v>
      </c>
      <c r="K1939" s="2">
        <v>2</v>
      </c>
    </row>
    <row r="1940" spans="1:11" x14ac:dyDescent="0.25">
      <c r="A1940" t="s">
        <v>9</v>
      </c>
      <c r="B1940" s="3">
        <v>46255</v>
      </c>
      <c r="C1940" t="s">
        <v>111</v>
      </c>
      <c r="D1940">
        <v>1085</v>
      </c>
      <c r="E1940" t="s">
        <v>72</v>
      </c>
      <c r="F1940" s="1">
        <v>19245487.289999999</v>
      </c>
      <c r="G1940" s="1">
        <v>862997.99</v>
      </c>
      <c r="H1940" s="1">
        <v>15127121.58</v>
      </c>
      <c r="I1940" s="1">
        <v>668645.15</v>
      </c>
      <c r="J1940" s="2">
        <v>3</v>
      </c>
      <c r="K1940" s="2">
        <v>3</v>
      </c>
    </row>
    <row r="1941" spans="1:11" x14ac:dyDescent="0.25">
      <c r="A1941" t="s">
        <v>9</v>
      </c>
      <c r="B1941" s="3">
        <v>46255</v>
      </c>
      <c r="C1941" t="s">
        <v>111</v>
      </c>
      <c r="D1941">
        <v>1086</v>
      </c>
      <c r="E1941" t="s">
        <v>73</v>
      </c>
      <c r="F1941" s="1">
        <v>42015412.840000004</v>
      </c>
      <c r="H1941" s="1">
        <v>32760286.579999998</v>
      </c>
    </row>
    <row r="1942" spans="1:11" x14ac:dyDescent="0.25">
      <c r="A1942" t="s">
        <v>9</v>
      </c>
      <c r="B1942" s="3">
        <v>46255</v>
      </c>
      <c r="C1942" t="s">
        <v>111</v>
      </c>
      <c r="D1942">
        <v>1087</v>
      </c>
      <c r="E1942" t="s">
        <v>74</v>
      </c>
      <c r="F1942" s="1">
        <v>53553460.700000003</v>
      </c>
      <c r="G1942" s="1">
        <v>3327018.06</v>
      </c>
      <c r="H1942" s="1">
        <v>42156328.530000001</v>
      </c>
      <c r="I1942" s="1">
        <v>2585165.16</v>
      </c>
      <c r="J1942" s="2">
        <v>1087.0930000000001</v>
      </c>
      <c r="K1942" s="2">
        <v>39</v>
      </c>
    </row>
    <row r="1943" spans="1:11" x14ac:dyDescent="0.25">
      <c r="A1943" t="s">
        <v>9</v>
      </c>
      <c r="B1943" s="3">
        <v>46255</v>
      </c>
      <c r="C1943" t="s">
        <v>111</v>
      </c>
      <c r="D1943">
        <v>1088</v>
      </c>
      <c r="E1943" t="s">
        <v>75</v>
      </c>
      <c r="F1943" s="1">
        <v>41282416.920000002</v>
      </c>
      <c r="H1943" s="1">
        <v>33254224.710000001</v>
      </c>
    </row>
    <row r="1944" spans="1:11" x14ac:dyDescent="0.25">
      <c r="A1944" t="s">
        <v>9</v>
      </c>
      <c r="B1944" s="3">
        <v>46255</v>
      </c>
      <c r="C1944" t="s">
        <v>111</v>
      </c>
      <c r="D1944">
        <v>1092</v>
      </c>
      <c r="E1944" t="s">
        <v>76</v>
      </c>
      <c r="F1944" s="1">
        <v>31383092.710000001</v>
      </c>
      <c r="H1944" s="1">
        <v>24544417.559999999</v>
      </c>
    </row>
    <row r="1945" spans="1:11" x14ac:dyDescent="0.25">
      <c r="A1945" t="s">
        <v>9</v>
      </c>
      <c r="B1945" s="3">
        <v>46255</v>
      </c>
      <c r="C1945" t="s">
        <v>111</v>
      </c>
      <c r="D1945">
        <v>1093</v>
      </c>
      <c r="E1945" t="s">
        <v>77</v>
      </c>
      <c r="F1945" s="1">
        <v>52042222.549999997</v>
      </c>
      <c r="H1945" s="1">
        <v>40911252.710000001</v>
      </c>
    </row>
    <row r="1946" spans="1:11" x14ac:dyDescent="0.25">
      <c r="A1946" t="s">
        <v>9</v>
      </c>
      <c r="B1946" s="3">
        <v>46255</v>
      </c>
      <c r="C1946" t="s">
        <v>111</v>
      </c>
      <c r="D1946">
        <v>1096</v>
      </c>
      <c r="E1946" t="s">
        <v>78</v>
      </c>
      <c r="F1946" s="1">
        <v>33234841.41</v>
      </c>
      <c r="H1946" s="1">
        <v>26239399.559999999</v>
      </c>
    </row>
    <row r="1947" spans="1:11" x14ac:dyDescent="0.25">
      <c r="A1947" t="s">
        <v>9</v>
      </c>
      <c r="B1947" s="3">
        <v>46255</v>
      </c>
      <c r="C1947" t="s">
        <v>111</v>
      </c>
      <c r="D1947">
        <v>1097</v>
      </c>
      <c r="E1947" t="s">
        <v>79</v>
      </c>
      <c r="F1947" s="1">
        <v>34059751.479999997</v>
      </c>
      <c r="H1947" s="1">
        <v>26995086.800000001</v>
      </c>
    </row>
    <row r="1948" spans="1:11" x14ac:dyDescent="0.25">
      <c r="A1948" t="s">
        <v>9</v>
      </c>
      <c r="B1948" s="3">
        <v>46255</v>
      </c>
      <c r="C1948" t="s">
        <v>111</v>
      </c>
      <c r="D1948">
        <v>1098</v>
      </c>
      <c r="E1948" t="s">
        <v>80</v>
      </c>
      <c r="F1948" s="1">
        <v>31627726.059999999</v>
      </c>
      <c r="G1948" s="1">
        <v>4228888.62</v>
      </c>
      <c r="H1948" s="1">
        <v>24729554.010000002</v>
      </c>
      <c r="I1948" s="1">
        <v>3280606.94</v>
      </c>
      <c r="J1948" s="2">
        <v>16.419</v>
      </c>
      <c r="K1948" s="2">
        <v>4</v>
      </c>
    </row>
    <row r="1949" spans="1:11" x14ac:dyDescent="0.25">
      <c r="A1949" t="s">
        <v>9</v>
      </c>
      <c r="B1949" s="3">
        <v>46255</v>
      </c>
      <c r="C1949" t="s">
        <v>111</v>
      </c>
      <c r="D1949">
        <v>1099</v>
      </c>
      <c r="E1949" t="s">
        <v>81</v>
      </c>
      <c r="F1949" s="1">
        <v>34167130.369999997</v>
      </c>
      <c r="G1949" s="1">
        <v>65577.399999999994</v>
      </c>
      <c r="H1949" s="1">
        <v>27345442.309999999</v>
      </c>
      <c r="I1949" s="1">
        <v>50808.94</v>
      </c>
      <c r="J1949" s="2">
        <v>4</v>
      </c>
      <c r="K1949" s="2">
        <v>2</v>
      </c>
    </row>
    <row r="1950" spans="1:11" x14ac:dyDescent="0.25">
      <c r="A1950" t="s">
        <v>9</v>
      </c>
      <c r="B1950" s="3">
        <v>46255</v>
      </c>
      <c r="C1950" t="s">
        <v>111</v>
      </c>
      <c r="D1950">
        <v>1100</v>
      </c>
      <c r="E1950" t="s">
        <v>82</v>
      </c>
      <c r="F1950" s="1">
        <v>38194090.93</v>
      </c>
      <c r="H1950" s="1">
        <v>30149871.359999999</v>
      </c>
    </row>
    <row r="1951" spans="1:11" x14ac:dyDescent="0.25">
      <c r="A1951" t="s">
        <v>9</v>
      </c>
      <c r="B1951" s="3">
        <v>46255</v>
      </c>
      <c r="C1951" t="s">
        <v>111</v>
      </c>
      <c r="D1951">
        <v>1102</v>
      </c>
      <c r="E1951" t="s">
        <v>107</v>
      </c>
      <c r="F1951" s="1">
        <v>3252846.53</v>
      </c>
      <c r="H1951" s="1">
        <v>2533004.73</v>
      </c>
    </row>
    <row r="1952" spans="1:11" x14ac:dyDescent="0.25">
      <c r="A1952" t="s">
        <v>9</v>
      </c>
      <c r="B1952" s="3">
        <v>46255</v>
      </c>
      <c r="C1952" t="s">
        <v>111</v>
      </c>
      <c r="D1952">
        <v>1106</v>
      </c>
      <c r="E1952" t="s">
        <v>83</v>
      </c>
      <c r="F1952" s="1">
        <v>18101035.07</v>
      </c>
      <c r="H1952" s="1">
        <v>14360162.98</v>
      </c>
    </row>
    <row r="1953" spans="1:11" x14ac:dyDescent="0.25">
      <c r="A1953" t="s">
        <v>9</v>
      </c>
      <c r="B1953" s="3">
        <v>46255</v>
      </c>
      <c r="C1953" t="s">
        <v>111</v>
      </c>
      <c r="D1953">
        <v>1108</v>
      </c>
      <c r="E1953" t="s">
        <v>84</v>
      </c>
      <c r="F1953" s="1">
        <v>47776490.609999999</v>
      </c>
      <c r="G1953" s="1">
        <v>102408.4</v>
      </c>
      <c r="H1953" s="1">
        <v>37733541.950000003</v>
      </c>
      <c r="I1953" s="1">
        <v>78354.03</v>
      </c>
      <c r="J1953" s="2">
        <v>23.196000000000002</v>
      </c>
      <c r="K1953" s="2">
        <v>3</v>
      </c>
    </row>
    <row r="1954" spans="1:11" x14ac:dyDescent="0.25">
      <c r="A1954" t="s">
        <v>9</v>
      </c>
      <c r="B1954" s="3">
        <v>46255</v>
      </c>
      <c r="C1954" t="s">
        <v>111</v>
      </c>
      <c r="D1954">
        <v>1109</v>
      </c>
      <c r="E1954" t="s">
        <v>108</v>
      </c>
      <c r="F1954" s="1">
        <v>3411373.14</v>
      </c>
      <c r="H1954" s="1">
        <v>2659363.35</v>
      </c>
    </row>
    <row r="1955" spans="1:11" x14ac:dyDescent="0.25">
      <c r="A1955" t="s">
        <v>9</v>
      </c>
      <c r="B1955" s="3">
        <v>46255</v>
      </c>
      <c r="C1955" t="s">
        <v>111</v>
      </c>
      <c r="D1955">
        <v>1110</v>
      </c>
      <c r="E1955" t="s">
        <v>85</v>
      </c>
      <c r="F1955" s="1">
        <v>23672411</v>
      </c>
      <c r="H1955" s="1">
        <v>18494627.329999998</v>
      </c>
    </row>
    <row r="1956" spans="1:11" x14ac:dyDescent="0.25">
      <c r="A1956" t="s">
        <v>9</v>
      </c>
      <c r="B1956" s="3">
        <v>46255</v>
      </c>
      <c r="C1956" t="s">
        <v>111</v>
      </c>
      <c r="D1956">
        <v>1111</v>
      </c>
      <c r="E1956" t="s">
        <v>86</v>
      </c>
      <c r="F1956" s="1">
        <v>28079313.649999999</v>
      </c>
      <c r="G1956" s="1">
        <v>558989.4</v>
      </c>
      <c r="H1956" s="1">
        <v>22222297.550000001</v>
      </c>
      <c r="I1956" s="1">
        <v>433101.29</v>
      </c>
      <c r="J1956" s="2">
        <v>2</v>
      </c>
      <c r="K1956" s="2">
        <v>2</v>
      </c>
    </row>
    <row r="1957" spans="1:11" x14ac:dyDescent="0.25">
      <c r="A1957" t="s">
        <v>9</v>
      </c>
      <c r="B1957" s="3">
        <v>46255</v>
      </c>
      <c r="C1957" t="s">
        <v>111</v>
      </c>
      <c r="D1957">
        <v>1114</v>
      </c>
      <c r="E1957" t="s">
        <v>87</v>
      </c>
      <c r="F1957" s="1">
        <v>28023339.07</v>
      </c>
      <c r="G1957" s="1">
        <v>1171999.25</v>
      </c>
      <c r="H1957" s="1">
        <v>21966328.600000001</v>
      </c>
      <c r="I1957" s="1">
        <v>908057.29</v>
      </c>
      <c r="J1957" s="2">
        <v>1</v>
      </c>
      <c r="K1957" s="2">
        <v>1</v>
      </c>
    </row>
    <row r="1958" spans="1:11" x14ac:dyDescent="0.25">
      <c r="A1958" t="s">
        <v>9</v>
      </c>
      <c r="B1958" s="3">
        <v>46255</v>
      </c>
      <c r="C1958" t="s">
        <v>111</v>
      </c>
      <c r="D1958">
        <v>1115</v>
      </c>
      <c r="E1958" t="s">
        <v>88</v>
      </c>
      <c r="F1958" s="1">
        <v>41335059.509999998</v>
      </c>
      <c r="G1958" s="1">
        <v>908193.58</v>
      </c>
      <c r="H1958" s="1">
        <v>32800259.02</v>
      </c>
      <c r="I1958" s="1">
        <v>713082.44</v>
      </c>
      <c r="J1958" s="2">
        <v>146.03700000000001</v>
      </c>
      <c r="K1958" s="2">
        <v>8</v>
      </c>
    </row>
    <row r="1959" spans="1:11" x14ac:dyDescent="0.25">
      <c r="A1959" t="s">
        <v>9</v>
      </c>
      <c r="B1959" s="3">
        <v>46255</v>
      </c>
      <c r="C1959" t="s">
        <v>111</v>
      </c>
      <c r="D1959">
        <v>1116</v>
      </c>
      <c r="E1959" t="s">
        <v>89</v>
      </c>
      <c r="F1959" s="1">
        <v>29690096.530000001</v>
      </c>
      <c r="H1959" s="1">
        <v>23308878.670000002</v>
      </c>
    </row>
    <row r="1960" spans="1:11" x14ac:dyDescent="0.25">
      <c r="A1960" t="s">
        <v>9</v>
      </c>
      <c r="B1960" s="3">
        <v>46255</v>
      </c>
      <c r="C1960" t="s">
        <v>111</v>
      </c>
      <c r="D1960">
        <v>1119</v>
      </c>
      <c r="E1960" t="s">
        <v>90</v>
      </c>
      <c r="F1960" s="1">
        <v>22352071.489999998</v>
      </c>
      <c r="H1960" s="1">
        <v>17609050.890000001</v>
      </c>
    </row>
    <row r="1961" spans="1:11" x14ac:dyDescent="0.25">
      <c r="A1961" t="s">
        <v>9</v>
      </c>
      <c r="B1961" s="3">
        <v>46255</v>
      </c>
      <c r="C1961" t="s">
        <v>111</v>
      </c>
      <c r="D1961">
        <v>2997</v>
      </c>
      <c r="E1961" t="s">
        <v>91</v>
      </c>
      <c r="F1961" s="1">
        <v>152445369.34999999</v>
      </c>
      <c r="G1961" s="1">
        <v>12784129.76</v>
      </c>
      <c r="H1961" s="1">
        <v>121537486.19</v>
      </c>
      <c r="I1961" s="1">
        <v>9822009.3699999992</v>
      </c>
      <c r="J1961" s="2">
        <v>4069.1509999999998</v>
      </c>
      <c r="K1961" s="2">
        <v>169</v>
      </c>
    </row>
    <row r="1962" spans="1:11" x14ac:dyDescent="0.25">
      <c r="A1962" t="s">
        <v>9</v>
      </c>
      <c r="B1962" s="3">
        <v>46255</v>
      </c>
      <c r="C1962" t="s">
        <v>111</v>
      </c>
      <c r="D1962">
        <v>2998</v>
      </c>
      <c r="E1962" t="s">
        <v>92</v>
      </c>
      <c r="F1962" s="1">
        <v>80705787.200000003</v>
      </c>
      <c r="G1962" s="1">
        <v>6762624.9400000004</v>
      </c>
      <c r="H1962" s="1">
        <v>63261122.939999998</v>
      </c>
      <c r="I1962" s="1">
        <v>5235359.93</v>
      </c>
      <c r="J1962" s="2">
        <v>2459.11</v>
      </c>
      <c r="K1962" s="2">
        <v>101</v>
      </c>
    </row>
    <row r="1963" spans="1:11" x14ac:dyDescent="0.25">
      <c r="A1963" t="s">
        <v>9</v>
      </c>
      <c r="B1963" s="3">
        <v>46255</v>
      </c>
      <c r="C1963" t="s">
        <v>111</v>
      </c>
      <c r="D1963">
        <v>2999</v>
      </c>
      <c r="E1963" t="s">
        <v>93</v>
      </c>
      <c r="F1963" s="1">
        <v>81358794.260000005</v>
      </c>
      <c r="G1963" s="1">
        <v>4779898.34</v>
      </c>
      <c r="H1963" s="1">
        <v>63717176.840000004</v>
      </c>
      <c r="I1963" s="1">
        <v>3611332.72</v>
      </c>
      <c r="J1963" s="2">
        <v>1531.0509999999999</v>
      </c>
      <c r="K1963" s="2">
        <v>70</v>
      </c>
    </row>
    <row r="1964" spans="1:11" x14ac:dyDescent="0.25">
      <c r="A1964" t="s">
        <v>9</v>
      </c>
      <c r="B1964" s="3">
        <v>46255</v>
      </c>
      <c r="C1964" t="s">
        <v>111</v>
      </c>
      <c r="D1964">
        <v>3601</v>
      </c>
      <c r="E1964" t="s">
        <v>94</v>
      </c>
      <c r="F1964" s="1">
        <v>83414734.670000002</v>
      </c>
      <c r="G1964" s="1">
        <v>4368213.66</v>
      </c>
      <c r="H1964" s="1">
        <v>65346999.909999996</v>
      </c>
      <c r="I1964" s="1">
        <v>3388807.61</v>
      </c>
      <c r="J1964" s="2">
        <v>1608.9290000000001</v>
      </c>
      <c r="K1964" s="2">
        <v>73</v>
      </c>
    </row>
    <row r="1965" spans="1:11" x14ac:dyDescent="0.25">
      <c r="A1965" t="s">
        <v>9</v>
      </c>
      <c r="B1965" s="3">
        <v>46255</v>
      </c>
      <c r="C1965" t="s">
        <v>111</v>
      </c>
      <c r="D1965">
        <v>3602</v>
      </c>
      <c r="E1965" t="s">
        <v>95</v>
      </c>
      <c r="F1965" s="1">
        <v>75371654.459999993</v>
      </c>
      <c r="G1965" s="1">
        <v>4707993.37</v>
      </c>
      <c r="H1965" s="1">
        <v>59162399.5</v>
      </c>
      <c r="I1965" s="1">
        <v>3634136.69</v>
      </c>
      <c r="J1965" s="2">
        <v>1317.9870000000001</v>
      </c>
      <c r="K1965" s="2">
        <v>58</v>
      </c>
    </row>
    <row r="1966" spans="1:11" x14ac:dyDescent="0.25">
      <c r="A1966" t="s">
        <v>9</v>
      </c>
      <c r="B1966" s="3">
        <v>46255</v>
      </c>
      <c r="C1966" t="s">
        <v>111</v>
      </c>
      <c r="D1966">
        <v>3603</v>
      </c>
      <c r="E1966" t="s">
        <v>96</v>
      </c>
      <c r="F1966" s="1">
        <v>75569161.450000003</v>
      </c>
      <c r="G1966" s="1">
        <v>6600907.3600000003</v>
      </c>
      <c r="H1966" s="1">
        <v>59234663.850000001</v>
      </c>
      <c r="I1966" s="1">
        <v>5128517.4000000004</v>
      </c>
      <c r="J1966" s="2">
        <v>1677.38</v>
      </c>
      <c r="K1966" s="2">
        <v>67</v>
      </c>
    </row>
    <row r="1967" spans="1:11" x14ac:dyDescent="0.25">
      <c r="A1967" t="s">
        <v>9</v>
      </c>
      <c r="B1967" s="3">
        <v>46255</v>
      </c>
      <c r="C1967" t="s">
        <v>111</v>
      </c>
      <c r="D1967">
        <v>3604</v>
      </c>
      <c r="E1967" t="s">
        <v>97</v>
      </c>
      <c r="F1967" s="1">
        <v>64612617.899999999</v>
      </c>
      <c r="G1967" s="1">
        <v>3383861.7</v>
      </c>
      <c r="H1967" s="1">
        <v>50911766.390000001</v>
      </c>
      <c r="I1967" s="1">
        <v>2603974.4300000002</v>
      </c>
      <c r="J1967" s="2">
        <v>1204.423</v>
      </c>
      <c r="K1967" s="2">
        <v>44</v>
      </c>
    </row>
    <row r="1968" spans="1:11" x14ac:dyDescent="0.25">
      <c r="A1968" t="s">
        <v>9</v>
      </c>
      <c r="B1968" s="3">
        <v>46255</v>
      </c>
      <c r="C1968" t="s">
        <v>111</v>
      </c>
      <c r="D1968">
        <v>3605</v>
      </c>
      <c r="E1968" t="s">
        <v>98</v>
      </c>
      <c r="F1968" s="1">
        <v>133984234.98999999</v>
      </c>
      <c r="G1968" s="1">
        <v>10813892.4</v>
      </c>
      <c r="H1968" s="1">
        <v>106048370.12</v>
      </c>
      <c r="I1968" s="1">
        <v>8306153.7199999997</v>
      </c>
      <c r="J1968" s="2">
        <v>2448.9389999999999</v>
      </c>
      <c r="K1968" s="2">
        <v>108</v>
      </c>
    </row>
    <row r="1969" spans="1:11" x14ac:dyDescent="0.25">
      <c r="A1969" t="s">
        <v>9</v>
      </c>
      <c r="B1969" s="3">
        <v>46255</v>
      </c>
      <c r="C1969" t="s">
        <v>111</v>
      </c>
      <c r="D1969">
        <v>3606</v>
      </c>
      <c r="E1969" t="s">
        <v>99</v>
      </c>
      <c r="F1969" s="1">
        <v>78850327.849999994</v>
      </c>
      <c r="G1969" s="1">
        <v>3337959.69</v>
      </c>
      <c r="H1969" s="1">
        <v>61996863.210000001</v>
      </c>
      <c r="I1969" s="1">
        <v>2596714.0499999998</v>
      </c>
      <c r="J1969" s="2">
        <v>892.33299999999997</v>
      </c>
      <c r="K1969" s="2">
        <v>32</v>
      </c>
    </row>
    <row r="1970" spans="1:11" x14ac:dyDescent="0.25">
      <c r="A1970" t="s">
        <v>9</v>
      </c>
      <c r="B1970" s="3">
        <v>46255</v>
      </c>
      <c r="C1970" t="s">
        <v>111</v>
      </c>
      <c r="D1970">
        <v>3608</v>
      </c>
      <c r="E1970" t="s">
        <v>100</v>
      </c>
      <c r="F1970" s="1">
        <v>117033346.40000001</v>
      </c>
      <c r="G1970" s="1">
        <v>3568354.91</v>
      </c>
      <c r="H1970" s="1">
        <v>90983064.980000004</v>
      </c>
      <c r="I1970" s="1">
        <v>2758402.57</v>
      </c>
      <c r="J1970" s="2">
        <v>1106.7429999999999</v>
      </c>
      <c r="K1970" s="2">
        <v>32</v>
      </c>
    </row>
    <row r="1971" spans="1:11" x14ac:dyDescent="0.25">
      <c r="A1971" t="s">
        <v>9</v>
      </c>
      <c r="B1971" s="3">
        <v>46255</v>
      </c>
      <c r="C1971" t="s">
        <v>111</v>
      </c>
      <c r="D1971">
        <v>3613</v>
      </c>
      <c r="E1971" t="s">
        <v>101</v>
      </c>
      <c r="F1971" s="1">
        <v>76554375.659999996</v>
      </c>
      <c r="G1971" s="1">
        <v>3491002.26</v>
      </c>
      <c r="H1971" s="1">
        <v>60026411.369999997</v>
      </c>
      <c r="I1971" s="1">
        <v>2701315.05</v>
      </c>
      <c r="J1971" s="2">
        <v>1149.299</v>
      </c>
      <c r="K1971" s="2">
        <v>51</v>
      </c>
    </row>
    <row r="1972" spans="1:11" x14ac:dyDescent="0.25">
      <c r="A1972" t="s">
        <v>9</v>
      </c>
      <c r="B1972" s="3">
        <v>46255</v>
      </c>
      <c r="C1972" t="s">
        <v>111</v>
      </c>
      <c r="D1972">
        <v>4001</v>
      </c>
      <c r="E1972" t="s">
        <v>102</v>
      </c>
      <c r="F1972" s="1">
        <v>20471356.149999999</v>
      </c>
      <c r="G1972" s="1">
        <v>78566.600000000006</v>
      </c>
      <c r="H1972" s="1">
        <v>16185576.460000001</v>
      </c>
      <c r="I1972" s="1">
        <v>63667.03</v>
      </c>
      <c r="J1972" s="2">
        <v>18.917999999999999</v>
      </c>
      <c r="K1972" s="2">
        <v>1</v>
      </c>
    </row>
    <row r="1973" spans="1:11" x14ac:dyDescent="0.25">
      <c r="A1973" t="s">
        <v>9</v>
      </c>
      <c r="B1973" s="3">
        <v>46256</v>
      </c>
      <c r="C1973" t="s">
        <v>10</v>
      </c>
      <c r="D1973">
        <v>1002</v>
      </c>
      <c r="E1973" t="s">
        <v>11</v>
      </c>
      <c r="F1973" s="1">
        <v>90251486.079999998</v>
      </c>
      <c r="G1973" s="1">
        <v>1010096.88</v>
      </c>
      <c r="H1973" s="1">
        <v>70530567.879999995</v>
      </c>
      <c r="I1973" s="1">
        <v>794816.61</v>
      </c>
      <c r="J1973" s="2">
        <v>367.84300000000002</v>
      </c>
      <c r="K1973" s="2">
        <v>16</v>
      </c>
    </row>
    <row r="1974" spans="1:11" x14ac:dyDescent="0.25">
      <c r="A1974" t="s">
        <v>9</v>
      </c>
      <c r="B1974" s="3">
        <v>46256</v>
      </c>
      <c r="C1974" t="s">
        <v>10</v>
      </c>
      <c r="D1974">
        <v>1003</v>
      </c>
      <c r="E1974" t="s">
        <v>12</v>
      </c>
      <c r="F1974" s="1">
        <v>96380976.599999994</v>
      </c>
      <c r="G1974" s="1">
        <v>987322.95</v>
      </c>
      <c r="H1974" s="1">
        <v>75773473.599999994</v>
      </c>
      <c r="I1974" s="1">
        <v>771345.8</v>
      </c>
      <c r="J1974" s="2">
        <v>301.142</v>
      </c>
      <c r="K1974" s="2">
        <v>16</v>
      </c>
    </row>
    <row r="1975" spans="1:11" x14ac:dyDescent="0.25">
      <c r="A1975" t="s">
        <v>9</v>
      </c>
      <c r="B1975" s="3">
        <v>46256</v>
      </c>
      <c r="C1975" t="s">
        <v>10</v>
      </c>
      <c r="D1975">
        <v>1004</v>
      </c>
      <c r="E1975" t="s">
        <v>13</v>
      </c>
      <c r="F1975" s="1">
        <v>91841768.010000005</v>
      </c>
      <c r="G1975" s="1">
        <v>2260828.21</v>
      </c>
      <c r="H1975" s="1">
        <v>72316537.959999993</v>
      </c>
      <c r="I1975" s="1">
        <v>1726710.56</v>
      </c>
      <c r="J1975" s="2">
        <v>634.44000000000005</v>
      </c>
      <c r="K1975" s="2">
        <v>23</v>
      </c>
    </row>
    <row r="1976" spans="1:11" x14ac:dyDescent="0.25">
      <c r="A1976" t="s">
        <v>9</v>
      </c>
      <c r="B1976" s="3">
        <v>46256</v>
      </c>
      <c r="C1976" t="s">
        <v>10</v>
      </c>
      <c r="D1976">
        <v>1005</v>
      </c>
      <c r="E1976" t="s">
        <v>14</v>
      </c>
      <c r="F1976" s="1">
        <v>65604859.789999999</v>
      </c>
      <c r="H1976" s="1">
        <v>51521250.799999997</v>
      </c>
    </row>
    <row r="1977" spans="1:11" x14ac:dyDescent="0.25">
      <c r="A1977" t="s">
        <v>9</v>
      </c>
      <c r="B1977" s="3">
        <v>46256</v>
      </c>
      <c r="C1977" t="s">
        <v>10</v>
      </c>
      <c r="D1977">
        <v>1006</v>
      </c>
      <c r="E1977" t="s">
        <v>15</v>
      </c>
      <c r="F1977" s="1">
        <v>69250472.230000004</v>
      </c>
      <c r="G1977" s="1">
        <v>2201295.96</v>
      </c>
      <c r="H1977" s="1">
        <v>54368111.960000001</v>
      </c>
      <c r="I1977" s="1">
        <v>1719752.27</v>
      </c>
      <c r="J1977" s="2">
        <v>597.26400000000001</v>
      </c>
      <c r="K1977" s="2">
        <v>25</v>
      </c>
    </row>
    <row r="1978" spans="1:11" x14ac:dyDescent="0.25">
      <c r="A1978" t="s">
        <v>9</v>
      </c>
      <c r="B1978" s="3">
        <v>46256</v>
      </c>
      <c r="C1978" t="s">
        <v>10</v>
      </c>
      <c r="D1978">
        <v>1007</v>
      </c>
      <c r="E1978" t="s">
        <v>16</v>
      </c>
      <c r="F1978" s="1">
        <v>105558251.36</v>
      </c>
      <c r="G1978" s="1">
        <v>106535.65</v>
      </c>
      <c r="H1978" s="1">
        <v>82749449.590000004</v>
      </c>
      <c r="I1978" s="1">
        <v>88008.4</v>
      </c>
      <c r="J1978" s="2">
        <v>52</v>
      </c>
      <c r="K1978" s="2">
        <v>3</v>
      </c>
    </row>
    <row r="1979" spans="1:11" x14ac:dyDescent="0.25">
      <c r="A1979" t="s">
        <v>9</v>
      </c>
      <c r="B1979" s="3">
        <v>46256</v>
      </c>
      <c r="C1979" t="s">
        <v>10</v>
      </c>
      <c r="D1979">
        <v>1008</v>
      </c>
      <c r="E1979" t="s">
        <v>17</v>
      </c>
      <c r="F1979" s="1">
        <v>107707723.61</v>
      </c>
      <c r="G1979" s="1">
        <v>1667374.09</v>
      </c>
      <c r="H1979" s="1">
        <v>84531570.200000003</v>
      </c>
      <c r="I1979" s="1">
        <v>1279966.94</v>
      </c>
      <c r="J1979" s="2">
        <v>317.30900000000003</v>
      </c>
      <c r="K1979" s="2">
        <v>15</v>
      </c>
    </row>
    <row r="1980" spans="1:11" x14ac:dyDescent="0.25">
      <c r="A1980" t="s">
        <v>9</v>
      </c>
      <c r="B1980" s="3">
        <v>46256</v>
      </c>
      <c r="C1980" t="s">
        <v>10</v>
      </c>
      <c r="D1980">
        <v>1010</v>
      </c>
      <c r="E1980" t="s">
        <v>18</v>
      </c>
      <c r="F1980" s="1">
        <v>60130750.270000003</v>
      </c>
      <c r="G1980" s="1">
        <v>389997</v>
      </c>
      <c r="H1980" s="1">
        <v>47101302.049999997</v>
      </c>
      <c r="I1980" s="1">
        <v>302167.12</v>
      </c>
      <c r="J1980" s="2">
        <v>4</v>
      </c>
      <c r="K1980" s="2">
        <v>3</v>
      </c>
    </row>
    <row r="1981" spans="1:11" x14ac:dyDescent="0.25">
      <c r="A1981" t="s">
        <v>9</v>
      </c>
      <c r="B1981" s="3">
        <v>46256</v>
      </c>
      <c r="C1981" t="s">
        <v>10</v>
      </c>
      <c r="D1981">
        <v>1011</v>
      </c>
      <c r="E1981" t="s">
        <v>19</v>
      </c>
      <c r="F1981" s="1">
        <v>72030627.700000003</v>
      </c>
      <c r="G1981" s="1">
        <v>2198704.23</v>
      </c>
      <c r="H1981" s="1">
        <v>57170772.700000003</v>
      </c>
      <c r="I1981" s="1">
        <v>1739734.65</v>
      </c>
      <c r="J1981" s="2">
        <v>233.011</v>
      </c>
      <c r="K1981" s="2">
        <v>17</v>
      </c>
    </row>
    <row r="1982" spans="1:11" x14ac:dyDescent="0.25">
      <c r="A1982" t="s">
        <v>9</v>
      </c>
      <c r="B1982" s="3">
        <v>46256</v>
      </c>
      <c r="C1982" t="s">
        <v>10</v>
      </c>
      <c r="D1982">
        <v>1012</v>
      </c>
      <c r="E1982" t="s">
        <v>20</v>
      </c>
      <c r="F1982" s="1">
        <v>67531416.819999993</v>
      </c>
      <c r="G1982" s="1">
        <v>163433.14000000001</v>
      </c>
      <c r="H1982" s="1">
        <v>52921964.579999998</v>
      </c>
      <c r="I1982" s="1">
        <v>127179.75</v>
      </c>
      <c r="J1982" s="2">
        <v>25</v>
      </c>
      <c r="K1982" s="2">
        <v>4</v>
      </c>
    </row>
    <row r="1983" spans="1:11" x14ac:dyDescent="0.25">
      <c r="A1983" t="s">
        <v>9</v>
      </c>
      <c r="B1983" s="3">
        <v>46256</v>
      </c>
      <c r="C1983" t="s">
        <v>10</v>
      </c>
      <c r="D1983">
        <v>1013</v>
      </c>
      <c r="E1983" t="s">
        <v>21</v>
      </c>
      <c r="F1983" s="1">
        <v>71138775.060000002</v>
      </c>
      <c r="H1983" s="1">
        <v>56065585.75</v>
      </c>
    </row>
    <row r="1984" spans="1:11" x14ac:dyDescent="0.25">
      <c r="A1984" t="s">
        <v>9</v>
      </c>
      <c r="B1984" s="3">
        <v>46256</v>
      </c>
      <c r="C1984" t="s">
        <v>10</v>
      </c>
      <c r="D1984">
        <v>1014</v>
      </c>
      <c r="E1984" t="s">
        <v>22</v>
      </c>
      <c r="F1984" s="1">
        <v>48639780.659999996</v>
      </c>
      <c r="G1984" s="1">
        <v>3439338.21</v>
      </c>
      <c r="H1984" s="1">
        <v>37981761.740000002</v>
      </c>
      <c r="I1984" s="1">
        <v>2621983.65</v>
      </c>
      <c r="J1984" s="2">
        <v>238.41800000000001</v>
      </c>
      <c r="K1984" s="2">
        <v>16</v>
      </c>
    </row>
    <row r="1985" spans="1:11" x14ac:dyDescent="0.25">
      <c r="A1985" t="s">
        <v>9</v>
      </c>
      <c r="B1985" s="3">
        <v>46256</v>
      </c>
      <c r="C1985" t="s">
        <v>10</v>
      </c>
      <c r="D1985">
        <v>1015</v>
      </c>
      <c r="E1985" t="s">
        <v>23</v>
      </c>
      <c r="F1985" s="1">
        <v>49034664.109999999</v>
      </c>
      <c r="G1985" s="1">
        <v>367999.19</v>
      </c>
      <c r="H1985" s="1">
        <v>38533444.799999997</v>
      </c>
      <c r="I1985" s="1">
        <v>285123.34000000003</v>
      </c>
      <c r="J1985" s="2">
        <v>1</v>
      </c>
      <c r="K1985" s="2">
        <v>1</v>
      </c>
    </row>
    <row r="1986" spans="1:11" x14ac:dyDescent="0.25">
      <c r="A1986" t="s">
        <v>9</v>
      </c>
      <c r="B1986" s="3">
        <v>46256</v>
      </c>
      <c r="C1986" t="s">
        <v>10</v>
      </c>
      <c r="D1986">
        <v>1016</v>
      </c>
      <c r="E1986" t="s">
        <v>24</v>
      </c>
      <c r="F1986" s="1">
        <v>104673067.62</v>
      </c>
      <c r="H1986" s="1">
        <v>82040078.780000001</v>
      </c>
    </row>
    <row r="1987" spans="1:11" x14ac:dyDescent="0.25">
      <c r="A1987" t="s">
        <v>9</v>
      </c>
      <c r="B1987" s="3">
        <v>46256</v>
      </c>
      <c r="C1987" t="s">
        <v>10</v>
      </c>
      <c r="D1987">
        <v>1017</v>
      </c>
      <c r="E1987" t="s">
        <v>25</v>
      </c>
      <c r="F1987" s="1">
        <v>78465354.920000002</v>
      </c>
      <c r="H1987" s="1">
        <v>61466169.759999998</v>
      </c>
    </row>
    <row r="1988" spans="1:11" x14ac:dyDescent="0.25">
      <c r="A1988" t="s">
        <v>9</v>
      </c>
      <c r="B1988" s="3">
        <v>46256</v>
      </c>
      <c r="C1988" t="s">
        <v>10</v>
      </c>
      <c r="D1988">
        <v>1018</v>
      </c>
      <c r="E1988" t="s">
        <v>26</v>
      </c>
      <c r="F1988" s="1">
        <v>51268674.009999998</v>
      </c>
      <c r="H1988" s="1">
        <v>40160359.75</v>
      </c>
    </row>
    <row r="1989" spans="1:11" x14ac:dyDescent="0.25">
      <c r="A1989" t="s">
        <v>9</v>
      </c>
      <c r="B1989" s="3">
        <v>46256</v>
      </c>
      <c r="C1989" t="s">
        <v>10</v>
      </c>
      <c r="D1989">
        <v>1020</v>
      </c>
      <c r="E1989" t="s">
        <v>27</v>
      </c>
      <c r="F1989" s="1">
        <v>69209262.659999996</v>
      </c>
      <c r="G1989" s="1">
        <v>2039966.68</v>
      </c>
      <c r="H1989" s="1">
        <v>54515057.829999998</v>
      </c>
      <c r="I1989" s="1">
        <v>1590234.66</v>
      </c>
      <c r="J1989" s="2">
        <v>574.75699999999995</v>
      </c>
      <c r="K1989" s="2">
        <v>28</v>
      </c>
    </row>
    <row r="1990" spans="1:11" x14ac:dyDescent="0.25">
      <c r="A1990" t="s">
        <v>9</v>
      </c>
      <c r="B1990" s="3">
        <v>46256</v>
      </c>
      <c r="C1990" t="s">
        <v>10</v>
      </c>
      <c r="D1990">
        <v>1021</v>
      </c>
      <c r="E1990" t="s">
        <v>28</v>
      </c>
      <c r="F1990" s="1">
        <v>80181155.200000003</v>
      </c>
      <c r="H1990" s="1">
        <v>62828975.450000003</v>
      </c>
    </row>
    <row r="1991" spans="1:11" x14ac:dyDescent="0.25">
      <c r="A1991" t="s">
        <v>9</v>
      </c>
      <c r="B1991" s="3">
        <v>46256</v>
      </c>
      <c r="C1991" t="s">
        <v>10</v>
      </c>
      <c r="D1991">
        <v>1022</v>
      </c>
      <c r="E1991" t="s">
        <v>29</v>
      </c>
      <c r="F1991" s="1">
        <v>100660090.06999999</v>
      </c>
      <c r="G1991" s="1">
        <v>444926.54</v>
      </c>
      <c r="H1991" s="1">
        <v>79982203.840000004</v>
      </c>
      <c r="I1991" s="1">
        <v>357196.66</v>
      </c>
      <c r="J1991" s="2">
        <v>72.721999999999994</v>
      </c>
      <c r="K1991" s="2">
        <v>5</v>
      </c>
    </row>
    <row r="1992" spans="1:11" x14ac:dyDescent="0.25">
      <c r="A1992" t="s">
        <v>9</v>
      </c>
      <c r="B1992" s="3">
        <v>46256</v>
      </c>
      <c r="C1992" t="s">
        <v>10</v>
      </c>
      <c r="D1992">
        <v>1023</v>
      </c>
      <c r="E1992" t="s">
        <v>30</v>
      </c>
      <c r="F1992" s="1">
        <v>83652651.640000001</v>
      </c>
      <c r="H1992" s="1">
        <v>65748126.490000002</v>
      </c>
    </row>
    <row r="1993" spans="1:11" x14ac:dyDescent="0.25">
      <c r="A1993" t="s">
        <v>9</v>
      </c>
      <c r="B1993" s="3">
        <v>46256</v>
      </c>
      <c r="C1993" t="s">
        <v>10</v>
      </c>
      <c r="D1993">
        <v>1024</v>
      </c>
      <c r="E1993" t="s">
        <v>31</v>
      </c>
      <c r="F1993" s="1">
        <v>77522583.170000002</v>
      </c>
      <c r="G1993" s="1">
        <v>3605350.67</v>
      </c>
      <c r="H1993" s="1">
        <v>60678240.75</v>
      </c>
      <c r="I1993" s="1">
        <v>2809572.3</v>
      </c>
      <c r="J1993" s="2">
        <v>1285.0840000000001</v>
      </c>
      <c r="K1993" s="2">
        <v>47</v>
      </c>
    </row>
    <row r="1994" spans="1:11" x14ac:dyDescent="0.25">
      <c r="A1994" t="s">
        <v>9</v>
      </c>
      <c r="B1994" s="3">
        <v>46256</v>
      </c>
      <c r="C1994" t="s">
        <v>10</v>
      </c>
      <c r="D1994">
        <v>1026</v>
      </c>
      <c r="E1994" t="s">
        <v>32</v>
      </c>
      <c r="F1994" s="1">
        <v>73278999.870000005</v>
      </c>
      <c r="G1994" s="1">
        <v>182487.85</v>
      </c>
      <c r="H1994" s="1">
        <v>57397282.200000003</v>
      </c>
      <c r="I1994" s="1">
        <v>134685.75</v>
      </c>
      <c r="J1994" s="2">
        <v>79.495999999999995</v>
      </c>
      <c r="K1994" s="2">
        <v>2</v>
      </c>
    </row>
    <row r="1995" spans="1:11" x14ac:dyDescent="0.25">
      <c r="A1995" t="s">
        <v>9</v>
      </c>
      <c r="B1995" s="3">
        <v>46256</v>
      </c>
      <c r="C1995" t="s">
        <v>10</v>
      </c>
      <c r="D1995">
        <v>1027</v>
      </c>
      <c r="E1995" t="s">
        <v>33</v>
      </c>
      <c r="F1995" s="1">
        <v>22846962.73</v>
      </c>
      <c r="H1995" s="1">
        <v>18015432.050000001</v>
      </c>
    </row>
    <row r="1996" spans="1:11" x14ac:dyDescent="0.25">
      <c r="A1996" t="s">
        <v>9</v>
      </c>
      <c r="B1996" s="3">
        <v>46256</v>
      </c>
      <c r="C1996" t="s">
        <v>10</v>
      </c>
      <c r="D1996">
        <v>1028</v>
      </c>
      <c r="E1996" t="s">
        <v>34</v>
      </c>
      <c r="F1996" s="1">
        <v>54833302.229999997</v>
      </c>
      <c r="G1996" s="1">
        <v>590416.47</v>
      </c>
      <c r="H1996" s="1">
        <v>42950110.189999998</v>
      </c>
      <c r="I1996" s="1">
        <v>394524.18</v>
      </c>
      <c r="J1996" s="2">
        <v>1</v>
      </c>
      <c r="K1996" s="2">
        <v>1</v>
      </c>
    </row>
    <row r="1997" spans="1:11" x14ac:dyDescent="0.25">
      <c r="A1997" t="s">
        <v>9</v>
      </c>
      <c r="B1997" s="3">
        <v>46256</v>
      </c>
      <c r="C1997" t="s">
        <v>10</v>
      </c>
      <c r="D1997">
        <v>1029</v>
      </c>
      <c r="E1997" t="s">
        <v>35</v>
      </c>
      <c r="F1997" s="1">
        <v>45373108.590000004</v>
      </c>
      <c r="H1997" s="1">
        <v>35714682.390000001</v>
      </c>
    </row>
    <row r="1998" spans="1:11" x14ac:dyDescent="0.25">
      <c r="A1998" t="s">
        <v>9</v>
      </c>
      <c r="B1998" s="3">
        <v>46256</v>
      </c>
      <c r="C1998" t="s">
        <v>10</v>
      </c>
      <c r="D1998">
        <v>1030</v>
      </c>
      <c r="E1998" t="s">
        <v>36</v>
      </c>
      <c r="F1998" s="1">
        <v>18788259.219999999</v>
      </c>
      <c r="H1998" s="1">
        <v>14881746.130000001</v>
      </c>
    </row>
    <row r="1999" spans="1:11" x14ac:dyDescent="0.25">
      <c r="A1999" t="s">
        <v>9</v>
      </c>
      <c r="B1999" s="3">
        <v>46256</v>
      </c>
      <c r="C1999" t="s">
        <v>10</v>
      </c>
      <c r="D1999">
        <v>1031</v>
      </c>
      <c r="E1999" t="s">
        <v>37</v>
      </c>
      <c r="F1999" s="1">
        <v>91983676.840000004</v>
      </c>
      <c r="G1999" s="1">
        <v>400662.29</v>
      </c>
      <c r="H1999" s="1">
        <v>73162922.549999997</v>
      </c>
      <c r="I1999" s="1">
        <v>331502.40000000002</v>
      </c>
      <c r="J1999" s="2">
        <v>70.680000000000007</v>
      </c>
      <c r="K1999" s="2">
        <v>5</v>
      </c>
    </row>
    <row r="2000" spans="1:11" x14ac:dyDescent="0.25">
      <c r="A2000" t="s">
        <v>9</v>
      </c>
      <c r="B2000" s="3">
        <v>46256</v>
      </c>
      <c r="C2000" t="s">
        <v>10</v>
      </c>
      <c r="D2000">
        <v>1032</v>
      </c>
      <c r="E2000" t="s">
        <v>38</v>
      </c>
      <c r="F2000" s="1">
        <v>66707332.969999999</v>
      </c>
      <c r="H2000" s="1">
        <v>52533115.210000001</v>
      </c>
    </row>
    <row r="2001" spans="1:11" x14ac:dyDescent="0.25">
      <c r="A2001" t="s">
        <v>9</v>
      </c>
      <c r="B2001" s="3">
        <v>46256</v>
      </c>
      <c r="C2001" t="s">
        <v>10</v>
      </c>
      <c r="D2001">
        <v>1033</v>
      </c>
      <c r="E2001" t="s">
        <v>39</v>
      </c>
      <c r="F2001" s="1">
        <v>60406176.509999998</v>
      </c>
      <c r="G2001" s="1">
        <v>54964.98</v>
      </c>
      <c r="H2001" s="1">
        <v>47783552.210000001</v>
      </c>
      <c r="I2001" s="1">
        <v>46339.41</v>
      </c>
      <c r="J2001" s="2">
        <v>5.0060000000000002</v>
      </c>
      <c r="K2001" s="2">
        <v>1</v>
      </c>
    </row>
    <row r="2002" spans="1:11" x14ac:dyDescent="0.25">
      <c r="A2002" t="s">
        <v>9</v>
      </c>
      <c r="B2002" s="3">
        <v>46256</v>
      </c>
      <c r="C2002" t="s">
        <v>10</v>
      </c>
      <c r="D2002">
        <v>1035</v>
      </c>
      <c r="E2002" t="s">
        <v>40</v>
      </c>
      <c r="F2002" s="1">
        <v>45356001.759999998</v>
      </c>
      <c r="G2002" s="1">
        <v>1131258.54</v>
      </c>
      <c r="H2002" s="1">
        <v>35715265.780000001</v>
      </c>
      <c r="I2002" s="1">
        <v>888786.77</v>
      </c>
      <c r="J2002" s="2">
        <v>353.88799999999998</v>
      </c>
      <c r="K2002" s="2">
        <v>10</v>
      </c>
    </row>
    <row r="2003" spans="1:11" x14ac:dyDescent="0.25">
      <c r="A2003" t="s">
        <v>9</v>
      </c>
      <c r="B2003" s="3">
        <v>46256</v>
      </c>
      <c r="C2003" t="s">
        <v>10</v>
      </c>
      <c r="D2003">
        <v>1036</v>
      </c>
      <c r="E2003" t="s">
        <v>41</v>
      </c>
      <c r="F2003" s="1">
        <v>20808091.329999998</v>
      </c>
      <c r="H2003" s="1">
        <v>16452369.720000001</v>
      </c>
    </row>
    <row r="2004" spans="1:11" x14ac:dyDescent="0.25">
      <c r="A2004" t="s">
        <v>9</v>
      </c>
      <c r="B2004" s="3">
        <v>46256</v>
      </c>
      <c r="C2004" t="s">
        <v>10</v>
      </c>
      <c r="D2004">
        <v>1038</v>
      </c>
      <c r="E2004" t="s">
        <v>42</v>
      </c>
      <c r="F2004" s="1">
        <v>93625508.280000001</v>
      </c>
      <c r="G2004" s="1">
        <v>1289792.1200000001</v>
      </c>
      <c r="H2004" s="1">
        <v>73748692.120000005</v>
      </c>
      <c r="I2004" s="1">
        <v>1038375.83</v>
      </c>
      <c r="J2004" s="2">
        <v>293.15300000000002</v>
      </c>
      <c r="K2004" s="2">
        <v>13</v>
      </c>
    </row>
    <row r="2005" spans="1:11" x14ac:dyDescent="0.25">
      <c r="A2005" t="s">
        <v>9</v>
      </c>
      <c r="B2005" s="3">
        <v>46256</v>
      </c>
      <c r="C2005" t="s">
        <v>10</v>
      </c>
      <c r="D2005">
        <v>1039</v>
      </c>
      <c r="E2005" t="s">
        <v>43</v>
      </c>
      <c r="F2005" s="1">
        <v>78513217.299999997</v>
      </c>
      <c r="G2005" s="1">
        <v>899999</v>
      </c>
      <c r="H2005" s="1">
        <v>61782965.350000001</v>
      </c>
      <c r="I2005" s="1">
        <v>697313.27</v>
      </c>
      <c r="J2005" s="2">
        <v>1</v>
      </c>
      <c r="K2005" s="2">
        <v>1</v>
      </c>
    </row>
    <row r="2006" spans="1:11" x14ac:dyDescent="0.25">
      <c r="A2006" t="s">
        <v>9</v>
      </c>
      <c r="B2006" s="3">
        <v>46256</v>
      </c>
      <c r="C2006" t="s">
        <v>10</v>
      </c>
      <c r="D2006">
        <v>1042</v>
      </c>
      <c r="E2006" t="s">
        <v>44</v>
      </c>
      <c r="F2006" s="1">
        <v>54533781.829999998</v>
      </c>
      <c r="H2006" s="1">
        <v>42991877.039999999</v>
      </c>
    </row>
    <row r="2007" spans="1:11" x14ac:dyDescent="0.25">
      <c r="A2007" t="s">
        <v>9</v>
      </c>
      <c r="B2007" s="3">
        <v>46256</v>
      </c>
      <c r="C2007" t="s">
        <v>10</v>
      </c>
      <c r="D2007">
        <v>1043</v>
      </c>
      <c r="E2007" t="s">
        <v>45</v>
      </c>
      <c r="F2007" s="1">
        <v>53273643.759999998</v>
      </c>
      <c r="H2007" s="1">
        <v>41553580.840000004</v>
      </c>
    </row>
    <row r="2008" spans="1:11" x14ac:dyDescent="0.25">
      <c r="A2008" t="s">
        <v>9</v>
      </c>
      <c r="B2008" s="3">
        <v>46256</v>
      </c>
      <c r="C2008" t="s">
        <v>10</v>
      </c>
      <c r="D2008">
        <v>1044</v>
      </c>
      <c r="E2008" t="s">
        <v>46</v>
      </c>
      <c r="F2008" s="1">
        <v>19265626.23</v>
      </c>
      <c r="H2008" s="1">
        <v>15157004.84</v>
      </c>
    </row>
    <row r="2009" spans="1:11" x14ac:dyDescent="0.25">
      <c r="A2009" t="s">
        <v>9</v>
      </c>
      <c r="B2009" s="3">
        <v>46256</v>
      </c>
      <c r="C2009" t="s">
        <v>10</v>
      </c>
      <c r="D2009">
        <v>1045</v>
      </c>
      <c r="E2009" t="s">
        <v>47</v>
      </c>
      <c r="F2009" s="1">
        <v>18026461.100000001</v>
      </c>
      <c r="H2009" s="1">
        <v>14247605.4</v>
      </c>
    </row>
    <row r="2010" spans="1:11" x14ac:dyDescent="0.25">
      <c r="A2010" t="s">
        <v>9</v>
      </c>
      <c r="B2010" s="3">
        <v>46256</v>
      </c>
      <c r="C2010" t="s">
        <v>10</v>
      </c>
      <c r="D2010">
        <v>1046</v>
      </c>
      <c r="E2010" t="s">
        <v>48</v>
      </c>
      <c r="F2010" s="1">
        <v>21284910.989999998</v>
      </c>
      <c r="H2010" s="1">
        <v>16728728.75</v>
      </c>
    </row>
    <row r="2011" spans="1:11" x14ac:dyDescent="0.25">
      <c r="A2011" t="s">
        <v>9</v>
      </c>
      <c r="B2011" s="3">
        <v>46256</v>
      </c>
      <c r="C2011" t="s">
        <v>10</v>
      </c>
      <c r="D2011">
        <v>1050</v>
      </c>
      <c r="E2011" t="s">
        <v>49</v>
      </c>
      <c r="F2011" s="1">
        <v>46418912.810000002</v>
      </c>
      <c r="H2011" s="1">
        <v>36496504.600000001</v>
      </c>
    </row>
    <row r="2012" spans="1:11" x14ac:dyDescent="0.25">
      <c r="A2012" t="s">
        <v>9</v>
      </c>
      <c r="B2012" s="3">
        <v>46256</v>
      </c>
      <c r="C2012" t="s">
        <v>10</v>
      </c>
      <c r="D2012">
        <v>1051</v>
      </c>
      <c r="E2012" t="s">
        <v>50</v>
      </c>
      <c r="F2012" s="1">
        <v>72716820.590000004</v>
      </c>
      <c r="G2012" s="1">
        <v>297826.78999999998</v>
      </c>
      <c r="H2012" s="1">
        <v>57918488.829999998</v>
      </c>
      <c r="I2012" s="1">
        <v>238413.72</v>
      </c>
      <c r="J2012" s="2">
        <v>107.64</v>
      </c>
      <c r="K2012" s="2">
        <v>2</v>
      </c>
    </row>
    <row r="2013" spans="1:11" x14ac:dyDescent="0.25">
      <c r="A2013" t="s">
        <v>9</v>
      </c>
      <c r="B2013" s="3">
        <v>46256</v>
      </c>
      <c r="C2013" t="s">
        <v>10</v>
      </c>
      <c r="D2013">
        <v>1052</v>
      </c>
      <c r="E2013" t="s">
        <v>51</v>
      </c>
      <c r="F2013" s="1">
        <v>47339438.530000001</v>
      </c>
      <c r="H2013" s="1">
        <v>37607173</v>
      </c>
    </row>
    <row r="2014" spans="1:11" x14ac:dyDescent="0.25">
      <c r="A2014" t="s">
        <v>9</v>
      </c>
      <c r="B2014" s="3">
        <v>46256</v>
      </c>
      <c r="C2014" t="s">
        <v>10</v>
      </c>
      <c r="D2014">
        <v>1053</v>
      </c>
      <c r="E2014" t="s">
        <v>52</v>
      </c>
      <c r="F2014" s="1">
        <v>57980793.409999996</v>
      </c>
      <c r="G2014" s="1">
        <v>76670.2</v>
      </c>
      <c r="H2014" s="1">
        <v>45764867.109999999</v>
      </c>
      <c r="I2014" s="1">
        <v>59403.56</v>
      </c>
      <c r="J2014" s="2">
        <v>16</v>
      </c>
      <c r="K2014" s="2">
        <v>1</v>
      </c>
    </row>
    <row r="2015" spans="1:11" x14ac:dyDescent="0.25">
      <c r="A2015" t="s">
        <v>9</v>
      </c>
      <c r="B2015" s="3">
        <v>46256</v>
      </c>
      <c r="C2015" t="s">
        <v>10</v>
      </c>
      <c r="D2015">
        <v>1054</v>
      </c>
      <c r="E2015" t="s">
        <v>53</v>
      </c>
      <c r="F2015" s="1">
        <v>77565801.140000001</v>
      </c>
      <c r="G2015" s="1">
        <v>1127578.8400000001</v>
      </c>
      <c r="H2015" s="1">
        <v>60606232.479999997</v>
      </c>
      <c r="I2015" s="1">
        <v>873754.93</v>
      </c>
      <c r="J2015" s="2">
        <v>363.69499999999999</v>
      </c>
      <c r="K2015" s="2">
        <v>12</v>
      </c>
    </row>
    <row r="2016" spans="1:11" x14ac:dyDescent="0.25">
      <c r="A2016" t="s">
        <v>9</v>
      </c>
      <c r="B2016" s="3">
        <v>46256</v>
      </c>
      <c r="C2016" t="s">
        <v>10</v>
      </c>
      <c r="D2016">
        <v>1055</v>
      </c>
      <c r="E2016" t="s">
        <v>54</v>
      </c>
      <c r="F2016" s="1">
        <v>52086122.5</v>
      </c>
      <c r="G2016" s="1">
        <v>512262.2</v>
      </c>
      <c r="H2016" s="1">
        <v>41117599.479999997</v>
      </c>
      <c r="I2016" s="1">
        <v>405661.8</v>
      </c>
      <c r="J2016" s="2">
        <v>137.54</v>
      </c>
      <c r="K2016" s="2">
        <v>6</v>
      </c>
    </row>
    <row r="2017" spans="1:11" x14ac:dyDescent="0.25">
      <c r="A2017" t="s">
        <v>9</v>
      </c>
      <c r="B2017" s="3">
        <v>46256</v>
      </c>
      <c r="C2017" t="s">
        <v>10</v>
      </c>
      <c r="D2017">
        <v>1056</v>
      </c>
      <c r="E2017" t="s">
        <v>55</v>
      </c>
      <c r="F2017" s="1">
        <v>41171918.939999998</v>
      </c>
      <c r="G2017" s="1">
        <v>959961.59999999998</v>
      </c>
      <c r="H2017" s="1">
        <v>32295702.510000002</v>
      </c>
      <c r="I2017" s="1">
        <v>743771.88</v>
      </c>
      <c r="J2017" s="2">
        <v>4</v>
      </c>
      <c r="K2017" s="2">
        <v>1</v>
      </c>
    </row>
    <row r="2018" spans="1:11" x14ac:dyDescent="0.25">
      <c r="A2018" t="s">
        <v>9</v>
      </c>
      <c r="B2018" s="3">
        <v>46256</v>
      </c>
      <c r="C2018" t="s">
        <v>10</v>
      </c>
      <c r="D2018">
        <v>1057</v>
      </c>
      <c r="E2018" t="s">
        <v>56</v>
      </c>
      <c r="F2018" s="1">
        <v>91159781.129999995</v>
      </c>
      <c r="G2018" s="1">
        <v>1795644.5</v>
      </c>
      <c r="H2018" s="1">
        <v>71797331.390000001</v>
      </c>
      <c r="I2018" s="1">
        <v>1411813.64</v>
      </c>
      <c r="J2018" s="2">
        <v>390.21699999999998</v>
      </c>
      <c r="K2018" s="2">
        <v>20</v>
      </c>
    </row>
    <row r="2019" spans="1:11" x14ac:dyDescent="0.25">
      <c r="A2019" t="s">
        <v>9</v>
      </c>
      <c r="B2019" s="3">
        <v>46256</v>
      </c>
      <c r="C2019" t="s">
        <v>10</v>
      </c>
      <c r="D2019">
        <v>1058</v>
      </c>
      <c r="E2019" t="s">
        <v>57</v>
      </c>
      <c r="F2019" s="1">
        <v>61310194.729999997</v>
      </c>
      <c r="G2019" s="1">
        <v>1643805.2</v>
      </c>
      <c r="H2019" s="1">
        <v>48051273.899999999</v>
      </c>
      <c r="I2019" s="1">
        <v>1282448.58</v>
      </c>
      <c r="J2019" s="2">
        <v>473.06400000000002</v>
      </c>
      <c r="K2019" s="2">
        <v>29</v>
      </c>
    </row>
    <row r="2020" spans="1:11" x14ac:dyDescent="0.25">
      <c r="A2020" t="s">
        <v>9</v>
      </c>
      <c r="B2020" s="3">
        <v>46256</v>
      </c>
      <c r="C2020" t="s">
        <v>10</v>
      </c>
      <c r="D2020">
        <v>1059</v>
      </c>
      <c r="E2020" t="s">
        <v>58</v>
      </c>
      <c r="F2020" s="1">
        <v>51902365.649999999</v>
      </c>
      <c r="H2020" s="1">
        <v>40510501.43</v>
      </c>
    </row>
    <row r="2021" spans="1:11" x14ac:dyDescent="0.25">
      <c r="A2021" t="s">
        <v>9</v>
      </c>
      <c r="B2021" s="3">
        <v>46256</v>
      </c>
      <c r="C2021" t="s">
        <v>10</v>
      </c>
      <c r="D2021">
        <v>1060</v>
      </c>
      <c r="E2021" t="s">
        <v>59</v>
      </c>
      <c r="F2021" s="1">
        <v>40390476.219999999</v>
      </c>
      <c r="H2021" s="1">
        <v>32151031.640000001</v>
      </c>
    </row>
    <row r="2022" spans="1:11" x14ac:dyDescent="0.25">
      <c r="A2022" t="s">
        <v>9</v>
      </c>
      <c r="B2022" s="3">
        <v>46256</v>
      </c>
      <c r="C2022" t="s">
        <v>10</v>
      </c>
      <c r="D2022">
        <v>1061</v>
      </c>
      <c r="E2022" t="s">
        <v>60</v>
      </c>
      <c r="F2022" s="1">
        <v>58647406.799999997</v>
      </c>
      <c r="G2022" s="1">
        <v>126648</v>
      </c>
      <c r="H2022" s="1">
        <v>45686106.990000002</v>
      </c>
      <c r="I2022" s="1">
        <v>98126.09</v>
      </c>
      <c r="J2022" s="2">
        <v>44</v>
      </c>
      <c r="K2022" s="2">
        <v>2</v>
      </c>
    </row>
    <row r="2023" spans="1:11" x14ac:dyDescent="0.25">
      <c r="A2023" t="s">
        <v>9</v>
      </c>
      <c r="B2023" s="3">
        <v>46256</v>
      </c>
      <c r="C2023" t="s">
        <v>10</v>
      </c>
      <c r="D2023">
        <v>1066</v>
      </c>
      <c r="E2023" t="s">
        <v>105</v>
      </c>
      <c r="F2023" s="1">
        <v>2465009.12</v>
      </c>
      <c r="H2023" s="1">
        <v>1925735.92</v>
      </c>
    </row>
    <row r="2024" spans="1:11" x14ac:dyDescent="0.25">
      <c r="A2024" t="s">
        <v>9</v>
      </c>
      <c r="B2024" s="3">
        <v>46256</v>
      </c>
      <c r="C2024" t="s">
        <v>10</v>
      </c>
      <c r="D2024">
        <v>1067</v>
      </c>
      <c r="E2024" t="s">
        <v>61</v>
      </c>
      <c r="F2024" s="1">
        <v>40656058.969999999</v>
      </c>
      <c r="G2024" s="1">
        <v>178168.48</v>
      </c>
      <c r="H2024" s="1">
        <v>31975193.800000001</v>
      </c>
      <c r="I2024" s="1">
        <v>144525.12</v>
      </c>
      <c r="J2024" s="2">
        <v>96.686999999999998</v>
      </c>
      <c r="K2024" s="2">
        <v>2</v>
      </c>
    </row>
    <row r="2025" spans="1:11" x14ac:dyDescent="0.25">
      <c r="A2025" t="s">
        <v>9</v>
      </c>
      <c r="B2025" s="3">
        <v>46256</v>
      </c>
      <c r="C2025" t="s">
        <v>10</v>
      </c>
      <c r="D2025">
        <v>1068</v>
      </c>
      <c r="E2025" t="s">
        <v>62</v>
      </c>
      <c r="F2025" s="1">
        <v>77263982.349999994</v>
      </c>
      <c r="H2025" s="1">
        <v>60697380.049999997</v>
      </c>
    </row>
    <row r="2026" spans="1:11" x14ac:dyDescent="0.25">
      <c r="A2026" t="s">
        <v>9</v>
      </c>
      <c r="B2026" s="3">
        <v>46256</v>
      </c>
      <c r="C2026" t="s">
        <v>10</v>
      </c>
      <c r="D2026">
        <v>1074</v>
      </c>
      <c r="E2026" t="s">
        <v>63</v>
      </c>
      <c r="F2026" s="1">
        <v>23329254.41</v>
      </c>
      <c r="G2026" s="1">
        <v>128160.2</v>
      </c>
      <c r="H2026" s="1">
        <v>18128219.260000002</v>
      </c>
      <c r="I2026" s="1">
        <v>96585.88</v>
      </c>
      <c r="J2026" s="2">
        <v>5</v>
      </c>
      <c r="K2026" s="2">
        <v>1</v>
      </c>
    </row>
    <row r="2027" spans="1:11" x14ac:dyDescent="0.25">
      <c r="A2027" t="s">
        <v>9</v>
      </c>
      <c r="B2027" s="3">
        <v>46256</v>
      </c>
      <c r="C2027" t="s">
        <v>10</v>
      </c>
      <c r="D2027">
        <v>1075</v>
      </c>
      <c r="E2027" t="s">
        <v>64</v>
      </c>
      <c r="F2027" s="1">
        <v>61287709.490000002</v>
      </c>
      <c r="H2027" s="1">
        <v>48760125.350000001</v>
      </c>
    </row>
    <row r="2028" spans="1:11" x14ac:dyDescent="0.25">
      <c r="A2028" t="s">
        <v>9</v>
      </c>
      <c r="B2028" s="3">
        <v>46256</v>
      </c>
      <c r="C2028" t="s">
        <v>10</v>
      </c>
      <c r="D2028">
        <v>1076</v>
      </c>
      <c r="E2028" t="s">
        <v>65</v>
      </c>
      <c r="F2028" s="1">
        <v>58147043.539999999</v>
      </c>
      <c r="H2028" s="1">
        <v>45729414.299999997</v>
      </c>
    </row>
    <row r="2029" spans="1:11" x14ac:dyDescent="0.25">
      <c r="A2029" t="s">
        <v>9</v>
      </c>
      <c r="B2029" s="3">
        <v>46256</v>
      </c>
      <c r="C2029" t="s">
        <v>10</v>
      </c>
      <c r="D2029">
        <v>1077</v>
      </c>
      <c r="E2029" t="s">
        <v>66</v>
      </c>
      <c r="F2029" s="1">
        <v>93056497.390000001</v>
      </c>
      <c r="G2029" s="1">
        <v>386268.69</v>
      </c>
      <c r="H2029" s="1">
        <v>73659059.739999995</v>
      </c>
      <c r="I2029" s="1">
        <v>296320.28999999998</v>
      </c>
      <c r="J2029" s="2">
        <v>91.978999999999999</v>
      </c>
      <c r="K2029" s="2">
        <v>2</v>
      </c>
    </row>
    <row r="2030" spans="1:11" x14ac:dyDescent="0.25">
      <c r="A2030" t="s">
        <v>9</v>
      </c>
      <c r="B2030" s="3">
        <v>46256</v>
      </c>
      <c r="C2030" t="s">
        <v>10</v>
      </c>
      <c r="D2030">
        <v>1078</v>
      </c>
      <c r="E2030" t="s">
        <v>67</v>
      </c>
      <c r="F2030" s="1">
        <v>58845135.590000004</v>
      </c>
      <c r="H2030" s="1">
        <v>46318251.659999996</v>
      </c>
    </row>
    <row r="2031" spans="1:11" x14ac:dyDescent="0.25">
      <c r="A2031" t="s">
        <v>9</v>
      </c>
      <c r="B2031" s="3">
        <v>46256</v>
      </c>
      <c r="C2031" t="s">
        <v>10</v>
      </c>
      <c r="D2031">
        <v>1080</v>
      </c>
      <c r="E2031" t="s">
        <v>68</v>
      </c>
      <c r="F2031" s="1">
        <v>53822617.149999999</v>
      </c>
      <c r="G2031" s="1">
        <v>3132021.08</v>
      </c>
      <c r="H2031" s="1">
        <v>42036020.090000004</v>
      </c>
      <c r="I2031" s="1">
        <v>2397942.9</v>
      </c>
      <c r="J2031" s="2">
        <v>716.30200000000002</v>
      </c>
      <c r="K2031" s="2">
        <v>29</v>
      </c>
    </row>
    <row r="2032" spans="1:11" x14ac:dyDescent="0.25">
      <c r="A2032" t="s">
        <v>9</v>
      </c>
      <c r="B2032" s="3">
        <v>46256</v>
      </c>
      <c r="C2032" t="s">
        <v>10</v>
      </c>
      <c r="D2032">
        <v>1081</v>
      </c>
      <c r="E2032" t="s">
        <v>69</v>
      </c>
      <c r="F2032" s="1">
        <v>40486314.82</v>
      </c>
      <c r="H2032" s="1">
        <v>32014148.359999999</v>
      </c>
    </row>
    <row r="2033" spans="1:11" x14ac:dyDescent="0.25">
      <c r="A2033" t="s">
        <v>9</v>
      </c>
      <c r="B2033" s="3">
        <v>46256</v>
      </c>
      <c r="C2033" t="s">
        <v>10</v>
      </c>
      <c r="D2033">
        <v>1082</v>
      </c>
      <c r="E2033" t="s">
        <v>70</v>
      </c>
      <c r="F2033" s="1">
        <v>29559225.07</v>
      </c>
      <c r="G2033" s="1">
        <v>1495147.59</v>
      </c>
      <c r="H2033" s="1">
        <v>23299944.699999999</v>
      </c>
      <c r="I2033" s="1">
        <v>1158430.48</v>
      </c>
      <c r="J2033" s="2">
        <v>4</v>
      </c>
      <c r="K2033" s="2">
        <v>4</v>
      </c>
    </row>
    <row r="2034" spans="1:11" x14ac:dyDescent="0.25">
      <c r="A2034" t="s">
        <v>9</v>
      </c>
      <c r="B2034" s="3">
        <v>46256</v>
      </c>
      <c r="C2034" t="s">
        <v>10</v>
      </c>
      <c r="D2034">
        <v>1084</v>
      </c>
      <c r="E2034" t="s">
        <v>71</v>
      </c>
      <c r="F2034" s="1">
        <v>20456530.02</v>
      </c>
      <c r="G2034" s="1">
        <v>153676.07999999999</v>
      </c>
      <c r="H2034" s="1">
        <v>16182709.550000001</v>
      </c>
      <c r="I2034" s="1">
        <v>122685.66</v>
      </c>
      <c r="J2034" s="2">
        <v>49.177999999999997</v>
      </c>
      <c r="K2034" s="2">
        <v>3</v>
      </c>
    </row>
    <row r="2035" spans="1:11" x14ac:dyDescent="0.25">
      <c r="A2035" t="s">
        <v>9</v>
      </c>
      <c r="B2035" s="3">
        <v>46256</v>
      </c>
      <c r="C2035" t="s">
        <v>10</v>
      </c>
      <c r="D2035">
        <v>1085</v>
      </c>
      <c r="E2035" t="s">
        <v>72</v>
      </c>
      <c r="F2035" s="1">
        <v>30326550.59</v>
      </c>
      <c r="G2035" s="1">
        <v>60999</v>
      </c>
      <c r="H2035" s="1">
        <v>23959761.550000001</v>
      </c>
      <c r="I2035" s="1">
        <v>51752.55</v>
      </c>
      <c r="J2035" s="2">
        <v>1</v>
      </c>
      <c r="K2035" s="2">
        <v>1</v>
      </c>
    </row>
    <row r="2036" spans="1:11" x14ac:dyDescent="0.25">
      <c r="A2036" t="s">
        <v>9</v>
      </c>
      <c r="B2036" s="3">
        <v>46256</v>
      </c>
      <c r="C2036" t="s">
        <v>10</v>
      </c>
      <c r="D2036">
        <v>1086</v>
      </c>
      <c r="E2036" t="s">
        <v>73</v>
      </c>
      <c r="F2036" s="1">
        <v>50313560.560000002</v>
      </c>
      <c r="H2036" s="1">
        <v>39430332.530000001</v>
      </c>
    </row>
    <row r="2037" spans="1:11" x14ac:dyDescent="0.25">
      <c r="A2037" t="s">
        <v>9</v>
      </c>
      <c r="B2037" s="3">
        <v>46256</v>
      </c>
      <c r="C2037" t="s">
        <v>10</v>
      </c>
      <c r="D2037">
        <v>1087</v>
      </c>
      <c r="E2037" t="s">
        <v>74</v>
      </c>
      <c r="F2037" s="1">
        <v>73959203.069999993</v>
      </c>
      <c r="G2037" s="1">
        <v>1103463.44</v>
      </c>
      <c r="H2037" s="1">
        <v>57960465.659999996</v>
      </c>
      <c r="I2037" s="1">
        <v>864240.72</v>
      </c>
      <c r="J2037" s="2">
        <v>351.76400000000001</v>
      </c>
      <c r="K2037" s="2">
        <v>16</v>
      </c>
    </row>
    <row r="2038" spans="1:11" x14ac:dyDescent="0.25">
      <c r="A2038" t="s">
        <v>9</v>
      </c>
      <c r="B2038" s="3">
        <v>46256</v>
      </c>
      <c r="C2038" t="s">
        <v>10</v>
      </c>
      <c r="D2038">
        <v>1088</v>
      </c>
      <c r="E2038" t="s">
        <v>75</v>
      </c>
      <c r="F2038" s="1">
        <v>47870075.170000002</v>
      </c>
      <c r="H2038" s="1">
        <v>38179878.82</v>
      </c>
    </row>
    <row r="2039" spans="1:11" x14ac:dyDescent="0.25">
      <c r="A2039" t="s">
        <v>9</v>
      </c>
      <c r="B2039" s="3">
        <v>46256</v>
      </c>
      <c r="C2039" t="s">
        <v>10</v>
      </c>
      <c r="D2039">
        <v>1092</v>
      </c>
      <c r="E2039" t="s">
        <v>76</v>
      </c>
      <c r="F2039" s="1">
        <v>41764156.369999997</v>
      </c>
      <c r="G2039" s="1">
        <v>1650730.2</v>
      </c>
      <c r="H2039" s="1">
        <v>32475004.390000001</v>
      </c>
      <c r="I2039" s="1">
        <v>1132437.3999999999</v>
      </c>
      <c r="J2039" s="2">
        <v>1</v>
      </c>
      <c r="K2039" s="2">
        <v>1</v>
      </c>
    </row>
    <row r="2040" spans="1:11" x14ac:dyDescent="0.25">
      <c r="A2040" t="s">
        <v>9</v>
      </c>
      <c r="B2040" s="3">
        <v>46256</v>
      </c>
      <c r="C2040" t="s">
        <v>10</v>
      </c>
      <c r="D2040">
        <v>1093</v>
      </c>
      <c r="E2040" t="s">
        <v>77</v>
      </c>
      <c r="F2040" s="1">
        <v>62992654.710000001</v>
      </c>
      <c r="H2040" s="1">
        <v>49654535.399999999</v>
      </c>
    </row>
    <row r="2041" spans="1:11" x14ac:dyDescent="0.25">
      <c r="A2041" t="s">
        <v>9</v>
      </c>
      <c r="B2041" s="3">
        <v>46256</v>
      </c>
      <c r="C2041" t="s">
        <v>10</v>
      </c>
      <c r="D2041">
        <v>1096</v>
      </c>
      <c r="E2041" t="s">
        <v>78</v>
      </c>
      <c r="F2041" s="1">
        <v>57729081.289999999</v>
      </c>
      <c r="H2041" s="1">
        <v>45495567.060000002</v>
      </c>
    </row>
    <row r="2042" spans="1:11" x14ac:dyDescent="0.25">
      <c r="A2042" t="s">
        <v>9</v>
      </c>
      <c r="B2042" s="3">
        <v>46256</v>
      </c>
      <c r="C2042" t="s">
        <v>10</v>
      </c>
      <c r="D2042">
        <v>1097</v>
      </c>
      <c r="E2042" t="s">
        <v>79</v>
      </c>
      <c r="F2042" s="1">
        <v>44563972.329999998</v>
      </c>
      <c r="H2042" s="1">
        <v>35171324.170000002</v>
      </c>
    </row>
    <row r="2043" spans="1:11" x14ac:dyDescent="0.25">
      <c r="A2043" t="s">
        <v>9</v>
      </c>
      <c r="B2043" s="3">
        <v>46256</v>
      </c>
      <c r="C2043" t="s">
        <v>10</v>
      </c>
      <c r="D2043">
        <v>1098</v>
      </c>
      <c r="E2043" t="s">
        <v>80</v>
      </c>
      <c r="F2043" s="1">
        <v>41967090.310000002</v>
      </c>
      <c r="H2043" s="1">
        <v>32807187.41</v>
      </c>
    </row>
    <row r="2044" spans="1:11" x14ac:dyDescent="0.25">
      <c r="A2044" t="s">
        <v>9</v>
      </c>
      <c r="B2044" s="3">
        <v>46256</v>
      </c>
      <c r="C2044" t="s">
        <v>10</v>
      </c>
      <c r="D2044">
        <v>1099</v>
      </c>
      <c r="E2044" t="s">
        <v>81</v>
      </c>
      <c r="F2044" s="1">
        <v>62052152.479999997</v>
      </c>
      <c r="H2044" s="1">
        <v>49317931.509999998</v>
      </c>
    </row>
    <row r="2045" spans="1:11" x14ac:dyDescent="0.25">
      <c r="A2045" t="s">
        <v>9</v>
      </c>
      <c r="B2045" s="3">
        <v>46256</v>
      </c>
      <c r="C2045" t="s">
        <v>10</v>
      </c>
      <c r="D2045">
        <v>1100</v>
      </c>
      <c r="E2045" t="s">
        <v>82</v>
      </c>
      <c r="F2045" s="1">
        <v>61189684.579999998</v>
      </c>
      <c r="H2045" s="1">
        <v>48303663.670000002</v>
      </c>
    </row>
    <row r="2046" spans="1:11" x14ac:dyDescent="0.25">
      <c r="A2046" t="s">
        <v>9</v>
      </c>
      <c r="B2046" s="3">
        <v>46256</v>
      </c>
      <c r="C2046" t="s">
        <v>10</v>
      </c>
      <c r="D2046">
        <v>1102</v>
      </c>
      <c r="E2046" t="s">
        <v>107</v>
      </c>
      <c r="F2046" s="1">
        <v>3888610.77</v>
      </c>
      <c r="H2046" s="1">
        <v>3034384.41</v>
      </c>
    </row>
    <row r="2047" spans="1:11" x14ac:dyDescent="0.25">
      <c r="A2047" t="s">
        <v>9</v>
      </c>
      <c r="B2047" s="3">
        <v>46256</v>
      </c>
      <c r="C2047" t="s">
        <v>10</v>
      </c>
      <c r="D2047">
        <v>1106</v>
      </c>
      <c r="E2047" t="s">
        <v>83</v>
      </c>
      <c r="F2047" s="1">
        <v>35215246.009999998</v>
      </c>
      <c r="H2047" s="1">
        <v>27580836.77</v>
      </c>
    </row>
    <row r="2048" spans="1:11" x14ac:dyDescent="0.25">
      <c r="A2048" t="s">
        <v>9</v>
      </c>
      <c r="B2048" s="3">
        <v>46256</v>
      </c>
      <c r="C2048" t="s">
        <v>10</v>
      </c>
      <c r="D2048">
        <v>1108</v>
      </c>
      <c r="E2048" t="s">
        <v>84</v>
      </c>
      <c r="F2048" s="1">
        <v>68845602.799999997</v>
      </c>
      <c r="G2048" s="1">
        <v>295041.11</v>
      </c>
      <c r="H2048" s="1">
        <v>54040525.390000001</v>
      </c>
      <c r="I2048" s="1">
        <v>231669.47</v>
      </c>
      <c r="J2048" s="2">
        <v>58.084000000000003</v>
      </c>
      <c r="K2048" s="2">
        <v>5</v>
      </c>
    </row>
    <row r="2049" spans="1:11" x14ac:dyDescent="0.25">
      <c r="A2049" t="s">
        <v>9</v>
      </c>
      <c r="B2049" s="3">
        <v>46256</v>
      </c>
      <c r="C2049" t="s">
        <v>10</v>
      </c>
      <c r="D2049">
        <v>1109</v>
      </c>
      <c r="E2049" t="s">
        <v>108</v>
      </c>
      <c r="F2049" s="1">
        <v>3617919.72</v>
      </c>
      <c r="H2049" s="1">
        <v>2825736.43</v>
      </c>
    </row>
    <row r="2050" spans="1:11" x14ac:dyDescent="0.25">
      <c r="A2050" t="s">
        <v>9</v>
      </c>
      <c r="B2050" s="3">
        <v>46256</v>
      </c>
      <c r="C2050" t="s">
        <v>10</v>
      </c>
      <c r="D2050">
        <v>1110</v>
      </c>
      <c r="E2050" t="s">
        <v>85</v>
      </c>
      <c r="F2050" s="1">
        <v>38253636.219999999</v>
      </c>
      <c r="H2050" s="1">
        <v>30081733.789999999</v>
      </c>
    </row>
    <row r="2051" spans="1:11" x14ac:dyDescent="0.25">
      <c r="A2051" t="s">
        <v>9</v>
      </c>
      <c r="B2051" s="3">
        <v>46256</v>
      </c>
      <c r="C2051" t="s">
        <v>10</v>
      </c>
      <c r="D2051">
        <v>1111</v>
      </c>
      <c r="E2051" t="s">
        <v>86</v>
      </c>
      <c r="F2051" s="1">
        <v>45481664.259999998</v>
      </c>
      <c r="H2051" s="1">
        <v>36044738.159999996</v>
      </c>
    </row>
    <row r="2052" spans="1:11" x14ac:dyDescent="0.25">
      <c r="A2052" t="s">
        <v>9</v>
      </c>
      <c r="B2052" s="3">
        <v>46256</v>
      </c>
      <c r="C2052" t="s">
        <v>10</v>
      </c>
      <c r="D2052">
        <v>1114</v>
      </c>
      <c r="E2052" t="s">
        <v>87</v>
      </c>
      <c r="F2052" s="1">
        <v>34695686.869999997</v>
      </c>
      <c r="G2052" s="1">
        <v>49188.5</v>
      </c>
      <c r="H2052" s="1">
        <v>27343445.760000002</v>
      </c>
      <c r="I2052" s="1">
        <v>39244.589999999997</v>
      </c>
      <c r="J2052" s="2">
        <v>33</v>
      </c>
      <c r="K2052" s="2">
        <v>1</v>
      </c>
    </row>
    <row r="2053" spans="1:11" x14ac:dyDescent="0.25">
      <c r="A2053" t="s">
        <v>9</v>
      </c>
      <c r="B2053" s="3">
        <v>46256</v>
      </c>
      <c r="C2053" t="s">
        <v>10</v>
      </c>
      <c r="D2053">
        <v>1115</v>
      </c>
      <c r="E2053" t="s">
        <v>88</v>
      </c>
      <c r="F2053" s="1">
        <v>58332832.539999999</v>
      </c>
      <c r="G2053" s="1">
        <v>250532.69</v>
      </c>
      <c r="H2053" s="1">
        <v>46139367.490000002</v>
      </c>
      <c r="I2053" s="1">
        <v>207427.3</v>
      </c>
      <c r="J2053" s="2">
        <v>44.728999999999999</v>
      </c>
      <c r="K2053" s="2">
        <v>4</v>
      </c>
    </row>
    <row r="2054" spans="1:11" x14ac:dyDescent="0.25">
      <c r="A2054" t="s">
        <v>9</v>
      </c>
      <c r="B2054" s="3">
        <v>46256</v>
      </c>
      <c r="C2054" t="s">
        <v>10</v>
      </c>
      <c r="D2054">
        <v>1116</v>
      </c>
      <c r="E2054" t="s">
        <v>89</v>
      </c>
      <c r="F2054" s="1">
        <v>41270427.57</v>
      </c>
      <c r="H2054" s="1">
        <v>32323236.82</v>
      </c>
    </row>
    <row r="2055" spans="1:11" x14ac:dyDescent="0.25">
      <c r="A2055" t="s">
        <v>9</v>
      </c>
      <c r="B2055" s="3">
        <v>46256</v>
      </c>
      <c r="C2055" t="s">
        <v>10</v>
      </c>
      <c r="D2055">
        <v>1119</v>
      </c>
      <c r="E2055" t="s">
        <v>90</v>
      </c>
      <c r="F2055" s="1">
        <v>44105272.539999999</v>
      </c>
      <c r="H2055" s="1">
        <v>34702807.979999997</v>
      </c>
    </row>
    <row r="2056" spans="1:11" x14ac:dyDescent="0.25">
      <c r="A2056" t="s">
        <v>9</v>
      </c>
      <c r="B2056" s="3">
        <v>46256</v>
      </c>
      <c r="C2056" t="s">
        <v>10</v>
      </c>
      <c r="D2056">
        <v>2997</v>
      </c>
      <c r="E2056" t="s">
        <v>91</v>
      </c>
      <c r="F2056" s="1">
        <v>259325650.71000001</v>
      </c>
      <c r="G2056" s="1">
        <v>7583662.2800000003</v>
      </c>
      <c r="H2056" s="1">
        <v>206598801.72999999</v>
      </c>
      <c r="I2056" s="1">
        <v>5996230.1399999997</v>
      </c>
      <c r="J2056" s="2">
        <v>1812.77</v>
      </c>
      <c r="K2056" s="2">
        <v>74</v>
      </c>
    </row>
    <row r="2057" spans="1:11" x14ac:dyDescent="0.25">
      <c r="A2057" t="s">
        <v>9</v>
      </c>
      <c r="B2057" s="3">
        <v>46256</v>
      </c>
      <c r="C2057" t="s">
        <v>10</v>
      </c>
      <c r="D2057">
        <v>2998</v>
      </c>
      <c r="E2057" t="s">
        <v>92</v>
      </c>
      <c r="F2057" s="1">
        <v>127972374.72</v>
      </c>
      <c r="G2057" s="1">
        <v>4956803.53</v>
      </c>
      <c r="H2057" s="1">
        <v>100329967.64</v>
      </c>
      <c r="I2057" s="1">
        <v>3866380.77</v>
      </c>
      <c r="J2057" s="2">
        <v>1684.4690000000001</v>
      </c>
      <c r="K2057" s="2">
        <v>54</v>
      </c>
    </row>
    <row r="2058" spans="1:11" x14ac:dyDescent="0.25">
      <c r="A2058" t="s">
        <v>9</v>
      </c>
      <c r="B2058" s="3">
        <v>46256</v>
      </c>
      <c r="C2058" t="s">
        <v>10</v>
      </c>
      <c r="D2058">
        <v>2999</v>
      </c>
      <c r="E2058" t="s">
        <v>93</v>
      </c>
      <c r="F2058" s="1">
        <v>138832048.31999999</v>
      </c>
      <c r="G2058" s="1">
        <v>6803567.5899999999</v>
      </c>
      <c r="H2058" s="1">
        <v>109086629.67</v>
      </c>
      <c r="I2058" s="1">
        <v>5253394.0599999996</v>
      </c>
      <c r="J2058" s="2">
        <v>1683.5129999999999</v>
      </c>
      <c r="K2058" s="2">
        <v>68</v>
      </c>
    </row>
    <row r="2059" spans="1:11" x14ac:dyDescent="0.25">
      <c r="A2059" t="s">
        <v>9</v>
      </c>
      <c r="B2059" s="3">
        <v>46256</v>
      </c>
      <c r="C2059" t="s">
        <v>10</v>
      </c>
      <c r="D2059">
        <v>3601</v>
      </c>
      <c r="E2059" t="s">
        <v>94</v>
      </c>
      <c r="F2059" s="1">
        <v>143416997.72999999</v>
      </c>
      <c r="G2059" s="1">
        <v>7896152.0300000003</v>
      </c>
      <c r="H2059" s="1">
        <v>112341827.94</v>
      </c>
      <c r="I2059" s="1">
        <v>6084662.0700000003</v>
      </c>
      <c r="J2059" s="2">
        <v>1650.944</v>
      </c>
      <c r="K2059" s="2">
        <v>64</v>
      </c>
    </row>
    <row r="2060" spans="1:11" x14ac:dyDescent="0.25">
      <c r="A2060" t="s">
        <v>9</v>
      </c>
      <c r="B2060" s="3">
        <v>46256</v>
      </c>
      <c r="C2060" t="s">
        <v>10</v>
      </c>
      <c r="D2060">
        <v>3602</v>
      </c>
      <c r="E2060" t="s">
        <v>95</v>
      </c>
      <c r="F2060" s="1">
        <v>129133100.73</v>
      </c>
      <c r="G2060" s="1">
        <v>3699220.66</v>
      </c>
      <c r="H2060" s="1">
        <v>101371820.06</v>
      </c>
      <c r="I2060" s="1">
        <v>2887865.92</v>
      </c>
      <c r="J2060" s="2">
        <v>1005.789</v>
      </c>
      <c r="K2060" s="2">
        <v>40</v>
      </c>
    </row>
    <row r="2061" spans="1:11" x14ac:dyDescent="0.25">
      <c r="A2061" t="s">
        <v>9</v>
      </c>
      <c r="B2061" s="3">
        <v>46256</v>
      </c>
      <c r="C2061" t="s">
        <v>10</v>
      </c>
      <c r="D2061">
        <v>3603</v>
      </c>
      <c r="E2061" t="s">
        <v>96</v>
      </c>
      <c r="F2061" s="1">
        <v>130642792.25</v>
      </c>
      <c r="G2061" s="1">
        <v>3100445.96</v>
      </c>
      <c r="H2061" s="1">
        <v>101992112.19</v>
      </c>
      <c r="I2061" s="1">
        <v>2381543.46</v>
      </c>
      <c r="J2061" s="2">
        <v>846.26700000000005</v>
      </c>
      <c r="K2061" s="2">
        <v>32</v>
      </c>
    </row>
    <row r="2062" spans="1:11" x14ac:dyDescent="0.25">
      <c r="A2062" t="s">
        <v>9</v>
      </c>
      <c r="B2062" s="3">
        <v>46256</v>
      </c>
      <c r="C2062" t="s">
        <v>10</v>
      </c>
      <c r="D2062">
        <v>3604</v>
      </c>
      <c r="E2062" t="s">
        <v>97</v>
      </c>
      <c r="F2062" s="1">
        <v>91211292.670000002</v>
      </c>
      <c r="G2062" s="1">
        <v>1410147.37</v>
      </c>
      <c r="H2062" s="1">
        <v>71645277.920000002</v>
      </c>
      <c r="I2062" s="1">
        <v>1089529.05</v>
      </c>
      <c r="J2062" s="2">
        <v>507.22300000000001</v>
      </c>
      <c r="K2062" s="2">
        <v>18</v>
      </c>
    </row>
    <row r="2063" spans="1:11" x14ac:dyDescent="0.25">
      <c r="A2063" t="s">
        <v>9</v>
      </c>
      <c r="B2063" s="3">
        <v>46256</v>
      </c>
      <c r="C2063" t="s">
        <v>10</v>
      </c>
      <c r="D2063">
        <v>3605</v>
      </c>
      <c r="E2063" t="s">
        <v>98</v>
      </c>
      <c r="F2063" s="1">
        <v>192008037.12</v>
      </c>
      <c r="G2063" s="1">
        <v>4676411.91</v>
      </c>
      <c r="H2063" s="1">
        <v>152065859</v>
      </c>
      <c r="I2063" s="1">
        <v>3641960.36</v>
      </c>
      <c r="J2063" s="2">
        <v>1302.97</v>
      </c>
      <c r="K2063" s="2">
        <v>40</v>
      </c>
    </row>
    <row r="2064" spans="1:11" x14ac:dyDescent="0.25">
      <c r="A2064" t="s">
        <v>9</v>
      </c>
      <c r="B2064" s="3">
        <v>46256</v>
      </c>
      <c r="C2064" t="s">
        <v>10</v>
      </c>
      <c r="D2064">
        <v>3606</v>
      </c>
      <c r="E2064" t="s">
        <v>99</v>
      </c>
      <c r="F2064" s="1">
        <v>136276085.88999999</v>
      </c>
      <c r="G2064" s="1">
        <v>4160334.03</v>
      </c>
      <c r="H2064" s="1">
        <v>107333803.64</v>
      </c>
      <c r="I2064" s="1">
        <v>3215395.64</v>
      </c>
      <c r="J2064" s="2">
        <v>618.61099999999999</v>
      </c>
      <c r="K2064" s="2">
        <v>27</v>
      </c>
    </row>
    <row r="2065" spans="1:11" x14ac:dyDescent="0.25">
      <c r="A2065" t="s">
        <v>9</v>
      </c>
      <c r="B2065" s="3">
        <v>46256</v>
      </c>
      <c r="C2065" t="s">
        <v>10</v>
      </c>
      <c r="D2065">
        <v>3608</v>
      </c>
      <c r="E2065" t="s">
        <v>100</v>
      </c>
      <c r="F2065" s="1">
        <v>163567725.36000001</v>
      </c>
      <c r="G2065" s="1">
        <v>3110992.15</v>
      </c>
      <c r="H2065" s="1">
        <v>127204743.91</v>
      </c>
      <c r="I2065" s="1">
        <v>2437006.5099999998</v>
      </c>
      <c r="J2065" s="2">
        <v>873.404</v>
      </c>
      <c r="K2065" s="2">
        <v>32</v>
      </c>
    </row>
    <row r="2066" spans="1:11" x14ac:dyDescent="0.25">
      <c r="A2066" t="s">
        <v>9</v>
      </c>
      <c r="B2066" s="3">
        <v>46256</v>
      </c>
      <c r="C2066" t="s">
        <v>10</v>
      </c>
      <c r="D2066">
        <v>3613</v>
      </c>
      <c r="E2066" t="s">
        <v>101</v>
      </c>
      <c r="F2066" s="1">
        <v>116278044.70999999</v>
      </c>
      <c r="G2066" s="1">
        <v>2809518.84</v>
      </c>
      <c r="H2066" s="1">
        <v>91423716.530000001</v>
      </c>
      <c r="I2066" s="1">
        <v>2151942.65</v>
      </c>
      <c r="J2066" s="2">
        <v>734.71299999999997</v>
      </c>
      <c r="K2066" s="2">
        <v>27</v>
      </c>
    </row>
    <row r="2067" spans="1:11" x14ac:dyDescent="0.25">
      <c r="A2067" t="s">
        <v>9</v>
      </c>
      <c r="B2067" s="3">
        <v>46256</v>
      </c>
      <c r="C2067" t="s">
        <v>10</v>
      </c>
      <c r="D2067">
        <v>4001</v>
      </c>
      <c r="E2067" t="s">
        <v>102</v>
      </c>
      <c r="F2067" s="1">
        <v>23837164.739999998</v>
      </c>
      <c r="H2067" s="1">
        <v>18908513.489999998</v>
      </c>
    </row>
    <row r="2068" spans="1:11" x14ac:dyDescent="0.25">
      <c r="A2068" t="s">
        <v>9</v>
      </c>
      <c r="B2068" s="3">
        <v>46257</v>
      </c>
      <c r="C2068" t="s">
        <v>103</v>
      </c>
      <c r="D2068">
        <v>1002</v>
      </c>
      <c r="E2068" t="s">
        <v>11</v>
      </c>
      <c r="F2068" s="1">
        <v>88973262.489999995</v>
      </c>
      <c r="G2068" s="1">
        <v>245434.47</v>
      </c>
      <c r="H2068" s="1">
        <v>69681046.780000001</v>
      </c>
      <c r="I2068" s="1">
        <v>187761.2</v>
      </c>
      <c r="J2068" s="2">
        <v>79</v>
      </c>
      <c r="K2068" s="2">
        <v>1</v>
      </c>
    </row>
    <row r="2069" spans="1:11" x14ac:dyDescent="0.25">
      <c r="A2069" t="s">
        <v>9</v>
      </c>
      <c r="B2069" s="3">
        <v>46257</v>
      </c>
      <c r="C2069" t="s">
        <v>103</v>
      </c>
      <c r="D2069">
        <v>1003</v>
      </c>
      <c r="E2069" t="s">
        <v>12</v>
      </c>
      <c r="F2069" s="1">
        <v>72707547.819999993</v>
      </c>
      <c r="H2069" s="1">
        <v>56724199.68</v>
      </c>
    </row>
    <row r="2070" spans="1:11" x14ac:dyDescent="0.25">
      <c r="A2070" t="s">
        <v>9</v>
      </c>
      <c r="B2070" s="3">
        <v>46257</v>
      </c>
      <c r="C2070" t="s">
        <v>103</v>
      </c>
      <c r="D2070">
        <v>1004</v>
      </c>
      <c r="E2070" t="s">
        <v>13</v>
      </c>
      <c r="F2070" s="1">
        <v>83191372.859999999</v>
      </c>
      <c r="G2070" s="1">
        <v>2079597.52</v>
      </c>
      <c r="H2070" s="1">
        <v>65404606.670000002</v>
      </c>
      <c r="I2070" s="1">
        <v>1647377.32</v>
      </c>
      <c r="J2070" s="2">
        <v>584.45399999999995</v>
      </c>
      <c r="K2070" s="2">
        <v>18</v>
      </c>
    </row>
    <row r="2071" spans="1:11" x14ac:dyDescent="0.25">
      <c r="A2071" t="s">
        <v>9</v>
      </c>
      <c r="B2071" s="3">
        <v>46257</v>
      </c>
      <c r="C2071" t="s">
        <v>103</v>
      </c>
      <c r="D2071">
        <v>1005</v>
      </c>
      <c r="E2071" t="s">
        <v>14</v>
      </c>
      <c r="F2071" s="1">
        <v>69195235.590000004</v>
      </c>
      <c r="H2071" s="1">
        <v>54381675.079999998</v>
      </c>
    </row>
    <row r="2072" spans="1:11" x14ac:dyDescent="0.25">
      <c r="A2072" t="s">
        <v>9</v>
      </c>
      <c r="B2072" s="3">
        <v>46257</v>
      </c>
      <c r="C2072" t="s">
        <v>103</v>
      </c>
      <c r="D2072">
        <v>1006</v>
      </c>
      <c r="E2072" t="s">
        <v>15</v>
      </c>
      <c r="F2072" s="1">
        <v>80689443.430000007</v>
      </c>
      <c r="H2072" s="1">
        <v>63035298.329999998</v>
      </c>
    </row>
    <row r="2073" spans="1:11" x14ac:dyDescent="0.25">
      <c r="A2073" t="s">
        <v>9</v>
      </c>
      <c r="B2073" s="3">
        <v>46257</v>
      </c>
      <c r="C2073" t="s">
        <v>103</v>
      </c>
      <c r="D2073">
        <v>1008</v>
      </c>
      <c r="E2073" t="s">
        <v>17</v>
      </c>
      <c r="F2073" s="1">
        <v>95381676.719999999</v>
      </c>
      <c r="H2073" s="1">
        <v>74745424.019999996</v>
      </c>
    </row>
    <row r="2074" spans="1:11" x14ac:dyDescent="0.25">
      <c r="A2074" t="s">
        <v>9</v>
      </c>
      <c r="B2074" s="3">
        <v>46257</v>
      </c>
      <c r="C2074" t="s">
        <v>103</v>
      </c>
      <c r="D2074">
        <v>1010</v>
      </c>
      <c r="E2074" t="s">
        <v>18</v>
      </c>
      <c r="F2074" s="1">
        <v>50681946.399999999</v>
      </c>
      <c r="H2074" s="1">
        <v>39579687.420000002</v>
      </c>
    </row>
    <row r="2075" spans="1:11" x14ac:dyDescent="0.25">
      <c r="A2075" t="s">
        <v>9</v>
      </c>
      <c r="B2075" s="3">
        <v>46257</v>
      </c>
      <c r="C2075" t="s">
        <v>103</v>
      </c>
      <c r="D2075">
        <v>1011</v>
      </c>
      <c r="E2075" t="s">
        <v>19</v>
      </c>
      <c r="F2075" s="1">
        <v>53196201.5</v>
      </c>
      <c r="H2075" s="1">
        <v>42216176.899999999</v>
      </c>
    </row>
    <row r="2076" spans="1:11" x14ac:dyDescent="0.25">
      <c r="A2076" t="s">
        <v>9</v>
      </c>
      <c r="B2076" s="3">
        <v>46257</v>
      </c>
      <c r="C2076" t="s">
        <v>103</v>
      </c>
      <c r="D2076">
        <v>1012</v>
      </c>
      <c r="E2076" t="s">
        <v>20</v>
      </c>
      <c r="F2076" s="1">
        <v>71496671.859999999</v>
      </c>
      <c r="G2076" s="1">
        <v>133210.18</v>
      </c>
      <c r="H2076" s="1">
        <v>56051412.960000001</v>
      </c>
      <c r="I2076" s="1">
        <v>105533.65</v>
      </c>
      <c r="J2076" s="2">
        <v>26.044</v>
      </c>
      <c r="K2076" s="2">
        <v>4</v>
      </c>
    </row>
    <row r="2077" spans="1:11" x14ac:dyDescent="0.25">
      <c r="A2077" t="s">
        <v>9</v>
      </c>
      <c r="B2077" s="3">
        <v>46257</v>
      </c>
      <c r="C2077" t="s">
        <v>103</v>
      </c>
      <c r="D2077">
        <v>1013</v>
      </c>
      <c r="E2077" t="s">
        <v>21</v>
      </c>
      <c r="F2077" s="1">
        <v>59851436.25</v>
      </c>
      <c r="H2077" s="1">
        <v>47121629.399999999</v>
      </c>
    </row>
    <row r="2078" spans="1:11" x14ac:dyDescent="0.25">
      <c r="A2078" t="s">
        <v>9</v>
      </c>
      <c r="B2078" s="3">
        <v>46257</v>
      </c>
      <c r="C2078" t="s">
        <v>103</v>
      </c>
      <c r="D2078">
        <v>1014</v>
      </c>
      <c r="E2078" t="s">
        <v>22</v>
      </c>
      <c r="F2078" s="1">
        <v>68537996.870000005</v>
      </c>
      <c r="H2078" s="1">
        <v>53458456.079999998</v>
      </c>
    </row>
    <row r="2079" spans="1:11" x14ac:dyDescent="0.25">
      <c r="A2079" t="s">
        <v>9</v>
      </c>
      <c r="B2079" s="3">
        <v>46257</v>
      </c>
      <c r="C2079" t="s">
        <v>103</v>
      </c>
      <c r="D2079">
        <v>1015</v>
      </c>
      <c r="E2079" t="s">
        <v>23</v>
      </c>
      <c r="F2079" s="1">
        <v>60873787.649999999</v>
      </c>
      <c r="H2079" s="1">
        <v>47780571.640000001</v>
      </c>
    </row>
    <row r="2080" spans="1:11" x14ac:dyDescent="0.25">
      <c r="A2080" t="s">
        <v>9</v>
      </c>
      <c r="B2080" s="3">
        <v>46257</v>
      </c>
      <c r="C2080" t="s">
        <v>103</v>
      </c>
      <c r="D2080">
        <v>1016</v>
      </c>
      <c r="E2080" t="s">
        <v>24</v>
      </c>
      <c r="F2080" s="1">
        <v>101001933.13</v>
      </c>
      <c r="H2080" s="1">
        <v>79127770.579999998</v>
      </c>
    </row>
    <row r="2081" spans="1:11" x14ac:dyDescent="0.25">
      <c r="A2081" t="s">
        <v>9</v>
      </c>
      <c r="B2081" s="3">
        <v>46257</v>
      </c>
      <c r="C2081" t="s">
        <v>103</v>
      </c>
      <c r="D2081">
        <v>1017</v>
      </c>
      <c r="E2081" t="s">
        <v>25</v>
      </c>
      <c r="F2081" s="1">
        <v>77659773.370000005</v>
      </c>
      <c r="H2081" s="1">
        <v>60918841.5</v>
      </c>
    </row>
    <row r="2082" spans="1:11" x14ac:dyDescent="0.25">
      <c r="A2082" t="s">
        <v>9</v>
      </c>
      <c r="B2082" s="3">
        <v>46257</v>
      </c>
      <c r="C2082" t="s">
        <v>103</v>
      </c>
      <c r="D2082">
        <v>1018</v>
      </c>
      <c r="E2082" t="s">
        <v>26</v>
      </c>
      <c r="F2082" s="1">
        <v>38817464.219999999</v>
      </c>
      <c r="H2082" s="1">
        <v>30466484.129999999</v>
      </c>
    </row>
    <row r="2083" spans="1:11" x14ac:dyDescent="0.25">
      <c r="A2083" t="s">
        <v>9</v>
      </c>
      <c r="B2083" s="3">
        <v>46257</v>
      </c>
      <c r="C2083" t="s">
        <v>103</v>
      </c>
      <c r="D2083">
        <v>1020</v>
      </c>
      <c r="E2083" t="s">
        <v>27</v>
      </c>
      <c r="F2083" s="1">
        <v>70224929.659999996</v>
      </c>
      <c r="H2083" s="1">
        <v>54994024</v>
      </c>
    </row>
    <row r="2084" spans="1:11" x14ac:dyDescent="0.25">
      <c r="A2084" t="s">
        <v>9</v>
      </c>
      <c r="B2084" s="3">
        <v>46257</v>
      </c>
      <c r="C2084" t="s">
        <v>103</v>
      </c>
      <c r="D2084">
        <v>1021</v>
      </c>
      <c r="E2084" t="s">
        <v>28</v>
      </c>
      <c r="F2084" s="1">
        <v>53196550.759999998</v>
      </c>
      <c r="H2084" s="1">
        <v>41723472.560000002</v>
      </c>
    </row>
    <row r="2085" spans="1:11" x14ac:dyDescent="0.25">
      <c r="A2085" t="s">
        <v>9</v>
      </c>
      <c r="B2085" s="3">
        <v>46257</v>
      </c>
      <c r="C2085" t="s">
        <v>103</v>
      </c>
      <c r="D2085">
        <v>1022</v>
      </c>
      <c r="E2085" t="s">
        <v>29</v>
      </c>
      <c r="F2085" s="1">
        <v>94997405.019999996</v>
      </c>
      <c r="G2085" s="1">
        <v>42961.9</v>
      </c>
      <c r="H2085" s="1">
        <v>75336770.090000004</v>
      </c>
      <c r="I2085" s="1">
        <v>33286.57</v>
      </c>
      <c r="J2085" s="2">
        <v>9</v>
      </c>
      <c r="K2085" s="2">
        <v>1</v>
      </c>
    </row>
    <row r="2086" spans="1:11" x14ac:dyDescent="0.25">
      <c r="A2086" t="s">
        <v>9</v>
      </c>
      <c r="B2086" s="3">
        <v>46257</v>
      </c>
      <c r="C2086" t="s">
        <v>103</v>
      </c>
      <c r="D2086">
        <v>1024</v>
      </c>
      <c r="E2086" t="s">
        <v>31</v>
      </c>
      <c r="F2086" s="1">
        <v>61300610.960000001</v>
      </c>
      <c r="H2086" s="1">
        <v>47990975.840000004</v>
      </c>
    </row>
    <row r="2087" spans="1:11" x14ac:dyDescent="0.25">
      <c r="A2087" t="s">
        <v>9</v>
      </c>
      <c r="B2087" s="3">
        <v>46257</v>
      </c>
      <c r="C2087" t="s">
        <v>103</v>
      </c>
      <c r="D2087">
        <v>1026</v>
      </c>
      <c r="E2087" t="s">
        <v>32</v>
      </c>
      <c r="F2087" s="1">
        <v>73662293.189999998</v>
      </c>
      <c r="H2087" s="1">
        <v>57855795.299999997</v>
      </c>
    </row>
    <row r="2088" spans="1:11" x14ac:dyDescent="0.25">
      <c r="A2088" t="s">
        <v>9</v>
      </c>
      <c r="B2088" s="3">
        <v>46257</v>
      </c>
      <c r="C2088" t="s">
        <v>103</v>
      </c>
      <c r="D2088">
        <v>1027</v>
      </c>
      <c r="E2088" t="s">
        <v>33</v>
      </c>
      <c r="F2088" s="1">
        <v>19521552.780000001</v>
      </c>
      <c r="H2088" s="1">
        <v>15434586.970000001</v>
      </c>
    </row>
    <row r="2089" spans="1:11" x14ac:dyDescent="0.25">
      <c r="A2089" t="s">
        <v>9</v>
      </c>
      <c r="B2089" s="3">
        <v>46257</v>
      </c>
      <c r="C2089" t="s">
        <v>103</v>
      </c>
      <c r="D2089">
        <v>1028</v>
      </c>
      <c r="E2089" t="s">
        <v>34</v>
      </c>
      <c r="F2089" s="1">
        <v>51025890.579999998</v>
      </c>
      <c r="H2089" s="1">
        <v>40117925.329999998</v>
      </c>
    </row>
    <row r="2090" spans="1:11" x14ac:dyDescent="0.25">
      <c r="A2090" t="s">
        <v>9</v>
      </c>
      <c r="B2090" s="3">
        <v>46257</v>
      </c>
      <c r="C2090" t="s">
        <v>103</v>
      </c>
      <c r="D2090">
        <v>1029</v>
      </c>
      <c r="E2090" t="s">
        <v>35</v>
      </c>
      <c r="F2090" s="1">
        <v>45573711.259999998</v>
      </c>
      <c r="H2090" s="1">
        <v>35833372.960000001</v>
      </c>
    </row>
    <row r="2091" spans="1:11" x14ac:dyDescent="0.25">
      <c r="A2091" t="s">
        <v>9</v>
      </c>
      <c r="B2091" s="3">
        <v>46257</v>
      </c>
      <c r="C2091" t="s">
        <v>103</v>
      </c>
      <c r="D2091">
        <v>1030</v>
      </c>
      <c r="E2091" t="s">
        <v>36</v>
      </c>
      <c r="F2091" s="1">
        <v>18207291.030000001</v>
      </c>
      <c r="H2091" s="1">
        <v>14420285.119999999</v>
      </c>
    </row>
    <row r="2092" spans="1:11" x14ac:dyDescent="0.25">
      <c r="A2092" t="s">
        <v>9</v>
      </c>
      <c r="B2092" s="3">
        <v>46257</v>
      </c>
      <c r="C2092" t="s">
        <v>103</v>
      </c>
      <c r="D2092">
        <v>1031</v>
      </c>
      <c r="E2092" t="s">
        <v>37</v>
      </c>
      <c r="F2092" s="1">
        <v>47482735.520000003</v>
      </c>
      <c r="H2092" s="1">
        <v>38114013.020000003</v>
      </c>
    </row>
    <row r="2093" spans="1:11" x14ac:dyDescent="0.25">
      <c r="A2093" t="s">
        <v>9</v>
      </c>
      <c r="B2093" s="3">
        <v>46257</v>
      </c>
      <c r="C2093" t="s">
        <v>103</v>
      </c>
      <c r="D2093">
        <v>1032</v>
      </c>
      <c r="E2093" t="s">
        <v>38</v>
      </c>
      <c r="F2093" s="1">
        <v>62293661.899999999</v>
      </c>
      <c r="H2093" s="1">
        <v>48921518.579999998</v>
      </c>
    </row>
    <row r="2094" spans="1:11" x14ac:dyDescent="0.25">
      <c r="A2094" t="s">
        <v>9</v>
      </c>
      <c r="B2094" s="3">
        <v>46257</v>
      </c>
      <c r="C2094" t="s">
        <v>103</v>
      </c>
      <c r="D2094">
        <v>1033</v>
      </c>
      <c r="E2094" t="s">
        <v>39</v>
      </c>
      <c r="F2094" s="1">
        <v>55785064.950000003</v>
      </c>
      <c r="H2094" s="1">
        <v>43877882.130000003</v>
      </c>
    </row>
    <row r="2095" spans="1:11" x14ac:dyDescent="0.25">
      <c r="A2095" t="s">
        <v>9</v>
      </c>
      <c r="B2095" s="3">
        <v>46257</v>
      </c>
      <c r="C2095" t="s">
        <v>103</v>
      </c>
      <c r="D2095">
        <v>1035</v>
      </c>
      <c r="E2095" t="s">
        <v>40</v>
      </c>
      <c r="F2095" s="1">
        <v>40659013.979999997</v>
      </c>
      <c r="H2095" s="1">
        <v>31943825.370000001</v>
      </c>
    </row>
    <row r="2096" spans="1:11" x14ac:dyDescent="0.25">
      <c r="A2096" t="s">
        <v>9</v>
      </c>
      <c r="B2096" s="3">
        <v>46257</v>
      </c>
      <c r="C2096" t="s">
        <v>103</v>
      </c>
      <c r="D2096">
        <v>1036</v>
      </c>
      <c r="E2096" t="s">
        <v>41</v>
      </c>
      <c r="F2096" s="1">
        <v>5869474.7300000004</v>
      </c>
      <c r="H2096" s="1">
        <v>4628018.76</v>
      </c>
    </row>
    <row r="2097" spans="1:11" x14ac:dyDescent="0.25">
      <c r="A2097" t="s">
        <v>9</v>
      </c>
      <c r="B2097" s="3">
        <v>46257</v>
      </c>
      <c r="C2097" t="s">
        <v>103</v>
      </c>
      <c r="D2097">
        <v>1039</v>
      </c>
      <c r="E2097" t="s">
        <v>43</v>
      </c>
      <c r="F2097" s="1">
        <v>59398691.780000001</v>
      </c>
      <c r="H2097" s="1">
        <v>46619080.009999998</v>
      </c>
    </row>
    <row r="2098" spans="1:11" x14ac:dyDescent="0.25">
      <c r="A2098" t="s">
        <v>9</v>
      </c>
      <c r="B2098" s="3">
        <v>46257</v>
      </c>
      <c r="C2098" t="s">
        <v>103</v>
      </c>
      <c r="D2098">
        <v>1042</v>
      </c>
      <c r="E2098" t="s">
        <v>44</v>
      </c>
      <c r="F2098" s="1">
        <v>50060138.920000002</v>
      </c>
      <c r="G2098" s="1">
        <v>18117.650000000001</v>
      </c>
      <c r="H2098" s="1">
        <v>39491698.310000002</v>
      </c>
      <c r="I2098" s="1">
        <v>14099.95</v>
      </c>
      <c r="J2098" s="2">
        <v>8</v>
      </c>
      <c r="K2098" s="2">
        <v>1</v>
      </c>
    </row>
    <row r="2099" spans="1:11" x14ac:dyDescent="0.25">
      <c r="A2099" t="s">
        <v>9</v>
      </c>
      <c r="B2099" s="3">
        <v>46257</v>
      </c>
      <c r="C2099" t="s">
        <v>103</v>
      </c>
      <c r="D2099">
        <v>1043</v>
      </c>
      <c r="E2099" t="s">
        <v>45</v>
      </c>
      <c r="F2099" s="1">
        <v>62128139.439999998</v>
      </c>
      <c r="H2099" s="1">
        <v>48669114.619999997</v>
      </c>
    </row>
    <row r="2100" spans="1:11" x14ac:dyDescent="0.25">
      <c r="A2100" t="s">
        <v>9</v>
      </c>
      <c r="B2100" s="3">
        <v>46257</v>
      </c>
      <c r="C2100" t="s">
        <v>103</v>
      </c>
      <c r="D2100">
        <v>1044</v>
      </c>
      <c r="E2100" t="s">
        <v>46</v>
      </c>
      <c r="F2100" s="1">
        <v>21071203.239999998</v>
      </c>
      <c r="H2100" s="1">
        <v>16599534.699999999</v>
      </c>
    </row>
    <row r="2101" spans="1:11" x14ac:dyDescent="0.25">
      <c r="A2101" t="s">
        <v>9</v>
      </c>
      <c r="B2101" s="3">
        <v>46257</v>
      </c>
      <c r="C2101" t="s">
        <v>103</v>
      </c>
      <c r="D2101">
        <v>1045</v>
      </c>
      <c r="E2101" t="s">
        <v>47</v>
      </c>
      <c r="F2101" s="1">
        <v>14611483.439999999</v>
      </c>
      <c r="H2101" s="1">
        <v>11551509.26</v>
      </c>
    </row>
    <row r="2102" spans="1:11" x14ac:dyDescent="0.25">
      <c r="A2102" t="s">
        <v>9</v>
      </c>
      <c r="B2102" s="3">
        <v>46257</v>
      </c>
      <c r="C2102" t="s">
        <v>103</v>
      </c>
      <c r="D2102">
        <v>1046</v>
      </c>
      <c r="E2102" t="s">
        <v>48</v>
      </c>
      <c r="F2102" s="1">
        <v>17462211.989999998</v>
      </c>
      <c r="H2102" s="1">
        <v>13700704.92</v>
      </c>
    </row>
    <row r="2103" spans="1:11" x14ac:dyDescent="0.25">
      <c r="A2103" t="s">
        <v>9</v>
      </c>
      <c r="B2103" s="3">
        <v>46257</v>
      </c>
      <c r="C2103" t="s">
        <v>103</v>
      </c>
      <c r="D2103">
        <v>1050</v>
      </c>
      <c r="E2103" t="s">
        <v>49</v>
      </c>
      <c r="F2103" s="1">
        <v>49605485.920000002</v>
      </c>
      <c r="H2103" s="1">
        <v>38934191.880000003</v>
      </c>
    </row>
    <row r="2104" spans="1:11" x14ac:dyDescent="0.25">
      <c r="A2104" t="s">
        <v>9</v>
      </c>
      <c r="B2104" s="3">
        <v>46257</v>
      </c>
      <c r="C2104" t="s">
        <v>103</v>
      </c>
      <c r="D2104">
        <v>1051</v>
      </c>
      <c r="E2104" t="s">
        <v>50</v>
      </c>
      <c r="F2104" s="1">
        <v>56906478.719999999</v>
      </c>
      <c r="G2104" s="1">
        <v>405858.8</v>
      </c>
      <c r="H2104" s="1">
        <v>45034623.159999996</v>
      </c>
      <c r="I2104" s="1">
        <v>304858.40999999997</v>
      </c>
      <c r="J2104" s="2">
        <v>115.20099999999999</v>
      </c>
      <c r="K2104" s="2">
        <v>4</v>
      </c>
    </row>
    <row r="2105" spans="1:11" x14ac:dyDescent="0.25">
      <c r="A2105" t="s">
        <v>9</v>
      </c>
      <c r="B2105" s="3">
        <v>46257</v>
      </c>
      <c r="C2105" t="s">
        <v>103</v>
      </c>
      <c r="D2105">
        <v>1052</v>
      </c>
      <c r="E2105" t="s">
        <v>51</v>
      </c>
      <c r="F2105" s="1">
        <v>55236743.859999999</v>
      </c>
      <c r="G2105" s="1">
        <v>62482.9</v>
      </c>
      <c r="H2105" s="1">
        <v>43835604.479999997</v>
      </c>
      <c r="I2105" s="1">
        <v>48411.31</v>
      </c>
      <c r="J2105" s="2">
        <v>21</v>
      </c>
      <c r="K2105" s="2">
        <v>1</v>
      </c>
    </row>
    <row r="2106" spans="1:11" x14ac:dyDescent="0.25">
      <c r="A2106" t="s">
        <v>9</v>
      </c>
      <c r="B2106" s="3">
        <v>46257</v>
      </c>
      <c r="C2106" t="s">
        <v>103</v>
      </c>
      <c r="D2106">
        <v>1053</v>
      </c>
      <c r="E2106" t="s">
        <v>52</v>
      </c>
      <c r="F2106" s="1">
        <v>49465745.090000004</v>
      </c>
      <c r="H2106" s="1">
        <v>38854418.380000003</v>
      </c>
    </row>
    <row r="2107" spans="1:11" x14ac:dyDescent="0.25">
      <c r="A2107" t="s">
        <v>9</v>
      </c>
      <c r="B2107" s="3">
        <v>46257</v>
      </c>
      <c r="C2107" t="s">
        <v>103</v>
      </c>
      <c r="D2107">
        <v>1054</v>
      </c>
      <c r="E2107" t="s">
        <v>53</v>
      </c>
      <c r="F2107" s="1">
        <v>76779170.939999998</v>
      </c>
      <c r="H2107" s="1">
        <v>59887775.689999998</v>
      </c>
    </row>
    <row r="2108" spans="1:11" x14ac:dyDescent="0.25">
      <c r="A2108" t="s">
        <v>9</v>
      </c>
      <c r="B2108" s="3">
        <v>46257</v>
      </c>
      <c r="C2108" t="s">
        <v>103</v>
      </c>
      <c r="D2108">
        <v>1055</v>
      </c>
      <c r="E2108" t="s">
        <v>54</v>
      </c>
      <c r="F2108" s="1">
        <v>47591394.159999996</v>
      </c>
      <c r="H2108" s="1">
        <v>37445112.560000002</v>
      </c>
    </row>
    <row r="2109" spans="1:11" x14ac:dyDescent="0.25">
      <c r="A2109" t="s">
        <v>9</v>
      </c>
      <c r="B2109" s="3">
        <v>46257</v>
      </c>
      <c r="C2109" t="s">
        <v>103</v>
      </c>
      <c r="D2109">
        <v>1056</v>
      </c>
      <c r="E2109" t="s">
        <v>55</v>
      </c>
      <c r="F2109" s="1">
        <v>42398023.689999998</v>
      </c>
      <c r="H2109" s="1">
        <v>33338401.07</v>
      </c>
    </row>
    <row r="2110" spans="1:11" x14ac:dyDescent="0.25">
      <c r="A2110" t="s">
        <v>9</v>
      </c>
      <c r="B2110" s="3">
        <v>46257</v>
      </c>
      <c r="C2110" t="s">
        <v>103</v>
      </c>
      <c r="D2110">
        <v>1057</v>
      </c>
      <c r="E2110" t="s">
        <v>56</v>
      </c>
      <c r="F2110" s="1">
        <v>72752199.370000005</v>
      </c>
      <c r="H2110" s="1">
        <v>57086204.07</v>
      </c>
    </row>
    <row r="2111" spans="1:11" x14ac:dyDescent="0.25">
      <c r="A2111" t="s">
        <v>9</v>
      </c>
      <c r="B2111" s="3">
        <v>46257</v>
      </c>
      <c r="C2111" t="s">
        <v>103</v>
      </c>
      <c r="D2111">
        <v>1058</v>
      </c>
      <c r="E2111" t="s">
        <v>57</v>
      </c>
      <c r="F2111" s="1">
        <v>62546394.979999997</v>
      </c>
      <c r="H2111" s="1">
        <v>48849009.649999999</v>
      </c>
    </row>
    <row r="2112" spans="1:11" x14ac:dyDescent="0.25">
      <c r="A2112" t="s">
        <v>9</v>
      </c>
      <c r="B2112" s="3">
        <v>46257</v>
      </c>
      <c r="C2112" t="s">
        <v>103</v>
      </c>
      <c r="D2112">
        <v>1059</v>
      </c>
      <c r="E2112" t="s">
        <v>58</v>
      </c>
      <c r="F2112" s="1">
        <v>61233123.789999999</v>
      </c>
      <c r="H2112" s="1">
        <v>47768081.490000002</v>
      </c>
    </row>
    <row r="2113" spans="1:11" x14ac:dyDescent="0.25">
      <c r="A2113" t="s">
        <v>9</v>
      </c>
      <c r="B2113" s="3">
        <v>46257</v>
      </c>
      <c r="C2113" t="s">
        <v>103</v>
      </c>
      <c r="D2113">
        <v>1060</v>
      </c>
      <c r="E2113" t="s">
        <v>59</v>
      </c>
      <c r="F2113" s="1">
        <v>36672836.060000002</v>
      </c>
      <c r="H2113" s="1">
        <v>29158630.48</v>
      </c>
    </row>
    <row r="2114" spans="1:11" x14ac:dyDescent="0.25">
      <c r="A2114" t="s">
        <v>9</v>
      </c>
      <c r="B2114" s="3">
        <v>46257</v>
      </c>
      <c r="C2114" t="s">
        <v>103</v>
      </c>
      <c r="D2114">
        <v>1061</v>
      </c>
      <c r="E2114" t="s">
        <v>60</v>
      </c>
      <c r="F2114" s="1">
        <v>64512076.640000001</v>
      </c>
      <c r="G2114" s="1">
        <v>88552.2</v>
      </c>
      <c r="H2114" s="1">
        <v>50290344.18</v>
      </c>
      <c r="I2114" s="1">
        <v>68609.72</v>
      </c>
      <c r="J2114" s="2">
        <v>35</v>
      </c>
      <c r="K2114" s="2">
        <v>2</v>
      </c>
    </row>
    <row r="2115" spans="1:11" x14ac:dyDescent="0.25">
      <c r="A2115" t="s">
        <v>9</v>
      </c>
      <c r="B2115" s="3">
        <v>46257</v>
      </c>
      <c r="C2115" t="s">
        <v>103</v>
      </c>
      <c r="D2115">
        <v>1066</v>
      </c>
      <c r="E2115" t="s">
        <v>105</v>
      </c>
      <c r="F2115" s="1">
        <v>4765584.33</v>
      </c>
      <c r="H2115" s="1">
        <v>3741289.78</v>
      </c>
    </row>
    <row r="2116" spans="1:11" x14ac:dyDescent="0.25">
      <c r="A2116" t="s">
        <v>9</v>
      </c>
      <c r="B2116" s="3">
        <v>46257</v>
      </c>
      <c r="C2116" t="s">
        <v>103</v>
      </c>
      <c r="D2116">
        <v>1067</v>
      </c>
      <c r="E2116" t="s">
        <v>61</v>
      </c>
      <c r="F2116" s="1">
        <v>39188632.850000001</v>
      </c>
      <c r="G2116" s="1">
        <v>286354.05</v>
      </c>
      <c r="H2116" s="1">
        <v>30775017.739999998</v>
      </c>
      <c r="I2116" s="1">
        <v>225977.95</v>
      </c>
      <c r="J2116" s="2">
        <v>105.075</v>
      </c>
      <c r="K2116" s="2">
        <v>2</v>
      </c>
    </row>
    <row r="2117" spans="1:11" x14ac:dyDescent="0.25">
      <c r="A2117" t="s">
        <v>9</v>
      </c>
      <c r="B2117" s="3">
        <v>46257</v>
      </c>
      <c r="C2117" t="s">
        <v>103</v>
      </c>
      <c r="D2117">
        <v>1068</v>
      </c>
      <c r="E2117" t="s">
        <v>62</v>
      </c>
      <c r="F2117" s="1">
        <v>67861368.209999993</v>
      </c>
      <c r="H2117" s="1">
        <v>53272727.079999998</v>
      </c>
    </row>
    <row r="2118" spans="1:11" x14ac:dyDescent="0.25">
      <c r="A2118" t="s">
        <v>9</v>
      </c>
      <c r="B2118" s="3">
        <v>46257</v>
      </c>
      <c r="C2118" t="s">
        <v>103</v>
      </c>
      <c r="D2118">
        <v>1074</v>
      </c>
      <c r="E2118" t="s">
        <v>63</v>
      </c>
      <c r="F2118" s="1">
        <v>28398496.98</v>
      </c>
      <c r="H2118" s="1">
        <v>22219901.609999999</v>
      </c>
    </row>
    <row r="2119" spans="1:11" x14ac:dyDescent="0.25">
      <c r="A2119" t="s">
        <v>9</v>
      </c>
      <c r="B2119" s="3">
        <v>46257</v>
      </c>
      <c r="C2119" t="s">
        <v>103</v>
      </c>
      <c r="D2119">
        <v>1075</v>
      </c>
      <c r="E2119" t="s">
        <v>64</v>
      </c>
      <c r="F2119" s="1">
        <v>61490098.109999999</v>
      </c>
      <c r="H2119" s="1">
        <v>48913537.07</v>
      </c>
    </row>
    <row r="2120" spans="1:11" x14ac:dyDescent="0.25">
      <c r="A2120" t="s">
        <v>9</v>
      </c>
      <c r="B2120" s="3">
        <v>46257</v>
      </c>
      <c r="C2120" t="s">
        <v>103</v>
      </c>
      <c r="D2120">
        <v>1076</v>
      </c>
      <c r="E2120" t="s">
        <v>65</v>
      </c>
      <c r="F2120" s="1">
        <v>60286786.939999998</v>
      </c>
      <c r="H2120" s="1">
        <v>47442585.409999996</v>
      </c>
    </row>
    <row r="2121" spans="1:11" x14ac:dyDescent="0.25">
      <c r="A2121" t="s">
        <v>9</v>
      </c>
      <c r="B2121" s="3">
        <v>46257</v>
      </c>
      <c r="C2121" t="s">
        <v>103</v>
      </c>
      <c r="D2121">
        <v>1078</v>
      </c>
      <c r="E2121" t="s">
        <v>67</v>
      </c>
      <c r="F2121" s="1">
        <v>68575650.260000005</v>
      </c>
      <c r="H2121" s="1">
        <v>54001914.25</v>
      </c>
    </row>
    <row r="2122" spans="1:11" x14ac:dyDescent="0.25">
      <c r="A2122" t="s">
        <v>9</v>
      </c>
      <c r="B2122" s="3">
        <v>46257</v>
      </c>
      <c r="C2122" t="s">
        <v>103</v>
      </c>
      <c r="D2122">
        <v>1080</v>
      </c>
      <c r="E2122" t="s">
        <v>68</v>
      </c>
      <c r="F2122" s="1">
        <v>60087589.939999998</v>
      </c>
      <c r="H2122" s="1">
        <v>47191099.359999999</v>
      </c>
    </row>
    <row r="2123" spans="1:11" x14ac:dyDescent="0.25">
      <c r="A2123" t="s">
        <v>9</v>
      </c>
      <c r="B2123" s="3">
        <v>46257</v>
      </c>
      <c r="C2123" t="s">
        <v>103</v>
      </c>
      <c r="D2123">
        <v>1081</v>
      </c>
      <c r="E2123" t="s">
        <v>69</v>
      </c>
      <c r="F2123" s="1">
        <v>38609184.740000002</v>
      </c>
      <c r="H2123" s="1">
        <v>30179826.82</v>
      </c>
    </row>
    <row r="2124" spans="1:11" x14ac:dyDescent="0.25">
      <c r="A2124" t="s">
        <v>9</v>
      </c>
      <c r="B2124" s="3">
        <v>46257</v>
      </c>
      <c r="C2124" t="s">
        <v>103</v>
      </c>
      <c r="D2124">
        <v>1082</v>
      </c>
      <c r="E2124" t="s">
        <v>70</v>
      </c>
      <c r="F2124" s="1">
        <v>27572162.989999998</v>
      </c>
      <c r="H2124" s="1">
        <v>21769390.18</v>
      </c>
    </row>
    <row r="2125" spans="1:11" x14ac:dyDescent="0.25">
      <c r="A2125" t="s">
        <v>9</v>
      </c>
      <c r="B2125" s="3">
        <v>46257</v>
      </c>
      <c r="C2125" t="s">
        <v>103</v>
      </c>
      <c r="D2125">
        <v>1084</v>
      </c>
      <c r="E2125" t="s">
        <v>71</v>
      </c>
      <c r="F2125" s="1">
        <v>18205744.41</v>
      </c>
      <c r="H2125" s="1">
        <v>14398139.960000001</v>
      </c>
    </row>
    <row r="2126" spans="1:11" x14ac:dyDescent="0.25">
      <c r="A2126" t="s">
        <v>9</v>
      </c>
      <c r="B2126" s="3">
        <v>46257</v>
      </c>
      <c r="C2126" t="s">
        <v>103</v>
      </c>
      <c r="D2126">
        <v>1085</v>
      </c>
      <c r="E2126" t="s">
        <v>72</v>
      </c>
      <c r="F2126" s="1">
        <v>37137225.219999999</v>
      </c>
      <c r="H2126" s="1">
        <v>29248741.609999999</v>
      </c>
    </row>
    <row r="2127" spans="1:11" x14ac:dyDescent="0.25">
      <c r="A2127" t="s">
        <v>9</v>
      </c>
      <c r="B2127" s="3">
        <v>46257</v>
      </c>
      <c r="C2127" t="s">
        <v>103</v>
      </c>
      <c r="D2127">
        <v>1086</v>
      </c>
      <c r="E2127" t="s">
        <v>73</v>
      </c>
      <c r="F2127" s="1">
        <v>47630551.829999998</v>
      </c>
      <c r="H2127" s="1">
        <v>37284073.140000001</v>
      </c>
    </row>
    <row r="2128" spans="1:11" x14ac:dyDescent="0.25">
      <c r="A2128" t="s">
        <v>9</v>
      </c>
      <c r="B2128" s="3">
        <v>46257</v>
      </c>
      <c r="C2128" t="s">
        <v>103</v>
      </c>
      <c r="D2128">
        <v>1087</v>
      </c>
      <c r="E2128" t="s">
        <v>74</v>
      </c>
      <c r="F2128" s="1">
        <v>65081040.82</v>
      </c>
      <c r="G2128" s="1">
        <v>114897.13</v>
      </c>
      <c r="H2128" s="1">
        <v>51374333.479999997</v>
      </c>
      <c r="I2128" s="1">
        <v>85409.34</v>
      </c>
      <c r="J2128" s="2">
        <v>15.568</v>
      </c>
      <c r="K2128" s="2">
        <v>2</v>
      </c>
    </row>
    <row r="2129" spans="1:8" x14ac:dyDescent="0.25">
      <c r="A2129" t="s">
        <v>9</v>
      </c>
      <c r="B2129" s="3">
        <v>46257</v>
      </c>
      <c r="C2129" t="s">
        <v>103</v>
      </c>
      <c r="D2129">
        <v>1088</v>
      </c>
      <c r="E2129" t="s">
        <v>75</v>
      </c>
      <c r="F2129" s="1">
        <v>49069505.469999999</v>
      </c>
      <c r="H2129" s="1">
        <v>38379005.659999996</v>
      </c>
    </row>
    <row r="2130" spans="1:8" x14ac:dyDescent="0.25">
      <c r="A2130" t="s">
        <v>9</v>
      </c>
      <c r="B2130" s="3">
        <v>46257</v>
      </c>
      <c r="C2130" t="s">
        <v>103</v>
      </c>
      <c r="D2130">
        <v>1092</v>
      </c>
      <c r="E2130" t="s">
        <v>76</v>
      </c>
      <c r="F2130" s="1">
        <v>44939534.509999998</v>
      </c>
      <c r="H2130" s="1">
        <v>35134993.090000004</v>
      </c>
    </row>
    <row r="2131" spans="1:8" x14ac:dyDescent="0.25">
      <c r="A2131" t="s">
        <v>9</v>
      </c>
      <c r="B2131" s="3">
        <v>46257</v>
      </c>
      <c r="C2131" t="s">
        <v>103</v>
      </c>
      <c r="D2131">
        <v>1093</v>
      </c>
      <c r="E2131" t="s">
        <v>77</v>
      </c>
      <c r="F2131" s="1">
        <v>59480062.060000002</v>
      </c>
      <c r="H2131" s="1">
        <v>46780253.549999997</v>
      </c>
    </row>
    <row r="2132" spans="1:8" x14ac:dyDescent="0.25">
      <c r="A2132" t="s">
        <v>9</v>
      </c>
      <c r="B2132" s="3">
        <v>46257</v>
      </c>
      <c r="C2132" t="s">
        <v>103</v>
      </c>
      <c r="D2132">
        <v>1096</v>
      </c>
      <c r="E2132" t="s">
        <v>78</v>
      </c>
      <c r="F2132" s="1">
        <v>53393560.07</v>
      </c>
      <c r="H2132" s="1">
        <v>42073546.630000003</v>
      </c>
    </row>
    <row r="2133" spans="1:8" x14ac:dyDescent="0.25">
      <c r="A2133" t="s">
        <v>9</v>
      </c>
      <c r="B2133" s="3">
        <v>46257</v>
      </c>
      <c r="C2133" t="s">
        <v>103</v>
      </c>
      <c r="D2133">
        <v>1097</v>
      </c>
      <c r="E2133" t="s">
        <v>79</v>
      </c>
      <c r="F2133" s="1">
        <v>42508608.5</v>
      </c>
      <c r="H2133" s="1">
        <v>33386164.530000001</v>
      </c>
    </row>
    <row r="2134" spans="1:8" x14ac:dyDescent="0.25">
      <c r="A2134" t="s">
        <v>9</v>
      </c>
      <c r="B2134" s="3">
        <v>46257</v>
      </c>
      <c r="C2134" t="s">
        <v>103</v>
      </c>
      <c r="D2134">
        <v>1099</v>
      </c>
      <c r="E2134" t="s">
        <v>81</v>
      </c>
      <c r="F2134" s="1">
        <v>48604671.630000003</v>
      </c>
      <c r="H2134" s="1">
        <v>38665236.75</v>
      </c>
    </row>
    <row r="2135" spans="1:8" x14ac:dyDescent="0.25">
      <c r="A2135" t="s">
        <v>9</v>
      </c>
      <c r="B2135" s="3">
        <v>46257</v>
      </c>
      <c r="C2135" t="s">
        <v>103</v>
      </c>
      <c r="D2135">
        <v>1102</v>
      </c>
      <c r="E2135" t="s">
        <v>107</v>
      </c>
      <c r="F2135" s="1">
        <v>4277120.54</v>
      </c>
      <c r="H2135" s="1">
        <v>3357293.06</v>
      </c>
    </row>
    <row r="2136" spans="1:8" x14ac:dyDescent="0.25">
      <c r="A2136" t="s">
        <v>9</v>
      </c>
      <c r="B2136" s="3">
        <v>46257</v>
      </c>
      <c r="C2136" t="s">
        <v>103</v>
      </c>
      <c r="D2136">
        <v>1106</v>
      </c>
      <c r="E2136" t="s">
        <v>83</v>
      </c>
      <c r="F2136" s="1">
        <v>32971459.100000001</v>
      </c>
      <c r="H2136" s="1">
        <v>25819355.800000001</v>
      </c>
    </row>
    <row r="2137" spans="1:8" x14ac:dyDescent="0.25">
      <c r="A2137" t="s">
        <v>9</v>
      </c>
      <c r="B2137" s="3">
        <v>46257</v>
      </c>
      <c r="C2137" t="s">
        <v>103</v>
      </c>
      <c r="D2137">
        <v>1108</v>
      </c>
      <c r="E2137" t="s">
        <v>84</v>
      </c>
      <c r="F2137" s="1">
        <v>62621388.899999999</v>
      </c>
      <c r="H2137" s="1">
        <v>49254460.439999998</v>
      </c>
    </row>
    <row r="2138" spans="1:8" x14ac:dyDescent="0.25">
      <c r="A2138" t="s">
        <v>9</v>
      </c>
      <c r="B2138" s="3">
        <v>46257</v>
      </c>
      <c r="C2138" t="s">
        <v>103</v>
      </c>
      <c r="D2138">
        <v>1109</v>
      </c>
      <c r="E2138" t="s">
        <v>108</v>
      </c>
      <c r="F2138" s="1">
        <v>5471919.6500000004</v>
      </c>
      <c r="H2138" s="1">
        <v>4289375.92</v>
      </c>
    </row>
    <row r="2139" spans="1:8" x14ac:dyDescent="0.25">
      <c r="A2139" t="s">
        <v>9</v>
      </c>
      <c r="B2139" s="3">
        <v>46257</v>
      </c>
      <c r="C2139" t="s">
        <v>103</v>
      </c>
      <c r="D2139">
        <v>1110</v>
      </c>
      <c r="E2139" t="s">
        <v>85</v>
      </c>
      <c r="F2139" s="1">
        <v>42978678.689999998</v>
      </c>
      <c r="H2139" s="1">
        <v>33711601.240000002</v>
      </c>
    </row>
    <row r="2140" spans="1:8" x14ac:dyDescent="0.25">
      <c r="A2140" t="s">
        <v>9</v>
      </c>
      <c r="B2140" s="3">
        <v>46257</v>
      </c>
      <c r="C2140" t="s">
        <v>103</v>
      </c>
      <c r="D2140">
        <v>1111</v>
      </c>
      <c r="E2140" t="s">
        <v>86</v>
      </c>
      <c r="F2140" s="1">
        <v>27775774.260000002</v>
      </c>
      <c r="H2140" s="1">
        <v>22031665.329999998</v>
      </c>
    </row>
    <row r="2141" spans="1:8" x14ac:dyDescent="0.25">
      <c r="A2141" t="s">
        <v>9</v>
      </c>
      <c r="B2141" s="3">
        <v>46257</v>
      </c>
      <c r="C2141" t="s">
        <v>103</v>
      </c>
      <c r="D2141">
        <v>1114</v>
      </c>
      <c r="E2141" t="s">
        <v>87</v>
      </c>
      <c r="F2141" s="1">
        <v>26306771.370000001</v>
      </c>
      <c r="H2141" s="1">
        <v>20693817.030000001</v>
      </c>
    </row>
    <row r="2142" spans="1:8" x14ac:dyDescent="0.25">
      <c r="A2142" t="s">
        <v>9</v>
      </c>
      <c r="B2142" s="3">
        <v>46257</v>
      </c>
      <c r="C2142" t="s">
        <v>103</v>
      </c>
      <c r="D2142">
        <v>1115</v>
      </c>
      <c r="E2142" t="s">
        <v>88</v>
      </c>
      <c r="F2142" s="1">
        <v>54724261.219999999</v>
      </c>
      <c r="H2142" s="1">
        <v>43182980.289999999</v>
      </c>
    </row>
    <row r="2143" spans="1:8" x14ac:dyDescent="0.25">
      <c r="A2143" t="s">
        <v>9</v>
      </c>
      <c r="B2143" s="3">
        <v>46257</v>
      </c>
      <c r="C2143" t="s">
        <v>103</v>
      </c>
      <c r="D2143">
        <v>1116</v>
      </c>
      <c r="E2143" t="s">
        <v>89</v>
      </c>
      <c r="F2143" s="1">
        <v>42307825.770000003</v>
      </c>
      <c r="H2143" s="1">
        <v>33161156.460000001</v>
      </c>
    </row>
    <row r="2144" spans="1:8" x14ac:dyDescent="0.25">
      <c r="A2144" t="s">
        <v>9</v>
      </c>
      <c r="B2144" s="3">
        <v>46257</v>
      </c>
      <c r="C2144" t="s">
        <v>103</v>
      </c>
      <c r="D2144">
        <v>1119</v>
      </c>
      <c r="E2144" t="s">
        <v>90</v>
      </c>
      <c r="F2144" s="1">
        <v>39944547.530000001</v>
      </c>
      <c r="H2144" s="1">
        <v>31440958.93</v>
      </c>
    </row>
    <row r="2145" spans="1:11" x14ac:dyDescent="0.25">
      <c r="A2145" t="s">
        <v>9</v>
      </c>
      <c r="B2145" s="3">
        <v>46257</v>
      </c>
      <c r="C2145" t="s">
        <v>103</v>
      </c>
      <c r="D2145">
        <v>2997</v>
      </c>
      <c r="E2145" t="s">
        <v>91</v>
      </c>
      <c r="F2145" s="1">
        <v>234900644.86000001</v>
      </c>
      <c r="G2145" s="1">
        <v>2376323.46</v>
      </c>
      <c r="H2145" s="1">
        <v>186671541.65000001</v>
      </c>
      <c r="I2145" s="1">
        <v>1813250.64</v>
      </c>
      <c r="J2145" s="2">
        <v>886.95600000000002</v>
      </c>
      <c r="K2145" s="2">
        <v>31</v>
      </c>
    </row>
    <row r="2146" spans="1:11" x14ac:dyDescent="0.25">
      <c r="A2146" t="s">
        <v>9</v>
      </c>
      <c r="B2146" s="3">
        <v>46257</v>
      </c>
      <c r="C2146" t="s">
        <v>103</v>
      </c>
      <c r="D2146">
        <v>2998</v>
      </c>
      <c r="E2146" t="s">
        <v>92</v>
      </c>
      <c r="F2146" s="1">
        <v>123069329.5</v>
      </c>
      <c r="G2146" s="1">
        <v>3227887.73</v>
      </c>
      <c r="H2146" s="1">
        <v>96336088.219999999</v>
      </c>
      <c r="I2146" s="1">
        <v>2490529.4300000002</v>
      </c>
      <c r="J2146" s="2">
        <v>354.02600000000001</v>
      </c>
      <c r="K2146" s="2">
        <v>14</v>
      </c>
    </row>
    <row r="2147" spans="1:11" x14ac:dyDescent="0.25">
      <c r="A2147" t="s">
        <v>9</v>
      </c>
      <c r="B2147" s="3">
        <v>46257</v>
      </c>
      <c r="C2147" t="s">
        <v>103</v>
      </c>
      <c r="D2147">
        <v>2999</v>
      </c>
      <c r="E2147" t="s">
        <v>93</v>
      </c>
      <c r="F2147" s="1">
        <v>135066554.09999999</v>
      </c>
      <c r="G2147" s="1">
        <v>1310534.0900000001</v>
      </c>
      <c r="H2147" s="1">
        <v>105990695.78</v>
      </c>
      <c r="I2147" s="1">
        <v>987178.75</v>
      </c>
      <c r="J2147" s="2">
        <v>387.34500000000003</v>
      </c>
      <c r="K2147" s="2">
        <v>8</v>
      </c>
    </row>
    <row r="2148" spans="1:11" x14ac:dyDescent="0.25">
      <c r="A2148" t="s">
        <v>9</v>
      </c>
      <c r="B2148" s="3">
        <v>46257</v>
      </c>
      <c r="C2148" t="s">
        <v>103</v>
      </c>
      <c r="D2148">
        <v>3601</v>
      </c>
      <c r="E2148" t="s">
        <v>94</v>
      </c>
      <c r="F2148" s="1">
        <v>140336165.06</v>
      </c>
      <c r="G2148" s="1">
        <v>-40621.5</v>
      </c>
      <c r="H2148" s="1">
        <v>109981502.58</v>
      </c>
      <c r="I2148" s="1">
        <v>-31473.22</v>
      </c>
      <c r="J2148" s="2">
        <v>-14</v>
      </c>
      <c r="K2148" s="2">
        <v>2</v>
      </c>
    </row>
    <row r="2149" spans="1:11" x14ac:dyDescent="0.25">
      <c r="A2149" t="s">
        <v>9</v>
      </c>
      <c r="B2149" s="3">
        <v>46257</v>
      </c>
      <c r="C2149" t="s">
        <v>103</v>
      </c>
      <c r="D2149">
        <v>3602</v>
      </c>
      <c r="E2149" t="s">
        <v>95</v>
      </c>
      <c r="F2149" s="1">
        <v>121162833.34999999</v>
      </c>
      <c r="H2149" s="1">
        <v>95096302.170000002</v>
      </c>
    </row>
    <row r="2150" spans="1:11" x14ac:dyDescent="0.25">
      <c r="A2150" t="s">
        <v>9</v>
      </c>
      <c r="B2150" s="3">
        <v>46257</v>
      </c>
      <c r="C2150" t="s">
        <v>103</v>
      </c>
      <c r="D2150">
        <v>3603</v>
      </c>
      <c r="E2150" t="s">
        <v>96</v>
      </c>
      <c r="F2150" s="1">
        <v>149021046.75</v>
      </c>
      <c r="H2150" s="1">
        <v>116644294.06</v>
      </c>
    </row>
    <row r="2151" spans="1:11" x14ac:dyDescent="0.25">
      <c r="A2151" t="s">
        <v>9</v>
      </c>
      <c r="B2151" s="3">
        <v>46257</v>
      </c>
      <c r="C2151" t="s">
        <v>103</v>
      </c>
      <c r="D2151">
        <v>3604</v>
      </c>
      <c r="E2151" t="s">
        <v>97</v>
      </c>
      <c r="F2151" s="1">
        <v>95857849.819999993</v>
      </c>
      <c r="H2151" s="1">
        <v>75079815.349999994</v>
      </c>
    </row>
    <row r="2152" spans="1:11" x14ac:dyDescent="0.25">
      <c r="A2152" t="s">
        <v>9</v>
      </c>
      <c r="B2152" s="3">
        <v>46257</v>
      </c>
      <c r="C2152" t="s">
        <v>103</v>
      </c>
      <c r="D2152">
        <v>3605</v>
      </c>
      <c r="E2152" t="s">
        <v>98</v>
      </c>
      <c r="F2152" s="1">
        <v>168922144.53</v>
      </c>
      <c r="H2152" s="1">
        <v>133360326.54000001</v>
      </c>
    </row>
    <row r="2153" spans="1:11" x14ac:dyDescent="0.25">
      <c r="A2153" t="s">
        <v>9</v>
      </c>
      <c r="B2153" s="3">
        <v>46257</v>
      </c>
      <c r="C2153" t="s">
        <v>103</v>
      </c>
      <c r="D2153">
        <v>3606</v>
      </c>
      <c r="E2153" t="s">
        <v>99</v>
      </c>
      <c r="F2153" s="1">
        <v>111362496.63</v>
      </c>
      <c r="H2153" s="1">
        <v>87564590.069999993</v>
      </c>
    </row>
    <row r="2154" spans="1:11" x14ac:dyDescent="0.25">
      <c r="A2154" t="s">
        <v>9</v>
      </c>
      <c r="B2154" s="3">
        <v>46257</v>
      </c>
      <c r="C2154" t="s">
        <v>103</v>
      </c>
      <c r="D2154">
        <v>3608</v>
      </c>
      <c r="E2154" t="s">
        <v>100</v>
      </c>
      <c r="F2154" s="1">
        <v>149228636.06</v>
      </c>
      <c r="G2154" s="1">
        <v>1086285.05</v>
      </c>
      <c r="H2154" s="1">
        <v>116569584.37</v>
      </c>
      <c r="I2154" s="1">
        <v>851808.97</v>
      </c>
      <c r="J2154" s="2">
        <v>282.26799999999997</v>
      </c>
      <c r="K2154" s="2">
        <v>17</v>
      </c>
    </row>
    <row r="2155" spans="1:11" x14ac:dyDescent="0.25">
      <c r="A2155" t="s">
        <v>9</v>
      </c>
      <c r="B2155" s="3">
        <v>46257</v>
      </c>
      <c r="C2155" t="s">
        <v>103</v>
      </c>
      <c r="D2155">
        <v>3613</v>
      </c>
      <c r="E2155" t="s">
        <v>101</v>
      </c>
      <c r="F2155" s="1">
        <v>111814676.48999999</v>
      </c>
      <c r="H2155" s="1">
        <v>87786421.340000004</v>
      </c>
    </row>
    <row r="2156" spans="1:11" x14ac:dyDescent="0.25">
      <c r="A2156" t="s">
        <v>9</v>
      </c>
      <c r="B2156" s="3">
        <v>46257</v>
      </c>
      <c r="C2156" t="s">
        <v>103</v>
      </c>
      <c r="D2156">
        <v>4001</v>
      </c>
      <c r="E2156" t="s">
        <v>102</v>
      </c>
      <c r="F2156" s="1">
        <v>22151764.530000001</v>
      </c>
      <c r="H2156" s="1">
        <v>17564137.760000002</v>
      </c>
    </row>
    <row r="2157" spans="1:11" x14ac:dyDescent="0.25">
      <c r="A2157" t="s">
        <v>9</v>
      </c>
      <c r="B2157" s="3">
        <v>46258</v>
      </c>
      <c r="C2157" t="s">
        <v>104</v>
      </c>
      <c r="D2157">
        <v>1002</v>
      </c>
      <c r="E2157" t="s">
        <v>11</v>
      </c>
      <c r="F2157" s="1">
        <v>51531966.780000001</v>
      </c>
      <c r="G2157" s="1">
        <v>3761466.94</v>
      </c>
      <c r="H2157" s="1">
        <v>40268355.210000001</v>
      </c>
      <c r="I2157" s="1">
        <v>2948653.39</v>
      </c>
      <c r="J2157" s="2">
        <v>1353.076</v>
      </c>
      <c r="K2157" s="2">
        <v>33</v>
      </c>
    </row>
    <row r="2158" spans="1:11" x14ac:dyDescent="0.25">
      <c r="A2158" t="s">
        <v>9</v>
      </c>
      <c r="B2158" s="3">
        <v>46258</v>
      </c>
      <c r="C2158" t="s">
        <v>104</v>
      </c>
      <c r="D2158">
        <v>1003</v>
      </c>
      <c r="E2158" t="s">
        <v>12</v>
      </c>
      <c r="F2158" s="1">
        <v>56665574.229999997</v>
      </c>
      <c r="G2158" s="1">
        <v>3135353.45</v>
      </c>
      <c r="H2158" s="1">
        <v>45055678.280000001</v>
      </c>
      <c r="I2158" s="1">
        <v>2467231.92</v>
      </c>
      <c r="J2158" s="2">
        <v>1074.7380000000001</v>
      </c>
      <c r="K2158" s="2">
        <v>26</v>
      </c>
    </row>
    <row r="2159" spans="1:11" x14ac:dyDescent="0.25">
      <c r="A2159" t="s">
        <v>9</v>
      </c>
      <c r="B2159" s="3">
        <v>46258</v>
      </c>
      <c r="C2159" t="s">
        <v>104</v>
      </c>
      <c r="D2159">
        <v>1004</v>
      </c>
      <c r="E2159" t="s">
        <v>13</v>
      </c>
      <c r="F2159" s="1">
        <v>76946940.629999995</v>
      </c>
      <c r="G2159" s="1">
        <v>5923100.5599999996</v>
      </c>
      <c r="H2159" s="1">
        <v>60539589.969999999</v>
      </c>
      <c r="I2159" s="1">
        <v>4597454.41</v>
      </c>
      <c r="J2159" s="2">
        <v>1552.8209999999999</v>
      </c>
      <c r="K2159" s="2">
        <v>48</v>
      </c>
    </row>
    <row r="2160" spans="1:11" x14ac:dyDescent="0.25">
      <c r="A2160" t="s">
        <v>9</v>
      </c>
      <c r="B2160" s="3">
        <v>46258</v>
      </c>
      <c r="C2160" t="s">
        <v>104</v>
      </c>
      <c r="D2160">
        <v>1005</v>
      </c>
      <c r="E2160" t="s">
        <v>14</v>
      </c>
      <c r="F2160" s="1">
        <v>48952728.549999997</v>
      </c>
      <c r="H2160" s="1">
        <v>38851682.020000003</v>
      </c>
    </row>
    <row r="2161" spans="1:11" x14ac:dyDescent="0.25">
      <c r="A2161" t="s">
        <v>9</v>
      </c>
      <c r="B2161" s="3">
        <v>46258</v>
      </c>
      <c r="C2161" t="s">
        <v>104</v>
      </c>
      <c r="D2161">
        <v>1006</v>
      </c>
      <c r="E2161" t="s">
        <v>15</v>
      </c>
      <c r="F2161" s="1">
        <v>54889592.409999996</v>
      </c>
      <c r="G2161" s="1">
        <v>2834954</v>
      </c>
      <c r="H2161" s="1">
        <v>43720429.5</v>
      </c>
      <c r="I2161" s="1">
        <v>2179731.92</v>
      </c>
      <c r="J2161" s="2">
        <v>738.75199999999995</v>
      </c>
      <c r="K2161" s="2">
        <v>23</v>
      </c>
    </row>
    <row r="2162" spans="1:11" x14ac:dyDescent="0.25">
      <c r="A2162" t="s">
        <v>9</v>
      </c>
      <c r="B2162" s="3">
        <v>46258</v>
      </c>
      <c r="C2162" t="s">
        <v>104</v>
      </c>
      <c r="D2162">
        <v>1007</v>
      </c>
      <c r="E2162" t="s">
        <v>16</v>
      </c>
      <c r="F2162" s="1">
        <v>49212603.93</v>
      </c>
      <c r="G2162" s="1">
        <v>98827.3</v>
      </c>
      <c r="H2162" s="1">
        <v>39109425.109999999</v>
      </c>
      <c r="I2162" s="1">
        <v>77733.03</v>
      </c>
      <c r="J2162" s="2">
        <v>38.003999999999998</v>
      </c>
      <c r="K2162" s="2">
        <v>3</v>
      </c>
    </row>
    <row r="2163" spans="1:11" x14ac:dyDescent="0.25">
      <c r="A2163" t="s">
        <v>9</v>
      </c>
      <c r="B2163" s="3">
        <v>46258</v>
      </c>
      <c r="C2163" t="s">
        <v>104</v>
      </c>
      <c r="D2163">
        <v>1008</v>
      </c>
      <c r="E2163" t="s">
        <v>17</v>
      </c>
      <c r="F2163" s="1">
        <v>51589003.32</v>
      </c>
      <c r="G2163" s="1">
        <v>3170922.09</v>
      </c>
      <c r="H2163" s="1">
        <v>40353869.539999999</v>
      </c>
      <c r="I2163" s="1">
        <v>2505922.59</v>
      </c>
      <c r="J2163" s="2">
        <v>867.14</v>
      </c>
      <c r="K2163" s="2">
        <v>27</v>
      </c>
    </row>
    <row r="2164" spans="1:11" x14ac:dyDescent="0.25">
      <c r="A2164" t="s">
        <v>9</v>
      </c>
      <c r="B2164" s="3">
        <v>46258</v>
      </c>
      <c r="C2164" t="s">
        <v>104</v>
      </c>
      <c r="D2164">
        <v>1010</v>
      </c>
      <c r="E2164" t="s">
        <v>18</v>
      </c>
      <c r="F2164" s="1">
        <v>38442437.049999997</v>
      </c>
      <c r="H2164" s="1">
        <v>30063929.82</v>
      </c>
    </row>
    <row r="2165" spans="1:11" x14ac:dyDescent="0.25">
      <c r="A2165" t="s">
        <v>9</v>
      </c>
      <c r="B2165" s="3">
        <v>46258</v>
      </c>
      <c r="C2165" t="s">
        <v>104</v>
      </c>
      <c r="D2165">
        <v>1011</v>
      </c>
      <c r="E2165" t="s">
        <v>19</v>
      </c>
      <c r="F2165" s="1">
        <v>47287111.990000002</v>
      </c>
      <c r="G2165" s="1">
        <v>601751.63</v>
      </c>
      <c r="H2165" s="1">
        <v>37305204.82</v>
      </c>
      <c r="I2165" s="1">
        <v>488492.27</v>
      </c>
      <c r="J2165" s="2">
        <v>86.72</v>
      </c>
      <c r="K2165" s="2">
        <v>9</v>
      </c>
    </row>
    <row r="2166" spans="1:11" x14ac:dyDescent="0.25">
      <c r="A2166" t="s">
        <v>9</v>
      </c>
      <c r="B2166" s="3">
        <v>46258</v>
      </c>
      <c r="C2166" t="s">
        <v>104</v>
      </c>
      <c r="D2166">
        <v>1012</v>
      </c>
      <c r="E2166" t="s">
        <v>20</v>
      </c>
      <c r="F2166" s="1">
        <v>58969245.149999999</v>
      </c>
      <c r="G2166" s="1">
        <v>1706675.06</v>
      </c>
      <c r="H2166" s="1">
        <v>46197955.780000001</v>
      </c>
      <c r="I2166" s="1">
        <v>1323791.1000000001</v>
      </c>
      <c r="J2166" s="2">
        <v>44</v>
      </c>
      <c r="K2166" s="2">
        <v>7</v>
      </c>
    </row>
    <row r="2167" spans="1:11" x14ac:dyDescent="0.25">
      <c r="A2167" t="s">
        <v>9</v>
      </c>
      <c r="B2167" s="3">
        <v>46258</v>
      </c>
      <c r="C2167" t="s">
        <v>104</v>
      </c>
      <c r="D2167">
        <v>1013</v>
      </c>
      <c r="E2167" t="s">
        <v>21</v>
      </c>
      <c r="F2167" s="1">
        <v>37430262.039999999</v>
      </c>
      <c r="H2167" s="1">
        <v>29239040.48</v>
      </c>
    </row>
    <row r="2168" spans="1:11" x14ac:dyDescent="0.25">
      <c r="A2168" t="s">
        <v>9</v>
      </c>
      <c r="B2168" s="3">
        <v>46258</v>
      </c>
      <c r="C2168" t="s">
        <v>104</v>
      </c>
      <c r="D2168">
        <v>1014</v>
      </c>
      <c r="E2168" t="s">
        <v>22</v>
      </c>
      <c r="F2168" s="1">
        <v>37485070.780000001</v>
      </c>
      <c r="G2168" s="1">
        <v>1450728.82</v>
      </c>
      <c r="H2168" s="1">
        <v>29321285.059999999</v>
      </c>
      <c r="I2168" s="1">
        <v>1127490.46</v>
      </c>
      <c r="J2168" s="2">
        <v>126.818</v>
      </c>
      <c r="K2168" s="2">
        <v>10</v>
      </c>
    </row>
    <row r="2169" spans="1:11" x14ac:dyDescent="0.25">
      <c r="A2169" t="s">
        <v>9</v>
      </c>
      <c r="B2169" s="3">
        <v>46258</v>
      </c>
      <c r="C2169" t="s">
        <v>104</v>
      </c>
      <c r="D2169">
        <v>1015</v>
      </c>
      <c r="E2169" t="s">
        <v>23</v>
      </c>
      <c r="F2169" s="1">
        <v>42860535.630000003</v>
      </c>
      <c r="H2169" s="1">
        <v>33602535.380000003</v>
      </c>
    </row>
    <row r="2170" spans="1:11" x14ac:dyDescent="0.25">
      <c r="A2170" t="s">
        <v>9</v>
      </c>
      <c r="B2170" s="3">
        <v>46258</v>
      </c>
      <c r="C2170" t="s">
        <v>104</v>
      </c>
      <c r="D2170">
        <v>1016</v>
      </c>
      <c r="E2170" t="s">
        <v>24</v>
      </c>
      <c r="F2170" s="1">
        <v>47660579.009999998</v>
      </c>
      <c r="H2170" s="1">
        <v>37352320.530000001</v>
      </c>
    </row>
    <row r="2171" spans="1:11" x14ac:dyDescent="0.25">
      <c r="A2171" t="s">
        <v>9</v>
      </c>
      <c r="B2171" s="3">
        <v>46258</v>
      </c>
      <c r="C2171" t="s">
        <v>104</v>
      </c>
      <c r="D2171">
        <v>1017</v>
      </c>
      <c r="E2171" t="s">
        <v>25</v>
      </c>
      <c r="F2171" s="1">
        <v>35162970.759999998</v>
      </c>
      <c r="H2171" s="1">
        <v>27488210.960000001</v>
      </c>
    </row>
    <row r="2172" spans="1:11" x14ac:dyDescent="0.25">
      <c r="A2172" t="s">
        <v>9</v>
      </c>
      <c r="B2172" s="3">
        <v>46258</v>
      </c>
      <c r="C2172" t="s">
        <v>104</v>
      </c>
      <c r="D2172">
        <v>1018</v>
      </c>
      <c r="E2172" t="s">
        <v>26</v>
      </c>
      <c r="F2172" s="1">
        <v>26224513.530000001</v>
      </c>
      <c r="H2172" s="1">
        <v>20571671.940000001</v>
      </c>
    </row>
    <row r="2173" spans="1:11" x14ac:dyDescent="0.25">
      <c r="A2173" t="s">
        <v>9</v>
      </c>
      <c r="B2173" s="3">
        <v>46258</v>
      </c>
      <c r="C2173" t="s">
        <v>104</v>
      </c>
      <c r="D2173">
        <v>1020</v>
      </c>
      <c r="E2173" t="s">
        <v>27</v>
      </c>
      <c r="F2173" s="1">
        <v>57198376.289999999</v>
      </c>
      <c r="G2173" s="1">
        <v>4461393.99</v>
      </c>
      <c r="H2173" s="1">
        <v>45686391.840000004</v>
      </c>
      <c r="I2173" s="1">
        <v>3482281.03</v>
      </c>
      <c r="J2173" s="2">
        <v>998.99</v>
      </c>
      <c r="K2173" s="2">
        <v>40</v>
      </c>
    </row>
    <row r="2174" spans="1:11" x14ac:dyDescent="0.25">
      <c r="A2174" t="s">
        <v>9</v>
      </c>
      <c r="B2174" s="3">
        <v>46258</v>
      </c>
      <c r="C2174" t="s">
        <v>104</v>
      </c>
      <c r="D2174">
        <v>1021</v>
      </c>
      <c r="E2174" t="s">
        <v>28</v>
      </c>
      <c r="F2174" s="1">
        <v>46456161.810000002</v>
      </c>
      <c r="H2174" s="1">
        <v>36321059.399999999</v>
      </c>
    </row>
    <row r="2175" spans="1:11" x14ac:dyDescent="0.25">
      <c r="A2175" t="s">
        <v>9</v>
      </c>
      <c r="B2175" s="3">
        <v>46258</v>
      </c>
      <c r="C2175" t="s">
        <v>104</v>
      </c>
      <c r="D2175">
        <v>1022</v>
      </c>
      <c r="E2175" t="s">
        <v>29</v>
      </c>
      <c r="F2175" s="1">
        <v>53901893</v>
      </c>
      <c r="G2175" s="1">
        <v>566841.03</v>
      </c>
      <c r="H2175" s="1">
        <v>42599265.649999999</v>
      </c>
      <c r="I2175" s="1">
        <v>445870.16</v>
      </c>
      <c r="J2175" s="2">
        <v>133.62100000000001</v>
      </c>
      <c r="K2175" s="2">
        <v>5</v>
      </c>
    </row>
    <row r="2176" spans="1:11" x14ac:dyDescent="0.25">
      <c r="A2176" t="s">
        <v>9</v>
      </c>
      <c r="B2176" s="3">
        <v>46258</v>
      </c>
      <c r="C2176" t="s">
        <v>104</v>
      </c>
      <c r="D2176">
        <v>1023</v>
      </c>
      <c r="E2176" t="s">
        <v>30</v>
      </c>
      <c r="F2176" s="1">
        <v>35549263.159999996</v>
      </c>
      <c r="H2176" s="1">
        <v>27865518.460000001</v>
      </c>
    </row>
    <row r="2177" spans="1:11" x14ac:dyDescent="0.25">
      <c r="A2177" t="s">
        <v>9</v>
      </c>
      <c r="B2177" s="3">
        <v>46258</v>
      </c>
      <c r="C2177" t="s">
        <v>104</v>
      </c>
      <c r="D2177">
        <v>1024</v>
      </c>
      <c r="E2177" t="s">
        <v>31</v>
      </c>
      <c r="F2177" s="1">
        <v>44133618.82</v>
      </c>
      <c r="G2177" s="1">
        <v>2488058.17</v>
      </c>
      <c r="H2177" s="1">
        <v>34447552.880000003</v>
      </c>
      <c r="I2177" s="1">
        <v>1958732.97</v>
      </c>
      <c r="J2177" s="2">
        <v>495.67700000000002</v>
      </c>
      <c r="K2177" s="2">
        <v>29</v>
      </c>
    </row>
    <row r="2178" spans="1:11" x14ac:dyDescent="0.25">
      <c r="A2178" t="s">
        <v>9</v>
      </c>
      <c r="B2178" s="3">
        <v>46258</v>
      </c>
      <c r="C2178" t="s">
        <v>104</v>
      </c>
      <c r="D2178">
        <v>1026</v>
      </c>
      <c r="E2178" t="s">
        <v>32</v>
      </c>
      <c r="F2178" s="1">
        <v>38763944.329999998</v>
      </c>
      <c r="H2178" s="1">
        <v>30551536.609999999</v>
      </c>
    </row>
    <row r="2179" spans="1:11" x14ac:dyDescent="0.25">
      <c r="A2179" t="s">
        <v>9</v>
      </c>
      <c r="B2179" s="3">
        <v>46258</v>
      </c>
      <c r="C2179" t="s">
        <v>104</v>
      </c>
      <c r="D2179">
        <v>1027</v>
      </c>
      <c r="E2179" t="s">
        <v>33</v>
      </c>
      <c r="F2179" s="1">
        <v>13797787.74</v>
      </c>
      <c r="H2179" s="1">
        <v>10891152.83</v>
      </c>
    </row>
    <row r="2180" spans="1:11" x14ac:dyDescent="0.25">
      <c r="A2180" t="s">
        <v>9</v>
      </c>
      <c r="B2180" s="3">
        <v>46258</v>
      </c>
      <c r="C2180" t="s">
        <v>104</v>
      </c>
      <c r="D2180">
        <v>1028</v>
      </c>
      <c r="E2180" t="s">
        <v>34</v>
      </c>
      <c r="F2180" s="1">
        <v>35742789.619999997</v>
      </c>
      <c r="H2180" s="1">
        <v>27963437.489999998</v>
      </c>
    </row>
    <row r="2181" spans="1:11" x14ac:dyDescent="0.25">
      <c r="A2181" t="s">
        <v>9</v>
      </c>
      <c r="B2181" s="3">
        <v>46258</v>
      </c>
      <c r="C2181" t="s">
        <v>104</v>
      </c>
      <c r="D2181">
        <v>1029</v>
      </c>
      <c r="E2181" t="s">
        <v>35</v>
      </c>
      <c r="F2181" s="1">
        <v>21101682.280000001</v>
      </c>
      <c r="G2181" s="1">
        <v>-380998.40000000002</v>
      </c>
      <c r="H2181" s="1">
        <v>16606867.91</v>
      </c>
      <c r="I2181" s="1">
        <v>-295195.03999999998</v>
      </c>
      <c r="J2181" s="2">
        <v>-2</v>
      </c>
      <c r="K2181" s="2">
        <v>2</v>
      </c>
    </row>
    <row r="2182" spans="1:11" x14ac:dyDescent="0.25">
      <c r="A2182" t="s">
        <v>9</v>
      </c>
      <c r="B2182" s="3">
        <v>46258</v>
      </c>
      <c r="C2182" t="s">
        <v>104</v>
      </c>
      <c r="D2182">
        <v>1030</v>
      </c>
      <c r="E2182" t="s">
        <v>36</v>
      </c>
      <c r="F2182" s="1">
        <v>11404429.66</v>
      </c>
      <c r="H2182" s="1">
        <v>9005465.0600000005</v>
      </c>
    </row>
    <row r="2183" spans="1:11" x14ac:dyDescent="0.25">
      <c r="A2183" t="s">
        <v>9</v>
      </c>
      <c r="B2183" s="3">
        <v>46258</v>
      </c>
      <c r="C2183" t="s">
        <v>104</v>
      </c>
      <c r="D2183">
        <v>1031</v>
      </c>
      <c r="E2183" t="s">
        <v>37</v>
      </c>
      <c r="F2183" s="1">
        <v>60918127.960000001</v>
      </c>
      <c r="G2183" s="1">
        <v>1226313.46</v>
      </c>
      <c r="H2183" s="1">
        <v>48391437.520000003</v>
      </c>
      <c r="I2183" s="1">
        <v>995102.81</v>
      </c>
      <c r="J2183" s="2">
        <v>281.39800000000002</v>
      </c>
      <c r="K2183" s="2">
        <v>17</v>
      </c>
    </row>
    <row r="2184" spans="1:11" x14ac:dyDescent="0.25">
      <c r="A2184" t="s">
        <v>9</v>
      </c>
      <c r="B2184" s="3">
        <v>46258</v>
      </c>
      <c r="C2184" t="s">
        <v>104</v>
      </c>
      <c r="D2184">
        <v>1032</v>
      </c>
      <c r="E2184" t="s">
        <v>38</v>
      </c>
      <c r="F2184" s="1">
        <v>34988952.670000002</v>
      </c>
      <c r="H2184" s="1">
        <v>27423751.57</v>
      </c>
    </row>
    <row r="2185" spans="1:11" x14ac:dyDescent="0.25">
      <c r="A2185" t="s">
        <v>9</v>
      </c>
      <c r="B2185" s="3">
        <v>46258</v>
      </c>
      <c r="C2185" t="s">
        <v>104</v>
      </c>
      <c r="D2185">
        <v>1033</v>
      </c>
      <c r="E2185" t="s">
        <v>39</v>
      </c>
      <c r="F2185" s="1">
        <v>36136880.100000001</v>
      </c>
      <c r="H2185" s="1">
        <v>28674491.489999998</v>
      </c>
    </row>
    <row r="2186" spans="1:11" x14ac:dyDescent="0.25">
      <c r="A2186" t="s">
        <v>9</v>
      </c>
      <c r="B2186" s="3">
        <v>46258</v>
      </c>
      <c r="C2186" t="s">
        <v>104</v>
      </c>
      <c r="D2186">
        <v>1035</v>
      </c>
      <c r="E2186" t="s">
        <v>40</v>
      </c>
      <c r="F2186" s="1">
        <v>28178969</v>
      </c>
      <c r="G2186" s="1">
        <v>1996425.29</v>
      </c>
      <c r="H2186" s="1">
        <v>21234426.489999998</v>
      </c>
      <c r="I2186" s="1">
        <v>659760.56000000006</v>
      </c>
      <c r="J2186" s="2">
        <v>131.66200000000001</v>
      </c>
      <c r="K2186" s="2">
        <v>12</v>
      </c>
    </row>
    <row r="2187" spans="1:11" x14ac:dyDescent="0.25">
      <c r="A2187" t="s">
        <v>9</v>
      </c>
      <c r="B2187" s="3">
        <v>46258</v>
      </c>
      <c r="C2187" t="s">
        <v>104</v>
      </c>
      <c r="D2187">
        <v>1036</v>
      </c>
      <c r="E2187" t="s">
        <v>41</v>
      </c>
      <c r="F2187" s="1">
        <v>10153221.9</v>
      </c>
      <c r="H2187" s="1">
        <v>7965203.1799999997</v>
      </c>
    </row>
    <row r="2188" spans="1:11" x14ac:dyDescent="0.25">
      <c r="A2188" t="s">
        <v>9</v>
      </c>
      <c r="B2188" s="3">
        <v>46258</v>
      </c>
      <c r="C2188" t="s">
        <v>104</v>
      </c>
      <c r="D2188">
        <v>1038</v>
      </c>
      <c r="E2188" t="s">
        <v>42</v>
      </c>
      <c r="F2188" s="1">
        <v>58698617.57</v>
      </c>
      <c r="G2188" s="1">
        <v>2630946.88</v>
      </c>
      <c r="H2188" s="1">
        <v>45823674.32</v>
      </c>
      <c r="I2188" s="1">
        <v>1802087.79</v>
      </c>
      <c r="J2188" s="2">
        <v>379.6</v>
      </c>
      <c r="K2188" s="2">
        <v>19</v>
      </c>
    </row>
    <row r="2189" spans="1:11" x14ac:dyDescent="0.25">
      <c r="A2189" t="s">
        <v>9</v>
      </c>
      <c r="B2189" s="3">
        <v>46258</v>
      </c>
      <c r="C2189" t="s">
        <v>104</v>
      </c>
      <c r="D2189">
        <v>1039</v>
      </c>
      <c r="E2189" t="s">
        <v>43</v>
      </c>
      <c r="F2189" s="1">
        <v>38494029.329999998</v>
      </c>
      <c r="H2189" s="1">
        <v>30161267.109999999</v>
      </c>
    </row>
    <row r="2190" spans="1:11" x14ac:dyDescent="0.25">
      <c r="A2190" t="s">
        <v>9</v>
      </c>
      <c r="B2190" s="3">
        <v>46258</v>
      </c>
      <c r="C2190" t="s">
        <v>104</v>
      </c>
      <c r="D2190">
        <v>1042</v>
      </c>
      <c r="E2190" t="s">
        <v>44</v>
      </c>
      <c r="F2190" s="1">
        <v>27502061.68</v>
      </c>
      <c r="G2190" s="1">
        <v>151755.32999999999</v>
      </c>
      <c r="H2190" s="1">
        <v>21690405.109999999</v>
      </c>
      <c r="I2190" s="1">
        <v>117579.19</v>
      </c>
      <c r="J2190" s="2">
        <v>112</v>
      </c>
      <c r="K2190" s="2">
        <v>2</v>
      </c>
    </row>
    <row r="2191" spans="1:11" x14ac:dyDescent="0.25">
      <c r="A2191" t="s">
        <v>9</v>
      </c>
      <c r="B2191" s="3">
        <v>46258</v>
      </c>
      <c r="C2191" t="s">
        <v>104</v>
      </c>
      <c r="D2191">
        <v>1043</v>
      </c>
      <c r="E2191" t="s">
        <v>45</v>
      </c>
      <c r="F2191" s="1">
        <v>30753804.18</v>
      </c>
      <c r="H2191" s="1">
        <v>24066159.899999999</v>
      </c>
    </row>
    <row r="2192" spans="1:11" x14ac:dyDescent="0.25">
      <c r="A2192" t="s">
        <v>9</v>
      </c>
      <c r="B2192" s="3">
        <v>46258</v>
      </c>
      <c r="C2192" t="s">
        <v>104</v>
      </c>
      <c r="D2192">
        <v>1044</v>
      </c>
      <c r="E2192" t="s">
        <v>46</v>
      </c>
      <c r="F2192" s="1">
        <v>10546932.49</v>
      </c>
      <c r="H2192" s="1">
        <v>8324138.2599999998</v>
      </c>
    </row>
    <row r="2193" spans="1:11" x14ac:dyDescent="0.25">
      <c r="A2193" t="s">
        <v>9</v>
      </c>
      <c r="B2193" s="3">
        <v>46258</v>
      </c>
      <c r="C2193" t="s">
        <v>104</v>
      </c>
      <c r="D2193">
        <v>1045</v>
      </c>
      <c r="E2193" t="s">
        <v>47</v>
      </c>
      <c r="F2193" s="1">
        <v>10322254.029999999</v>
      </c>
      <c r="H2193" s="1">
        <v>8172384.8300000001</v>
      </c>
    </row>
    <row r="2194" spans="1:11" x14ac:dyDescent="0.25">
      <c r="A2194" t="s">
        <v>9</v>
      </c>
      <c r="B2194" s="3">
        <v>46258</v>
      </c>
      <c r="C2194" t="s">
        <v>104</v>
      </c>
      <c r="D2194">
        <v>1046</v>
      </c>
      <c r="E2194" t="s">
        <v>48</v>
      </c>
      <c r="F2194" s="1">
        <v>14263601.710000001</v>
      </c>
      <c r="H2194" s="1">
        <v>11201341.34</v>
      </c>
    </row>
    <row r="2195" spans="1:11" x14ac:dyDescent="0.25">
      <c r="A2195" t="s">
        <v>9</v>
      </c>
      <c r="B2195" s="3">
        <v>46258</v>
      </c>
      <c r="C2195" t="s">
        <v>104</v>
      </c>
      <c r="D2195">
        <v>1050</v>
      </c>
      <c r="E2195" t="s">
        <v>49</v>
      </c>
      <c r="F2195" s="1">
        <v>22844412.309999999</v>
      </c>
      <c r="H2195" s="1">
        <v>17932857.289999999</v>
      </c>
    </row>
    <row r="2196" spans="1:11" x14ac:dyDescent="0.25">
      <c r="A2196" t="s">
        <v>9</v>
      </c>
      <c r="B2196" s="3">
        <v>46258</v>
      </c>
      <c r="C2196" t="s">
        <v>104</v>
      </c>
      <c r="D2196">
        <v>1051</v>
      </c>
      <c r="E2196" t="s">
        <v>50</v>
      </c>
      <c r="F2196" s="1">
        <v>44102037.759999998</v>
      </c>
      <c r="H2196" s="1">
        <v>35383556.840000004</v>
      </c>
    </row>
    <row r="2197" spans="1:11" x14ac:dyDescent="0.25">
      <c r="A2197" t="s">
        <v>9</v>
      </c>
      <c r="B2197" s="3">
        <v>46258</v>
      </c>
      <c r="C2197" t="s">
        <v>104</v>
      </c>
      <c r="D2197">
        <v>1052</v>
      </c>
      <c r="E2197" t="s">
        <v>51</v>
      </c>
      <c r="F2197" s="1">
        <v>29935323.309999999</v>
      </c>
      <c r="G2197" s="1">
        <v>37767</v>
      </c>
      <c r="H2197" s="1">
        <v>23724345.420000002</v>
      </c>
      <c r="I2197" s="1">
        <v>32042.12</v>
      </c>
      <c r="J2197" s="2">
        <v>3.0979999999999999</v>
      </c>
      <c r="K2197" s="2">
        <v>1</v>
      </c>
    </row>
    <row r="2198" spans="1:11" x14ac:dyDescent="0.25">
      <c r="A2198" t="s">
        <v>9</v>
      </c>
      <c r="B2198" s="3">
        <v>46258</v>
      </c>
      <c r="C2198" t="s">
        <v>104</v>
      </c>
      <c r="D2198">
        <v>1053</v>
      </c>
      <c r="E2198" t="s">
        <v>52</v>
      </c>
      <c r="F2198" s="1">
        <v>31268252.510000002</v>
      </c>
      <c r="G2198" s="1">
        <v>17499.3</v>
      </c>
      <c r="H2198" s="1">
        <v>24541040.18</v>
      </c>
      <c r="I2198" s="1">
        <v>14846.69</v>
      </c>
      <c r="J2198" s="2">
        <v>1</v>
      </c>
      <c r="K2198" s="2">
        <v>1</v>
      </c>
    </row>
    <row r="2199" spans="1:11" x14ac:dyDescent="0.25">
      <c r="A2199" t="s">
        <v>9</v>
      </c>
      <c r="B2199" s="3">
        <v>46258</v>
      </c>
      <c r="C2199" t="s">
        <v>104</v>
      </c>
      <c r="D2199">
        <v>1054</v>
      </c>
      <c r="E2199" t="s">
        <v>53</v>
      </c>
      <c r="F2199" s="1">
        <v>32415308.719999999</v>
      </c>
      <c r="G2199" s="1">
        <v>2105839.5499999998</v>
      </c>
      <c r="H2199" s="1">
        <v>25324692.48</v>
      </c>
      <c r="I2199" s="1">
        <v>1661688.73</v>
      </c>
      <c r="J2199" s="2">
        <v>661.83900000000006</v>
      </c>
      <c r="K2199" s="2">
        <v>16</v>
      </c>
    </row>
    <row r="2200" spans="1:11" x14ac:dyDescent="0.25">
      <c r="A2200" t="s">
        <v>9</v>
      </c>
      <c r="B2200" s="3">
        <v>46258</v>
      </c>
      <c r="C2200" t="s">
        <v>104</v>
      </c>
      <c r="D2200">
        <v>1055</v>
      </c>
      <c r="E2200" t="s">
        <v>54</v>
      </c>
      <c r="F2200" s="1">
        <v>25718867.41</v>
      </c>
      <c r="G2200" s="1">
        <v>126050.63</v>
      </c>
      <c r="H2200" s="1">
        <v>20215814.579999998</v>
      </c>
      <c r="I2200" s="1">
        <v>99251.520000000004</v>
      </c>
      <c r="J2200" s="2">
        <v>36.44</v>
      </c>
      <c r="K2200" s="2">
        <v>4</v>
      </c>
    </row>
    <row r="2201" spans="1:11" x14ac:dyDescent="0.25">
      <c r="A2201" t="s">
        <v>9</v>
      </c>
      <c r="B2201" s="3">
        <v>46258</v>
      </c>
      <c r="C2201" t="s">
        <v>104</v>
      </c>
      <c r="D2201">
        <v>1056</v>
      </c>
      <c r="E2201" t="s">
        <v>55</v>
      </c>
      <c r="F2201" s="1">
        <v>25957740.850000001</v>
      </c>
      <c r="G2201" s="1">
        <v>165604.70000000001</v>
      </c>
      <c r="H2201" s="1">
        <v>20419612.27</v>
      </c>
      <c r="I2201" s="1">
        <v>121723.7</v>
      </c>
      <c r="J2201" s="2">
        <v>26</v>
      </c>
      <c r="K2201" s="2">
        <v>2</v>
      </c>
    </row>
    <row r="2202" spans="1:11" x14ac:dyDescent="0.25">
      <c r="A2202" t="s">
        <v>9</v>
      </c>
      <c r="B2202" s="3">
        <v>46258</v>
      </c>
      <c r="C2202" t="s">
        <v>104</v>
      </c>
      <c r="D2202">
        <v>1057</v>
      </c>
      <c r="E2202" t="s">
        <v>56</v>
      </c>
      <c r="F2202" s="1">
        <v>52483674.990000002</v>
      </c>
      <c r="G2202" s="1">
        <v>2652104.31</v>
      </c>
      <c r="H2202" s="1">
        <v>41354678.219999999</v>
      </c>
      <c r="I2202" s="1">
        <v>2087484.93</v>
      </c>
      <c r="J2202" s="2">
        <v>723.45500000000004</v>
      </c>
      <c r="K2202" s="2">
        <v>29</v>
      </c>
    </row>
    <row r="2203" spans="1:11" x14ac:dyDescent="0.25">
      <c r="A2203" t="s">
        <v>9</v>
      </c>
      <c r="B2203" s="3">
        <v>46258</v>
      </c>
      <c r="C2203" t="s">
        <v>104</v>
      </c>
      <c r="D2203">
        <v>1058</v>
      </c>
      <c r="E2203" t="s">
        <v>57</v>
      </c>
      <c r="F2203" s="1">
        <v>28316421.859999999</v>
      </c>
      <c r="G2203" s="1">
        <v>1555043.79</v>
      </c>
      <c r="H2203" s="1">
        <v>21915851.260000002</v>
      </c>
      <c r="I2203" s="1">
        <v>1194166.99</v>
      </c>
      <c r="J2203" s="2">
        <v>327.95699999999999</v>
      </c>
      <c r="K2203" s="2">
        <v>22</v>
      </c>
    </row>
    <row r="2204" spans="1:11" x14ac:dyDescent="0.25">
      <c r="A2204" t="s">
        <v>9</v>
      </c>
      <c r="B2204" s="3">
        <v>46258</v>
      </c>
      <c r="C2204" t="s">
        <v>104</v>
      </c>
      <c r="D2204">
        <v>1059</v>
      </c>
      <c r="E2204" t="s">
        <v>58</v>
      </c>
      <c r="F2204" s="1">
        <v>23512263.16</v>
      </c>
      <c r="H2204" s="1">
        <v>18387740</v>
      </c>
    </row>
    <row r="2205" spans="1:11" x14ac:dyDescent="0.25">
      <c r="A2205" t="s">
        <v>9</v>
      </c>
      <c r="B2205" s="3">
        <v>46258</v>
      </c>
      <c r="C2205" t="s">
        <v>104</v>
      </c>
      <c r="D2205">
        <v>1060</v>
      </c>
      <c r="E2205" t="s">
        <v>59</v>
      </c>
      <c r="F2205" s="1">
        <v>27711600.710000001</v>
      </c>
      <c r="H2205" s="1">
        <v>22143465.460000001</v>
      </c>
    </row>
    <row r="2206" spans="1:11" x14ac:dyDescent="0.25">
      <c r="A2206" t="s">
        <v>9</v>
      </c>
      <c r="B2206" s="3">
        <v>46258</v>
      </c>
      <c r="C2206" t="s">
        <v>104</v>
      </c>
      <c r="D2206">
        <v>1061</v>
      </c>
      <c r="E2206" t="s">
        <v>60</v>
      </c>
      <c r="F2206" s="1">
        <v>39627838.280000001</v>
      </c>
      <c r="G2206" s="1">
        <v>365839.29</v>
      </c>
      <c r="H2206" s="1">
        <v>30802026.309999999</v>
      </c>
      <c r="I2206" s="1">
        <v>273033.77</v>
      </c>
      <c r="J2206" s="2">
        <v>94.027000000000001</v>
      </c>
      <c r="K2206" s="2">
        <v>4</v>
      </c>
    </row>
    <row r="2207" spans="1:11" x14ac:dyDescent="0.25">
      <c r="A2207" t="s">
        <v>9</v>
      </c>
      <c r="B2207" s="3">
        <v>46258</v>
      </c>
      <c r="C2207" t="s">
        <v>104</v>
      </c>
      <c r="D2207">
        <v>1066</v>
      </c>
      <c r="E2207" t="s">
        <v>105</v>
      </c>
      <c r="F2207" s="1">
        <v>2113614.02</v>
      </c>
      <c r="H2207" s="1">
        <v>1654637.91</v>
      </c>
    </row>
    <row r="2208" spans="1:11" x14ac:dyDescent="0.25">
      <c r="A2208" t="s">
        <v>9</v>
      </c>
      <c r="B2208" s="3">
        <v>46258</v>
      </c>
      <c r="C2208" t="s">
        <v>104</v>
      </c>
      <c r="D2208">
        <v>1067</v>
      </c>
      <c r="E2208" t="s">
        <v>61</v>
      </c>
      <c r="F2208" s="1">
        <v>28283843.149999999</v>
      </c>
      <c r="G2208" s="1">
        <v>311004.69</v>
      </c>
      <c r="H2208" s="1">
        <v>22215586.719999999</v>
      </c>
      <c r="I2208" s="1">
        <v>251182.14</v>
      </c>
      <c r="J2208" s="2">
        <v>54.137</v>
      </c>
      <c r="K2208" s="2">
        <v>3</v>
      </c>
    </row>
    <row r="2209" spans="1:11" x14ac:dyDescent="0.25">
      <c r="A2209" t="s">
        <v>9</v>
      </c>
      <c r="B2209" s="3">
        <v>46258</v>
      </c>
      <c r="C2209" t="s">
        <v>104</v>
      </c>
      <c r="D2209">
        <v>1068</v>
      </c>
      <c r="E2209" t="s">
        <v>62</v>
      </c>
      <c r="F2209" s="1">
        <v>64238158.979999997</v>
      </c>
      <c r="H2209" s="1">
        <v>50386629.310000002</v>
      </c>
    </row>
    <row r="2210" spans="1:11" x14ac:dyDescent="0.25">
      <c r="A2210" t="s">
        <v>9</v>
      </c>
      <c r="B2210" s="3">
        <v>46258</v>
      </c>
      <c r="C2210" t="s">
        <v>104</v>
      </c>
      <c r="D2210">
        <v>1074</v>
      </c>
      <c r="E2210" t="s">
        <v>63</v>
      </c>
      <c r="F2210" s="1">
        <v>18149025.41</v>
      </c>
      <c r="H2210" s="1">
        <v>14180842.75</v>
      </c>
    </row>
    <row r="2211" spans="1:11" x14ac:dyDescent="0.25">
      <c r="A2211" t="s">
        <v>9</v>
      </c>
      <c r="B2211" s="3">
        <v>46258</v>
      </c>
      <c r="C2211" t="s">
        <v>104</v>
      </c>
      <c r="D2211">
        <v>1075</v>
      </c>
      <c r="E2211" t="s">
        <v>64</v>
      </c>
      <c r="F2211" s="1">
        <v>38854918.119999997</v>
      </c>
      <c r="H2211" s="1">
        <v>30771555.07</v>
      </c>
    </row>
    <row r="2212" spans="1:11" x14ac:dyDescent="0.25">
      <c r="A2212" t="s">
        <v>9</v>
      </c>
      <c r="B2212" s="3">
        <v>46258</v>
      </c>
      <c r="C2212" t="s">
        <v>104</v>
      </c>
      <c r="D2212">
        <v>1076</v>
      </c>
      <c r="E2212" t="s">
        <v>65</v>
      </c>
      <c r="F2212" s="1">
        <v>33478005.57</v>
      </c>
      <c r="H2212" s="1">
        <v>26412994.289999999</v>
      </c>
    </row>
    <row r="2213" spans="1:11" x14ac:dyDescent="0.25">
      <c r="A2213" t="s">
        <v>9</v>
      </c>
      <c r="B2213" s="3">
        <v>46258</v>
      </c>
      <c r="C2213" t="s">
        <v>104</v>
      </c>
      <c r="D2213">
        <v>1077</v>
      </c>
      <c r="E2213" t="s">
        <v>66</v>
      </c>
      <c r="F2213" s="1">
        <v>35953170.82</v>
      </c>
      <c r="G2213" s="1">
        <v>194062.32</v>
      </c>
      <c r="H2213" s="1">
        <v>28277893</v>
      </c>
      <c r="I2213" s="1">
        <v>146905.92000000001</v>
      </c>
      <c r="J2213" s="2">
        <v>72</v>
      </c>
      <c r="K2213" s="2">
        <v>1</v>
      </c>
    </row>
    <row r="2214" spans="1:11" x14ac:dyDescent="0.25">
      <c r="A2214" t="s">
        <v>9</v>
      </c>
      <c r="B2214" s="3">
        <v>46258</v>
      </c>
      <c r="C2214" t="s">
        <v>104</v>
      </c>
      <c r="D2214">
        <v>1078</v>
      </c>
      <c r="E2214" t="s">
        <v>67</v>
      </c>
      <c r="F2214" s="1">
        <v>35447510.57</v>
      </c>
      <c r="H2214" s="1">
        <v>27798100.739999998</v>
      </c>
    </row>
    <row r="2215" spans="1:11" x14ac:dyDescent="0.25">
      <c r="A2215" t="s">
        <v>9</v>
      </c>
      <c r="B2215" s="3">
        <v>46258</v>
      </c>
      <c r="C2215" t="s">
        <v>104</v>
      </c>
      <c r="D2215">
        <v>1080</v>
      </c>
      <c r="E2215" t="s">
        <v>68</v>
      </c>
      <c r="F2215" s="1">
        <v>29460213.550000001</v>
      </c>
      <c r="G2215" s="1">
        <v>1939142.42</v>
      </c>
      <c r="H2215" s="1">
        <v>22911086.559999999</v>
      </c>
      <c r="I2215" s="1">
        <v>1512018.25</v>
      </c>
      <c r="J2215" s="2">
        <v>219.2</v>
      </c>
      <c r="K2215" s="2">
        <v>11</v>
      </c>
    </row>
    <row r="2216" spans="1:11" x14ac:dyDescent="0.25">
      <c r="A2216" t="s">
        <v>9</v>
      </c>
      <c r="B2216" s="3">
        <v>46258</v>
      </c>
      <c r="C2216" t="s">
        <v>104</v>
      </c>
      <c r="D2216">
        <v>1081</v>
      </c>
      <c r="E2216" t="s">
        <v>69</v>
      </c>
      <c r="F2216" s="1">
        <v>25229152.969999999</v>
      </c>
      <c r="H2216" s="1">
        <v>20162351.07</v>
      </c>
    </row>
    <row r="2217" spans="1:11" x14ac:dyDescent="0.25">
      <c r="A2217" t="s">
        <v>9</v>
      </c>
      <c r="B2217" s="3">
        <v>46258</v>
      </c>
      <c r="C2217" t="s">
        <v>104</v>
      </c>
      <c r="D2217">
        <v>1082</v>
      </c>
      <c r="E2217" t="s">
        <v>70</v>
      </c>
      <c r="F2217" s="1">
        <v>17892738.809999999</v>
      </c>
      <c r="H2217" s="1">
        <v>14076192.310000001</v>
      </c>
    </row>
    <row r="2218" spans="1:11" x14ac:dyDescent="0.25">
      <c r="A2218" t="s">
        <v>9</v>
      </c>
      <c r="B2218" s="3">
        <v>46258</v>
      </c>
      <c r="C2218" t="s">
        <v>104</v>
      </c>
      <c r="D2218">
        <v>1084</v>
      </c>
      <c r="E2218" t="s">
        <v>71</v>
      </c>
      <c r="F2218" s="1">
        <v>8279914.1799999997</v>
      </c>
      <c r="G2218" s="1">
        <v>123602.25</v>
      </c>
      <c r="H2218" s="1">
        <v>6523985.4199999999</v>
      </c>
      <c r="I2218" s="1">
        <v>95766.2</v>
      </c>
      <c r="J2218" s="2">
        <v>15.595000000000001</v>
      </c>
      <c r="K2218" s="2">
        <v>1</v>
      </c>
    </row>
    <row r="2219" spans="1:11" x14ac:dyDescent="0.25">
      <c r="A2219" t="s">
        <v>9</v>
      </c>
      <c r="B2219" s="3">
        <v>46258</v>
      </c>
      <c r="C2219" t="s">
        <v>104</v>
      </c>
      <c r="D2219">
        <v>1085</v>
      </c>
      <c r="E2219" t="s">
        <v>72</v>
      </c>
      <c r="F2219" s="1">
        <v>18187988.670000002</v>
      </c>
      <c r="H2219" s="1">
        <v>14266331.48</v>
      </c>
    </row>
    <row r="2220" spans="1:11" x14ac:dyDescent="0.25">
      <c r="A2220" t="s">
        <v>9</v>
      </c>
      <c r="B2220" s="3">
        <v>46258</v>
      </c>
      <c r="C2220" t="s">
        <v>104</v>
      </c>
      <c r="D2220">
        <v>1086</v>
      </c>
      <c r="E2220" t="s">
        <v>73</v>
      </c>
      <c r="F2220" s="1">
        <v>25439969.359999999</v>
      </c>
      <c r="H2220" s="1">
        <v>19856337.559999999</v>
      </c>
    </row>
    <row r="2221" spans="1:11" x14ac:dyDescent="0.25">
      <c r="A2221" t="s">
        <v>9</v>
      </c>
      <c r="B2221" s="3">
        <v>46258</v>
      </c>
      <c r="C2221" t="s">
        <v>104</v>
      </c>
      <c r="D2221">
        <v>1087</v>
      </c>
      <c r="E2221" t="s">
        <v>74</v>
      </c>
      <c r="F2221" s="1">
        <v>52881521.939999998</v>
      </c>
      <c r="G2221" s="1">
        <v>3922031.71</v>
      </c>
      <c r="H2221" s="1">
        <v>41543576.189999998</v>
      </c>
      <c r="I2221" s="1">
        <v>3062725.78</v>
      </c>
      <c r="J2221" s="2">
        <v>1164.171</v>
      </c>
      <c r="K2221" s="2">
        <v>38</v>
      </c>
    </row>
    <row r="2222" spans="1:11" x14ac:dyDescent="0.25">
      <c r="A2222" t="s">
        <v>9</v>
      </c>
      <c r="B2222" s="3">
        <v>46258</v>
      </c>
      <c r="C2222" t="s">
        <v>104</v>
      </c>
      <c r="D2222">
        <v>1088</v>
      </c>
      <c r="E2222" t="s">
        <v>75</v>
      </c>
      <c r="F2222" s="1">
        <v>33382754.690000001</v>
      </c>
      <c r="H2222" s="1">
        <v>26670240.600000001</v>
      </c>
    </row>
    <row r="2223" spans="1:11" x14ac:dyDescent="0.25">
      <c r="A2223" t="s">
        <v>9</v>
      </c>
      <c r="B2223" s="3">
        <v>46258</v>
      </c>
      <c r="C2223" t="s">
        <v>104</v>
      </c>
      <c r="D2223">
        <v>1092</v>
      </c>
      <c r="E2223" t="s">
        <v>76</v>
      </c>
      <c r="F2223" s="1">
        <v>31512382.300000001</v>
      </c>
      <c r="G2223" s="1">
        <v>112829</v>
      </c>
      <c r="H2223" s="1">
        <v>24549617.539999999</v>
      </c>
      <c r="I2223" s="1">
        <v>87419.16</v>
      </c>
      <c r="J2223" s="2">
        <v>1</v>
      </c>
      <c r="K2223" s="2">
        <v>1</v>
      </c>
    </row>
    <row r="2224" spans="1:11" x14ac:dyDescent="0.25">
      <c r="A2224" t="s">
        <v>9</v>
      </c>
      <c r="B2224" s="3">
        <v>46258</v>
      </c>
      <c r="C2224" t="s">
        <v>104</v>
      </c>
      <c r="D2224">
        <v>1093</v>
      </c>
      <c r="E2224" t="s">
        <v>77</v>
      </c>
      <c r="F2224" s="1">
        <v>42409683.409999996</v>
      </c>
      <c r="H2224" s="1">
        <v>33568100.539999999</v>
      </c>
    </row>
    <row r="2225" spans="1:11" x14ac:dyDescent="0.25">
      <c r="A2225" t="s">
        <v>9</v>
      </c>
      <c r="B2225" s="3">
        <v>46258</v>
      </c>
      <c r="C2225" t="s">
        <v>104</v>
      </c>
      <c r="D2225">
        <v>1096</v>
      </c>
      <c r="E2225" t="s">
        <v>78</v>
      </c>
      <c r="F2225" s="1">
        <v>35323345.649999999</v>
      </c>
      <c r="G2225" s="1">
        <v>38999.4</v>
      </c>
      <c r="H2225" s="1">
        <v>27812235.969999999</v>
      </c>
      <c r="I2225" s="1">
        <v>30216.48</v>
      </c>
      <c r="J2225" s="2">
        <v>1</v>
      </c>
      <c r="K2225" s="2">
        <v>1</v>
      </c>
    </row>
    <row r="2226" spans="1:11" x14ac:dyDescent="0.25">
      <c r="A2226" t="s">
        <v>9</v>
      </c>
      <c r="B2226" s="3">
        <v>46258</v>
      </c>
      <c r="C2226" t="s">
        <v>104</v>
      </c>
      <c r="D2226">
        <v>1097</v>
      </c>
      <c r="E2226" t="s">
        <v>79</v>
      </c>
      <c r="F2226" s="1">
        <v>29412804.510000002</v>
      </c>
      <c r="H2226" s="1">
        <v>23258446.859999999</v>
      </c>
    </row>
    <row r="2227" spans="1:11" x14ac:dyDescent="0.25">
      <c r="A2227" t="s">
        <v>9</v>
      </c>
      <c r="B2227" s="3">
        <v>46258</v>
      </c>
      <c r="C2227" t="s">
        <v>104</v>
      </c>
      <c r="D2227">
        <v>1098</v>
      </c>
      <c r="E2227" t="s">
        <v>80</v>
      </c>
      <c r="F2227" s="1">
        <v>20953235.16</v>
      </c>
      <c r="H2227" s="1">
        <v>16277792.5</v>
      </c>
    </row>
    <row r="2228" spans="1:11" x14ac:dyDescent="0.25">
      <c r="A2228" t="s">
        <v>9</v>
      </c>
      <c r="B2228" s="3">
        <v>46258</v>
      </c>
      <c r="C2228" t="s">
        <v>104</v>
      </c>
      <c r="D2228">
        <v>1099</v>
      </c>
      <c r="E2228" t="s">
        <v>81</v>
      </c>
      <c r="F2228" s="1">
        <v>27854900.739999998</v>
      </c>
      <c r="G2228" s="1">
        <v>27999.3</v>
      </c>
      <c r="H2228" s="1">
        <v>22580644.77</v>
      </c>
      <c r="I2228" s="1">
        <v>21693.67</v>
      </c>
      <c r="J2228" s="2">
        <v>1</v>
      </c>
      <c r="K2228" s="2">
        <v>1</v>
      </c>
    </row>
    <row r="2229" spans="1:11" x14ac:dyDescent="0.25">
      <c r="A2229" t="s">
        <v>9</v>
      </c>
      <c r="B2229" s="3">
        <v>46258</v>
      </c>
      <c r="C2229" t="s">
        <v>104</v>
      </c>
      <c r="D2229">
        <v>1100</v>
      </c>
      <c r="E2229" t="s">
        <v>82</v>
      </c>
      <c r="F2229" s="1">
        <v>26054017.190000001</v>
      </c>
      <c r="H2229" s="1">
        <v>20416418.489999998</v>
      </c>
    </row>
    <row r="2230" spans="1:11" x14ac:dyDescent="0.25">
      <c r="A2230" t="s">
        <v>9</v>
      </c>
      <c r="B2230" s="3">
        <v>46258</v>
      </c>
      <c r="C2230" t="s">
        <v>104</v>
      </c>
      <c r="D2230">
        <v>1102</v>
      </c>
      <c r="E2230" t="s">
        <v>107</v>
      </c>
      <c r="F2230" s="1">
        <v>2726068.75</v>
      </c>
      <c r="H2230" s="1">
        <v>2121568.14</v>
      </c>
    </row>
    <row r="2231" spans="1:11" x14ac:dyDescent="0.25">
      <c r="A2231" t="s">
        <v>9</v>
      </c>
      <c r="B2231" s="3">
        <v>46258</v>
      </c>
      <c r="C2231" t="s">
        <v>104</v>
      </c>
      <c r="D2231">
        <v>1106</v>
      </c>
      <c r="E2231" t="s">
        <v>83</v>
      </c>
      <c r="F2231" s="1">
        <v>23304310.969999999</v>
      </c>
      <c r="H2231" s="1">
        <v>18376418.079999998</v>
      </c>
    </row>
    <row r="2232" spans="1:11" x14ac:dyDescent="0.25">
      <c r="A2232" t="s">
        <v>9</v>
      </c>
      <c r="B2232" s="3">
        <v>46258</v>
      </c>
      <c r="C2232" t="s">
        <v>104</v>
      </c>
      <c r="D2232">
        <v>1108</v>
      </c>
      <c r="E2232" t="s">
        <v>84</v>
      </c>
      <c r="F2232" s="1">
        <v>40336187.82</v>
      </c>
      <c r="H2232" s="1">
        <v>31804255.870000001</v>
      </c>
    </row>
    <row r="2233" spans="1:11" x14ac:dyDescent="0.25">
      <c r="A2233" t="s">
        <v>9</v>
      </c>
      <c r="B2233" s="3">
        <v>46258</v>
      </c>
      <c r="C2233" t="s">
        <v>104</v>
      </c>
      <c r="D2233">
        <v>1109</v>
      </c>
      <c r="E2233" t="s">
        <v>108</v>
      </c>
      <c r="F2233" s="1">
        <v>3105757.11</v>
      </c>
      <c r="H2233" s="1">
        <v>2437307.09</v>
      </c>
    </row>
    <row r="2234" spans="1:11" x14ac:dyDescent="0.25">
      <c r="A2234" t="s">
        <v>9</v>
      </c>
      <c r="B2234" s="3">
        <v>46258</v>
      </c>
      <c r="C2234" t="s">
        <v>104</v>
      </c>
      <c r="D2234">
        <v>1110</v>
      </c>
      <c r="E2234" t="s">
        <v>85</v>
      </c>
      <c r="F2234" s="1">
        <v>18545491.489999998</v>
      </c>
      <c r="H2234" s="1">
        <v>14516644.93</v>
      </c>
    </row>
    <row r="2235" spans="1:11" x14ac:dyDescent="0.25">
      <c r="A2235" t="s">
        <v>9</v>
      </c>
      <c r="B2235" s="3">
        <v>46258</v>
      </c>
      <c r="C2235" t="s">
        <v>104</v>
      </c>
      <c r="D2235">
        <v>1111</v>
      </c>
      <c r="E2235" t="s">
        <v>86</v>
      </c>
      <c r="F2235" s="1">
        <v>27662813.170000002</v>
      </c>
      <c r="G2235" s="1">
        <v>1642217.2</v>
      </c>
      <c r="H2235" s="1">
        <v>21871388.27</v>
      </c>
      <c r="I2235" s="1">
        <v>1272379.04</v>
      </c>
      <c r="J2235" s="2">
        <v>3</v>
      </c>
      <c r="K2235" s="2">
        <v>3</v>
      </c>
    </row>
    <row r="2236" spans="1:11" x14ac:dyDescent="0.25">
      <c r="A2236" t="s">
        <v>9</v>
      </c>
      <c r="B2236" s="3">
        <v>46258</v>
      </c>
      <c r="C2236" t="s">
        <v>104</v>
      </c>
      <c r="D2236">
        <v>1114</v>
      </c>
      <c r="E2236" t="s">
        <v>87</v>
      </c>
      <c r="F2236" s="1">
        <v>16326274.029999999</v>
      </c>
      <c r="H2236" s="1">
        <v>12880364</v>
      </c>
    </row>
    <row r="2237" spans="1:11" x14ac:dyDescent="0.25">
      <c r="A2237" t="s">
        <v>9</v>
      </c>
      <c r="B2237" s="3">
        <v>46258</v>
      </c>
      <c r="C2237" t="s">
        <v>104</v>
      </c>
      <c r="D2237">
        <v>1115</v>
      </c>
      <c r="E2237" t="s">
        <v>88</v>
      </c>
      <c r="F2237" s="1">
        <v>25988712.52</v>
      </c>
      <c r="G2237" s="1">
        <v>955676.28</v>
      </c>
      <c r="H2237" s="1">
        <v>20490095.280000001</v>
      </c>
      <c r="I2237" s="1">
        <v>767752.4</v>
      </c>
      <c r="J2237" s="2">
        <v>236.607</v>
      </c>
      <c r="K2237" s="2">
        <v>8</v>
      </c>
    </row>
    <row r="2238" spans="1:11" x14ac:dyDescent="0.25">
      <c r="A2238" t="s">
        <v>9</v>
      </c>
      <c r="B2238" s="3">
        <v>46258</v>
      </c>
      <c r="C2238" t="s">
        <v>104</v>
      </c>
      <c r="D2238">
        <v>1116</v>
      </c>
      <c r="E2238" t="s">
        <v>89</v>
      </c>
      <c r="F2238" s="1">
        <v>26173786.469999999</v>
      </c>
      <c r="H2238" s="1">
        <v>20411807.23</v>
      </c>
    </row>
    <row r="2239" spans="1:11" x14ac:dyDescent="0.25">
      <c r="A2239" t="s">
        <v>9</v>
      </c>
      <c r="B2239" s="3">
        <v>46258</v>
      </c>
      <c r="C2239" t="s">
        <v>104</v>
      </c>
      <c r="D2239">
        <v>1119</v>
      </c>
      <c r="E2239" t="s">
        <v>90</v>
      </c>
      <c r="F2239" s="1">
        <v>19746979.969999999</v>
      </c>
      <c r="H2239" s="1">
        <v>15477550.550000001</v>
      </c>
    </row>
    <row r="2240" spans="1:11" x14ac:dyDescent="0.25">
      <c r="A2240" t="s">
        <v>9</v>
      </c>
      <c r="B2240" s="3">
        <v>46258</v>
      </c>
      <c r="C2240" t="s">
        <v>104</v>
      </c>
      <c r="D2240">
        <v>2997</v>
      </c>
      <c r="E2240" t="s">
        <v>91</v>
      </c>
      <c r="F2240" s="1">
        <v>181664202.75</v>
      </c>
      <c r="G2240" s="1">
        <v>16342374.35</v>
      </c>
      <c r="H2240" s="1">
        <v>145462483.63999999</v>
      </c>
      <c r="I2240" s="1">
        <v>12671227.85</v>
      </c>
      <c r="J2240" s="2">
        <v>4561.9930000000004</v>
      </c>
      <c r="K2240" s="2">
        <v>140</v>
      </c>
    </row>
    <row r="2241" spans="1:11" x14ac:dyDescent="0.25">
      <c r="A2241" t="s">
        <v>9</v>
      </c>
      <c r="B2241" s="3">
        <v>46258</v>
      </c>
      <c r="C2241" t="s">
        <v>104</v>
      </c>
      <c r="D2241">
        <v>2998</v>
      </c>
      <c r="E2241" t="s">
        <v>92</v>
      </c>
      <c r="F2241" s="1">
        <v>68323165.310000002</v>
      </c>
      <c r="G2241" s="1">
        <v>6454830.1399999997</v>
      </c>
      <c r="H2241" s="1">
        <v>53457440.890000001</v>
      </c>
      <c r="I2241" s="1">
        <v>5052537.53</v>
      </c>
      <c r="J2241" s="2">
        <v>2028.8510000000001</v>
      </c>
      <c r="K2241" s="2">
        <v>77</v>
      </c>
    </row>
    <row r="2242" spans="1:11" x14ac:dyDescent="0.25">
      <c r="A2242" t="s">
        <v>9</v>
      </c>
      <c r="B2242" s="3">
        <v>46258</v>
      </c>
      <c r="C2242" t="s">
        <v>104</v>
      </c>
      <c r="D2242">
        <v>2999</v>
      </c>
      <c r="E2242" t="s">
        <v>93</v>
      </c>
      <c r="F2242" s="1">
        <v>82748715.650000006</v>
      </c>
      <c r="G2242" s="1">
        <v>7281122.1399999997</v>
      </c>
      <c r="H2242" s="1">
        <v>64808775.719999999</v>
      </c>
      <c r="I2242" s="1">
        <v>5595225.6699999999</v>
      </c>
      <c r="J2242" s="2">
        <v>1804.4269999999999</v>
      </c>
      <c r="K2242" s="2">
        <v>59</v>
      </c>
    </row>
    <row r="2243" spans="1:11" x14ac:dyDescent="0.25">
      <c r="A2243" t="s">
        <v>9</v>
      </c>
      <c r="B2243" s="3">
        <v>46258</v>
      </c>
      <c r="C2243" t="s">
        <v>104</v>
      </c>
      <c r="D2243">
        <v>3601</v>
      </c>
      <c r="E2243" t="s">
        <v>94</v>
      </c>
      <c r="F2243" s="1">
        <v>105590491.95999999</v>
      </c>
      <c r="G2243" s="1">
        <v>9084217.2899999991</v>
      </c>
      <c r="H2243" s="1">
        <v>82822804.590000004</v>
      </c>
      <c r="I2243" s="1">
        <v>7072944.0599999996</v>
      </c>
      <c r="J2243" s="2">
        <v>2811.0140000000001</v>
      </c>
      <c r="K2243" s="2">
        <v>82</v>
      </c>
    </row>
    <row r="2244" spans="1:11" x14ac:dyDescent="0.25">
      <c r="A2244" t="s">
        <v>9</v>
      </c>
      <c r="B2244" s="3">
        <v>46258</v>
      </c>
      <c r="C2244" t="s">
        <v>104</v>
      </c>
      <c r="D2244">
        <v>3602</v>
      </c>
      <c r="E2244" t="s">
        <v>95</v>
      </c>
      <c r="F2244" s="1">
        <v>90800555.230000004</v>
      </c>
      <c r="G2244" s="1">
        <v>5491980.71</v>
      </c>
      <c r="H2244" s="1">
        <v>71295570.549999997</v>
      </c>
      <c r="I2244" s="1">
        <v>4289593.67</v>
      </c>
      <c r="J2244" s="2">
        <v>1633.64</v>
      </c>
      <c r="K2244" s="2">
        <v>47</v>
      </c>
    </row>
    <row r="2245" spans="1:11" x14ac:dyDescent="0.25">
      <c r="A2245" t="s">
        <v>9</v>
      </c>
      <c r="B2245" s="3">
        <v>46258</v>
      </c>
      <c r="C2245" t="s">
        <v>104</v>
      </c>
      <c r="D2245">
        <v>3603</v>
      </c>
      <c r="E2245" t="s">
        <v>96</v>
      </c>
      <c r="F2245" s="1">
        <v>76557288.920000002</v>
      </c>
      <c r="G2245" s="1">
        <v>3655558.36</v>
      </c>
      <c r="H2245" s="1">
        <v>59985286.810000002</v>
      </c>
      <c r="I2245" s="1">
        <v>2865075.45</v>
      </c>
      <c r="J2245" s="2">
        <v>1110.566</v>
      </c>
      <c r="K2245" s="2">
        <v>51</v>
      </c>
    </row>
    <row r="2246" spans="1:11" x14ac:dyDescent="0.25">
      <c r="A2246" t="s">
        <v>9</v>
      </c>
      <c r="B2246" s="3">
        <v>46258</v>
      </c>
      <c r="C2246" t="s">
        <v>104</v>
      </c>
      <c r="D2246">
        <v>3604</v>
      </c>
      <c r="E2246" t="s">
        <v>97</v>
      </c>
      <c r="F2246" s="1">
        <v>53289246.68</v>
      </c>
      <c r="G2246" s="1">
        <v>4129298.06</v>
      </c>
      <c r="H2246" s="1">
        <v>41898343.469999999</v>
      </c>
      <c r="I2246" s="1">
        <v>3218275.49</v>
      </c>
      <c r="J2246" s="2">
        <v>1228.8219999999999</v>
      </c>
      <c r="K2246" s="2">
        <v>38</v>
      </c>
    </row>
    <row r="2247" spans="1:11" x14ac:dyDescent="0.25">
      <c r="A2247" t="s">
        <v>9</v>
      </c>
      <c r="B2247" s="3">
        <v>46258</v>
      </c>
      <c r="C2247" t="s">
        <v>104</v>
      </c>
      <c r="D2247">
        <v>3605</v>
      </c>
      <c r="E2247" t="s">
        <v>98</v>
      </c>
      <c r="F2247" s="1">
        <v>137100158.80000001</v>
      </c>
      <c r="G2247" s="1">
        <v>9621046.4900000002</v>
      </c>
      <c r="H2247" s="1">
        <v>108550817.3</v>
      </c>
      <c r="I2247" s="1">
        <v>7377360.5700000003</v>
      </c>
      <c r="J2247" s="2">
        <v>2184.2199999999998</v>
      </c>
      <c r="K2247" s="2">
        <v>80</v>
      </c>
    </row>
    <row r="2248" spans="1:11" x14ac:dyDescent="0.25">
      <c r="A2248" t="s">
        <v>9</v>
      </c>
      <c r="B2248" s="3">
        <v>46258</v>
      </c>
      <c r="C2248" t="s">
        <v>104</v>
      </c>
      <c r="D2248">
        <v>3606</v>
      </c>
      <c r="E2248" t="s">
        <v>99</v>
      </c>
      <c r="F2248" s="1">
        <v>70102835.900000006</v>
      </c>
      <c r="G2248" s="1">
        <v>4494177.16</v>
      </c>
      <c r="H2248" s="1">
        <v>55285681.219999999</v>
      </c>
      <c r="I2248" s="1">
        <v>3486647.58</v>
      </c>
      <c r="J2248" s="2">
        <v>849.52800000000002</v>
      </c>
      <c r="K2248" s="2">
        <v>35</v>
      </c>
    </row>
    <row r="2249" spans="1:11" x14ac:dyDescent="0.25">
      <c r="A2249" t="s">
        <v>9</v>
      </c>
      <c r="B2249" s="3">
        <v>46258</v>
      </c>
      <c r="C2249" t="s">
        <v>104</v>
      </c>
      <c r="D2249">
        <v>3608</v>
      </c>
      <c r="E2249" t="s">
        <v>100</v>
      </c>
      <c r="F2249" s="1">
        <v>95997963.349999994</v>
      </c>
      <c r="G2249" s="1">
        <v>2286802.6800000002</v>
      </c>
      <c r="H2249" s="1">
        <v>74287776.760000005</v>
      </c>
      <c r="I2249" s="1">
        <v>1786132.4</v>
      </c>
      <c r="J2249" s="2">
        <v>507.36599999999999</v>
      </c>
      <c r="K2249" s="2">
        <v>14</v>
      </c>
    </row>
    <row r="2250" spans="1:11" x14ac:dyDescent="0.25">
      <c r="A2250" t="s">
        <v>9</v>
      </c>
      <c r="B2250" s="3">
        <v>46258</v>
      </c>
      <c r="C2250" t="s">
        <v>104</v>
      </c>
      <c r="D2250">
        <v>3613</v>
      </c>
      <c r="E2250" t="s">
        <v>101</v>
      </c>
      <c r="F2250" s="1">
        <v>93219041.040000007</v>
      </c>
      <c r="G2250" s="1">
        <v>5327009.91</v>
      </c>
      <c r="H2250" s="1">
        <v>73485141.959999993</v>
      </c>
      <c r="I2250" s="1">
        <v>4140170.94</v>
      </c>
      <c r="J2250" s="2">
        <v>1445.0619999999999</v>
      </c>
      <c r="K2250" s="2">
        <v>55</v>
      </c>
    </row>
    <row r="2251" spans="1:11" x14ac:dyDescent="0.25">
      <c r="A2251" t="s">
        <v>9</v>
      </c>
      <c r="B2251" s="3">
        <v>46258</v>
      </c>
      <c r="C2251" t="s">
        <v>104</v>
      </c>
      <c r="D2251">
        <v>4001</v>
      </c>
      <c r="E2251" t="s">
        <v>102</v>
      </c>
      <c r="F2251" s="1">
        <v>16679602.279999999</v>
      </c>
      <c r="G2251" s="1">
        <v>1110640.3999999999</v>
      </c>
      <c r="H2251" s="1">
        <v>13159851.449999999</v>
      </c>
      <c r="I2251" s="1">
        <v>860516.87</v>
      </c>
      <c r="J2251" s="2">
        <v>23</v>
      </c>
      <c r="K2251" s="2">
        <v>2</v>
      </c>
    </row>
    <row r="2252" spans="1:11" x14ac:dyDescent="0.25">
      <c r="A2252" t="s">
        <v>9</v>
      </c>
      <c r="B2252" s="3">
        <v>46259</v>
      </c>
      <c r="C2252" t="s">
        <v>106</v>
      </c>
      <c r="D2252">
        <v>1002</v>
      </c>
      <c r="E2252" t="s">
        <v>11</v>
      </c>
      <c r="F2252" s="1">
        <v>40293614.210000001</v>
      </c>
      <c r="G2252" s="1">
        <v>3741738.41</v>
      </c>
      <c r="H2252" s="1">
        <v>31499858.829999998</v>
      </c>
      <c r="I2252" s="1">
        <v>2910808.03</v>
      </c>
      <c r="J2252" s="2">
        <v>755.42499999999995</v>
      </c>
      <c r="K2252" s="2">
        <v>31</v>
      </c>
    </row>
    <row r="2253" spans="1:11" x14ac:dyDescent="0.25">
      <c r="A2253" t="s">
        <v>9</v>
      </c>
      <c r="B2253" s="3">
        <v>46259</v>
      </c>
      <c r="C2253" t="s">
        <v>106</v>
      </c>
      <c r="D2253">
        <v>1003</v>
      </c>
      <c r="E2253" t="s">
        <v>12</v>
      </c>
      <c r="F2253" s="1">
        <v>53096686.590000004</v>
      </c>
      <c r="G2253" s="1">
        <v>616511.30000000005</v>
      </c>
      <c r="H2253" s="1">
        <v>41969998.299999997</v>
      </c>
      <c r="I2253" s="1">
        <v>483745.01</v>
      </c>
      <c r="J2253" s="2">
        <v>210</v>
      </c>
      <c r="K2253" s="2">
        <v>7</v>
      </c>
    </row>
    <row r="2254" spans="1:11" x14ac:dyDescent="0.25">
      <c r="A2254" t="s">
        <v>9</v>
      </c>
      <c r="B2254" s="3">
        <v>46259</v>
      </c>
      <c r="C2254" t="s">
        <v>106</v>
      </c>
      <c r="D2254">
        <v>1004</v>
      </c>
      <c r="E2254" t="s">
        <v>13</v>
      </c>
      <c r="F2254" s="1">
        <v>64226867.810000002</v>
      </c>
      <c r="G2254" s="1">
        <v>6120741.3300000001</v>
      </c>
      <c r="H2254" s="1">
        <v>50415813.399999999</v>
      </c>
      <c r="I2254" s="1">
        <v>4725615.2300000004</v>
      </c>
      <c r="J2254" s="2">
        <v>1664.231</v>
      </c>
      <c r="K2254" s="2">
        <v>55</v>
      </c>
    </row>
    <row r="2255" spans="1:11" x14ac:dyDescent="0.25">
      <c r="A2255" t="s">
        <v>9</v>
      </c>
      <c r="B2255" s="3">
        <v>46259</v>
      </c>
      <c r="C2255" t="s">
        <v>106</v>
      </c>
      <c r="D2255">
        <v>1005</v>
      </c>
      <c r="E2255" t="s">
        <v>14</v>
      </c>
      <c r="F2255" s="1">
        <v>39679454.18</v>
      </c>
      <c r="H2255" s="1">
        <v>31213058.989999998</v>
      </c>
    </row>
    <row r="2256" spans="1:11" x14ac:dyDescent="0.25">
      <c r="A2256" t="s">
        <v>9</v>
      </c>
      <c r="B2256" s="3">
        <v>46259</v>
      </c>
      <c r="C2256" t="s">
        <v>106</v>
      </c>
      <c r="D2256">
        <v>1006</v>
      </c>
      <c r="E2256" t="s">
        <v>15</v>
      </c>
      <c r="F2256" s="1">
        <v>40556001.890000001</v>
      </c>
      <c r="G2256" s="1">
        <v>1188840.1200000001</v>
      </c>
      <c r="H2256" s="1">
        <v>32172978.699999999</v>
      </c>
      <c r="I2256" s="1">
        <v>941665.67</v>
      </c>
      <c r="J2256" s="2">
        <v>414.26400000000001</v>
      </c>
      <c r="K2256" s="2">
        <v>17</v>
      </c>
    </row>
    <row r="2257" spans="1:11" x14ac:dyDescent="0.25">
      <c r="A2257" t="s">
        <v>9</v>
      </c>
      <c r="B2257" s="3">
        <v>46259</v>
      </c>
      <c r="C2257" t="s">
        <v>106</v>
      </c>
      <c r="D2257">
        <v>1007</v>
      </c>
      <c r="E2257" t="s">
        <v>16</v>
      </c>
      <c r="F2257" s="1">
        <v>61679808.159999996</v>
      </c>
      <c r="G2257" s="1">
        <v>184420.38</v>
      </c>
      <c r="H2257" s="1">
        <v>48717585.810000002</v>
      </c>
      <c r="I2257" s="1">
        <v>135966.82999999999</v>
      </c>
      <c r="J2257" s="2">
        <v>52.281999999999996</v>
      </c>
      <c r="K2257" s="2">
        <v>3</v>
      </c>
    </row>
    <row r="2258" spans="1:11" x14ac:dyDescent="0.25">
      <c r="A2258" t="s">
        <v>9</v>
      </c>
      <c r="B2258" s="3">
        <v>46259</v>
      </c>
      <c r="C2258" t="s">
        <v>106</v>
      </c>
      <c r="D2258">
        <v>1008</v>
      </c>
      <c r="E2258" t="s">
        <v>17</v>
      </c>
      <c r="F2258" s="1">
        <v>55009577.299999997</v>
      </c>
      <c r="G2258" s="1">
        <v>986851.38</v>
      </c>
      <c r="H2258" s="1">
        <v>43151190.960000001</v>
      </c>
      <c r="I2258" s="1">
        <v>793565.44</v>
      </c>
      <c r="J2258" s="2">
        <v>308.23200000000003</v>
      </c>
      <c r="K2258" s="2">
        <v>13</v>
      </c>
    </row>
    <row r="2259" spans="1:11" x14ac:dyDescent="0.25">
      <c r="A2259" t="s">
        <v>9</v>
      </c>
      <c r="B2259" s="3">
        <v>46259</v>
      </c>
      <c r="C2259" t="s">
        <v>106</v>
      </c>
      <c r="D2259">
        <v>1010</v>
      </c>
      <c r="E2259" t="s">
        <v>18</v>
      </c>
      <c r="F2259" s="1">
        <v>29792017.719999999</v>
      </c>
      <c r="H2259" s="1">
        <v>23398067.699999999</v>
      </c>
    </row>
    <row r="2260" spans="1:11" x14ac:dyDescent="0.25">
      <c r="A2260" t="s">
        <v>9</v>
      </c>
      <c r="B2260" s="3">
        <v>46259</v>
      </c>
      <c r="C2260" t="s">
        <v>106</v>
      </c>
      <c r="D2260">
        <v>1011</v>
      </c>
      <c r="E2260" t="s">
        <v>19</v>
      </c>
      <c r="F2260" s="1">
        <v>42378897.640000001</v>
      </c>
      <c r="G2260" s="1">
        <v>542000.30000000005</v>
      </c>
      <c r="H2260" s="1">
        <v>33394923.120000001</v>
      </c>
      <c r="I2260" s="1">
        <v>444395.31</v>
      </c>
      <c r="J2260" s="2">
        <v>164.07400000000001</v>
      </c>
      <c r="K2260" s="2">
        <v>9</v>
      </c>
    </row>
    <row r="2261" spans="1:11" x14ac:dyDescent="0.25">
      <c r="A2261" t="s">
        <v>9</v>
      </c>
      <c r="B2261" s="3">
        <v>46259</v>
      </c>
      <c r="C2261" t="s">
        <v>106</v>
      </c>
      <c r="D2261">
        <v>1012</v>
      </c>
      <c r="E2261" t="s">
        <v>20</v>
      </c>
      <c r="F2261" s="1">
        <v>50311263.640000001</v>
      </c>
      <c r="G2261" s="1">
        <v>57811</v>
      </c>
      <c r="H2261" s="1">
        <v>39384255.130000003</v>
      </c>
      <c r="I2261" s="1">
        <v>45832.62</v>
      </c>
      <c r="J2261" s="2">
        <v>16</v>
      </c>
      <c r="K2261" s="2">
        <v>3</v>
      </c>
    </row>
    <row r="2262" spans="1:11" x14ac:dyDescent="0.25">
      <c r="A2262" t="s">
        <v>9</v>
      </c>
      <c r="B2262" s="3">
        <v>46259</v>
      </c>
      <c r="C2262" t="s">
        <v>106</v>
      </c>
      <c r="D2262">
        <v>1013</v>
      </c>
      <c r="E2262" t="s">
        <v>21</v>
      </c>
      <c r="F2262" s="1">
        <v>32331160.100000001</v>
      </c>
      <c r="H2262" s="1">
        <v>25337911.370000001</v>
      </c>
    </row>
    <row r="2263" spans="1:11" x14ac:dyDescent="0.25">
      <c r="A2263" t="s">
        <v>9</v>
      </c>
      <c r="B2263" s="3">
        <v>46259</v>
      </c>
      <c r="C2263" t="s">
        <v>106</v>
      </c>
      <c r="D2263">
        <v>1014</v>
      </c>
      <c r="E2263" t="s">
        <v>22</v>
      </c>
      <c r="F2263" s="1">
        <v>27241929.719999999</v>
      </c>
      <c r="G2263" s="1">
        <v>1322509.76</v>
      </c>
      <c r="H2263" s="1">
        <v>21212528.359999999</v>
      </c>
      <c r="I2263" s="1">
        <v>1029407.85</v>
      </c>
      <c r="J2263" s="2">
        <v>408.54599999999999</v>
      </c>
      <c r="K2263" s="2">
        <v>10</v>
      </c>
    </row>
    <row r="2264" spans="1:11" x14ac:dyDescent="0.25">
      <c r="A2264" t="s">
        <v>9</v>
      </c>
      <c r="B2264" s="3">
        <v>46259</v>
      </c>
      <c r="C2264" t="s">
        <v>106</v>
      </c>
      <c r="D2264">
        <v>1015</v>
      </c>
      <c r="E2264" t="s">
        <v>23</v>
      </c>
      <c r="F2264" s="1">
        <v>33483313.68</v>
      </c>
      <c r="H2264" s="1">
        <v>26234164.559999999</v>
      </c>
    </row>
    <row r="2265" spans="1:11" x14ac:dyDescent="0.25">
      <c r="A2265" t="s">
        <v>9</v>
      </c>
      <c r="B2265" s="3">
        <v>46259</v>
      </c>
      <c r="C2265" t="s">
        <v>106</v>
      </c>
      <c r="D2265">
        <v>1016</v>
      </c>
      <c r="E2265" t="s">
        <v>24</v>
      </c>
      <c r="F2265" s="1">
        <v>42610225.960000001</v>
      </c>
      <c r="H2265" s="1">
        <v>33231990.870000001</v>
      </c>
    </row>
    <row r="2266" spans="1:11" x14ac:dyDescent="0.25">
      <c r="A2266" t="s">
        <v>9</v>
      </c>
      <c r="B2266" s="3">
        <v>46259</v>
      </c>
      <c r="C2266" t="s">
        <v>106</v>
      </c>
      <c r="D2266">
        <v>1017</v>
      </c>
      <c r="E2266" t="s">
        <v>25</v>
      </c>
      <c r="F2266" s="1">
        <v>30056292.98</v>
      </c>
      <c r="H2266" s="1">
        <v>23597536.629999999</v>
      </c>
    </row>
    <row r="2267" spans="1:11" x14ac:dyDescent="0.25">
      <c r="A2267" t="s">
        <v>9</v>
      </c>
      <c r="B2267" s="3">
        <v>46259</v>
      </c>
      <c r="C2267" t="s">
        <v>106</v>
      </c>
      <c r="D2267">
        <v>1018</v>
      </c>
      <c r="E2267" t="s">
        <v>26</v>
      </c>
      <c r="F2267" s="1">
        <v>26106175.809999999</v>
      </c>
      <c r="H2267" s="1">
        <v>20408877.030000001</v>
      </c>
    </row>
    <row r="2268" spans="1:11" x14ac:dyDescent="0.25">
      <c r="A2268" t="s">
        <v>9</v>
      </c>
      <c r="B2268" s="3">
        <v>46259</v>
      </c>
      <c r="C2268" t="s">
        <v>106</v>
      </c>
      <c r="D2268">
        <v>1020</v>
      </c>
      <c r="E2268" t="s">
        <v>27</v>
      </c>
      <c r="F2268" s="1">
        <v>46957244.509999998</v>
      </c>
      <c r="G2268" s="1">
        <v>3167809.73</v>
      </c>
      <c r="H2268" s="1">
        <v>37001755.020000003</v>
      </c>
      <c r="I2268" s="1">
        <v>2459147.77</v>
      </c>
      <c r="J2268" s="2">
        <v>902.44899999999996</v>
      </c>
      <c r="K2268" s="2">
        <v>26</v>
      </c>
    </row>
    <row r="2269" spans="1:11" x14ac:dyDescent="0.25">
      <c r="A2269" t="s">
        <v>9</v>
      </c>
      <c r="B2269" s="3">
        <v>46259</v>
      </c>
      <c r="C2269" t="s">
        <v>106</v>
      </c>
      <c r="D2269">
        <v>1021</v>
      </c>
      <c r="E2269" t="s">
        <v>28</v>
      </c>
      <c r="F2269" s="1">
        <v>48113197.770000003</v>
      </c>
      <c r="H2269" s="1">
        <v>37369088.630000003</v>
      </c>
    </row>
    <row r="2270" spans="1:11" x14ac:dyDescent="0.25">
      <c r="A2270" t="s">
        <v>9</v>
      </c>
      <c r="B2270" s="3">
        <v>46259</v>
      </c>
      <c r="C2270" t="s">
        <v>106</v>
      </c>
      <c r="D2270">
        <v>1022</v>
      </c>
      <c r="E2270" t="s">
        <v>29</v>
      </c>
      <c r="F2270" s="1">
        <v>43612283.409999996</v>
      </c>
      <c r="G2270" s="1">
        <v>95319.59</v>
      </c>
      <c r="H2270" s="1">
        <v>34512865.340000004</v>
      </c>
      <c r="I2270" s="1">
        <v>74034.37</v>
      </c>
      <c r="J2270" s="2">
        <v>30.286999999999999</v>
      </c>
      <c r="K2270" s="2">
        <v>1</v>
      </c>
    </row>
    <row r="2271" spans="1:11" x14ac:dyDescent="0.25">
      <c r="A2271" t="s">
        <v>9</v>
      </c>
      <c r="B2271" s="3">
        <v>46259</v>
      </c>
      <c r="C2271" t="s">
        <v>106</v>
      </c>
      <c r="D2271">
        <v>1023</v>
      </c>
      <c r="E2271" t="s">
        <v>30</v>
      </c>
      <c r="F2271" s="1">
        <v>41045940.770000003</v>
      </c>
      <c r="G2271" s="1">
        <v>144413.75</v>
      </c>
      <c r="H2271" s="1">
        <v>30774952.120000001</v>
      </c>
      <c r="I2271" s="1">
        <v>109083.82</v>
      </c>
      <c r="J2271" s="2">
        <v>49</v>
      </c>
      <c r="K2271" s="2">
        <v>1</v>
      </c>
    </row>
    <row r="2272" spans="1:11" x14ac:dyDescent="0.25">
      <c r="A2272" t="s">
        <v>9</v>
      </c>
      <c r="B2272" s="3">
        <v>46259</v>
      </c>
      <c r="C2272" t="s">
        <v>106</v>
      </c>
      <c r="D2272">
        <v>1024</v>
      </c>
      <c r="E2272" t="s">
        <v>31</v>
      </c>
      <c r="F2272" s="1">
        <v>51263612.689999998</v>
      </c>
      <c r="G2272" s="1">
        <v>1221402.1000000001</v>
      </c>
      <c r="H2272" s="1">
        <v>40045997.310000002</v>
      </c>
      <c r="I2272" s="1">
        <v>965732.2</v>
      </c>
      <c r="J2272" s="2">
        <v>425</v>
      </c>
      <c r="K2272" s="2">
        <v>21</v>
      </c>
    </row>
    <row r="2273" spans="1:11" x14ac:dyDescent="0.25">
      <c r="A2273" t="s">
        <v>9</v>
      </c>
      <c r="B2273" s="3">
        <v>46259</v>
      </c>
      <c r="C2273" t="s">
        <v>106</v>
      </c>
      <c r="D2273">
        <v>1026</v>
      </c>
      <c r="E2273" t="s">
        <v>32</v>
      </c>
      <c r="F2273" s="1">
        <v>48342690.020000003</v>
      </c>
      <c r="G2273" s="1">
        <v>164559.16</v>
      </c>
      <c r="H2273" s="1">
        <v>38095021.369999997</v>
      </c>
      <c r="I2273" s="1">
        <v>127499.35</v>
      </c>
      <c r="J2273" s="2">
        <v>1</v>
      </c>
      <c r="K2273" s="2">
        <v>1</v>
      </c>
    </row>
    <row r="2274" spans="1:11" x14ac:dyDescent="0.25">
      <c r="A2274" t="s">
        <v>9</v>
      </c>
      <c r="B2274" s="3">
        <v>46259</v>
      </c>
      <c r="C2274" t="s">
        <v>106</v>
      </c>
      <c r="D2274">
        <v>1027</v>
      </c>
      <c r="E2274" t="s">
        <v>33</v>
      </c>
      <c r="F2274" s="1">
        <v>9420132.8100000005</v>
      </c>
      <c r="H2274" s="1">
        <v>7360819.3300000001</v>
      </c>
    </row>
    <row r="2275" spans="1:11" x14ac:dyDescent="0.25">
      <c r="A2275" t="s">
        <v>9</v>
      </c>
      <c r="B2275" s="3">
        <v>46259</v>
      </c>
      <c r="C2275" t="s">
        <v>106</v>
      </c>
      <c r="D2275">
        <v>1028</v>
      </c>
      <c r="E2275" t="s">
        <v>34</v>
      </c>
      <c r="F2275" s="1">
        <v>25606072</v>
      </c>
      <c r="H2275" s="1">
        <v>20130172.41</v>
      </c>
    </row>
    <row r="2276" spans="1:11" x14ac:dyDescent="0.25">
      <c r="A2276" t="s">
        <v>9</v>
      </c>
      <c r="B2276" s="3">
        <v>46259</v>
      </c>
      <c r="C2276" t="s">
        <v>106</v>
      </c>
      <c r="D2276">
        <v>1029</v>
      </c>
      <c r="E2276" t="s">
        <v>35</v>
      </c>
      <c r="F2276" s="1">
        <v>21009071.010000002</v>
      </c>
      <c r="H2276" s="1">
        <v>16469890.01</v>
      </c>
    </row>
    <row r="2277" spans="1:11" x14ac:dyDescent="0.25">
      <c r="A2277" t="s">
        <v>9</v>
      </c>
      <c r="B2277" s="3">
        <v>46259</v>
      </c>
      <c r="C2277" t="s">
        <v>106</v>
      </c>
      <c r="D2277">
        <v>1030</v>
      </c>
      <c r="E2277" t="s">
        <v>36</v>
      </c>
      <c r="F2277" s="1">
        <v>9498481.5700000003</v>
      </c>
      <c r="H2277" s="1">
        <v>7440964.4500000002</v>
      </c>
    </row>
    <row r="2278" spans="1:11" x14ac:dyDescent="0.25">
      <c r="A2278" t="s">
        <v>9</v>
      </c>
      <c r="B2278" s="3">
        <v>46259</v>
      </c>
      <c r="C2278" t="s">
        <v>106</v>
      </c>
      <c r="D2278">
        <v>1031</v>
      </c>
      <c r="E2278" t="s">
        <v>37</v>
      </c>
      <c r="F2278" s="1">
        <v>50080617.93</v>
      </c>
      <c r="G2278" s="1">
        <v>514633.15</v>
      </c>
      <c r="H2278" s="1">
        <v>39502026.810000002</v>
      </c>
      <c r="I2278" s="1">
        <v>406960.6</v>
      </c>
      <c r="J2278" s="2">
        <v>154.71799999999999</v>
      </c>
      <c r="K2278" s="2">
        <v>6</v>
      </c>
    </row>
    <row r="2279" spans="1:11" x14ac:dyDescent="0.25">
      <c r="A2279" t="s">
        <v>9</v>
      </c>
      <c r="B2279" s="3">
        <v>46259</v>
      </c>
      <c r="C2279" t="s">
        <v>106</v>
      </c>
      <c r="D2279">
        <v>1032</v>
      </c>
      <c r="E2279" t="s">
        <v>38</v>
      </c>
      <c r="F2279" s="1">
        <v>26615482.960000001</v>
      </c>
      <c r="H2279" s="1">
        <v>20843215.609999999</v>
      </c>
    </row>
    <row r="2280" spans="1:11" x14ac:dyDescent="0.25">
      <c r="A2280" t="s">
        <v>9</v>
      </c>
      <c r="B2280" s="3">
        <v>46259</v>
      </c>
      <c r="C2280" t="s">
        <v>106</v>
      </c>
      <c r="D2280">
        <v>1033</v>
      </c>
      <c r="E2280" t="s">
        <v>39</v>
      </c>
      <c r="F2280" s="1">
        <v>30944146.370000001</v>
      </c>
      <c r="G2280" s="1">
        <v>119605.59</v>
      </c>
      <c r="H2280" s="1">
        <v>24327645.18</v>
      </c>
      <c r="I2280" s="1">
        <v>93194.19</v>
      </c>
      <c r="J2280" s="2">
        <v>25.282</v>
      </c>
      <c r="K2280" s="2">
        <v>2</v>
      </c>
    </row>
    <row r="2281" spans="1:11" x14ac:dyDescent="0.25">
      <c r="A2281" t="s">
        <v>9</v>
      </c>
      <c r="B2281" s="3">
        <v>46259</v>
      </c>
      <c r="C2281" t="s">
        <v>106</v>
      </c>
      <c r="D2281">
        <v>1035</v>
      </c>
      <c r="E2281" t="s">
        <v>40</v>
      </c>
      <c r="F2281" s="1">
        <v>21984420.34</v>
      </c>
      <c r="G2281" s="1">
        <v>1705234.23</v>
      </c>
      <c r="H2281" s="1">
        <v>16460335.6</v>
      </c>
      <c r="I2281" s="1">
        <v>611521.42000000004</v>
      </c>
      <c r="J2281" s="2">
        <v>56.786000000000001</v>
      </c>
      <c r="K2281" s="2">
        <v>4</v>
      </c>
    </row>
    <row r="2282" spans="1:11" x14ac:dyDescent="0.25">
      <c r="A2282" t="s">
        <v>9</v>
      </c>
      <c r="B2282" s="3">
        <v>46259</v>
      </c>
      <c r="C2282" t="s">
        <v>106</v>
      </c>
      <c r="D2282">
        <v>1036</v>
      </c>
      <c r="E2282" t="s">
        <v>41</v>
      </c>
      <c r="F2282" s="1">
        <v>11917315.189999999</v>
      </c>
      <c r="H2282" s="1">
        <v>9322172.7799999993</v>
      </c>
    </row>
    <row r="2283" spans="1:11" x14ac:dyDescent="0.25">
      <c r="A2283" t="s">
        <v>9</v>
      </c>
      <c r="B2283" s="3">
        <v>46259</v>
      </c>
      <c r="C2283" t="s">
        <v>106</v>
      </c>
      <c r="D2283">
        <v>1038</v>
      </c>
      <c r="E2283" t="s">
        <v>42</v>
      </c>
      <c r="F2283" s="1">
        <v>49860616.079999998</v>
      </c>
      <c r="G2283" s="1">
        <v>432848.59</v>
      </c>
      <c r="H2283" s="1">
        <v>39125231.619999997</v>
      </c>
      <c r="I2283" s="1">
        <v>344354.06</v>
      </c>
      <c r="J2283" s="2">
        <v>102.702</v>
      </c>
      <c r="K2283" s="2">
        <v>6</v>
      </c>
    </row>
    <row r="2284" spans="1:11" x14ac:dyDescent="0.25">
      <c r="A2284" t="s">
        <v>9</v>
      </c>
      <c r="B2284" s="3">
        <v>46259</v>
      </c>
      <c r="C2284" t="s">
        <v>106</v>
      </c>
      <c r="D2284">
        <v>1039</v>
      </c>
      <c r="E2284" t="s">
        <v>43</v>
      </c>
      <c r="F2284" s="1">
        <v>36112234.920000002</v>
      </c>
      <c r="H2284" s="1">
        <v>28287252.75</v>
      </c>
    </row>
    <row r="2285" spans="1:11" x14ac:dyDescent="0.25">
      <c r="A2285" t="s">
        <v>9</v>
      </c>
      <c r="B2285" s="3">
        <v>46259</v>
      </c>
      <c r="C2285" t="s">
        <v>106</v>
      </c>
      <c r="D2285">
        <v>1042</v>
      </c>
      <c r="E2285" t="s">
        <v>44</v>
      </c>
      <c r="F2285" s="1">
        <v>30502670.600000001</v>
      </c>
      <c r="G2285" s="1">
        <v>41109.800000000003</v>
      </c>
      <c r="H2285" s="1">
        <v>23999729.399999999</v>
      </c>
      <c r="I2285" s="1">
        <v>31851.59</v>
      </c>
      <c r="J2285" s="2">
        <v>15</v>
      </c>
      <c r="K2285" s="2">
        <v>1</v>
      </c>
    </row>
    <row r="2286" spans="1:11" x14ac:dyDescent="0.25">
      <c r="A2286" t="s">
        <v>9</v>
      </c>
      <c r="B2286" s="3">
        <v>46259</v>
      </c>
      <c r="C2286" t="s">
        <v>106</v>
      </c>
      <c r="D2286">
        <v>1043</v>
      </c>
      <c r="E2286" t="s">
        <v>45</v>
      </c>
      <c r="F2286" s="1">
        <v>22038926.640000001</v>
      </c>
      <c r="H2286" s="1">
        <v>17178001.350000001</v>
      </c>
    </row>
    <row r="2287" spans="1:11" x14ac:dyDescent="0.25">
      <c r="A2287" t="s">
        <v>9</v>
      </c>
      <c r="B2287" s="3">
        <v>46259</v>
      </c>
      <c r="C2287" t="s">
        <v>106</v>
      </c>
      <c r="D2287">
        <v>1044</v>
      </c>
      <c r="E2287" t="s">
        <v>46</v>
      </c>
      <c r="F2287" s="1">
        <v>10588353.560000001</v>
      </c>
      <c r="H2287" s="1">
        <v>8289498.3099999996</v>
      </c>
    </row>
    <row r="2288" spans="1:11" x14ac:dyDescent="0.25">
      <c r="A2288" t="s">
        <v>9</v>
      </c>
      <c r="B2288" s="3">
        <v>46259</v>
      </c>
      <c r="C2288" t="s">
        <v>106</v>
      </c>
      <c r="D2288">
        <v>1045</v>
      </c>
      <c r="E2288" t="s">
        <v>47</v>
      </c>
      <c r="F2288" s="1">
        <v>9583194.8000000007</v>
      </c>
      <c r="H2288" s="1">
        <v>7543235.4699999997</v>
      </c>
    </row>
    <row r="2289" spans="1:11" x14ac:dyDescent="0.25">
      <c r="A2289" t="s">
        <v>9</v>
      </c>
      <c r="B2289" s="3">
        <v>46259</v>
      </c>
      <c r="C2289" t="s">
        <v>106</v>
      </c>
      <c r="D2289">
        <v>1046</v>
      </c>
      <c r="E2289" t="s">
        <v>48</v>
      </c>
      <c r="F2289" s="1">
        <v>14511807.98</v>
      </c>
      <c r="H2289" s="1">
        <v>11396617.35</v>
      </c>
    </row>
    <row r="2290" spans="1:11" x14ac:dyDescent="0.25">
      <c r="A2290" t="s">
        <v>9</v>
      </c>
      <c r="B2290" s="3">
        <v>46259</v>
      </c>
      <c r="C2290" t="s">
        <v>106</v>
      </c>
      <c r="D2290">
        <v>1050</v>
      </c>
      <c r="E2290" t="s">
        <v>49</v>
      </c>
      <c r="F2290" s="1">
        <v>24791959.370000001</v>
      </c>
      <c r="H2290" s="1">
        <v>19379615.489999998</v>
      </c>
    </row>
    <row r="2291" spans="1:11" x14ac:dyDescent="0.25">
      <c r="A2291" t="s">
        <v>9</v>
      </c>
      <c r="B2291" s="3">
        <v>46259</v>
      </c>
      <c r="C2291" t="s">
        <v>106</v>
      </c>
      <c r="D2291">
        <v>1051</v>
      </c>
      <c r="E2291" t="s">
        <v>50</v>
      </c>
      <c r="F2291" s="1">
        <v>38081961.869999997</v>
      </c>
      <c r="G2291" s="1">
        <v>171283.22</v>
      </c>
      <c r="H2291" s="1">
        <v>30706563.550000001</v>
      </c>
      <c r="I2291" s="1">
        <v>135294.57999999999</v>
      </c>
      <c r="J2291" s="2">
        <v>34.737000000000002</v>
      </c>
      <c r="K2291" s="2">
        <v>1</v>
      </c>
    </row>
    <row r="2292" spans="1:11" x14ac:dyDescent="0.25">
      <c r="A2292" t="s">
        <v>9</v>
      </c>
      <c r="B2292" s="3">
        <v>46259</v>
      </c>
      <c r="C2292" t="s">
        <v>106</v>
      </c>
      <c r="D2292">
        <v>1052</v>
      </c>
      <c r="E2292" t="s">
        <v>51</v>
      </c>
      <c r="F2292" s="1">
        <v>33941772.399999999</v>
      </c>
      <c r="H2292" s="1">
        <v>26838282.559999999</v>
      </c>
    </row>
    <row r="2293" spans="1:11" x14ac:dyDescent="0.25">
      <c r="A2293" t="s">
        <v>9</v>
      </c>
      <c r="B2293" s="3">
        <v>46259</v>
      </c>
      <c r="C2293" t="s">
        <v>106</v>
      </c>
      <c r="D2293">
        <v>1053</v>
      </c>
      <c r="E2293" t="s">
        <v>52</v>
      </c>
      <c r="F2293" s="1">
        <v>32852718.41</v>
      </c>
      <c r="H2293" s="1">
        <v>25833440.850000001</v>
      </c>
    </row>
    <row r="2294" spans="1:11" x14ac:dyDescent="0.25">
      <c r="A2294" t="s">
        <v>9</v>
      </c>
      <c r="B2294" s="3">
        <v>46259</v>
      </c>
      <c r="C2294" t="s">
        <v>106</v>
      </c>
      <c r="D2294">
        <v>1054</v>
      </c>
      <c r="E2294" t="s">
        <v>53</v>
      </c>
      <c r="F2294" s="1">
        <v>28219557.949999999</v>
      </c>
      <c r="G2294" s="1">
        <v>1195733.6599999999</v>
      </c>
      <c r="H2294" s="1">
        <v>22024452.57</v>
      </c>
      <c r="I2294" s="1">
        <v>924776.72</v>
      </c>
      <c r="J2294" s="2">
        <v>329.36700000000002</v>
      </c>
      <c r="K2294" s="2">
        <v>9</v>
      </c>
    </row>
    <row r="2295" spans="1:11" x14ac:dyDescent="0.25">
      <c r="A2295" t="s">
        <v>9</v>
      </c>
      <c r="B2295" s="3">
        <v>46259</v>
      </c>
      <c r="C2295" t="s">
        <v>106</v>
      </c>
      <c r="D2295">
        <v>1055</v>
      </c>
      <c r="E2295" t="s">
        <v>54</v>
      </c>
      <c r="F2295" s="1">
        <v>27987553.210000001</v>
      </c>
      <c r="G2295" s="1">
        <v>326519.65999999997</v>
      </c>
      <c r="H2295" s="1">
        <v>21983912.879999999</v>
      </c>
      <c r="I2295" s="1">
        <v>257343.44</v>
      </c>
      <c r="J2295" s="2">
        <v>124.248</v>
      </c>
      <c r="K2295" s="2">
        <v>7</v>
      </c>
    </row>
    <row r="2296" spans="1:11" x14ac:dyDescent="0.25">
      <c r="A2296" t="s">
        <v>9</v>
      </c>
      <c r="B2296" s="3">
        <v>46259</v>
      </c>
      <c r="C2296" t="s">
        <v>106</v>
      </c>
      <c r="D2296">
        <v>1056</v>
      </c>
      <c r="E2296" t="s">
        <v>55</v>
      </c>
      <c r="F2296" s="1">
        <v>20418688.489999998</v>
      </c>
      <c r="G2296" s="1">
        <v>162815.65</v>
      </c>
      <c r="H2296" s="1">
        <v>16116412.02</v>
      </c>
      <c r="I2296" s="1">
        <v>126383.83</v>
      </c>
      <c r="J2296" s="2">
        <v>67</v>
      </c>
      <c r="K2296" s="2">
        <v>3</v>
      </c>
    </row>
    <row r="2297" spans="1:11" x14ac:dyDescent="0.25">
      <c r="A2297" t="s">
        <v>9</v>
      </c>
      <c r="B2297" s="3">
        <v>46259</v>
      </c>
      <c r="C2297" t="s">
        <v>106</v>
      </c>
      <c r="D2297">
        <v>1057</v>
      </c>
      <c r="E2297" t="s">
        <v>56</v>
      </c>
      <c r="F2297" s="1">
        <v>55172218.68</v>
      </c>
      <c r="G2297" s="1">
        <v>1812359.04</v>
      </c>
      <c r="H2297" s="1">
        <v>43398738.899999999</v>
      </c>
      <c r="I2297" s="1">
        <v>1411441.74</v>
      </c>
      <c r="J2297" s="2">
        <v>455.71800000000002</v>
      </c>
      <c r="K2297" s="2">
        <v>15</v>
      </c>
    </row>
    <row r="2298" spans="1:11" x14ac:dyDescent="0.25">
      <c r="A2298" t="s">
        <v>9</v>
      </c>
      <c r="B2298" s="3">
        <v>46259</v>
      </c>
      <c r="C2298" t="s">
        <v>106</v>
      </c>
      <c r="D2298">
        <v>1058</v>
      </c>
      <c r="E2298" t="s">
        <v>57</v>
      </c>
      <c r="F2298" s="1">
        <v>26548547.039999999</v>
      </c>
      <c r="G2298" s="1">
        <v>360407.06</v>
      </c>
      <c r="H2298" s="1">
        <v>20332876.170000002</v>
      </c>
      <c r="I2298" s="1">
        <v>280027.57</v>
      </c>
      <c r="J2298" s="2">
        <v>77.924999999999997</v>
      </c>
      <c r="K2298" s="2">
        <v>6</v>
      </c>
    </row>
    <row r="2299" spans="1:11" x14ac:dyDescent="0.25">
      <c r="A2299" t="s">
        <v>9</v>
      </c>
      <c r="B2299" s="3">
        <v>46259</v>
      </c>
      <c r="C2299" t="s">
        <v>106</v>
      </c>
      <c r="D2299">
        <v>1059</v>
      </c>
      <c r="E2299" t="s">
        <v>58</v>
      </c>
      <c r="F2299" s="1">
        <v>20856434.719999999</v>
      </c>
      <c r="H2299" s="1">
        <v>16354137.869999999</v>
      </c>
    </row>
    <row r="2300" spans="1:11" x14ac:dyDescent="0.25">
      <c r="A2300" t="s">
        <v>9</v>
      </c>
      <c r="B2300" s="3">
        <v>46259</v>
      </c>
      <c r="C2300" t="s">
        <v>106</v>
      </c>
      <c r="D2300">
        <v>1060</v>
      </c>
      <c r="E2300" t="s">
        <v>59</v>
      </c>
      <c r="F2300" s="1">
        <v>27307433.710000001</v>
      </c>
      <c r="H2300" s="1">
        <v>21522059.219999999</v>
      </c>
    </row>
    <row r="2301" spans="1:11" x14ac:dyDescent="0.25">
      <c r="A2301" t="s">
        <v>9</v>
      </c>
      <c r="B2301" s="3">
        <v>46259</v>
      </c>
      <c r="C2301" t="s">
        <v>106</v>
      </c>
      <c r="D2301">
        <v>1061</v>
      </c>
      <c r="E2301" t="s">
        <v>60</v>
      </c>
      <c r="F2301" s="1">
        <v>23501528.870000001</v>
      </c>
      <c r="G2301" s="1">
        <v>105068.95</v>
      </c>
      <c r="H2301" s="1">
        <v>18316353.93</v>
      </c>
      <c r="I2301" s="1">
        <v>82555.009999999995</v>
      </c>
      <c r="J2301" s="2">
        <v>28.834</v>
      </c>
      <c r="K2301" s="2">
        <v>1</v>
      </c>
    </row>
    <row r="2302" spans="1:11" x14ac:dyDescent="0.25">
      <c r="A2302" t="s">
        <v>9</v>
      </c>
      <c r="B2302" s="3">
        <v>46259</v>
      </c>
      <c r="C2302" t="s">
        <v>106</v>
      </c>
      <c r="D2302">
        <v>1066</v>
      </c>
      <c r="E2302" t="s">
        <v>105</v>
      </c>
      <c r="F2302" s="1">
        <v>1911725.58</v>
      </c>
      <c r="H2302" s="1">
        <v>1489305.66</v>
      </c>
    </row>
    <row r="2303" spans="1:11" x14ac:dyDescent="0.25">
      <c r="A2303" t="s">
        <v>9</v>
      </c>
      <c r="B2303" s="3">
        <v>46259</v>
      </c>
      <c r="C2303" t="s">
        <v>106</v>
      </c>
      <c r="D2303">
        <v>1067</v>
      </c>
      <c r="E2303" t="s">
        <v>61</v>
      </c>
      <c r="F2303" s="1">
        <v>20342596.149999999</v>
      </c>
      <c r="G2303" s="1">
        <v>1193865.76</v>
      </c>
      <c r="H2303" s="1">
        <v>15964036.880000001</v>
      </c>
      <c r="I2303" s="1">
        <v>985866.69</v>
      </c>
      <c r="J2303" s="2">
        <v>43.097000000000001</v>
      </c>
      <c r="K2303" s="2">
        <v>3</v>
      </c>
    </row>
    <row r="2304" spans="1:11" x14ac:dyDescent="0.25">
      <c r="A2304" t="s">
        <v>9</v>
      </c>
      <c r="B2304" s="3">
        <v>46259</v>
      </c>
      <c r="C2304" t="s">
        <v>106</v>
      </c>
      <c r="D2304">
        <v>1068</v>
      </c>
      <c r="E2304" t="s">
        <v>62</v>
      </c>
      <c r="F2304" s="1">
        <v>46721503.810000002</v>
      </c>
      <c r="H2304" s="1">
        <v>36593679.409999996</v>
      </c>
    </row>
    <row r="2305" spans="1:11" x14ac:dyDescent="0.25">
      <c r="A2305" t="s">
        <v>9</v>
      </c>
      <c r="B2305" s="3">
        <v>46259</v>
      </c>
      <c r="C2305" t="s">
        <v>106</v>
      </c>
      <c r="D2305">
        <v>1074</v>
      </c>
      <c r="E2305" t="s">
        <v>63</v>
      </c>
      <c r="F2305" s="1">
        <v>13977425.75</v>
      </c>
      <c r="G2305" s="1">
        <v>22999</v>
      </c>
      <c r="H2305" s="1">
        <v>10945077.199999999</v>
      </c>
      <c r="I2305" s="1">
        <v>17819.48</v>
      </c>
      <c r="J2305" s="2">
        <v>2</v>
      </c>
      <c r="K2305" s="2">
        <v>1</v>
      </c>
    </row>
    <row r="2306" spans="1:11" x14ac:dyDescent="0.25">
      <c r="A2306" t="s">
        <v>9</v>
      </c>
      <c r="B2306" s="3">
        <v>46259</v>
      </c>
      <c r="C2306" t="s">
        <v>106</v>
      </c>
      <c r="D2306">
        <v>1075</v>
      </c>
      <c r="E2306" t="s">
        <v>64</v>
      </c>
      <c r="F2306" s="1">
        <v>32599300.66</v>
      </c>
      <c r="H2306" s="1">
        <v>25974532.960000001</v>
      </c>
    </row>
    <row r="2307" spans="1:11" x14ac:dyDescent="0.25">
      <c r="A2307" t="s">
        <v>9</v>
      </c>
      <c r="B2307" s="3">
        <v>46259</v>
      </c>
      <c r="C2307" t="s">
        <v>106</v>
      </c>
      <c r="D2307">
        <v>1076</v>
      </c>
      <c r="E2307" t="s">
        <v>65</v>
      </c>
      <c r="F2307" s="1">
        <v>22614846.289999999</v>
      </c>
      <c r="H2307" s="1">
        <v>17875331.09</v>
      </c>
    </row>
    <row r="2308" spans="1:11" x14ac:dyDescent="0.25">
      <c r="A2308" t="s">
        <v>9</v>
      </c>
      <c r="B2308" s="3">
        <v>46259</v>
      </c>
      <c r="C2308" t="s">
        <v>106</v>
      </c>
      <c r="D2308">
        <v>1077</v>
      </c>
      <c r="E2308" t="s">
        <v>66</v>
      </c>
      <c r="F2308" s="1">
        <v>33262121.710000001</v>
      </c>
      <c r="G2308" s="1">
        <v>240453.84</v>
      </c>
      <c r="H2308" s="1">
        <v>26233314.25</v>
      </c>
      <c r="I2308" s="1">
        <v>186639.21</v>
      </c>
      <c r="J2308" s="2">
        <v>67.882000000000005</v>
      </c>
      <c r="K2308" s="2">
        <v>4</v>
      </c>
    </row>
    <row r="2309" spans="1:11" x14ac:dyDescent="0.25">
      <c r="A2309" t="s">
        <v>9</v>
      </c>
      <c r="B2309" s="3">
        <v>46259</v>
      </c>
      <c r="C2309" t="s">
        <v>106</v>
      </c>
      <c r="D2309">
        <v>1078</v>
      </c>
      <c r="E2309" t="s">
        <v>67</v>
      </c>
      <c r="F2309" s="1">
        <v>32601242.809999999</v>
      </c>
      <c r="H2309" s="1">
        <v>25565788.260000002</v>
      </c>
    </row>
    <row r="2310" spans="1:11" x14ac:dyDescent="0.25">
      <c r="A2310" t="s">
        <v>9</v>
      </c>
      <c r="B2310" s="3">
        <v>46259</v>
      </c>
      <c r="C2310" t="s">
        <v>106</v>
      </c>
      <c r="D2310">
        <v>1080</v>
      </c>
      <c r="E2310" t="s">
        <v>68</v>
      </c>
      <c r="F2310" s="1">
        <v>29641558.739999998</v>
      </c>
      <c r="G2310" s="1">
        <v>950428.2</v>
      </c>
      <c r="H2310" s="1">
        <v>23274826.649999999</v>
      </c>
      <c r="I2310" s="1">
        <v>739475.31</v>
      </c>
      <c r="J2310" s="2">
        <v>165.18600000000001</v>
      </c>
      <c r="K2310" s="2">
        <v>10</v>
      </c>
    </row>
    <row r="2311" spans="1:11" x14ac:dyDescent="0.25">
      <c r="A2311" t="s">
        <v>9</v>
      </c>
      <c r="B2311" s="3">
        <v>46259</v>
      </c>
      <c r="C2311" t="s">
        <v>106</v>
      </c>
      <c r="D2311">
        <v>1081</v>
      </c>
      <c r="E2311" t="s">
        <v>69</v>
      </c>
      <c r="F2311" s="1">
        <v>25889928.690000001</v>
      </c>
      <c r="H2311" s="1">
        <v>20599500.579999998</v>
      </c>
    </row>
    <row r="2312" spans="1:11" x14ac:dyDescent="0.25">
      <c r="A2312" t="s">
        <v>9</v>
      </c>
      <c r="B2312" s="3">
        <v>46259</v>
      </c>
      <c r="C2312" t="s">
        <v>106</v>
      </c>
      <c r="D2312">
        <v>1082</v>
      </c>
      <c r="E2312" t="s">
        <v>70</v>
      </c>
      <c r="F2312" s="1">
        <v>16858468.399999999</v>
      </c>
      <c r="H2312" s="1">
        <v>13261470.859999999</v>
      </c>
    </row>
    <row r="2313" spans="1:11" x14ac:dyDescent="0.25">
      <c r="A2313" t="s">
        <v>9</v>
      </c>
      <c r="B2313" s="3">
        <v>46259</v>
      </c>
      <c r="C2313" t="s">
        <v>106</v>
      </c>
      <c r="D2313">
        <v>1084</v>
      </c>
      <c r="E2313" t="s">
        <v>71</v>
      </c>
      <c r="F2313" s="1">
        <v>10617931.5</v>
      </c>
      <c r="G2313" s="1">
        <v>1955987.3</v>
      </c>
      <c r="H2313" s="1">
        <v>8359385.8499999996</v>
      </c>
      <c r="I2313" s="1">
        <v>1515486.08</v>
      </c>
      <c r="J2313" s="2">
        <v>2</v>
      </c>
      <c r="K2313" s="2">
        <v>2</v>
      </c>
    </row>
    <row r="2314" spans="1:11" x14ac:dyDescent="0.25">
      <c r="A2314" t="s">
        <v>9</v>
      </c>
      <c r="B2314" s="3">
        <v>46259</v>
      </c>
      <c r="C2314" t="s">
        <v>106</v>
      </c>
      <c r="D2314">
        <v>1085</v>
      </c>
      <c r="E2314" t="s">
        <v>72</v>
      </c>
      <c r="F2314" s="1">
        <v>14079415.9</v>
      </c>
      <c r="H2314" s="1">
        <v>11118153.050000001</v>
      </c>
    </row>
    <row r="2315" spans="1:11" x14ac:dyDescent="0.25">
      <c r="A2315" t="s">
        <v>9</v>
      </c>
      <c r="B2315" s="3">
        <v>46259</v>
      </c>
      <c r="C2315" t="s">
        <v>106</v>
      </c>
      <c r="D2315">
        <v>1086</v>
      </c>
      <c r="E2315" t="s">
        <v>73</v>
      </c>
      <c r="F2315" s="1">
        <v>27065404.140000001</v>
      </c>
      <c r="H2315" s="1">
        <v>21145542</v>
      </c>
    </row>
    <row r="2316" spans="1:11" x14ac:dyDescent="0.25">
      <c r="A2316" t="s">
        <v>9</v>
      </c>
      <c r="B2316" s="3">
        <v>46259</v>
      </c>
      <c r="C2316" t="s">
        <v>106</v>
      </c>
      <c r="D2316">
        <v>1087</v>
      </c>
      <c r="E2316" t="s">
        <v>74</v>
      </c>
      <c r="F2316" s="1">
        <v>37609099.009999998</v>
      </c>
      <c r="G2316" s="1">
        <v>2252342.94</v>
      </c>
      <c r="H2316" s="1">
        <v>29613727.25</v>
      </c>
      <c r="I2316" s="1">
        <v>1761521.69</v>
      </c>
      <c r="J2316" s="2">
        <v>594.10599999999999</v>
      </c>
      <c r="K2316" s="2">
        <v>17</v>
      </c>
    </row>
    <row r="2317" spans="1:11" x14ac:dyDescent="0.25">
      <c r="A2317" t="s">
        <v>9</v>
      </c>
      <c r="B2317" s="3">
        <v>46259</v>
      </c>
      <c r="C2317" t="s">
        <v>106</v>
      </c>
      <c r="D2317">
        <v>1088</v>
      </c>
      <c r="E2317" t="s">
        <v>75</v>
      </c>
      <c r="F2317" s="1">
        <v>30208260.579999998</v>
      </c>
      <c r="H2317" s="1">
        <v>24536300.5</v>
      </c>
    </row>
    <row r="2318" spans="1:11" x14ac:dyDescent="0.25">
      <c r="A2318" t="s">
        <v>9</v>
      </c>
      <c r="B2318" s="3">
        <v>46259</v>
      </c>
      <c r="C2318" t="s">
        <v>106</v>
      </c>
      <c r="D2318">
        <v>1092</v>
      </c>
      <c r="E2318" t="s">
        <v>76</v>
      </c>
      <c r="F2318" s="1">
        <v>26745603.41</v>
      </c>
      <c r="H2318" s="1">
        <v>20925497.02</v>
      </c>
    </row>
    <row r="2319" spans="1:11" x14ac:dyDescent="0.25">
      <c r="A2319" t="s">
        <v>9</v>
      </c>
      <c r="B2319" s="3">
        <v>46259</v>
      </c>
      <c r="C2319" t="s">
        <v>106</v>
      </c>
      <c r="D2319">
        <v>1093</v>
      </c>
      <c r="E2319" t="s">
        <v>77</v>
      </c>
      <c r="F2319" s="1">
        <v>42109160.479999997</v>
      </c>
      <c r="H2319" s="1">
        <v>33115516.670000002</v>
      </c>
    </row>
    <row r="2320" spans="1:11" x14ac:dyDescent="0.25">
      <c r="A2320" t="s">
        <v>9</v>
      </c>
      <c r="B2320" s="3">
        <v>46259</v>
      </c>
      <c r="C2320" t="s">
        <v>106</v>
      </c>
      <c r="D2320">
        <v>1096</v>
      </c>
      <c r="E2320" t="s">
        <v>78</v>
      </c>
      <c r="F2320" s="1">
        <v>21881628.5</v>
      </c>
      <c r="H2320" s="1">
        <v>17194155.559999999</v>
      </c>
    </row>
    <row r="2321" spans="1:11" x14ac:dyDescent="0.25">
      <c r="A2321" t="s">
        <v>9</v>
      </c>
      <c r="B2321" s="3">
        <v>46259</v>
      </c>
      <c r="C2321" t="s">
        <v>106</v>
      </c>
      <c r="D2321">
        <v>1097</v>
      </c>
      <c r="E2321" t="s">
        <v>79</v>
      </c>
      <c r="F2321" s="1">
        <v>27120047.309999999</v>
      </c>
      <c r="H2321" s="1">
        <v>21512630.309999999</v>
      </c>
    </row>
    <row r="2322" spans="1:11" x14ac:dyDescent="0.25">
      <c r="A2322" t="s">
        <v>9</v>
      </c>
      <c r="B2322" s="3">
        <v>46259</v>
      </c>
      <c r="C2322" t="s">
        <v>106</v>
      </c>
      <c r="D2322">
        <v>1098</v>
      </c>
      <c r="E2322" t="s">
        <v>80</v>
      </c>
      <c r="F2322" s="1">
        <v>17628211.09</v>
      </c>
      <c r="G2322" s="1">
        <v>125995.8</v>
      </c>
      <c r="H2322" s="1">
        <v>13594506.58</v>
      </c>
      <c r="I2322" s="1">
        <v>97620.72</v>
      </c>
      <c r="J2322" s="2">
        <v>41</v>
      </c>
      <c r="K2322" s="2">
        <v>1</v>
      </c>
    </row>
    <row r="2323" spans="1:11" x14ac:dyDescent="0.25">
      <c r="A2323" t="s">
        <v>9</v>
      </c>
      <c r="B2323" s="3">
        <v>46259</v>
      </c>
      <c r="C2323" t="s">
        <v>106</v>
      </c>
      <c r="D2323">
        <v>1099</v>
      </c>
      <c r="E2323" t="s">
        <v>81</v>
      </c>
      <c r="F2323" s="1">
        <v>27773213.039999999</v>
      </c>
      <c r="H2323" s="1">
        <v>22292219.77</v>
      </c>
    </row>
    <row r="2324" spans="1:11" x14ac:dyDescent="0.25">
      <c r="A2324" t="s">
        <v>9</v>
      </c>
      <c r="B2324" s="3">
        <v>46259</v>
      </c>
      <c r="C2324" t="s">
        <v>106</v>
      </c>
      <c r="D2324">
        <v>1100</v>
      </c>
      <c r="E2324" t="s">
        <v>82</v>
      </c>
      <c r="F2324" s="1">
        <v>27060638.949999999</v>
      </c>
      <c r="H2324" s="1">
        <v>21183736.34</v>
      </c>
    </row>
    <row r="2325" spans="1:11" x14ac:dyDescent="0.25">
      <c r="A2325" t="s">
        <v>9</v>
      </c>
      <c r="B2325" s="3">
        <v>46259</v>
      </c>
      <c r="C2325" t="s">
        <v>106</v>
      </c>
      <c r="D2325">
        <v>1102</v>
      </c>
      <c r="E2325" t="s">
        <v>107</v>
      </c>
      <c r="F2325" s="1">
        <v>2412358.4700000002</v>
      </c>
      <c r="H2325" s="1">
        <v>1875297.55</v>
      </c>
    </row>
    <row r="2326" spans="1:11" x14ac:dyDescent="0.25">
      <c r="A2326" t="s">
        <v>9</v>
      </c>
      <c r="B2326" s="3">
        <v>46259</v>
      </c>
      <c r="C2326" t="s">
        <v>106</v>
      </c>
      <c r="D2326">
        <v>1103</v>
      </c>
      <c r="E2326" t="s">
        <v>113</v>
      </c>
      <c r="F2326" s="1">
        <v>998547.2</v>
      </c>
      <c r="H2326" s="1">
        <v>773667.78</v>
      </c>
    </row>
    <row r="2327" spans="1:11" x14ac:dyDescent="0.25">
      <c r="A2327" t="s">
        <v>9</v>
      </c>
      <c r="B2327" s="3">
        <v>46259</v>
      </c>
      <c r="C2327" t="s">
        <v>106</v>
      </c>
      <c r="D2327">
        <v>1106</v>
      </c>
      <c r="E2327" t="s">
        <v>83</v>
      </c>
      <c r="F2327" s="1">
        <v>16418173.800000001</v>
      </c>
      <c r="H2327" s="1">
        <v>12915673.939999999</v>
      </c>
    </row>
    <row r="2328" spans="1:11" x14ac:dyDescent="0.25">
      <c r="A2328" t="s">
        <v>9</v>
      </c>
      <c r="B2328" s="3">
        <v>46259</v>
      </c>
      <c r="C2328" t="s">
        <v>106</v>
      </c>
      <c r="D2328">
        <v>1108</v>
      </c>
      <c r="E2328" t="s">
        <v>84</v>
      </c>
      <c r="F2328" s="1">
        <v>39851995.799999997</v>
      </c>
      <c r="G2328" s="1">
        <v>1660304.38</v>
      </c>
      <c r="H2328" s="1">
        <v>31282845.48</v>
      </c>
      <c r="I2328" s="1">
        <v>1149914.93</v>
      </c>
      <c r="J2328" s="2">
        <v>74.058999999999997</v>
      </c>
      <c r="K2328" s="2">
        <v>8</v>
      </c>
    </row>
    <row r="2329" spans="1:11" x14ac:dyDescent="0.25">
      <c r="A2329" t="s">
        <v>9</v>
      </c>
      <c r="B2329" s="3">
        <v>46259</v>
      </c>
      <c r="C2329" t="s">
        <v>106</v>
      </c>
      <c r="D2329">
        <v>1109</v>
      </c>
      <c r="E2329" t="s">
        <v>108</v>
      </c>
      <c r="F2329" s="1">
        <v>2988994.61</v>
      </c>
      <c r="H2329" s="1">
        <v>2331334.52</v>
      </c>
    </row>
    <row r="2330" spans="1:11" x14ac:dyDescent="0.25">
      <c r="A2330" t="s">
        <v>9</v>
      </c>
      <c r="B2330" s="3">
        <v>46259</v>
      </c>
      <c r="C2330" t="s">
        <v>106</v>
      </c>
      <c r="D2330">
        <v>1110</v>
      </c>
      <c r="E2330" t="s">
        <v>85</v>
      </c>
      <c r="F2330" s="1">
        <v>15097541.65</v>
      </c>
      <c r="H2330" s="1">
        <v>11826534.32</v>
      </c>
    </row>
    <row r="2331" spans="1:11" x14ac:dyDescent="0.25">
      <c r="A2331" t="s">
        <v>9</v>
      </c>
      <c r="B2331" s="3">
        <v>46259</v>
      </c>
      <c r="C2331" t="s">
        <v>106</v>
      </c>
      <c r="D2331">
        <v>1111</v>
      </c>
      <c r="E2331" t="s">
        <v>86</v>
      </c>
      <c r="F2331" s="1">
        <v>24232148.370000001</v>
      </c>
      <c r="H2331" s="1">
        <v>18922393.649999999</v>
      </c>
    </row>
    <row r="2332" spans="1:11" x14ac:dyDescent="0.25">
      <c r="A2332" t="s">
        <v>9</v>
      </c>
      <c r="B2332" s="3">
        <v>46259</v>
      </c>
      <c r="C2332" t="s">
        <v>106</v>
      </c>
      <c r="D2332">
        <v>1114</v>
      </c>
      <c r="E2332" t="s">
        <v>87</v>
      </c>
      <c r="F2332" s="1">
        <v>19418745.199999999</v>
      </c>
      <c r="G2332" s="1">
        <v>71813.350000000006</v>
      </c>
      <c r="H2332" s="1">
        <v>15328894.99</v>
      </c>
      <c r="I2332" s="1">
        <v>55640.51</v>
      </c>
      <c r="J2332" s="2">
        <v>2</v>
      </c>
      <c r="K2332" s="2">
        <v>1</v>
      </c>
    </row>
    <row r="2333" spans="1:11" x14ac:dyDescent="0.25">
      <c r="A2333" t="s">
        <v>9</v>
      </c>
      <c r="B2333" s="3">
        <v>46259</v>
      </c>
      <c r="C2333" t="s">
        <v>106</v>
      </c>
      <c r="D2333">
        <v>1115</v>
      </c>
      <c r="E2333" t="s">
        <v>88</v>
      </c>
      <c r="F2333" s="1">
        <v>29161647.129999999</v>
      </c>
      <c r="G2333" s="1">
        <v>616828.41</v>
      </c>
      <c r="H2333" s="1">
        <v>22946509.510000002</v>
      </c>
      <c r="I2333" s="1">
        <v>491226.7</v>
      </c>
      <c r="J2333" s="2">
        <v>95.364999999999995</v>
      </c>
      <c r="K2333" s="2">
        <v>8</v>
      </c>
    </row>
    <row r="2334" spans="1:11" x14ac:dyDescent="0.25">
      <c r="A2334" t="s">
        <v>9</v>
      </c>
      <c r="B2334" s="3">
        <v>46259</v>
      </c>
      <c r="C2334" t="s">
        <v>106</v>
      </c>
      <c r="D2334">
        <v>1116</v>
      </c>
      <c r="E2334" t="s">
        <v>89</v>
      </c>
      <c r="F2334" s="1">
        <v>19778593.050000001</v>
      </c>
      <c r="H2334" s="1">
        <v>15498303.48</v>
      </c>
    </row>
    <row r="2335" spans="1:11" x14ac:dyDescent="0.25">
      <c r="A2335" t="s">
        <v>9</v>
      </c>
      <c r="B2335" s="3">
        <v>46259</v>
      </c>
      <c r="C2335" t="s">
        <v>106</v>
      </c>
      <c r="D2335">
        <v>1119</v>
      </c>
      <c r="E2335" t="s">
        <v>90</v>
      </c>
      <c r="F2335" s="1">
        <v>16457429.07</v>
      </c>
      <c r="H2335" s="1">
        <v>12847877.609999999</v>
      </c>
    </row>
    <row r="2336" spans="1:11" x14ac:dyDescent="0.25">
      <c r="A2336" t="s">
        <v>9</v>
      </c>
      <c r="B2336" s="3">
        <v>46259</v>
      </c>
      <c r="C2336" t="s">
        <v>106</v>
      </c>
      <c r="D2336">
        <v>2997</v>
      </c>
      <c r="E2336" t="s">
        <v>91</v>
      </c>
      <c r="F2336" s="1">
        <v>102772459.05</v>
      </c>
      <c r="G2336" s="1">
        <v>9742171.1899999995</v>
      </c>
      <c r="H2336" s="1">
        <v>82115602.959999993</v>
      </c>
      <c r="I2336" s="1">
        <v>7536697.6699999999</v>
      </c>
      <c r="J2336" s="2">
        <v>2679.9949999999999</v>
      </c>
      <c r="K2336" s="2">
        <v>125</v>
      </c>
    </row>
    <row r="2337" spans="1:11" x14ac:dyDescent="0.25">
      <c r="A2337" t="s">
        <v>9</v>
      </c>
      <c r="B2337" s="3">
        <v>46259</v>
      </c>
      <c r="C2337" t="s">
        <v>106</v>
      </c>
      <c r="D2337">
        <v>2998</v>
      </c>
      <c r="E2337" t="s">
        <v>92</v>
      </c>
      <c r="F2337" s="1">
        <v>57776480.149999999</v>
      </c>
      <c r="G2337" s="1">
        <v>4563503.76</v>
      </c>
      <c r="H2337" s="1">
        <v>45139532.939999998</v>
      </c>
      <c r="I2337" s="1">
        <v>3501920.34</v>
      </c>
      <c r="J2337" s="2">
        <v>1463.213</v>
      </c>
      <c r="K2337" s="2">
        <v>44</v>
      </c>
    </row>
    <row r="2338" spans="1:11" x14ac:dyDescent="0.25">
      <c r="A2338" t="s">
        <v>9</v>
      </c>
      <c r="B2338" s="3">
        <v>46259</v>
      </c>
      <c r="C2338" t="s">
        <v>106</v>
      </c>
      <c r="D2338">
        <v>2999</v>
      </c>
      <c r="E2338" t="s">
        <v>93</v>
      </c>
      <c r="F2338" s="1">
        <v>56039842.439999998</v>
      </c>
      <c r="G2338" s="1">
        <v>6766519.2599999998</v>
      </c>
      <c r="H2338" s="1">
        <v>43736140.189999998</v>
      </c>
      <c r="I2338" s="1">
        <v>5121363.5199999996</v>
      </c>
      <c r="J2338" s="2">
        <v>1317.4780000000001</v>
      </c>
      <c r="K2338" s="2">
        <v>43</v>
      </c>
    </row>
    <row r="2339" spans="1:11" x14ac:dyDescent="0.25">
      <c r="A2339" t="s">
        <v>9</v>
      </c>
      <c r="B2339" s="3">
        <v>46259</v>
      </c>
      <c r="C2339" t="s">
        <v>106</v>
      </c>
      <c r="D2339">
        <v>3601</v>
      </c>
      <c r="E2339" t="s">
        <v>94</v>
      </c>
      <c r="F2339" s="1">
        <v>72656679.480000004</v>
      </c>
      <c r="G2339" s="1">
        <v>7599842.6600000001</v>
      </c>
      <c r="H2339" s="1">
        <v>56917249.5</v>
      </c>
      <c r="I2339" s="1">
        <v>5874400.9400000004</v>
      </c>
      <c r="J2339" s="2">
        <v>1849.3510000000001</v>
      </c>
      <c r="K2339" s="2">
        <v>68</v>
      </c>
    </row>
    <row r="2340" spans="1:11" x14ac:dyDescent="0.25">
      <c r="A2340" t="s">
        <v>9</v>
      </c>
      <c r="B2340" s="3">
        <v>46259</v>
      </c>
      <c r="C2340" t="s">
        <v>106</v>
      </c>
      <c r="D2340">
        <v>3602</v>
      </c>
      <c r="E2340" t="s">
        <v>95</v>
      </c>
      <c r="F2340" s="1">
        <v>53505194.280000001</v>
      </c>
      <c r="G2340" s="1">
        <v>3564048.55</v>
      </c>
      <c r="H2340" s="1">
        <v>41919963.170000002</v>
      </c>
      <c r="I2340" s="1">
        <v>2770249.37</v>
      </c>
      <c r="J2340" s="2">
        <v>938.94600000000003</v>
      </c>
      <c r="K2340" s="2">
        <v>38</v>
      </c>
    </row>
    <row r="2341" spans="1:11" x14ac:dyDescent="0.25">
      <c r="A2341" t="s">
        <v>9</v>
      </c>
      <c r="B2341" s="3">
        <v>46259</v>
      </c>
      <c r="C2341" t="s">
        <v>106</v>
      </c>
      <c r="D2341">
        <v>3603</v>
      </c>
      <c r="E2341" t="s">
        <v>96</v>
      </c>
      <c r="F2341" s="1">
        <v>52350361.539999999</v>
      </c>
      <c r="G2341" s="1">
        <v>3682861.11</v>
      </c>
      <c r="H2341" s="1">
        <v>40825019.979999997</v>
      </c>
      <c r="I2341" s="1">
        <v>2860460.81</v>
      </c>
      <c r="J2341" s="2">
        <v>1138.5309999999999</v>
      </c>
      <c r="K2341" s="2">
        <v>32</v>
      </c>
    </row>
    <row r="2342" spans="1:11" x14ac:dyDescent="0.25">
      <c r="A2342" t="s">
        <v>9</v>
      </c>
      <c r="B2342" s="3">
        <v>46259</v>
      </c>
      <c r="C2342" t="s">
        <v>106</v>
      </c>
      <c r="D2342">
        <v>3604</v>
      </c>
      <c r="E2342" t="s">
        <v>97</v>
      </c>
      <c r="F2342" s="1">
        <v>43463189.240000002</v>
      </c>
      <c r="G2342" s="1">
        <v>2860535.23</v>
      </c>
      <c r="H2342" s="1">
        <v>34182845.140000001</v>
      </c>
      <c r="I2342" s="1">
        <v>2222895.09</v>
      </c>
      <c r="J2342" s="2">
        <v>828.93899999999996</v>
      </c>
      <c r="K2342" s="2">
        <v>31</v>
      </c>
    </row>
    <row r="2343" spans="1:11" x14ac:dyDescent="0.25">
      <c r="A2343" t="s">
        <v>9</v>
      </c>
      <c r="B2343" s="3">
        <v>46259</v>
      </c>
      <c r="C2343" t="s">
        <v>106</v>
      </c>
      <c r="D2343">
        <v>3605</v>
      </c>
      <c r="E2343" t="s">
        <v>98</v>
      </c>
      <c r="F2343" s="1">
        <v>100633123.25</v>
      </c>
      <c r="G2343" s="1">
        <v>6329142.3799999999</v>
      </c>
      <c r="H2343" s="1">
        <v>79820769.700000003</v>
      </c>
      <c r="I2343" s="1">
        <v>4907900.83</v>
      </c>
      <c r="J2343" s="2">
        <v>1666.1279999999999</v>
      </c>
      <c r="K2343" s="2">
        <v>58</v>
      </c>
    </row>
    <row r="2344" spans="1:11" x14ac:dyDescent="0.25">
      <c r="A2344" t="s">
        <v>9</v>
      </c>
      <c r="B2344" s="3">
        <v>46259</v>
      </c>
      <c r="C2344" t="s">
        <v>106</v>
      </c>
      <c r="D2344">
        <v>3606</v>
      </c>
      <c r="E2344" t="s">
        <v>99</v>
      </c>
      <c r="F2344" s="1">
        <v>61605034.299999997</v>
      </c>
      <c r="G2344" s="1">
        <v>2530724.2000000002</v>
      </c>
      <c r="H2344" s="1">
        <v>48605333.539999999</v>
      </c>
      <c r="I2344" s="1">
        <v>1981667.18</v>
      </c>
      <c r="J2344" s="2">
        <v>846.32600000000002</v>
      </c>
      <c r="K2344" s="2">
        <v>32</v>
      </c>
    </row>
    <row r="2345" spans="1:11" x14ac:dyDescent="0.25">
      <c r="A2345" t="s">
        <v>9</v>
      </c>
      <c r="B2345" s="3">
        <v>46259</v>
      </c>
      <c r="C2345" t="s">
        <v>106</v>
      </c>
      <c r="D2345">
        <v>3608</v>
      </c>
      <c r="E2345" t="s">
        <v>100</v>
      </c>
      <c r="F2345" s="1">
        <v>80479719.239999995</v>
      </c>
      <c r="G2345" s="1">
        <v>2606274.54</v>
      </c>
      <c r="H2345" s="1">
        <v>62918175.039999999</v>
      </c>
      <c r="I2345" s="1">
        <v>2036897.91</v>
      </c>
      <c r="J2345" s="2">
        <v>748.35799999999995</v>
      </c>
      <c r="K2345" s="2">
        <v>20</v>
      </c>
    </row>
    <row r="2346" spans="1:11" x14ac:dyDescent="0.25">
      <c r="A2346" t="s">
        <v>9</v>
      </c>
      <c r="B2346" s="3">
        <v>46259</v>
      </c>
      <c r="C2346" t="s">
        <v>106</v>
      </c>
      <c r="D2346">
        <v>3613</v>
      </c>
      <c r="E2346" t="s">
        <v>101</v>
      </c>
      <c r="F2346" s="1">
        <v>60148844.210000001</v>
      </c>
      <c r="G2346" s="1">
        <v>5006350.2</v>
      </c>
      <c r="H2346" s="1">
        <v>47414820.090000004</v>
      </c>
      <c r="I2346" s="1">
        <v>3854129.62</v>
      </c>
      <c r="J2346" s="2">
        <v>1416.7950000000001</v>
      </c>
      <c r="K2346" s="2">
        <v>37</v>
      </c>
    </row>
    <row r="2347" spans="1:11" x14ac:dyDescent="0.25">
      <c r="A2347" t="s">
        <v>9</v>
      </c>
      <c r="B2347" s="3">
        <v>46259</v>
      </c>
      <c r="C2347" t="s">
        <v>106</v>
      </c>
      <c r="D2347">
        <v>4001</v>
      </c>
      <c r="E2347" t="s">
        <v>102</v>
      </c>
      <c r="F2347" s="1">
        <v>16799450.989999998</v>
      </c>
      <c r="G2347" s="1">
        <v>78077.600000000006</v>
      </c>
      <c r="H2347" s="1">
        <v>13230082.960000001</v>
      </c>
      <c r="I2347" s="1">
        <v>64245.64</v>
      </c>
      <c r="J2347" s="2">
        <v>27.547999999999998</v>
      </c>
      <c r="K2347" s="2">
        <v>1</v>
      </c>
    </row>
    <row r="2348" spans="1:11" x14ac:dyDescent="0.25">
      <c r="A2348" t="s">
        <v>9</v>
      </c>
      <c r="B2348" s="3">
        <v>46260</v>
      </c>
      <c r="C2348" t="s">
        <v>109</v>
      </c>
      <c r="D2348">
        <v>1002</v>
      </c>
      <c r="E2348" t="s">
        <v>11</v>
      </c>
      <c r="F2348" s="1">
        <v>36242524.990000002</v>
      </c>
      <c r="G2348" s="1">
        <v>1563282.1</v>
      </c>
      <c r="H2348" s="1">
        <v>28461236.960000001</v>
      </c>
      <c r="I2348" s="1">
        <v>1212247.94</v>
      </c>
      <c r="J2348" s="2">
        <v>538.87800000000004</v>
      </c>
      <c r="K2348" s="2">
        <v>15</v>
      </c>
    </row>
    <row r="2349" spans="1:11" x14ac:dyDescent="0.25">
      <c r="A2349" t="s">
        <v>9</v>
      </c>
      <c r="B2349" s="3">
        <v>46260</v>
      </c>
      <c r="C2349" t="s">
        <v>109</v>
      </c>
      <c r="D2349">
        <v>1003</v>
      </c>
      <c r="E2349" t="s">
        <v>12</v>
      </c>
      <c r="F2349" s="1">
        <v>44444608.280000001</v>
      </c>
      <c r="G2349" s="1">
        <v>1029634.78</v>
      </c>
      <c r="H2349" s="1">
        <v>35391929.670000002</v>
      </c>
      <c r="I2349" s="1">
        <v>798379.22</v>
      </c>
      <c r="J2349" s="2">
        <v>245.89</v>
      </c>
      <c r="K2349" s="2">
        <v>11</v>
      </c>
    </row>
    <row r="2350" spans="1:11" x14ac:dyDescent="0.25">
      <c r="A2350" t="s">
        <v>9</v>
      </c>
      <c r="B2350" s="3">
        <v>46260</v>
      </c>
      <c r="C2350" t="s">
        <v>109</v>
      </c>
      <c r="D2350">
        <v>1004</v>
      </c>
      <c r="E2350" t="s">
        <v>13</v>
      </c>
      <c r="F2350" s="1">
        <v>63893276.789999999</v>
      </c>
      <c r="G2350" s="1">
        <v>4462151.63</v>
      </c>
      <c r="H2350" s="1">
        <v>50207334.310000002</v>
      </c>
      <c r="I2350" s="1">
        <v>3432807.99</v>
      </c>
      <c r="J2350" s="2">
        <v>699.96799999999996</v>
      </c>
      <c r="K2350" s="2">
        <v>27</v>
      </c>
    </row>
    <row r="2351" spans="1:11" x14ac:dyDescent="0.25">
      <c r="A2351" t="s">
        <v>9</v>
      </c>
      <c r="B2351" s="3">
        <v>46260</v>
      </c>
      <c r="C2351" t="s">
        <v>109</v>
      </c>
      <c r="D2351">
        <v>1005</v>
      </c>
      <c r="E2351" t="s">
        <v>14</v>
      </c>
      <c r="F2351" s="1">
        <v>37584189.350000001</v>
      </c>
      <c r="H2351" s="1">
        <v>29613626.07</v>
      </c>
    </row>
    <row r="2352" spans="1:11" x14ac:dyDescent="0.25">
      <c r="A2352" t="s">
        <v>9</v>
      </c>
      <c r="B2352" s="3">
        <v>46260</v>
      </c>
      <c r="C2352" t="s">
        <v>109</v>
      </c>
      <c r="D2352">
        <v>1006</v>
      </c>
      <c r="E2352" t="s">
        <v>15</v>
      </c>
      <c r="F2352" s="1">
        <v>36413135.289999999</v>
      </c>
      <c r="G2352" s="1">
        <v>1240026.8500000001</v>
      </c>
      <c r="H2352" s="1">
        <v>28807767.859999999</v>
      </c>
      <c r="I2352" s="1">
        <v>962786.54</v>
      </c>
      <c r="J2352" s="2">
        <v>447.52300000000002</v>
      </c>
      <c r="K2352" s="2">
        <v>12</v>
      </c>
    </row>
    <row r="2353" spans="1:11" x14ac:dyDescent="0.25">
      <c r="A2353" t="s">
        <v>9</v>
      </c>
      <c r="B2353" s="3">
        <v>46260</v>
      </c>
      <c r="C2353" t="s">
        <v>109</v>
      </c>
      <c r="D2353">
        <v>1007</v>
      </c>
      <c r="E2353" t="s">
        <v>16</v>
      </c>
      <c r="F2353" s="1">
        <v>59919097.729999997</v>
      </c>
      <c r="G2353" s="1">
        <v>42603.8</v>
      </c>
      <c r="H2353" s="1">
        <v>47741036.530000001</v>
      </c>
      <c r="I2353" s="1">
        <v>35008.949999999997</v>
      </c>
      <c r="J2353" s="2">
        <v>11.492000000000001</v>
      </c>
      <c r="K2353" s="2">
        <v>1</v>
      </c>
    </row>
    <row r="2354" spans="1:11" x14ac:dyDescent="0.25">
      <c r="A2354" t="s">
        <v>9</v>
      </c>
      <c r="B2354" s="3">
        <v>46260</v>
      </c>
      <c r="C2354" t="s">
        <v>109</v>
      </c>
      <c r="D2354">
        <v>1008</v>
      </c>
      <c r="E2354" t="s">
        <v>17</v>
      </c>
      <c r="F2354" s="1">
        <v>51435899.75</v>
      </c>
      <c r="G2354" s="1">
        <v>1019332.33</v>
      </c>
      <c r="H2354" s="1">
        <v>40307710.32</v>
      </c>
      <c r="I2354" s="1">
        <v>794060.69</v>
      </c>
      <c r="J2354" s="2">
        <v>331.17500000000001</v>
      </c>
      <c r="K2354" s="2">
        <v>23</v>
      </c>
    </row>
    <row r="2355" spans="1:11" x14ac:dyDescent="0.25">
      <c r="A2355" t="s">
        <v>9</v>
      </c>
      <c r="B2355" s="3">
        <v>46260</v>
      </c>
      <c r="C2355" t="s">
        <v>109</v>
      </c>
      <c r="D2355">
        <v>1010</v>
      </c>
      <c r="E2355" t="s">
        <v>18</v>
      </c>
      <c r="F2355" s="1">
        <v>32613615.149999999</v>
      </c>
      <c r="G2355" s="1">
        <v>1171999.25</v>
      </c>
      <c r="H2355" s="1">
        <v>25524550.91</v>
      </c>
      <c r="I2355" s="1">
        <v>908057.29</v>
      </c>
      <c r="J2355" s="2">
        <v>1</v>
      </c>
      <c r="K2355" s="2">
        <v>1</v>
      </c>
    </row>
    <row r="2356" spans="1:11" x14ac:dyDescent="0.25">
      <c r="A2356" t="s">
        <v>9</v>
      </c>
      <c r="B2356" s="3">
        <v>46260</v>
      </c>
      <c r="C2356" t="s">
        <v>109</v>
      </c>
      <c r="D2356">
        <v>1011</v>
      </c>
      <c r="E2356" t="s">
        <v>19</v>
      </c>
      <c r="F2356" s="1">
        <v>36473800.479999997</v>
      </c>
      <c r="G2356" s="1">
        <v>1074604.58</v>
      </c>
      <c r="H2356" s="1">
        <v>28820427.73</v>
      </c>
      <c r="I2356" s="1">
        <v>844877.9</v>
      </c>
      <c r="J2356" s="2">
        <v>288.596</v>
      </c>
      <c r="K2356" s="2">
        <v>14</v>
      </c>
    </row>
    <row r="2357" spans="1:11" x14ac:dyDescent="0.25">
      <c r="A2357" t="s">
        <v>9</v>
      </c>
      <c r="B2357" s="3">
        <v>46260</v>
      </c>
      <c r="C2357" t="s">
        <v>109</v>
      </c>
      <c r="D2357">
        <v>1012</v>
      </c>
      <c r="E2357" t="s">
        <v>20</v>
      </c>
      <c r="F2357" s="1">
        <v>42374359.350000001</v>
      </c>
      <c r="G2357" s="1">
        <v>446257.76</v>
      </c>
      <c r="H2357" s="1">
        <v>33210407.309999999</v>
      </c>
      <c r="I2357" s="1">
        <v>349297</v>
      </c>
      <c r="J2357" s="2">
        <v>131.554</v>
      </c>
      <c r="K2357" s="2">
        <v>11</v>
      </c>
    </row>
    <row r="2358" spans="1:11" x14ac:dyDescent="0.25">
      <c r="A2358" t="s">
        <v>9</v>
      </c>
      <c r="B2358" s="3">
        <v>46260</v>
      </c>
      <c r="C2358" t="s">
        <v>109</v>
      </c>
      <c r="D2358">
        <v>1013</v>
      </c>
      <c r="E2358" t="s">
        <v>21</v>
      </c>
      <c r="F2358" s="1">
        <v>30031242.289999999</v>
      </c>
      <c r="H2358" s="1">
        <v>23591541.780000001</v>
      </c>
    </row>
    <row r="2359" spans="1:11" x14ac:dyDescent="0.25">
      <c r="A2359" t="s">
        <v>9</v>
      </c>
      <c r="B2359" s="3">
        <v>46260</v>
      </c>
      <c r="C2359" t="s">
        <v>109</v>
      </c>
      <c r="D2359">
        <v>1014</v>
      </c>
      <c r="E2359" t="s">
        <v>22</v>
      </c>
      <c r="F2359" s="1">
        <v>21848920.670000002</v>
      </c>
      <c r="G2359" s="1">
        <v>219962.95</v>
      </c>
      <c r="H2359" s="1">
        <v>17053548.690000001</v>
      </c>
      <c r="I2359" s="1">
        <v>173187.36</v>
      </c>
      <c r="J2359" s="2">
        <v>64.748999999999995</v>
      </c>
      <c r="K2359" s="2">
        <v>3</v>
      </c>
    </row>
    <row r="2360" spans="1:11" x14ac:dyDescent="0.25">
      <c r="A2360" t="s">
        <v>9</v>
      </c>
      <c r="B2360" s="3">
        <v>46260</v>
      </c>
      <c r="C2360" t="s">
        <v>109</v>
      </c>
      <c r="D2360">
        <v>1015</v>
      </c>
      <c r="E2360" t="s">
        <v>23</v>
      </c>
      <c r="F2360" s="1">
        <v>34009949.979999997</v>
      </c>
      <c r="G2360" s="1">
        <v>1895248.12</v>
      </c>
      <c r="H2360" s="1">
        <v>26691318.82</v>
      </c>
      <c r="I2360" s="1">
        <v>1468425.71</v>
      </c>
      <c r="J2360" s="2">
        <v>2</v>
      </c>
      <c r="K2360" s="2">
        <v>2</v>
      </c>
    </row>
    <row r="2361" spans="1:11" x14ac:dyDescent="0.25">
      <c r="A2361" t="s">
        <v>9</v>
      </c>
      <c r="B2361" s="3">
        <v>46260</v>
      </c>
      <c r="C2361" t="s">
        <v>109</v>
      </c>
      <c r="D2361">
        <v>1016</v>
      </c>
      <c r="E2361" t="s">
        <v>24</v>
      </c>
      <c r="F2361" s="1">
        <v>38675516.640000001</v>
      </c>
      <c r="G2361" s="1">
        <v>839994</v>
      </c>
      <c r="H2361" s="1">
        <v>30329936.890000001</v>
      </c>
      <c r="I2361" s="1">
        <v>650821.79</v>
      </c>
      <c r="J2361" s="2">
        <v>1</v>
      </c>
      <c r="K2361" s="2">
        <v>1</v>
      </c>
    </row>
    <row r="2362" spans="1:11" x14ac:dyDescent="0.25">
      <c r="A2362" t="s">
        <v>9</v>
      </c>
      <c r="B2362" s="3">
        <v>46260</v>
      </c>
      <c r="C2362" t="s">
        <v>109</v>
      </c>
      <c r="D2362">
        <v>1017</v>
      </c>
      <c r="E2362" t="s">
        <v>25</v>
      </c>
      <c r="F2362" s="1">
        <v>30744766.77</v>
      </c>
      <c r="H2362" s="1">
        <v>24074125.800000001</v>
      </c>
    </row>
    <row r="2363" spans="1:11" x14ac:dyDescent="0.25">
      <c r="A2363" t="s">
        <v>9</v>
      </c>
      <c r="B2363" s="3">
        <v>46260</v>
      </c>
      <c r="C2363" t="s">
        <v>109</v>
      </c>
      <c r="D2363">
        <v>1018</v>
      </c>
      <c r="E2363" t="s">
        <v>26</v>
      </c>
      <c r="F2363" s="1">
        <v>21558255.510000002</v>
      </c>
      <c r="H2363" s="1">
        <v>16888939.82</v>
      </c>
    </row>
    <row r="2364" spans="1:11" x14ac:dyDescent="0.25">
      <c r="A2364" t="s">
        <v>9</v>
      </c>
      <c r="B2364" s="3">
        <v>46260</v>
      </c>
      <c r="C2364" t="s">
        <v>109</v>
      </c>
      <c r="D2364">
        <v>1020</v>
      </c>
      <c r="E2364" t="s">
        <v>27</v>
      </c>
      <c r="F2364" s="1">
        <v>43229497.979999997</v>
      </c>
      <c r="G2364" s="1">
        <v>4492043.4400000004</v>
      </c>
      <c r="H2364" s="1">
        <v>34339426.18</v>
      </c>
      <c r="I2364" s="1">
        <v>3447662.99</v>
      </c>
      <c r="J2364" s="2">
        <v>635.38800000000003</v>
      </c>
      <c r="K2364" s="2">
        <v>27</v>
      </c>
    </row>
    <row r="2365" spans="1:11" x14ac:dyDescent="0.25">
      <c r="A2365" t="s">
        <v>9</v>
      </c>
      <c r="B2365" s="3">
        <v>46260</v>
      </c>
      <c r="C2365" t="s">
        <v>109</v>
      </c>
      <c r="D2365">
        <v>1021</v>
      </c>
      <c r="E2365" t="s">
        <v>28</v>
      </c>
      <c r="F2365" s="1">
        <v>42509120.990000002</v>
      </c>
      <c r="H2365" s="1">
        <v>33384347.370000001</v>
      </c>
    </row>
    <row r="2366" spans="1:11" x14ac:dyDescent="0.25">
      <c r="A2366" t="s">
        <v>9</v>
      </c>
      <c r="B2366" s="3">
        <v>46260</v>
      </c>
      <c r="C2366" t="s">
        <v>109</v>
      </c>
      <c r="D2366">
        <v>1022</v>
      </c>
      <c r="E2366" t="s">
        <v>29</v>
      </c>
      <c r="F2366" s="1">
        <v>42094795.079999998</v>
      </c>
      <c r="H2366" s="1">
        <v>33369142.98</v>
      </c>
    </row>
    <row r="2367" spans="1:11" x14ac:dyDescent="0.25">
      <c r="A2367" t="s">
        <v>9</v>
      </c>
      <c r="B2367" s="3">
        <v>46260</v>
      </c>
      <c r="C2367" t="s">
        <v>109</v>
      </c>
      <c r="D2367">
        <v>1023</v>
      </c>
      <c r="E2367" t="s">
        <v>30</v>
      </c>
      <c r="F2367" s="1">
        <v>32498700.789999999</v>
      </c>
      <c r="G2367" s="1">
        <v>83300.800000000003</v>
      </c>
      <c r="H2367" s="1">
        <v>25433193.34</v>
      </c>
      <c r="I2367" s="1">
        <v>64770.76</v>
      </c>
      <c r="J2367" s="2">
        <v>16.135999999999999</v>
      </c>
      <c r="K2367" s="2">
        <v>1</v>
      </c>
    </row>
    <row r="2368" spans="1:11" x14ac:dyDescent="0.25">
      <c r="A2368" t="s">
        <v>9</v>
      </c>
      <c r="B2368" s="3">
        <v>46260</v>
      </c>
      <c r="C2368" t="s">
        <v>109</v>
      </c>
      <c r="D2368">
        <v>1024</v>
      </c>
      <c r="E2368" t="s">
        <v>31</v>
      </c>
      <c r="F2368" s="1">
        <v>39185626.380000003</v>
      </c>
      <c r="G2368" s="1">
        <v>2243337.7599999998</v>
      </c>
      <c r="H2368" s="1">
        <v>30687326.539999999</v>
      </c>
      <c r="I2368" s="1">
        <v>1749115.49</v>
      </c>
      <c r="J2368" s="2">
        <v>642.36</v>
      </c>
      <c r="K2368" s="2">
        <v>22</v>
      </c>
    </row>
    <row r="2369" spans="1:11" x14ac:dyDescent="0.25">
      <c r="A2369" t="s">
        <v>9</v>
      </c>
      <c r="B2369" s="3">
        <v>46260</v>
      </c>
      <c r="C2369" t="s">
        <v>109</v>
      </c>
      <c r="D2369">
        <v>1026</v>
      </c>
      <c r="E2369" t="s">
        <v>32</v>
      </c>
      <c r="F2369" s="1">
        <v>35655189.409999996</v>
      </c>
      <c r="G2369" s="1">
        <v>408676.05</v>
      </c>
      <c r="H2369" s="1">
        <v>28152957.43</v>
      </c>
      <c r="I2369" s="1">
        <v>313469.65000000002</v>
      </c>
      <c r="J2369" s="2">
        <v>91.156999999999996</v>
      </c>
      <c r="K2369" s="2">
        <v>2</v>
      </c>
    </row>
    <row r="2370" spans="1:11" x14ac:dyDescent="0.25">
      <c r="A2370" t="s">
        <v>9</v>
      </c>
      <c r="B2370" s="3">
        <v>46260</v>
      </c>
      <c r="C2370" t="s">
        <v>109</v>
      </c>
      <c r="D2370">
        <v>1027</v>
      </c>
      <c r="E2370" t="s">
        <v>33</v>
      </c>
      <c r="F2370" s="1">
        <v>12228952.09</v>
      </c>
      <c r="H2370" s="1">
        <v>9660599.2899999991</v>
      </c>
    </row>
    <row r="2371" spans="1:11" x14ac:dyDescent="0.25">
      <c r="A2371" t="s">
        <v>9</v>
      </c>
      <c r="B2371" s="3">
        <v>46260</v>
      </c>
      <c r="C2371" t="s">
        <v>109</v>
      </c>
      <c r="D2371">
        <v>1028</v>
      </c>
      <c r="E2371" t="s">
        <v>34</v>
      </c>
      <c r="F2371" s="1">
        <v>29373730.66</v>
      </c>
      <c r="H2371" s="1">
        <v>23034027.120000001</v>
      </c>
    </row>
    <row r="2372" spans="1:11" x14ac:dyDescent="0.25">
      <c r="A2372" t="s">
        <v>9</v>
      </c>
      <c r="B2372" s="3">
        <v>46260</v>
      </c>
      <c r="C2372" t="s">
        <v>109</v>
      </c>
      <c r="D2372">
        <v>1029</v>
      </c>
      <c r="E2372" t="s">
        <v>35</v>
      </c>
      <c r="F2372" s="1">
        <v>19478730.050000001</v>
      </c>
      <c r="H2372" s="1">
        <v>15371340.49</v>
      </c>
    </row>
    <row r="2373" spans="1:11" x14ac:dyDescent="0.25">
      <c r="A2373" t="s">
        <v>9</v>
      </c>
      <c r="B2373" s="3">
        <v>46260</v>
      </c>
      <c r="C2373" t="s">
        <v>109</v>
      </c>
      <c r="D2373">
        <v>1030</v>
      </c>
      <c r="E2373" t="s">
        <v>36</v>
      </c>
      <c r="F2373" s="1">
        <v>11821868.960000001</v>
      </c>
      <c r="H2373" s="1">
        <v>9297873.1500000004</v>
      </c>
    </row>
    <row r="2374" spans="1:11" x14ac:dyDescent="0.25">
      <c r="A2374" t="s">
        <v>9</v>
      </c>
      <c r="B2374" s="3">
        <v>46260</v>
      </c>
      <c r="C2374" t="s">
        <v>109</v>
      </c>
      <c r="D2374">
        <v>1031</v>
      </c>
      <c r="E2374" t="s">
        <v>37</v>
      </c>
      <c r="F2374" s="1">
        <v>48713674.200000003</v>
      </c>
      <c r="G2374" s="1">
        <v>710062.1</v>
      </c>
      <c r="H2374" s="1">
        <v>38726870.659999996</v>
      </c>
      <c r="I2374" s="1">
        <v>570158.38</v>
      </c>
      <c r="J2374" s="2">
        <v>155.56800000000001</v>
      </c>
      <c r="K2374" s="2">
        <v>9</v>
      </c>
    </row>
    <row r="2375" spans="1:11" x14ac:dyDescent="0.25">
      <c r="A2375" t="s">
        <v>9</v>
      </c>
      <c r="B2375" s="3">
        <v>46260</v>
      </c>
      <c r="C2375" t="s">
        <v>109</v>
      </c>
      <c r="D2375">
        <v>1032</v>
      </c>
      <c r="E2375" t="s">
        <v>38</v>
      </c>
      <c r="F2375" s="1">
        <v>30237368.27</v>
      </c>
      <c r="H2375" s="1">
        <v>23756292.829999998</v>
      </c>
    </row>
    <row r="2376" spans="1:11" x14ac:dyDescent="0.25">
      <c r="A2376" t="s">
        <v>9</v>
      </c>
      <c r="B2376" s="3">
        <v>46260</v>
      </c>
      <c r="C2376" t="s">
        <v>109</v>
      </c>
      <c r="D2376">
        <v>1033</v>
      </c>
      <c r="E2376" t="s">
        <v>39</v>
      </c>
      <c r="F2376" s="1">
        <v>32722862.280000001</v>
      </c>
      <c r="H2376" s="1">
        <v>25893812.670000002</v>
      </c>
    </row>
    <row r="2377" spans="1:11" x14ac:dyDescent="0.25">
      <c r="A2377" t="s">
        <v>9</v>
      </c>
      <c r="B2377" s="3">
        <v>46260</v>
      </c>
      <c r="C2377" t="s">
        <v>109</v>
      </c>
      <c r="D2377">
        <v>1035</v>
      </c>
      <c r="E2377" t="s">
        <v>40</v>
      </c>
      <c r="F2377" s="1">
        <v>20345399.039999999</v>
      </c>
      <c r="G2377" s="1">
        <v>276406.98</v>
      </c>
      <c r="H2377" s="1">
        <v>15952900.16</v>
      </c>
      <c r="I2377" s="1">
        <v>217146.12</v>
      </c>
      <c r="J2377" s="2">
        <v>116.164</v>
      </c>
      <c r="K2377" s="2">
        <v>4</v>
      </c>
    </row>
    <row r="2378" spans="1:11" x14ac:dyDescent="0.25">
      <c r="A2378" t="s">
        <v>9</v>
      </c>
      <c r="B2378" s="3">
        <v>46260</v>
      </c>
      <c r="C2378" t="s">
        <v>109</v>
      </c>
      <c r="D2378">
        <v>1036</v>
      </c>
      <c r="E2378" t="s">
        <v>41</v>
      </c>
      <c r="F2378" s="1">
        <v>10516643.82</v>
      </c>
      <c r="H2378" s="1">
        <v>8266091.1399999997</v>
      </c>
    </row>
    <row r="2379" spans="1:11" x14ac:dyDescent="0.25">
      <c r="A2379" t="s">
        <v>9</v>
      </c>
      <c r="B2379" s="3">
        <v>46260</v>
      </c>
      <c r="C2379" t="s">
        <v>109</v>
      </c>
      <c r="D2379">
        <v>1038</v>
      </c>
      <c r="E2379" t="s">
        <v>42</v>
      </c>
      <c r="F2379" s="1">
        <v>50706331.5</v>
      </c>
      <c r="G2379" s="1">
        <v>270065.39</v>
      </c>
      <c r="H2379" s="1">
        <v>39795127.600000001</v>
      </c>
      <c r="I2379" s="1">
        <v>213509.82</v>
      </c>
      <c r="J2379" s="2">
        <v>123.587</v>
      </c>
      <c r="K2379" s="2">
        <v>8</v>
      </c>
    </row>
    <row r="2380" spans="1:11" x14ac:dyDescent="0.25">
      <c r="A2380" t="s">
        <v>9</v>
      </c>
      <c r="B2380" s="3">
        <v>46260</v>
      </c>
      <c r="C2380" t="s">
        <v>109</v>
      </c>
      <c r="D2380">
        <v>1039</v>
      </c>
      <c r="E2380" t="s">
        <v>43</v>
      </c>
      <c r="F2380" s="1">
        <v>33050473.48</v>
      </c>
      <c r="G2380" s="1">
        <v>0</v>
      </c>
      <c r="H2380" s="1">
        <v>25919760.559999999</v>
      </c>
      <c r="I2380" s="1">
        <v>-0.03</v>
      </c>
      <c r="J2380" s="2">
        <v>0</v>
      </c>
      <c r="K2380" s="2">
        <v>2</v>
      </c>
    </row>
    <row r="2381" spans="1:11" x14ac:dyDescent="0.25">
      <c r="A2381" t="s">
        <v>9</v>
      </c>
      <c r="B2381" s="3">
        <v>46260</v>
      </c>
      <c r="C2381" t="s">
        <v>109</v>
      </c>
      <c r="D2381">
        <v>1042</v>
      </c>
      <c r="E2381" t="s">
        <v>44</v>
      </c>
      <c r="F2381" s="1">
        <v>30601589.780000001</v>
      </c>
      <c r="G2381" s="1">
        <v>13533.3</v>
      </c>
      <c r="H2381" s="1">
        <v>24076603.899999999</v>
      </c>
      <c r="I2381" s="1">
        <v>10809.23</v>
      </c>
      <c r="J2381" s="2">
        <v>9</v>
      </c>
      <c r="K2381" s="2">
        <v>1</v>
      </c>
    </row>
    <row r="2382" spans="1:11" x14ac:dyDescent="0.25">
      <c r="A2382" t="s">
        <v>9</v>
      </c>
      <c r="B2382" s="3">
        <v>46260</v>
      </c>
      <c r="C2382" t="s">
        <v>109</v>
      </c>
      <c r="D2382">
        <v>1043</v>
      </c>
      <c r="E2382" t="s">
        <v>45</v>
      </c>
      <c r="F2382" s="1">
        <v>26753719.120000001</v>
      </c>
      <c r="H2382" s="1">
        <v>20941166.199999999</v>
      </c>
    </row>
    <row r="2383" spans="1:11" x14ac:dyDescent="0.25">
      <c r="A2383" t="s">
        <v>9</v>
      </c>
      <c r="B2383" s="3">
        <v>46260</v>
      </c>
      <c r="C2383" t="s">
        <v>109</v>
      </c>
      <c r="D2383">
        <v>1044</v>
      </c>
      <c r="E2383" t="s">
        <v>46</v>
      </c>
      <c r="F2383" s="1">
        <v>11099193.689999999</v>
      </c>
      <c r="H2383" s="1">
        <v>8696804.8800000008</v>
      </c>
    </row>
    <row r="2384" spans="1:11" x14ac:dyDescent="0.25">
      <c r="A2384" t="s">
        <v>9</v>
      </c>
      <c r="B2384" s="3">
        <v>46260</v>
      </c>
      <c r="C2384" t="s">
        <v>109</v>
      </c>
      <c r="D2384">
        <v>1045</v>
      </c>
      <c r="E2384" t="s">
        <v>47</v>
      </c>
      <c r="F2384" s="1">
        <v>8671740.3800000008</v>
      </c>
      <c r="H2384" s="1">
        <v>6841492.7400000002</v>
      </c>
    </row>
    <row r="2385" spans="1:11" x14ac:dyDescent="0.25">
      <c r="A2385" t="s">
        <v>9</v>
      </c>
      <c r="B2385" s="3">
        <v>46260</v>
      </c>
      <c r="C2385" t="s">
        <v>109</v>
      </c>
      <c r="D2385">
        <v>1046</v>
      </c>
      <c r="E2385" t="s">
        <v>48</v>
      </c>
      <c r="F2385" s="1">
        <v>13417227.84</v>
      </c>
      <c r="H2385" s="1">
        <v>10503531.279999999</v>
      </c>
    </row>
    <row r="2386" spans="1:11" x14ac:dyDescent="0.25">
      <c r="A2386" t="s">
        <v>9</v>
      </c>
      <c r="B2386" s="3">
        <v>46260</v>
      </c>
      <c r="C2386" t="s">
        <v>109</v>
      </c>
      <c r="D2386">
        <v>1050</v>
      </c>
      <c r="E2386" t="s">
        <v>49</v>
      </c>
      <c r="F2386" s="1">
        <v>22567631.809999999</v>
      </c>
      <c r="H2386" s="1">
        <v>17785925.23</v>
      </c>
    </row>
    <row r="2387" spans="1:11" x14ac:dyDescent="0.25">
      <c r="A2387" t="s">
        <v>9</v>
      </c>
      <c r="B2387" s="3">
        <v>46260</v>
      </c>
      <c r="C2387" t="s">
        <v>109</v>
      </c>
      <c r="D2387">
        <v>1051</v>
      </c>
      <c r="E2387" t="s">
        <v>50</v>
      </c>
      <c r="F2387" s="1">
        <v>34641805.890000001</v>
      </c>
      <c r="G2387" s="1">
        <v>102200.92</v>
      </c>
      <c r="H2387" s="1">
        <v>27611250.539999999</v>
      </c>
      <c r="I2387" s="1">
        <v>79970.98</v>
      </c>
      <c r="J2387" s="2">
        <v>40.890999999999998</v>
      </c>
      <c r="K2387" s="2">
        <v>2</v>
      </c>
    </row>
    <row r="2388" spans="1:11" x14ac:dyDescent="0.25">
      <c r="A2388" t="s">
        <v>9</v>
      </c>
      <c r="B2388" s="3">
        <v>46260</v>
      </c>
      <c r="C2388" t="s">
        <v>109</v>
      </c>
      <c r="D2388">
        <v>1052</v>
      </c>
      <c r="E2388" t="s">
        <v>51</v>
      </c>
      <c r="F2388" s="1">
        <v>27793978.600000001</v>
      </c>
      <c r="G2388" s="1">
        <v>28964.799999999999</v>
      </c>
      <c r="H2388" s="1">
        <v>21982964.390000001</v>
      </c>
      <c r="I2388" s="1">
        <v>22441.72</v>
      </c>
      <c r="J2388" s="2">
        <v>13</v>
      </c>
      <c r="K2388" s="2">
        <v>1</v>
      </c>
    </row>
    <row r="2389" spans="1:11" x14ac:dyDescent="0.25">
      <c r="A2389" t="s">
        <v>9</v>
      </c>
      <c r="B2389" s="3">
        <v>46260</v>
      </c>
      <c r="C2389" t="s">
        <v>109</v>
      </c>
      <c r="D2389">
        <v>1053</v>
      </c>
      <c r="E2389" t="s">
        <v>52</v>
      </c>
      <c r="F2389" s="1">
        <v>27689881.809999999</v>
      </c>
      <c r="H2389" s="1">
        <v>21727354.300000001</v>
      </c>
    </row>
    <row r="2390" spans="1:11" x14ac:dyDescent="0.25">
      <c r="A2390" t="s">
        <v>9</v>
      </c>
      <c r="B2390" s="3">
        <v>46260</v>
      </c>
      <c r="C2390" t="s">
        <v>109</v>
      </c>
      <c r="D2390">
        <v>1054</v>
      </c>
      <c r="E2390" t="s">
        <v>53</v>
      </c>
      <c r="F2390" s="1">
        <v>29069336.449999999</v>
      </c>
      <c r="G2390" s="1">
        <v>191709.96</v>
      </c>
      <c r="H2390" s="1">
        <v>22692530.899999999</v>
      </c>
      <c r="I2390" s="1">
        <v>146749.72</v>
      </c>
      <c r="J2390" s="2">
        <v>34.277999999999999</v>
      </c>
      <c r="K2390" s="2">
        <v>3</v>
      </c>
    </row>
    <row r="2391" spans="1:11" x14ac:dyDescent="0.25">
      <c r="A2391" t="s">
        <v>9</v>
      </c>
      <c r="B2391" s="3">
        <v>46260</v>
      </c>
      <c r="C2391" t="s">
        <v>109</v>
      </c>
      <c r="D2391">
        <v>1055</v>
      </c>
      <c r="E2391" t="s">
        <v>54</v>
      </c>
      <c r="F2391" s="1">
        <v>26535571.59</v>
      </c>
      <c r="G2391" s="1">
        <v>245741.7</v>
      </c>
      <c r="H2391" s="1">
        <v>20899026.940000001</v>
      </c>
      <c r="I2391" s="1">
        <v>197348.52</v>
      </c>
      <c r="J2391" s="2">
        <v>140</v>
      </c>
      <c r="K2391" s="2">
        <v>3</v>
      </c>
    </row>
    <row r="2392" spans="1:11" x14ac:dyDescent="0.25">
      <c r="A2392" t="s">
        <v>9</v>
      </c>
      <c r="B2392" s="3">
        <v>46260</v>
      </c>
      <c r="C2392" t="s">
        <v>109</v>
      </c>
      <c r="D2392">
        <v>1056</v>
      </c>
      <c r="E2392" t="s">
        <v>55</v>
      </c>
      <c r="F2392" s="1">
        <v>22295046.120000001</v>
      </c>
      <c r="H2392" s="1">
        <v>17586900.800000001</v>
      </c>
    </row>
    <row r="2393" spans="1:11" x14ac:dyDescent="0.25">
      <c r="A2393" t="s">
        <v>9</v>
      </c>
      <c r="B2393" s="3">
        <v>46260</v>
      </c>
      <c r="C2393" t="s">
        <v>109</v>
      </c>
      <c r="D2393">
        <v>1057</v>
      </c>
      <c r="E2393" t="s">
        <v>56</v>
      </c>
      <c r="F2393" s="1">
        <v>46336934.170000002</v>
      </c>
      <c r="G2393" s="1">
        <v>1058619.31</v>
      </c>
      <c r="H2393" s="1">
        <v>36425866.340000004</v>
      </c>
      <c r="I2393" s="1">
        <v>816282.03</v>
      </c>
      <c r="J2393" s="2">
        <v>337.41</v>
      </c>
      <c r="K2393" s="2">
        <v>13</v>
      </c>
    </row>
    <row r="2394" spans="1:11" x14ac:dyDescent="0.25">
      <c r="A2394" t="s">
        <v>9</v>
      </c>
      <c r="B2394" s="3">
        <v>46260</v>
      </c>
      <c r="C2394" t="s">
        <v>109</v>
      </c>
      <c r="D2394">
        <v>1058</v>
      </c>
      <c r="E2394" t="s">
        <v>57</v>
      </c>
      <c r="F2394" s="1">
        <v>29857452.920000002</v>
      </c>
      <c r="G2394" s="1">
        <v>3886245.17</v>
      </c>
      <c r="H2394" s="1">
        <v>22917471.449999999</v>
      </c>
      <c r="I2394" s="1">
        <v>3009415.8</v>
      </c>
      <c r="J2394" s="2">
        <v>232.3</v>
      </c>
      <c r="K2394" s="2">
        <v>14</v>
      </c>
    </row>
    <row r="2395" spans="1:11" x14ac:dyDescent="0.25">
      <c r="A2395" t="s">
        <v>9</v>
      </c>
      <c r="B2395" s="3">
        <v>46260</v>
      </c>
      <c r="C2395" t="s">
        <v>109</v>
      </c>
      <c r="D2395">
        <v>1059</v>
      </c>
      <c r="E2395" t="s">
        <v>58</v>
      </c>
      <c r="F2395" s="1">
        <v>23317433.859999999</v>
      </c>
      <c r="H2395" s="1">
        <v>18303805.530000001</v>
      </c>
    </row>
    <row r="2396" spans="1:11" x14ac:dyDescent="0.25">
      <c r="A2396" t="s">
        <v>9</v>
      </c>
      <c r="B2396" s="3">
        <v>46260</v>
      </c>
      <c r="C2396" t="s">
        <v>109</v>
      </c>
      <c r="D2396">
        <v>1060</v>
      </c>
      <c r="E2396" t="s">
        <v>59</v>
      </c>
      <c r="F2396" s="1">
        <v>25335437.079999998</v>
      </c>
      <c r="H2396" s="1">
        <v>20467717.030000001</v>
      </c>
    </row>
    <row r="2397" spans="1:11" x14ac:dyDescent="0.25">
      <c r="A2397" t="s">
        <v>9</v>
      </c>
      <c r="B2397" s="3">
        <v>46260</v>
      </c>
      <c r="C2397" t="s">
        <v>109</v>
      </c>
      <c r="D2397">
        <v>1061</v>
      </c>
      <c r="E2397" t="s">
        <v>60</v>
      </c>
      <c r="F2397" s="1">
        <v>29760448.399999999</v>
      </c>
      <c r="G2397" s="1">
        <v>77939.25</v>
      </c>
      <c r="H2397" s="1">
        <v>23242416.760000002</v>
      </c>
      <c r="I2397" s="1">
        <v>57675.01</v>
      </c>
      <c r="J2397" s="2">
        <v>24</v>
      </c>
      <c r="K2397" s="2">
        <v>1</v>
      </c>
    </row>
    <row r="2398" spans="1:11" x14ac:dyDescent="0.25">
      <c r="A2398" t="s">
        <v>9</v>
      </c>
      <c r="B2398" s="3">
        <v>46260</v>
      </c>
      <c r="C2398" t="s">
        <v>109</v>
      </c>
      <c r="D2398">
        <v>1066</v>
      </c>
      <c r="E2398" t="s">
        <v>105</v>
      </c>
      <c r="F2398" s="1">
        <v>3063576.98</v>
      </c>
      <c r="H2398" s="1">
        <v>2395533.19</v>
      </c>
    </row>
    <row r="2399" spans="1:11" x14ac:dyDescent="0.25">
      <c r="A2399" t="s">
        <v>9</v>
      </c>
      <c r="B2399" s="3">
        <v>46260</v>
      </c>
      <c r="C2399" t="s">
        <v>109</v>
      </c>
      <c r="D2399">
        <v>1067</v>
      </c>
      <c r="E2399" t="s">
        <v>61</v>
      </c>
      <c r="F2399" s="1">
        <v>20940336.739999998</v>
      </c>
      <c r="H2399" s="1">
        <v>16395435.949999999</v>
      </c>
    </row>
    <row r="2400" spans="1:11" x14ac:dyDescent="0.25">
      <c r="A2400" t="s">
        <v>9</v>
      </c>
      <c r="B2400" s="3">
        <v>46260</v>
      </c>
      <c r="C2400" t="s">
        <v>109</v>
      </c>
      <c r="D2400">
        <v>1068</v>
      </c>
      <c r="E2400" t="s">
        <v>62</v>
      </c>
      <c r="F2400" s="1">
        <v>54292200.68</v>
      </c>
      <c r="H2400" s="1">
        <v>42671228.590000004</v>
      </c>
    </row>
    <row r="2401" spans="1:11" x14ac:dyDescent="0.25">
      <c r="A2401" t="s">
        <v>9</v>
      </c>
      <c r="B2401" s="3">
        <v>46260</v>
      </c>
      <c r="C2401" t="s">
        <v>109</v>
      </c>
      <c r="D2401">
        <v>1074</v>
      </c>
      <c r="E2401" t="s">
        <v>63</v>
      </c>
      <c r="F2401" s="1">
        <v>16577632.949999999</v>
      </c>
      <c r="H2401" s="1">
        <v>12995173.439999999</v>
      </c>
    </row>
    <row r="2402" spans="1:11" x14ac:dyDescent="0.25">
      <c r="A2402" t="s">
        <v>9</v>
      </c>
      <c r="B2402" s="3">
        <v>46260</v>
      </c>
      <c r="C2402" t="s">
        <v>109</v>
      </c>
      <c r="D2402">
        <v>1075</v>
      </c>
      <c r="E2402" t="s">
        <v>64</v>
      </c>
      <c r="F2402" s="1">
        <v>31941822.73</v>
      </c>
      <c r="H2402" s="1">
        <v>25475677.129999999</v>
      </c>
    </row>
    <row r="2403" spans="1:11" x14ac:dyDescent="0.25">
      <c r="A2403" t="s">
        <v>9</v>
      </c>
      <c r="B2403" s="3">
        <v>46260</v>
      </c>
      <c r="C2403" t="s">
        <v>109</v>
      </c>
      <c r="D2403">
        <v>1076</v>
      </c>
      <c r="E2403" t="s">
        <v>65</v>
      </c>
      <c r="F2403" s="1">
        <v>29922180.859999999</v>
      </c>
      <c r="G2403" s="1">
        <v>449997</v>
      </c>
      <c r="H2403" s="1">
        <v>23564976.949999999</v>
      </c>
      <c r="I2403" s="1">
        <v>348654.72</v>
      </c>
      <c r="J2403" s="2">
        <v>4</v>
      </c>
      <c r="K2403" s="2">
        <v>1</v>
      </c>
    </row>
    <row r="2404" spans="1:11" x14ac:dyDescent="0.25">
      <c r="A2404" t="s">
        <v>9</v>
      </c>
      <c r="B2404" s="3">
        <v>46260</v>
      </c>
      <c r="C2404" t="s">
        <v>109</v>
      </c>
      <c r="D2404">
        <v>1077</v>
      </c>
      <c r="E2404" t="s">
        <v>66</v>
      </c>
      <c r="F2404" s="1">
        <v>28463567.390000001</v>
      </c>
      <c r="G2404" s="1">
        <v>266181.81</v>
      </c>
      <c r="H2404" s="1">
        <v>22445870.420000002</v>
      </c>
      <c r="I2404" s="1">
        <v>203673.05</v>
      </c>
      <c r="J2404" s="2">
        <v>93.701999999999998</v>
      </c>
      <c r="K2404" s="2">
        <v>3</v>
      </c>
    </row>
    <row r="2405" spans="1:11" x14ac:dyDescent="0.25">
      <c r="A2405" t="s">
        <v>9</v>
      </c>
      <c r="B2405" s="3">
        <v>46260</v>
      </c>
      <c r="C2405" t="s">
        <v>109</v>
      </c>
      <c r="D2405">
        <v>1078</v>
      </c>
      <c r="E2405" t="s">
        <v>67</v>
      </c>
      <c r="F2405" s="1">
        <v>30624743.93</v>
      </c>
      <c r="H2405" s="1">
        <v>24130574.670000002</v>
      </c>
    </row>
    <row r="2406" spans="1:11" x14ac:dyDescent="0.25">
      <c r="A2406" t="s">
        <v>9</v>
      </c>
      <c r="B2406" s="3">
        <v>46260</v>
      </c>
      <c r="C2406" t="s">
        <v>109</v>
      </c>
      <c r="D2406">
        <v>1080</v>
      </c>
      <c r="E2406" t="s">
        <v>68</v>
      </c>
      <c r="F2406" s="1">
        <v>25007125.609999999</v>
      </c>
      <c r="G2406" s="1">
        <v>2872255.31</v>
      </c>
      <c r="H2406" s="1">
        <v>19446662.170000002</v>
      </c>
      <c r="I2406" s="1">
        <v>2232238.19</v>
      </c>
      <c r="J2406" s="2">
        <v>811.47799999999995</v>
      </c>
      <c r="K2406" s="2">
        <v>28</v>
      </c>
    </row>
    <row r="2407" spans="1:11" x14ac:dyDescent="0.25">
      <c r="A2407" t="s">
        <v>9</v>
      </c>
      <c r="B2407" s="3">
        <v>46260</v>
      </c>
      <c r="C2407" t="s">
        <v>109</v>
      </c>
      <c r="D2407">
        <v>1081</v>
      </c>
      <c r="E2407" t="s">
        <v>69</v>
      </c>
      <c r="F2407" s="1">
        <v>19667218.440000001</v>
      </c>
      <c r="H2407" s="1">
        <v>15713561.1</v>
      </c>
    </row>
    <row r="2408" spans="1:11" x14ac:dyDescent="0.25">
      <c r="A2408" t="s">
        <v>9</v>
      </c>
      <c r="B2408" s="3">
        <v>46260</v>
      </c>
      <c r="C2408" t="s">
        <v>109</v>
      </c>
      <c r="D2408">
        <v>1082</v>
      </c>
      <c r="E2408" t="s">
        <v>70</v>
      </c>
      <c r="F2408" s="1">
        <v>10619331.460000001</v>
      </c>
      <c r="H2408" s="1">
        <v>8418585.4199999999</v>
      </c>
    </row>
    <row r="2409" spans="1:11" x14ac:dyDescent="0.25">
      <c r="A2409" t="s">
        <v>9</v>
      </c>
      <c r="B2409" s="3">
        <v>46260</v>
      </c>
      <c r="C2409" t="s">
        <v>109</v>
      </c>
      <c r="D2409">
        <v>1084</v>
      </c>
      <c r="E2409" t="s">
        <v>71</v>
      </c>
      <c r="F2409" s="1">
        <v>9096422.6799999997</v>
      </c>
      <c r="H2409" s="1">
        <v>7165629.2999999998</v>
      </c>
    </row>
    <row r="2410" spans="1:11" x14ac:dyDescent="0.25">
      <c r="A2410" t="s">
        <v>9</v>
      </c>
      <c r="B2410" s="3">
        <v>46260</v>
      </c>
      <c r="C2410" t="s">
        <v>109</v>
      </c>
      <c r="D2410">
        <v>1085</v>
      </c>
      <c r="E2410" t="s">
        <v>72</v>
      </c>
      <c r="F2410" s="1">
        <v>16709088.82</v>
      </c>
      <c r="H2410" s="1">
        <v>13139950.890000001</v>
      </c>
    </row>
    <row r="2411" spans="1:11" x14ac:dyDescent="0.25">
      <c r="A2411" t="s">
        <v>9</v>
      </c>
      <c r="B2411" s="3">
        <v>46260</v>
      </c>
      <c r="C2411" t="s">
        <v>109</v>
      </c>
      <c r="D2411">
        <v>1086</v>
      </c>
      <c r="E2411" t="s">
        <v>73</v>
      </c>
      <c r="F2411" s="1">
        <v>22584740.120000001</v>
      </c>
      <c r="H2411" s="1">
        <v>17789561.600000001</v>
      </c>
    </row>
    <row r="2412" spans="1:11" x14ac:dyDescent="0.25">
      <c r="A2412" t="s">
        <v>9</v>
      </c>
      <c r="B2412" s="3">
        <v>46260</v>
      </c>
      <c r="C2412" t="s">
        <v>109</v>
      </c>
      <c r="D2412">
        <v>1087</v>
      </c>
      <c r="E2412" t="s">
        <v>74</v>
      </c>
      <c r="F2412" s="1">
        <v>35121890.5</v>
      </c>
      <c r="G2412" s="1">
        <v>548220.19999999995</v>
      </c>
      <c r="H2412" s="1">
        <v>27660939.629999999</v>
      </c>
      <c r="I2412" s="1">
        <v>423216.29</v>
      </c>
      <c r="J2412" s="2">
        <v>173.64</v>
      </c>
      <c r="K2412" s="2">
        <v>7</v>
      </c>
    </row>
    <row r="2413" spans="1:11" x14ac:dyDescent="0.25">
      <c r="A2413" t="s">
        <v>9</v>
      </c>
      <c r="B2413" s="3">
        <v>46260</v>
      </c>
      <c r="C2413" t="s">
        <v>109</v>
      </c>
      <c r="D2413">
        <v>1088</v>
      </c>
      <c r="E2413" t="s">
        <v>75</v>
      </c>
      <c r="F2413" s="1">
        <v>31290502.210000001</v>
      </c>
      <c r="G2413" s="1">
        <v>54999.5</v>
      </c>
      <c r="H2413" s="1">
        <v>25091502.379999999</v>
      </c>
      <c r="I2413" s="1">
        <v>42613.25</v>
      </c>
      <c r="J2413" s="2">
        <v>1</v>
      </c>
      <c r="K2413" s="2">
        <v>1</v>
      </c>
    </row>
    <row r="2414" spans="1:11" x14ac:dyDescent="0.25">
      <c r="A2414" t="s">
        <v>9</v>
      </c>
      <c r="B2414" s="3">
        <v>46260</v>
      </c>
      <c r="C2414" t="s">
        <v>109</v>
      </c>
      <c r="D2414">
        <v>1092</v>
      </c>
      <c r="E2414" t="s">
        <v>76</v>
      </c>
      <c r="F2414" s="1">
        <v>22867815.739999998</v>
      </c>
      <c r="H2414" s="1">
        <v>17991184.649999999</v>
      </c>
    </row>
    <row r="2415" spans="1:11" x14ac:dyDescent="0.25">
      <c r="A2415" t="s">
        <v>9</v>
      </c>
      <c r="B2415" s="3">
        <v>46260</v>
      </c>
      <c r="C2415" t="s">
        <v>109</v>
      </c>
      <c r="D2415">
        <v>1093</v>
      </c>
      <c r="E2415" t="s">
        <v>77</v>
      </c>
      <c r="F2415" s="1">
        <v>39830767.039999999</v>
      </c>
      <c r="H2415" s="1">
        <v>31362117.300000001</v>
      </c>
    </row>
    <row r="2416" spans="1:11" x14ac:dyDescent="0.25">
      <c r="A2416" t="s">
        <v>9</v>
      </c>
      <c r="B2416" s="3">
        <v>46260</v>
      </c>
      <c r="C2416" t="s">
        <v>109</v>
      </c>
      <c r="D2416">
        <v>1096</v>
      </c>
      <c r="E2416" t="s">
        <v>78</v>
      </c>
      <c r="F2416" s="1">
        <v>26713306.989999998</v>
      </c>
      <c r="H2416" s="1">
        <v>21051256.280000001</v>
      </c>
    </row>
    <row r="2417" spans="1:11" x14ac:dyDescent="0.25">
      <c r="A2417" t="s">
        <v>9</v>
      </c>
      <c r="B2417" s="3">
        <v>46260</v>
      </c>
      <c r="C2417" t="s">
        <v>109</v>
      </c>
      <c r="D2417">
        <v>1097</v>
      </c>
      <c r="E2417" t="s">
        <v>79</v>
      </c>
      <c r="F2417" s="1">
        <v>20756097.800000001</v>
      </c>
      <c r="H2417" s="1">
        <v>16565317.789999999</v>
      </c>
    </row>
    <row r="2418" spans="1:11" x14ac:dyDescent="0.25">
      <c r="A2418" t="s">
        <v>9</v>
      </c>
      <c r="B2418" s="3">
        <v>46260</v>
      </c>
      <c r="C2418" t="s">
        <v>109</v>
      </c>
      <c r="D2418">
        <v>1098</v>
      </c>
      <c r="E2418" t="s">
        <v>80</v>
      </c>
      <c r="F2418" s="1">
        <v>16191742.48</v>
      </c>
      <c r="G2418" s="1">
        <v>624996.18999999994</v>
      </c>
      <c r="H2418" s="1">
        <v>12586913.52</v>
      </c>
      <c r="I2418" s="1">
        <v>484242.92</v>
      </c>
      <c r="J2418" s="2">
        <v>2</v>
      </c>
      <c r="K2418" s="2">
        <v>2</v>
      </c>
    </row>
    <row r="2419" spans="1:11" x14ac:dyDescent="0.25">
      <c r="A2419" t="s">
        <v>9</v>
      </c>
      <c r="B2419" s="3">
        <v>46260</v>
      </c>
      <c r="C2419" t="s">
        <v>109</v>
      </c>
      <c r="D2419">
        <v>1099</v>
      </c>
      <c r="E2419" t="s">
        <v>81</v>
      </c>
      <c r="F2419" s="1">
        <v>21932010.609999999</v>
      </c>
      <c r="H2419" s="1">
        <v>17670111.030000001</v>
      </c>
    </row>
    <row r="2420" spans="1:11" x14ac:dyDescent="0.25">
      <c r="A2420" t="s">
        <v>9</v>
      </c>
      <c r="B2420" s="3">
        <v>46260</v>
      </c>
      <c r="C2420" t="s">
        <v>109</v>
      </c>
      <c r="D2420">
        <v>1100</v>
      </c>
      <c r="E2420" t="s">
        <v>82</v>
      </c>
      <c r="F2420" s="1">
        <v>25744288.260000002</v>
      </c>
      <c r="G2420" s="1">
        <v>44999</v>
      </c>
      <c r="H2420" s="1">
        <v>20245658.940000001</v>
      </c>
      <c r="I2420" s="1">
        <v>34864.93</v>
      </c>
      <c r="J2420" s="2">
        <v>1</v>
      </c>
      <c r="K2420" s="2">
        <v>1</v>
      </c>
    </row>
    <row r="2421" spans="1:11" x14ac:dyDescent="0.25">
      <c r="A2421" t="s">
        <v>9</v>
      </c>
      <c r="B2421" s="3">
        <v>46260</v>
      </c>
      <c r="C2421" t="s">
        <v>109</v>
      </c>
      <c r="D2421">
        <v>1102</v>
      </c>
      <c r="E2421" t="s">
        <v>107</v>
      </c>
      <c r="F2421" s="1">
        <v>2824472.49</v>
      </c>
      <c r="H2421" s="1">
        <v>2201022.77</v>
      </c>
    </row>
    <row r="2422" spans="1:11" x14ac:dyDescent="0.25">
      <c r="A2422" t="s">
        <v>9</v>
      </c>
      <c r="B2422" s="3">
        <v>46260</v>
      </c>
      <c r="C2422" t="s">
        <v>109</v>
      </c>
      <c r="D2422">
        <v>1103</v>
      </c>
      <c r="E2422" t="s">
        <v>113</v>
      </c>
      <c r="F2422" s="1">
        <v>308768.78999999998</v>
      </c>
      <c r="H2422" s="1">
        <v>239232.01</v>
      </c>
    </row>
    <row r="2423" spans="1:11" x14ac:dyDescent="0.25">
      <c r="A2423" t="s">
        <v>9</v>
      </c>
      <c r="B2423" s="3">
        <v>46260</v>
      </c>
      <c r="C2423" t="s">
        <v>109</v>
      </c>
      <c r="D2423">
        <v>1106</v>
      </c>
      <c r="E2423" t="s">
        <v>83</v>
      </c>
      <c r="F2423" s="1">
        <v>17539241.379999999</v>
      </c>
      <c r="G2423" s="1">
        <v>49999</v>
      </c>
      <c r="H2423" s="1">
        <v>13702179.01</v>
      </c>
      <c r="I2423" s="1">
        <v>38738.89</v>
      </c>
      <c r="J2423" s="2">
        <v>1</v>
      </c>
      <c r="K2423" s="2">
        <v>1</v>
      </c>
    </row>
    <row r="2424" spans="1:11" x14ac:dyDescent="0.25">
      <c r="A2424" t="s">
        <v>9</v>
      </c>
      <c r="B2424" s="3">
        <v>46260</v>
      </c>
      <c r="C2424" t="s">
        <v>109</v>
      </c>
      <c r="D2424">
        <v>1108</v>
      </c>
      <c r="E2424" t="s">
        <v>84</v>
      </c>
      <c r="F2424" s="1">
        <v>40323040.770000003</v>
      </c>
      <c r="G2424" s="1">
        <v>271424.17</v>
      </c>
      <c r="H2424" s="1">
        <v>31783870.91</v>
      </c>
      <c r="I2424" s="1">
        <v>213554.66</v>
      </c>
      <c r="J2424" s="2">
        <v>86.863</v>
      </c>
      <c r="K2424" s="2">
        <v>5</v>
      </c>
    </row>
    <row r="2425" spans="1:11" x14ac:dyDescent="0.25">
      <c r="A2425" t="s">
        <v>9</v>
      </c>
      <c r="B2425" s="3">
        <v>46260</v>
      </c>
      <c r="C2425" t="s">
        <v>109</v>
      </c>
      <c r="D2425">
        <v>1109</v>
      </c>
      <c r="E2425" t="s">
        <v>108</v>
      </c>
      <c r="F2425" s="1">
        <v>3562816.7</v>
      </c>
      <c r="H2425" s="1">
        <v>2783695.42</v>
      </c>
    </row>
    <row r="2426" spans="1:11" x14ac:dyDescent="0.25">
      <c r="A2426" t="s">
        <v>9</v>
      </c>
      <c r="B2426" s="3">
        <v>46260</v>
      </c>
      <c r="C2426" t="s">
        <v>109</v>
      </c>
      <c r="D2426">
        <v>1110</v>
      </c>
      <c r="E2426" t="s">
        <v>85</v>
      </c>
      <c r="F2426" s="1">
        <v>12664959.07</v>
      </c>
      <c r="H2426" s="1">
        <v>9913026.1300000008</v>
      </c>
    </row>
    <row r="2427" spans="1:11" x14ac:dyDescent="0.25">
      <c r="A2427" t="s">
        <v>9</v>
      </c>
      <c r="B2427" s="3">
        <v>46260</v>
      </c>
      <c r="C2427" t="s">
        <v>109</v>
      </c>
      <c r="D2427">
        <v>1111</v>
      </c>
      <c r="E2427" t="s">
        <v>86</v>
      </c>
      <c r="F2427" s="1">
        <v>23530852.579999998</v>
      </c>
      <c r="H2427" s="1">
        <v>18818125.32</v>
      </c>
    </row>
    <row r="2428" spans="1:11" x14ac:dyDescent="0.25">
      <c r="A2428" t="s">
        <v>9</v>
      </c>
      <c r="B2428" s="3">
        <v>46260</v>
      </c>
      <c r="C2428" t="s">
        <v>109</v>
      </c>
      <c r="D2428">
        <v>1114</v>
      </c>
      <c r="E2428" t="s">
        <v>87</v>
      </c>
      <c r="F2428" s="1">
        <v>20705779.739999998</v>
      </c>
      <c r="H2428" s="1">
        <v>16252997.35</v>
      </c>
    </row>
    <row r="2429" spans="1:11" x14ac:dyDescent="0.25">
      <c r="A2429" t="s">
        <v>9</v>
      </c>
      <c r="B2429" s="3">
        <v>46260</v>
      </c>
      <c r="C2429" t="s">
        <v>109</v>
      </c>
      <c r="D2429">
        <v>1115</v>
      </c>
      <c r="E2429" t="s">
        <v>88</v>
      </c>
      <c r="F2429" s="1">
        <v>22735791.91</v>
      </c>
      <c r="G2429" s="1">
        <v>584995.32999999996</v>
      </c>
      <c r="H2429" s="1">
        <v>17924664.460000001</v>
      </c>
      <c r="I2429" s="1">
        <v>383195.68</v>
      </c>
      <c r="J2429" s="2">
        <v>77.346000000000004</v>
      </c>
      <c r="K2429" s="2">
        <v>4</v>
      </c>
    </row>
    <row r="2430" spans="1:11" x14ac:dyDescent="0.25">
      <c r="A2430" t="s">
        <v>9</v>
      </c>
      <c r="B2430" s="3">
        <v>46260</v>
      </c>
      <c r="C2430" t="s">
        <v>109</v>
      </c>
      <c r="D2430">
        <v>1116</v>
      </c>
      <c r="E2430" t="s">
        <v>89</v>
      </c>
      <c r="F2430" s="1">
        <v>21660400.010000002</v>
      </c>
      <c r="H2430" s="1">
        <v>16957137.260000002</v>
      </c>
    </row>
    <row r="2431" spans="1:11" x14ac:dyDescent="0.25">
      <c r="A2431" t="s">
        <v>9</v>
      </c>
      <c r="B2431" s="3">
        <v>46260</v>
      </c>
      <c r="C2431" t="s">
        <v>109</v>
      </c>
      <c r="D2431">
        <v>1119</v>
      </c>
      <c r="E2431" t="s">
        <v>90</v>
      </c>
      <c r="F2431" s="1">
        <v>18126786.960000001</v>
      </c>
      <c r="H2431" s="1">
        <v>14169802.76</v>
      </c>
    </row>
    <row r="2432" spans="1:11" x14ac:dyDescent="0.25">
      <c r="A2432" t="s">
        <v>9</v>
      </c>
      <c r="B2432" s="3">
        <v>46260</v>
      </c>
      <c r="C2432" t="s">
        <v>109</v>
      </c>
      <c r="D2432">
        <v>2997</v>
      </c>
      <c r="E2432" t="s">
        <v>91</v>
      </c>
      <c r="F2432" s="1">
        <v>117225309.59</v>
      </c>
      <c r="G2432" s="1">
        <v>4998310.1399999997</v>
      </c>
      <c r="H2432" s="1">
        <v>93496242.909999996</v>
      </c>
      <c r="I2432" s="1">
        <v>3848030.6</v>
      </c>
      <c r="J2432" s="2">
        <v>1262.8699999999999</v>
      </c>
      <c r="K2432" s="2">
        <v>74</v>
      </c>
    </row>
    <row r="2433" spans="1:11" x14ac:dyDescent="0.25">
      <c r="A2433" t="s">
        <v>9</v>
      </c>
      <c r="B2433" s="3">
        <v>46260</v>
      </c>
      <c r="C2433" t="s">
        <v>109</v>
      </c>
      <c r="D2433">
        <v>2998</v>
      </c>
      <c r="E2433" t="s">
        <v>92</v>
      </c>
      <c r="F2433" s="1">
        <v>65282809.719999999</v>
      </c>
      <c r="G2433" s="1">
        <v>5669362.1100000003</v>
      </c>
      <c r="H2433" s="1">
        <v>50623410.090000004</v>
      </c>
      <c r="I2433" s="1">
        <v>3996541.33</v>
      </c>
      <c r="J2433" s="2">
        <v>787.39700000000005</v>
      </c>
      <c r="K2433" s="2">
        <v>33</v>
      </c>
    </row>
    <row r="2434" spans="1:11" x14ac:dyDescent="0.25">
      <c r="A2434" t="s">
        <v>9</v>
      </c>
      <c r="B2434" s="3">
        <v>46260</v>
      </c>
      <c r="C2434" t="s">
        <v>109</v>
      </c>
      <c r="D2434">
        <v>2999</v>
      </c>
      <c r="E2434" t="s">
        <v>93</v>
      </c>
      <c r="F2434" s="1">
        <v>54855669.710000001</v>
      </c>
      <c r="G2434" s="1">
        <v>2424993.88</v>
      </c>
      <c r="H2434" s="1">
        <v>43111549.869999997</v>
      </c>
      <c r="I2434" s="1">
        <v>1850870.49</v>
      </c>
      <c r="J2434" s="2">
        <v>855.94200000000001</v>
      </c>
      <c r="K2434" s="2">
        <v>30</v>
      </c>
    </row>
    <row r="2435" spans="1:11" x14ac:dyDescent="0.25">
      <c r="A2435" t="s">
        <v>9</v>
      </c>
      <c r="B2435" s="3">
        <v>46260</v>
      </c>
      <c r="C2435" t="s">
        <v>109</v>
      </c>
      <c r="D2435">
        <v>3601</v>
      </c>
      <c r="E2435" t="s">
        <v>94</v>
      </c>
      <c r="F2435" s="1">
        <v>74752114.299999997</v>
      </c>
      <c r="G2435" s="1">
        <v>3760686.8</v>
      </c>
      <c r="H2435" s="1">
        <v>58666704.829999998</v>
      </c>
      <c r="I2435" s="1">
        <v>2937225.59</v>
      </c>
      <c r="J2435" s="2">
        <v>1200.7139999999999</v>
      </c>
      <c r="K2435" s="2">
        <v>40</v>
      </c>
    </row>
    <row r="2436" spans="1:11" x14ac:dyDescent="0.25">
      <c r="A2436" t="s">
        <v>9</v>
      </c>
      <c r="B2436" s="3">
        <v>46260</v>
      </c>
      <c r="C2436" t="s">
        <v>109</v>
      </c>
      <c r="D2436">
        <v>3602</v>
      </c>
      <c r="E2436" t="s">
        <v>95</v>
      </c>
      <c r="F2436" s="1">
        <v>58575317.880000003</v>
      </c>
      <c r="G2436" s="1">
        <v>1290935.97</v>
      </c>
      <c r="H2436" s="1">
        <v>45973077.530000001</v>
      </c>
      <c r="I2436" s="1">
        <v>999966.41</v>
      </c>
      <c r="J2436" s="2">
        <v>295.68599999999998</v>
      </c>
      <c r="K2436" s="2">
        <v>15</v>
      </c>
    </row>
    <row r="2437" spans="1:11" x14ac:dyDescent="0.25">
      <c r="A2437" t="s">
        <v>9</v>
      </c>
      <c r="B2437" s="3">
        <v>46260</v>
      </c>
      <c r="C2437" t="s">
        <v>109</v>
      </c>
      <c r="D2437">
        <v>3603</v>
      </c>
      <c r="E2437" t="s">
        <v>96</v>
      </c>
      <c r="F2437" s="1">
        <v>52939595.659999996</v>
      </c>
      <c r="G2437" s="1">
        <v>1968250.53</v>
      </c>
      <c r="H2437" s="1">
        <v>41436951.880000003</v>
      </c>
      <c r="I2437" s="1">
        <v>1533136.56</v>
      </c>
      <c r="J2437" s="2">
        <v>736.89700000000005</v>
      </c>
      <c r="K2437" s="2">
        <v>25</v>
      </c>
    </row>
    <row r="2438" spans="1:11" x14ac:dyDescent="0.25">
      <c r="A2438" t="s">
        <v>9</v>
      </c>
      <c r="B2438" s="3">
        <v>46260</v>
      </c>
      <c r="C2438" t="s">
        <v>109</v>
      </c>
      <c r="D2438">
        <v>3604</v>
      </c>
      <c r="E2438" t="s">
        <v>97</v>
      </c>
      <c r="F2438" s="1">
        <v>38743514.829999998</v>
      </c>
      <c r="G2438" s="1">
        <v>1430663.64</v>
      </c>
      <c r="H2438" s="1">
        <v>30469103.309999999</v>
      </c>
      <c r="I2438" s="1">
        <v>1111613.99</v>
      </c>
      <c r="J2438" s="2">
        <v>281.048</v>
      </c>
      <c r="K2438" s="2">
        <v>14</v>
      </c>
    </row>
    <row r="2439" spans="1:11" x14ac:dyDescent="0.25">
      <c r="A2439" t="s">
        <v>9</v>
      </c>
      <c r="B2439" s="3">
        <v>46260</v>
      </c>
      <c r="C2439" t="s">
        <v>109</v>
      </c>
      <c r="D2439">
        <v>3605</v>
      </c>
      <c r="E2439" t="s">
        <v>98</v>
      </c>
      <c r="F2439" s="1">
        <v>94747198.909999996</v>
      </c>
      <c r="G2439" s="1">
        <v>5505924.2999999998</v>
      </c>
      <c r="H2439" s="1">
        <v>74891661.420000002</v>
      </c>
      <c r="I2439" s="1">
        <v>4220161.1900000004</v>
      </c>
      <c r="J2439" s="2">
        <v>1427.9949999999999</v>
      </c>
      <c r="K2439" s="2">
        <v>44</v>
      </c>
    </row>
    <row r="2440" spans="1:11" x14ac:dyDescent="0.25">
      <c r="A2440" t="s">
        <v>9</v>
      </c>
      <c r="B2440" s="3">
        <v>46260</v>
      </c>
      <c r="C2440" t="s">
        <v>109</v>
      </c>
      <c r="D2440">
        <v>3606</v>
      </c>
      <c r="E2440" t="s">
        <v>99</v>
      </c>
      <c r="F2440" s="1">
        <v>58202084.950000003</v>
      </c>
      <c r="G2440" s="1">
        <v>1370893.83</v>
      </c>
      <c r="H2440" s="1">
        <v>45818018.549999997</v>
      </c>
      <c r="I2440" s="1">
        <v>1074670.45</v>
      </c>
      <c r="J2440" s="2">
        <v>442.012</v>
      </c>
      <c r="K2440" s="2">
        <v>19</v>
      </c>
    </row>
    <row r="2441" spans="1:11" x14ac:dyDescent="0.25">
      <c r="A2441" t="s">
        <v>9</v>
      </c>
      <c r="B2441" s="3">
        <v>46260</v>
      </c>
      <c r="C2441" t="s">
        <v>109</v>
      </c>
      <c r="D2441">
        <v>3608</v>
      </c>
      <c r="E2441" t="s">
        <v>100</v>
      </c>
      <c r="F2441" s="1">
        <v>84415128.370000005</v>
      </c>
      <c r="G2441" s="1">
        <v>828855.73</v>
      </c>
      <c r="H2441" s="1">
        <v>66030860</v>
      </c>
      <c r="I2441" s="1">
        <v>647197.12</v>
      </c>
      <c r="J2441" s="2">
        <v>253.13900000000001</v>
      </c>
      <c r="K2441" s="2">
        <v>12</v>
      </c>
    </row>
    <row r="2442" spans="1:11" x14ac:dyDescent="0.25">
      <c r="A2442" t="s">
        <v>9</v>
      </c>
      <c r="B2442" s="3">
        <v>46260</v>
      </c>
      <c r="C2442" t="s">
        <v>109</v>
      </c>
      <c r="D2442">
        <v>3613</v>
      </c>
      <c r="E2442" t="s">
        <v>101</v>
      </c>
      <c r="F2442" s="1">
        <v>70792101.5</v>
      </c>
      <c r="G2442" s="1">
        <v>4286791.55</v>
      </c>
      <c r="H2442" s="1">
        <v>55304079.210000001</v>
      </c>
      <c r="I2442" s="1">
        <v>2941143.36</v>
      </c>
      <c r="J2442" s="2">
        <v>611.55600000000004</v>
      </c>
      <c r="K2442" s="2">
        <v>28</v>
      </c>
    </row>
    <row r="2443" spans="1:11" x14ac:dyDescent="0.25">
      <c r="A2443" t="s">
        <v>9</v>
      </c>
      <c r="B2443" s="3">
        <v>46260</v>
      </c>
      <c r="C2443" t="s">
        <v>109</v>
      </c>
      <c r="D2443">
        <v>4001</v>
      </c>
      <c r="E2443" t="s">
        <v>102</v>
      </c>
      <c r="F2443" s="1">
        <v>14966035.26</v>
      </c>
      <c r="H2443" s="1">
        <v>11800483.140000001</v>
      </c>
    </row>
    <row r="2444" spans="1:11" x14ac:dyDescent="0.25">
      <c r="A2444" t="s">
        <v>9</v>
      </c>
      <c r="B2444" s="3">
        <v>46261</v>
      </c>
      <c r="C2444" t="s">
        <v>110</v>
      </c>
      <c r="D2444">
        <v>1002</v>
      </c>
      <c r="E2444" t="s">
        <v>11</v>
      </c>
      <c r="F2444" s="1">
        <v>43245505.240000002</v>
      </c>
      <c r="G2444" s="1">
        <v>2683712.62</v>
      </c>
      <c r="H2444" s="1">
        <v>33907583.920000002</v>
      </c>
      <c r="I2444" s="1">
        <v>2067245.78</v>
      </c>
      <c r="J2444" s="2">
        <v>906.928</v>
      </c>
      <c r="K2444" s="2">
        <v>29</v>
      </c>
    </row>
    <row r="2445" spans="1:11" x14ac:dyDescent="0.25">
      <c r="A2445" t="s">
        <v>9</v>
      </c>
      <c r="B2445" s="3">
        <v>46261</v>
      </c>
      <c r="C2445" t="s">
        <v>110</v>
      </c>
      <c r="D2445">
        <v>1003</v>
      </c>
      <c r="E2445" t="s">
        <v>12</v>
      </c>
      <c r="F2445" s="1">
        <v>43221015.869999997</v>
      </c>
      <c r="G2445" s="1">
        <v>1344732.29</v>
      </c>
      <c r="H2445" s="1">
        <v>34250397.909999996</v>
      </c>
      <c r="I2445" s="1">
        <v>1012618.61</v>
      </c>
      <c r="J2445" s="2">
        <v>283.19200000000001</v>
      </c>
      <c r="K2445" s="2">
        <v>18</v>
      </c>
    </row>
    <row r="2446" spans="1:11" x14ac:dyDescent="0.25">
      <c r="A2446" t="s">
        <v>9</v>
      </c>
      <c r="B2446" s="3">
        <v>46261</v>
      </c>
      <c r="C2446" t="s">
        <v>110</v>
      </c>
      <c r="D2446">
        <v>1004</v>
      </c>
      <c r="E2446" t="s">
        <v>13</v>
      </c>
      <c r="F2446" s="1">
        <v>61430191.759999998</v>
      </c>
      <c r="G2446" s="1">
        <v>4209229.63</v>
      </c>
      <c r="H2446" s="1">
        <v>48550945.729999997</v>
      </c>
      <c r="I2446" s="1">
        <v>3284733.41</v>
      </c>
      <c r="J2446" s="2">
        <v>1263.03</v>
      </c>
      <c r="K2446" s="2">
        <v>47</v>
      </c>
    </row>
    <row r="2447" spans="1:11" x14ac:dyDescent="0.25">
      <c r="A2447" t="s">
        <v>9</v>
      </c>
      <c r="B2447" s="3">
        <v>46261</v>
      </c>
      <c r="C2447" t="s">
        <v>110</v>
      </c>
      <c r="D2447">
        <v>1005</v>
      </c>
      <c r="E2447" t="s">
        <v>14</v>
      </c>
      <c r="F2447" s="1">
        <v>40624182.780000001</v>
      </c>
      <c r="H2447" s="1">
        <v>31980697.5</v>
      </c>
    </row>
    <row r="2448" spans="1:11" x14ac:dyDescent="0.25">
      <c r="A2448" t="s">
        <v>9</v>
      </c>
      <c r="B2448" s="3">
        <v>46261</v>
      </c>
      <c r="C2448" t="s">
        <v>110</v>
      </c>
      <c r="D2448">
        <v>1006</v>
      </c>
      <c r="E2448" t="s">
        <v>15</v>
      </c>
      <c r="F2448" s="1">
        <v>39900341.82</v>
      </c>
      <c r="G2448" s="1">
        <v>843939.26</v>
      </c>
      <c r="H2448" s="1">
        <v>31481489.690000001</v>
      </c>
      <c r="I2448" s="1">
        <v>654680.88</v>
      </c>
      <c r="J2448" s="2">
        <v>239.822</v>
      </c>
      <c r="K2448" s="2">
        <v>15</v>
      </c>
    </row>
    <row r="2449" spans="1:11" x14ac:dyDescent="0.25">
      <c r="A2449" t="s">
        <v>9</v>
      </c>
      <c r="B2449" s="3">
        <v>46261</v>
      </c>
      <c r="C2449" t="s">
        <v>110</v>
      </c>
      <c r="D2449">
        <v>1007</v>
      </c>
      <c r="E2449" t="s">
        <v>16</v>
      </c>
      <c r="F2449" s="1">
        <v>63240608.490000002</v>
      </c>
      <c r="G2449" s="1">
        <v>81792.899999999994</v>
      </c>
      <c r="H2449" s="1">
        <v>49918872.630000003</v>
      </c>
      <c r="I2449" s="1">
        <v>59498.74</v>
      </c>
      <c r="J2449" s="2">
        <v>42</v>
      </c>
      <c r="K2449" s="2">
        <v>1</v>
      </c>
    </row>
    <row r="2450" spans="1:11" x14ac:dyDescent="0.25">
      <c r="A2450" t="s">
        <v>9</v>
      </c>
      <c r="B2450" s="3">
        <v>46261</v>
      </c>
      <c r="C2450" t="s">
        <v>110</v>
      </c>
      <c r="D2450">
        <v>1008</v>
      </c>
      <c r="E2450" t="s">
        <v>17</v>
      </c>
      <c r="F2450" s="1">
        <v>62288842.530000001</v>
      </c>
      <c r="G2450" s="1">
        <v>1346720.25</v>
      </c>
      <c r="H2450" s="1">
        <v>48650925.859999999</v>
      </c>
      <c r="I2450" s="1">
        <v>1065265.97</v>
      </c>
      <c r="J2450" s="2">
        <v>333.85599999999999</v>
      </c>
      <c r="K2450" s="2">
        <v>19</v>
      </c>
    </row>
    <row r="2451" spans="1:11" x14ac:dyDescent="0.25">
      <c r="A2451" t="s">
        <v>9</v>
      </c>
      <c r="B2451" s="3">
        <v>46261</v>
      </c>
      <c r="C2451" t="s">
        <v>110</v>
      </c>
      <c r="D2451">
        <v>1010</v>
      </c>
      <c r="E2451" t="s">
        <v>18</v>
      </c>
      <c r="F2451" s="1">
        <v>36833002.579999998</v>
      </c>
      <c r="H2451" s="1">
        <v>29033990.530000001</v>
      </c>
    </row>
    <row r="2452" spans="1:11" x14ac:dyDescent="0.25">
      <c r="A2452" t="s">
        <v>9</v>
      </c>
      <c r="B2452" s="3">
        <v>46261</v>
      </c>
      <c r="C2452" t="s">
        <v>110</v>
      </c>
      <c r="D2452">
        <v>1011</v>
      </c>
      <c r="E2452" t="s">
        <v>19</v>
      </c>
      <c r="F2452" s="1">
        <v>41895163.340000004</v>
      </c>
      <c r="G2452" s="1">
        <v>109029.94</v>
      </c>
      <c r="H2452" s="1">
        <v>33102939.440000001</v>
      </c>
      <c r="I2452" s="1">
        <v>91361.13</v>
      </c>
      <c r="J2452" s="2">
        <v>33.088000000000001</v>
      </c>
      <c r="K2452" s="2">
        <v>4</v>
      </c>
    </row>
    <row r="2453" spans="1:11" x14ac:dyDescent="0.25">
      <c r="A2453" t="s">
        <v>9</v>
      </c>
      <c r="B2453" s="3">
        <v>46261</v>
      </c>
      <c r="C2453" t="s">
        <v>110</v>
      </c>
      <c r="D2453">
        <v>1012</v>
      </c>
      <c r="E2453" t="s">
        <v>20</v>
      </c>
      <c r="F2453" s="1">
        <v>52559671.350000001</v>
      </c>
      <c r="G2453" s="1">
        <v>140646</v>
      </c>
      <c r="H2453" s="1">
        <v>41125592.270000003</v>
      </c>
      <c r="I2453" s="1">
        <v>109544.58</v>
      </c>
      <c r="J2453" s="2">
        <v>54</v>
      </c>
      <c r="K2453" s="2">
        <v>3</v>
      </c>
    </row>
    <row r="2454" spans="1:11" x14ac:dyDescent="0.25">
      <c r="A2454" t="s">
        <v>9</v>
      </c>
      <c r="B2454" s="3">
        <v>46261</v>
      </c>
      <c r="C2454" t="s">
        <v>110</v>
      </c>
      <c r="D2454">
        <v>1013</v>
      </c>
      <c r="E2454" t="s">
        <v>21</v>
      </c>
      <c r="F2454" s="1">
        <v>34489274.909999996</v>
      </c>
      <c r="H2454" s="1">
        <v>27216190.710000001</v>
      </c>
    </row>
    <row r="2455" spans="1:11" x14ac:dyDescent="0.25">
      <c r="A2455" t="s">
        <v>9</v>
      </c>
      <c r="B2455" s="3">
        <v>46261</v>
      </c>
      <c r="C2455" t="s">
        <v>110</v>
      </c>
      <c r="D2455">
        <v>1014</v>
      </c>
      <c r="E2455" t="s">
        <v>22</v>
      </c>
      <c r="F2455" s="1">
        <v>29728268.140000001</v>
      </c>
      <c r="G2455" s="1">
        <v>397979.2</v>
      </c>
      <c r="H2455" s="1">
        <v>23141841.940000001</v>
      </c>
      <c r="I2455" s="1">
        <v>302390.46000000002</v>
      </c>
      <c r="J2455" s="2">
        <v>130</v>
      </c>
      <c r="K2455" s="2">
        <v>9</v>
      </c>
    </row>
    <row r="2456" spans="1:11" x14ac:dyDescent="0.25">
      <c r="A2456" t="s">
        <v>9</v>
      </c>
      <c r="B2456" s="3">
        <v>46261</v>
      </c>
      <c r="C2456" t="s">
        <v>110</v>
      </c>
      <c r="D2456">
        <v>1015</v>
      </c>
      <c r="E2456" t="s">
        <v>23</v>
      </c>
      <c r="F2456" s="1">
        <v>33043548.489999998</v>
      </c>
      <c r="H2456" s="1">
        <v>25791469.75</v>
      </c>
    </row>
    <row r="2457" spans="1:11" x14ac:dyDescent="0.25">
      <c r="A2457" t="s">
        <v>9</v>
      </c>
      <c r="B2457" s="3">
        <v>46261</v>
      </c>
      <c r="C2457" t="s">
        <v>110</v>
      </c>
      <c r="D2457">
        <v>1016</v>
      </c>
      <c r="E2457" t="s">
        <v>24</v>
      </c>
      <c r="F2457" s="1">
        <v>42035591.640000001</v>
      </c>
      <c r="H2457" s="1">
        <v>32992783.59</v>
      </c>
    </row>
    <row r="2458" spans="1:11" x14ac:dyDescent="0.25">
      <c r="A2458" t="s">
        <v>9</v>
      </c>
      <c r="B2458" s="3">
        <v>46261</v>
      </c>
      <c r="C2458" t="s">
        <v>110</v>
      </c>
      <c r="D2458">
        <v>1017</v>
      </c>
      <c r="E2458" t="s">
        <v>25</v>
      </c>
      <c r="F2458" s="1">
        <v>38322590.189999998</v>
      </c>
      <c r="H2458" s="1">
        <v>29982307.18</v>
      </c>
    </row>
    <row r="2459" spans="1:11" x14ac:dyDescent="0.25">
      <c r="A2459" t="s">
        <v>9</v>
      </c>
      <c r="B2459" s="3">
        <v>46261</v>
      </c>
      <c r="C2459" t="s">
        <v>110</v>
      </c>
      <c r="D2459">
        <v>1018</v>
      </c>
      <c r="E2459" t="s">
        <v>26</v>
      </c>
      <c r="F2459" s="1">
        <v>32907613.390000001</v>
      </c>
      <c r="H2459" s="1">
        <v>25755449.68</v>
      </c>
    </row>
    <row r="2460" spans="1:11" x14ac:dyDescent="0.25">
      <c r="A2460" t="s">
        <v>9</v>
      </c>
      <c r="B2460" s="3">
        <v>46261</v>
      </c>
      <c r="C2460" t="s">
        <v>110</v>
      </c>
      <c r="D2460">
        <v>1020</v>
      </c>
      <c r="E2460" t="s">
        <v>27</v>
      </c>
      <c r="F2460" s="1">
        <v>45874684.469999999</v>
      </c>
      <c r="G2460" s="1">
        <v>2453732.4500000002</v>
      </c>
      <c r="H2460" s="1">
        <v>36424701.759999998</v>
      </c>
      <c r="I2460" s="1">
        <v>1894976.55</v>
      </c>
      <c r="J2460" s="2">
        <v>542.77200000000005</v>
      </c>
      <c r="K2460" s="2">
        <v>24</v>
      </c>
    </row>
    <row r="2461" spans="1:11" x14ac:dyDescent="0.25">
      <c r="A2461" t="s">
        <v>9</v>
      </c>
      <c r="B2461" s="3">
        <v>46261</v>
      </c>
      <c r="C2461" t="s">
        <v>110</v>
      </c>
      <c r="D2461">
        <v>1021</v>
      </c>
      <c r="E2461" t="s">
        <v>28</v>
      </c>
      <c r="F2461" s="1">
        <v>47217773.57</v>
      </c>
      <c r="H2461" s="1">
        <v>36881786.530000001</v>
      </c>
    </row>
    <row r="2462" spans="1:11" x14ac:dyDescent="0.25">
      <c r="A2462" t="s">
        <v>9</v>
      </c>
      <c r="B2462" s="3">
        <v>46261</v>
      </c>
      <c r="C2462" t="s">
        <v>110</v>
      </c>
      <c r="D2462">
        <v>1022</v>
      </c>
      <c r="E2462" t="s">
        <v>29</v>
      </c>
      <c r="F2462" s="1">
        <v>47580449.310000002</v>
      </c>
      <c r="G2462" s="1">
        <v>95554.46</v>
      </c>
      <c r="H2462" s="1">
        <v>37595202.909999996</v>
      </c>
      <c r="I2462" s="1">
        <v>72439.789999999994</v>
      </c>
      <c r="J2462" s="2">
        <v>16.98</v>
      </c>
      <c r="K2462" s="2">
        <v>4</v>
      </c>
    </row>
    <row r="2463" spans="1:11" x14ac:dyDescent="0.25">
      <c r="A2463" t="s">
        <v>9</v>
      </c>
      <c r="B2463" s="3">
        <v>46261</v>
      </c>
      <c r="C2463" t="s">
        <v>110</v>
      </c>
      <c r="D2463">
        <v>1023</v>
      </c>
      <c r="E2463" t="s">
        <v>30</v>
      </c>
      <c r="F2463" s="1">
        <v>25859884.219999999</v>
      </c>
      <c r="G2463" s="1">
        <v>195810.91</v>
      </c>
      <c r="H2463" s="1">
        <v>20335116.280000001</v>
      </c>
      <c r="I2463" s="1">
        <v>144008.97</v>
      </c>
      <c r="J2463" s="2">
        <v>49.058999999999997</v>
      </c>
      <c r="K2463" s="2">
        <v>2</v>
      </c>
    </row>
    <row r="2464" spans="1:11" x14ac:dyDescent="0.25">
      <c r="A2464" t="s">
        <v>9</v>
      </c>
      <c r="B2464" s="3">
        <v>46261</v>
      </c>
      <c r="C2464" t="s">
        <v>110</v>
      </c>
      <c r="D2464">
        <v>1024</v>
      </c>
      <c r="E2464" t="s">
        <v>31</v>
      </c>
      <c r="F2464" s="1">
        <v>44729659.969999999</v>
      </c>
      <c r="G2464" s="1">
        <v>904510.25</v>
      </c>
      <c r="H2464" s="1">
        <v>35070946.240000002</v>
      </c>
      <c r="I2464" s="1">
        <v>726292.01</v>
      </c>
      <c r="J2464" s="2">
        <v>336.65699999999998</v>
      </c>
      <c r="K2464" s="2">
        <v>20</v>
      </c>
    </row>
    <row r="2465" spans="1:11" x14ac:dyDescent="0.25">
      <c r="A2465" t="s">
        <v>9</v>
      </c>
      <c r="B2465" s="3">
        <v>46261</v>
      </c>
      <c r="C2465" t="s">
        <v>110</v>
      </c>
      <c r="D2465">
        <v>1026</v>
      </c>
      <c r="E2465" t="s">
        <v>32</v>
      </c>
      <c r="F2465" s="1">
        <v>37635611.549999997</v>
      </c>
      <c r="H2465" s="1">
        <v>29799460.120000001</v>
      </c>
    </row>
    <row r="2466" spans="1:11" x14ac:dyDescent="0.25">
      <c r="A2466" t="s">
        <v>9</v>
      </c>
      <c r="B2466" s="3">
        <v>46261</v>
      </c>
      <c r="C2466" t="s">
        <v>110</v>
      </c>
      <c r="D2466">
        <v>1027</v>
      </c>
      <c r="E2466" t="s">
        <v>33</v>
      </c>
      <c r="F2466" s="1">
        <v>12304100.859999999</v>
      </c>
      <c r="H2466" s="1">
        <v>9755672.5800000001</v>
      </c>
    </row>
    <row r="2467" spans="1:11" x14ac:dyDescent="0.25">
      <c r="A2467" t="s">
        <v>9</v>
      </c>
      <c r="B2467" s="3">
        <v>46261</v>
      </c>
      <c r="C2467" t="s">
        <v>110</v>
      </c>
      <c r="D2467">
        <v>1028</v>
      </c>
      <c r="E2467" t="s">
        <v>34</v>
      </c>
      <c r="F2467" s="1">
        <v>32506497.390000001</v>
      </c>
      <c r="H2467" s="1">
        <v>25573512.02</v>
      </c>
    </row>
    <row r="2468" spans="1:11" x14ac:dyDescent="0.25">
      <c r="A2468" t="s">
        <v>9</v>
      </c>
      <c r="B2468" s="3">
        <v>46261</v>
      </c>
      <c r="C2468" t="s">
        <v>110</v>
      </c>
      <c r="D2468">
        <v>1029</v>
      </c>
      <c r="E2468" t="s">
        <v>35</v>
      </c>
      <c r="F2468" s="1">
        <v>27213763.670000002</v>
      </c>
      <c r="H2468" s="1">
        <v>21393894.75</v>
      </c>
    </row>
    <row r="2469" spans="1:11" x14ac:dyDescent="0.25">
      <c r="A2469" t="s">
        <v>9</v>
      </c>
      <c r="B2469" s="3">
        <v>46261</v>
      </c>
      <c r="C2469" t="s">
        <v>110</v>
      </c>
      <c r="D2469">
        <v>1030</v>
      </c>
      <c r="E2469" t="s">
        <v>36</v>
      </c>
      <c r="F2469" s="1">
        <v>12009593.52</v>
      </c>
      <c r="H2469" s="1">
        <v>9478655.6699999999</v>
      </c>
    </row>
    <row r="2470" spans="1:11" x14ac:dyDescent="0.25">
      <c r="A2470" t="s">
        <v>9</v>
      </c>
      <c r="B2470" s="3">
        <v>46261</v>
      </c>
      <c r="C2470" t="s">
        <v>110</v>
      </c>
      <c r="D2470">
        <v>1031</v>
      </c>
      <c r="E2470" t="s">
        <v>37</v>
      </c>
      <c r="F2470" s="1">
        <v>53197919.07</v>
      </c>
      <c r="G2470" s="1">
        <v>229318.13</v>
      </c>
      <c r="H2470" s="1">
        <v>42248212.270000003</v>
      </c>
      <c r="I2470" s="1">
        <v>183955.43</v>
      </c>
      <c r="J2470" s="2">
        <v>43.024000000000001</v>
      </c>
      <c r="K2470" s="2">
        <v>4</v>
      </c>
    </row>
    <row r="2471" spans="1:11" x14ac:dyDescent="0.25">
      <c r="A2471" t="s">
        <v>9</v>
      </c>
      <c r="B2471" s="3">
        <v>46261</v>
      </c>
      <c r="C2471" t="s">
        <v>110</v>
      </c>
      <c r="D2471">
        <v>1032</v>
      </c>
      <c r="E2471" t="s">
        <v>38</v>
      </c>
      <c r="F2471" s="1">
        <v>28727550.969999999</v>
      </c>
      <c r="H2471" s="1">
        <v>22457029.120000001</v>
      </c>
    </row>
    <row r="2472" spans="1:11" x14ac:dyDescent="0.25">
      <c r="A2472" t="s">
        <v>9</v>
      </c>
      <c r="B2472" s="3">
        <v>46261</v>
      </c>
      <c r="C2472" t="s">
        <v>110</v>
      </c>
      <c r="D2472">
        <v>1033</v>
      </c>
      <c r="E2472" t="s">
        <v>39</v>
      </c>
      <c r="F2472" s="1">
        <v>33169068.899999999</v>
      </c>
      <c r="G2472" s="1">
        <v>165769.85</v>
      </c>
      <c r="H2472" s="1">
        <v>26054881.739999998</v>
      </c>
      <c r="I2472" s="1">
        <v>136693.62</v>
      </c>
      <c r="J2472" s="2">
        <v>52.259</v>
      </c>
      <c r="K2472" s="2">
        <v>2</v>
      </c>
    </row>
    <row r="2473" spans="1:11" x14ac:dyDescent="0.25">
      <c r="A2473" t="s">
        <v>9</v>
      </c>
      <c r="B2473" s="3">
        <v>46261</v>
      </c>
      <c r="C2473" t="s">
        <v>110</v>
      </c>
      <c r="D2473">
        <v>1035</v>
      </c>
      <c r="E2473" t="s">
        <v>40</v>
      </c>
      <c r="F2473" s="1">
        <v>24537299.800000001</v>
      </c>
      <c r="G2473" s="1">
        <v>890994.11</v>
      </c>
      <c r="H2473" s="1">
        <v>19283137.739999998</v>
      </c>
      <c r="I2473" s="1">
        <v>688284.8</v>
      </c>
      <c r="J2473" s="2">
        <v>362.32799999999997</v>
      </c>
      <c r="K2473" s="2">
        <v>14</v>
      </c>
    </row>
    <row r="2474" spans="1:11" x14ac:dyDescent="0.25">
      <c r="A2474" t="s">
        <v>9</v>
      </c>
      <c r="B2474" s="3">
        <v>46261</v>
      </c>
      <c r="C2474" t="s">
        <v>110</v>
      </c>
      <c r="D2474">
        <v>1036</v>
      </c>
      <c r="E2474" t="s">
        <v>41</v>
      </c>
      <c r="F2474" s="1">
        <v>11026093.85</v>
      </c>
      <c r="H2474" s="1">
        <v>8672440.0099999998</v>
      </c>
    </row>
    <row r="2475" spans="1:11" x14ac:dyDescent="0.25">
      <c r="A2475" t="s">
        <v>9</v>
      </c>
      <c r="B2475" s="3">
        <v>46261</v>
      </c>
      <c r="C2475" t="s">
        <v>110</v>
      </c>
      <c r="D2475">
        <v>1038</v>
      </c>
      <c r="E2475" t="s">
        <v>42</v>
      </c>
      <c r="F2475" s="1">
        <v>54035966.560000002</v>
      </c>
      <c r="G2475" s="1">
        <v>463103.54</v>
      </c>
      <c r="H2475" s="1">
        <v>42538131.229999997</v>
      </c>
      <c r="I2475" s="1">
        <v>350069.18</v>
      </c>
      <c r="J2475" s="2">
        <v>155.31700000000001</v>
      </c>
      <c r="K2475" s="2">
        <v>6</v>
      </c>
    </row>
    <row r="2476" spans="1:11" x14ac:dyDescent="0.25">
      <c r="A2476" t="s">
        <v>9</v>
      </c>
      <c r="B2476" s="3">
        <v>46261</v>
      </c>
      <c r="C2476" t="s">
        <v>110</v>
      </c>
      <c r="D2476">
        <v>1039</v>
      </c>
      <c r="E2476" t="s">
        <v>43</v>
      </c>
      <c r="F2476" s="1">
        <v>39146758.899999999</v>
      </c>
      <c r="H2476" s="1">
        <v>30608630.949999999</v>
      </c>
    </row>
    <row r="2477" spans="1:11" x14ac:dyDescent="0.25">
      <c r="A2477" t="s">
        <v>9</v>
      </c>
      <c r="B2477" s="3">
        <v>46261</v>
      </c>
      <c r="C2477" t="s">
        <v>110</v>
      </c>
      <c r="D2477">
        <v>1042</v>
      </c>
      <c r="E2477" t="s">
        <v>44</v>
      </c>
      <c r="F2477" s="1">
        <v>31684103.800000001</v>
      </c>
      <c r="G2477" s="1">
        <v>90161</v>
      </c>
      <c r="H2477" s="1">
        <v>25042870.149999999</v>
      </c>
      <c r="I2477" s="1">
        <v>71708.62</v>
      </c>
      <c r="J2477" s="2">
        <v>4.8600000000000003</v>
      </c>
      <c r="K2477" s="2">
        <v>2</v>
      </c>
    </row>
    <row r="2478" spans="1:11" x14ac:dyDescent="0.25">
      <c r="A2478" t="s">
        <v>9</v>
      </c>
      <c r="B2478" s="3">
        <v>46261</v>
      </c>
      <c r="C2478" t="s">
        <v>110</v>
      </c>
      <c r="D2478">
        <v>1043</v>
      </c>
      <c r="E2478" t="s">
        <v>45</v>
      </c>
      <c r="F2478" s="1">
        <v>25690478.739999998</v>
      </c>
      <c r="H2478" s="1">
        <v>20082326.07</v>
      </c>
    </row>
    <row r="2479" spans="1:11" x14ac:dyDescent="0.25">
      <c r="A2479" t="s">
        <v>9</v>
      </c>
      <c r="B2479" s="3">
        <v>46261</v>
      </c>
      <c r="C2479" t="s">
        <v>110</v>
      </c>
      <c r="D2479">
        <v>1044</v>
      </c>
      <c r="E2479" t="s">
        <v>46</v>
      </c>
      <c r="F2479" s="1">
        <v>11450160.060000001</v>
      </c>
      <c r="H2479" s="1">
        <v>8972315.6400000006</v>
      </c>
    </row>
    <row r="2480" spans="1:11" x14ac:dyDescent="0.25">
      <c r="A2480" t="s">
        <v>9</v>
      </c>
      <c r="B2480" s="3">
        <v>46261</v>
      </c>
      <c r="C2480" t="s">
        <v>110</v>
      </c>
      <c r="D2480">
        <v>1045</v>
      </c>
      <c r="E2480" t="s">
        <v>47</v>
      </c>
      <c r="F2480" s="1">
        <v>12571282.640000001</v>
      </c>
      <c r="H2480" s="1">
        <v>9889442.2699999996</v>
      </c>
    </row>
    <row r="2481" spans="1:11" x14ac:dyDescent="0.25">
      <c r="A2481" t="s">
        <v>9</v>
      </c>
      <c r="B2481" s="3">
        <v>46261</v>
      </c>
      <c r="C2481" t="s">
        <v>110</v>
      </c>
      <c r="D2481">
        <v>1046</v>
      </c>
      <c r="E2481" t="s">
        <v>48</v>
      </c>
      <c r="F2481" s="1">
        <v>17105617.260000002</v>
      </c>
      <c r="H2481" s="1">
        <v>13439375.300000001</v>
      </c>
    </row>
    <row r="2482" spans="1:11" x14ac:dyDescent="0.25">
      <c r="A2482" t="s">
        <v>9</v>
      </c>
      <c r="B2482" s="3">
        <v>46261</v>
      </c>
      <c r="C2482" t="s">
        <v>110</v>
      </c>
      <c r="D2482">
        <v>1050</v>
      </c>
      <c r="E2482" t="s">
        <v>49</v>
      </c>
      <c r="F2482" s="1">
        <v>28150167.379999999</v>
      </c>
      <c r="H2482" s="1">
        <v>22065523.5</v>
      </c>
    </row>
    <row r="2483" spans="1:11" x14ac:dyDescent="0.25">
      <c r="A2483" t="s">
        <v>9</v>
      </c>
      <c r="B2483" s="3">
        <v>46261</v>
      </c>
      <c r="C2483" t="s">
        <v>110</v>
      </c>
      <c r="D2483">
        <v>1051</v>
      </c>
      <c r="E2483" t="s">
        <v>50</v>
      </c>
      <c r="F2483" s="1">
        <v>44632641.939999998</v>
      </c>
      <c r="G2483" s="1">
        <v>691988</v>
      </c>
      <c r="H2483" s="1">
        <v>35889199.549999997</v>
      </c>
      <c r="I2483" s="1">
        <v>520651.86</v>
      </c>
      <c r="J2483" s="2">
        <v>1</v>
      </c>
      <c r="K2483" s="2">
        <v>1</v>
      </c>
    </row>
    <row r="2484" spans="1:11" x14ac:dyDescent="0.25">
      <c r="A2484" t="s">
        <v>9</v>
      </c>
      <c r="B2484" s="3">
        <v>46261</v>
      </c>
      <c r="C2484" t="s">
        <v>110</v>
      </c>
      <c r="D2484">
        <v>1052</v>
      </c>
      <c r="E2484" t="s">
        <v>51</v>
      </c>
      <c r="F2484" s="1">
        <v>34876708.32</v>
      </c>
      <c r="G2484" s="1">
        <v>20922.990000000002</v>
      </c>
      <c r="H2484" s="1">
        <v>27512169.199999999</v>
      </c>
      <c r="I2484" s="1">
        <v>16210.98</v>
      </c>
      <c r="J2484" s="2">
        <v>7</v>
      </c>
      <c r="K2484" s="2">
        <v>1</v>
      </c>
    </row>
    <row r="2485" spans="1:11" x14ac:dyDescent="0.25">
      <c r="A2485" t="s">
        <v>9</v>
      </c>
      <c r="B2485" s="3">
        <v>46261</v>
      </c>
      <c r="C2485" t="s">
        <v>110</v>
      </c>
      <c r="D2485">
        <v>1053</v>
      </c>
      <c r="E2485" t="s">
        <v>52</v>
      </c>
      <c r="F2485" s="1">
        <v>33374531.93</v>
      </c>
      <c r="H2485" s="1">
        <v>26201077.98</v>
      </c>
    </row>
    <row r="2486" spans="1:11" x14ac:dyDescent="0.25">
      <c r="A2486" t="s">
        <v>9</v>
      </c>
      <c r="B2486" s="3">
        <v>46261</v>
      </c>
      <c r="C2486" t="s">
        <v>110</v>
      </c>
      <c r="D2486">
        <v>1054</v>
      </c>
      <c r="E2486" t="s">
        <v>53</v>
      </c>
      <c r="F2486" s="1">
        <v>35663681.979999997</v>
      </c>
      <c r="G2486" s="1">
        <v>1456445.17</v>
      </c>
      <c r="H2486" s="1">
        <v>27804056.68</v>
      </c>
      <c r="I2486" s="1">
        <v>1137967.1100000001</v>
      </c>
      <c r="J2486" s="2">
        <v>641.15700000000004</v>
      </c>
      <c r="K2486" s="2">
        <v>22</v>
      </c>
    </row>
    <row r="2487" spans="1:11" x14ac:dyDescent="0.25">
      <c r="A2487" t="s">
        <v>9</v>
      </c>
      <c r="B2487" s="3">
        <v>46261</v>
      </c>
      <c r="C2487" t="s">
        <v>110</v>
      </c>
      <c r="D2487">
        <v>1055</v>
      </c>
      <c r="E2487" t="s">
        <v>54</v>
      </c>
      <c r="F2487" s="1">
        <v>22948141.530000001</v>
      </c>
      <c r="G2487" s="1">
        <v>1067930.5</v>
      </c>
      <c r="H2487" s="1">
        <v>17996083.170000002</v>
      </c>
      <c r="I2487" s="1">
        <v>827587.35</v>
      </c>
      <c r="J2487" s="2">
        <v>24</v>
      </c>
      <c r="K2487" s="2">
        <v>5</v>
      </c>
    </row>
    <row r="2488" spans="1:11" x14ac:dyDescent="0.25">
      <c r="A2488" t="s">
        <v>9</v>
      </c>
      <c r="B2488" s="3">
        <v>46261</v>
      </c>
      <c r="C2488" t="s">
        <v>110</v>
      </c>
      <c r="D2488">
        <v>1056</v>
      </c>
      <c r="E2488" t="s">
        <v>55</v>
      </c>
      <c r="F2488" s="1">
        <v>24387234.16</v>
      </c>
      <c r="G2488" s="1">
        <v>80131.5</v>
      </c>
      <c r="H2488" s="1">
        <v>19427769.309999999</v>
      </c>
      <c r="I2488" s="1">
        <v>62085.36</v>
      </c>
      <c r="J2488" s="2">
        <v>24</v>
      </c>
      <c r="K2488" s="2">
        <v>1</v>
      </c>
    </row>
    <row r="2489" spans="1:11" x14ac:dyDescent="0.25">
      <c r="A2489" t="s">
        <v>9</v>
      </c>
      <c r="B2489" s="3">
        <v>46261</v>
      </c>
      <c r="C2489" t="s">
        <v>110</v>
      </c>
      <c r="D2489">
        <v>1057</v>
      </c>
      <c r="E2489" t="s">
        <v>56</v>
      </c>
      <c r="F2489" s="1">
        <v>64238239.140000001</v>
      </c>
      <c r="G2489" s="1">
        <v>2669746.94</v>
      </c>
      <c r="H2489" s="1">
        <v>50547988.060000002</v>
      </c>
      <c r="I2489" s="1">
        <v>2079503.02</v>
      </c>
      <c r="J2489" s="2">
        <v>673.69399999999996</v>
      </c>
      <c r="K2489" s="2">
        <v>25</v>
      </c>
    </row>
    <row r="2490" spans="1:11" x14ac:dyDescent="0.25">
      <c r="A2490" t="s">
        <v>9</v>
      </c>
      <c r="B2490" s="3">
        <v>46261</v>
      </c>
      <c r="C2490" t="s">
        <v>110</v>
      </c>
      <c r="D2490">
        <v>1058</v>
      </c>
      <c r="E2490" t="s">
        <v>57</v>
      </c>
      <c r="F2490" s="1">
        <v>38307955.829999998</v>
      </c>
      <c r="G2490" s="1">
        <v>2138075.54</v>
      </c>
      <c r="H2490" s="1">
        <v>29466979.82</v>
      </c>
      <c r="I2490" s="1">
        <v>1659664.83</v>
      </c>
      <c r="J2490" s="2">
        <v>252.1</v>
      </c>
      <c r="K2490" s="2">
        <v>16</v>
      </c>
    </row>
    <row r="2491" spans="1:11" x14ac:dyDescent="0.25">
      <c r="A2491" t="s">
        <v>9</v>
      </c>
      <c r="B2491" s="3">
        <v>46261</v>
      </c>
      <c r="C2491" t="s">
        <v>110</v>
      </c>
      <c r="D2491">
        <v>1059</v>
      </c>
      <c r="E2491" t="s">
        <v>58</v>
      </c>
      <c r="F2491" s="1">
        <v>28932471.579999998</v>
      </c>
      <c r="H2491" s="1">
        <v>22629724.809999999</v>
      </c>
    </row>
    <row r="2492" spans="1:11" x14ac:dyDescent="0.25">
      <c r="A2492" t="s">
        <v>9</v>
      </c>
      <c r="B2492" s="3">
        <v>46261</v>
      </c>
      <c r="C2492" t="s">
        <v>110</v>
      </c>
      <c r="D2492">
        <v>1060</v>
      </c>
      <c r="E2492" t="s">
        <v>59</v>
      </c>
      <c r="F2492" s="1">
        <v>25775735.440000001</v>
      </c>
      <c r="H2492" s="1">
        <v>20514438.030000001</v>
      </c>
    </row>
    <row r="2493" spans="1:11" x14ac:dyDescent="0.25">
      <c r="A2493" t="s">
        <v>9</v>
      </c>
      <c r="B2493" s="3">
        <v>46261</v>
      </c>
      <c r="C2493" t="s">
        <v>110</v>
      </c>
      <c r="D2493">
        <v>1061</v>
      </c>
      <c r="E2493" t="s">
        <v>60</v>
      </c>
      <c r="F2493" s="1">
        <v>34455636.960000001</v>
      </c>
      <c r="G2493" s="1">
        <v>409760.75</v>
      </c>
      <c r="H2493" s="1">
        <v>26881946.469999999</v>
      </c>
      <c r="I2493" s="1">
        <v>308735.26</v>
      </c>
      <c r="J2493" s="2">
        <v>39</v>
      </c>
      <c r="K2493" s="2">
        <v>3</v>
      </c>
    </row>
    <row r="2494" spans="1:11" x14ac:dyDescent="0.25">
      <c r="A2494" t="s">
        <v>9</v>
      </c>
      <c r="B2494" s="3">
        <v>46261</v>
      </c>
      <c r="C2494" t="s">
        <v>110</v>
      </c>
      <c r="D2494">
        <v>1066</v>
      </c>
      <c r="E2494" t="s">
        <v>105</v>
      </c>
      <c r="F2494" s="1">
        <v>2246554.81</v>
      </c>
      <c r="H2494" s="1">
        <v>1752716.89</v>
      </c>
    </row>
    <row r="2495" spans="1:11" x14ac:dyDescent="0.25">
      <c r="A2495" t="s">
        <v>9</v>
      </c>
      <c r="B2495" s="3">
        <v>46261</v>
      </c>
      <c r="C2495" t="s">
        <v>110</v>
      </c>
      <c r="D2495">
        <v>1067</v>
      </c>
      <c r="E2495" t="s">
        <v>61</v>
      </c>
      <c r="F2495" s="1">
        <v>26855577.210000001</v>
      </c>
      <c r="G2495" s="1">
        <v>68367.899999999994</v>
      </c>
      <c r="H2495" s="1">
        <v>21058733.260000002</v>
      </c>
      <c r="I2495" s="1">
        <v>53806.97</v>
      </c>
      <c r="J2495" s="2">
        <v>39</v>
      </c>
      <c r="K2495" s="2">
        <v>2</v>
      </c>
    </row>
    <row r="2496" spans="1:11" x14ac:dyDescent="0.25">
      <c r="A2496" t="s">
        <v>9</v>
      </c>
      <c r="B2496" s="3">
        <v>46261</v>
      </c>
      <c r="C2496" t="s">
        <v>110</v>
      </c>
      <c r="D2496">
        <v>1068</v>
      </c>
      <c r="E2496" t="s">
        <v>62</v>
      </c>
      <c r="F2496" s="1">
        <v>45563100.420000002</v>
      </c>
      <c r="H2496" s="1">
        <v>35800227.729999997</v>
      </c>
    </row>
    <row r="2497" spans="1:11" x14ac:dyDescent="0.25">
      <c r="A2497" t="s">
        <v>9</v>
      </c>
      <c r="B2497" s="3">
        <v>46261</v>
      </c>
      <c r="C2497" t="s">
        <v>110</v>
      </c>
      <c r="D2497">
        <v>1074</v>
      </c>
      <c r="E2497" t="s">
        <v>63</v>
      </c>
      <c r="F2497" s="1">
        <v>16601618.35</v>
      </c>
      <c r="G2497" s="1">
        <v>1161993.0900000001</v>
      </c>
      <c r="H2497" s="1">
        <v>12963166.35</v>
      </c>
      <c r="I2497" s="1">
        <v>880934.71</v>
      </c>
      <c r="J2497" s="2">
        <v>2</v>
      </c>
      <c r="K2497" s="2">
        <v>2</v>
      </c>
    </row>
    <row r="2498" spans="1:11" x14ac:dyDescent="0.25">
      <c r="A2498" t="s">
        <v>9</v>
      </c>
      <c r="B2498" s="3">
        <v>46261</v>
      </c>
      <c r="C2498" t="s">
        <v>110</v>
      </c>
      <c r="D2498">
        <v>1075</v>
      </c>
      <c r="E2498" t="s">
        <v>64</v>
      </c>
      <c r="F2498" s="1">
        <v>31246344.510000002</v>
      </c>
      <c r="H2498" s="1">
        <v>24923049.949999999</v>
      </c>
    </row>
    <row r="2499" spans="1:11" x14ac:dyDescent="0.25">
      <c r="A2499" t="s">
        <v>9</v>
      </c>
      <c r="B2499" s="3">
        <v>46261</v>
      </c>
      <c r="C2499" t="s">
        <v>110</v>
      </c>
      <c r="D2499">
        <v>1076</v>
      </c>
      <c r="E2499" t="s">
        <v>65</v>
      </c>
      <c r="F2499" s="1">
        <v>38669514.950000003</v>
      </c>
      <c r="H2499" s="1">
        <v>30343745.82</v>
      </c>
    </row>
    <row r="2500" spans="1:11" x14ac:dyDescent="0.25">
      <c r="A2500" t="s">
        <v>9</v>
      </c>
      <c r="B2500" s="3">
        <v>46261</v>
      </c>
      <c r="C2500" t="s">
        <v>110</v>
      </c>
      <c r="D2500">
        <v>1077</v>
      </c>
      <c r="E2500" t="s">
        <v>66</v>
      </c>
      <c r="F2500" s="1">
        <v>39019465.030000001</v>
      </c>
      <c r="G2500" s="1">
        <v>3615988.84</v>
      </c>
      <c r="H2500" s="1">
        <v>30905694.23</v>
      </c>
      <c r="I2500" s="1">
        <v>2801644.28</v>
      </c>
      <c r="J2500" s="2">
        <v>3</v>
      </c>
      <c r="K2500" s="2">
        <v>2</v>
      </c>
    </row>
    <row r="2501" spans="1:11" x14ac:dyDescent="0.25">
      <c r="A2501" t="s">
        <v>9</v>
      </c>
      <c r="B2501" s="3">
        <v>46261</v>
      </c>
      <c r="C2501" t="s">
        <v>110</v>
      </c>
      <c r="D2501">
        <v>1078</v>
      </c>
      <c r="E2501" t="s">
        <v>67</v>
      </c>
      <c r="F2501" s="1">
        <v>38114331.649999999</v>
      </c>
      <c r="G2501" s="1">
        <v>156210.25</v>
      </c>
      <c r="H2501" s="1">
        <v>29895293.940000001</v>
      </c>
      <c r="I2501" s="1">
        <v>121030.71</v>
      </c>
      <c r="J2501" s="2">
        <v>50.616</v>
      </c>
      <c r="K2501" s="2">
        <v>1</v>
      </c>
    </row>
    <row r="2502" spans="1:11" x14ac:dyDescent="0.25">
      <c r="A2502" t="s">
        <v>9</v>
      </c>
      <c r="B2502" s="3">
        <v>46261</v>
      </c>
      <c r="C2502" t="s">
        <v>110</v>
      </c>
      <c r="D2502">
        <v>1080</v>
      </c>
      <c r="E2502" t="s">
        <v>68</v>
      </c>
      <c r="F2502" s="1">
        <v>31062220.129999999</v>
      </c>
      <c r="G2502" s="1">
        <v>1950832.31</v>
      </c>
      <c r="H2502" s="1">
        <v>24342420.219999999</v>
      </c>
      <c r="I2502" s="1">
        <v>1513696.93</v>
      </c>
      <c r="J2502" s="2">
        <v>278.00799999999998</v>
      </c>
      <c r="K2502" s="2">
        <v>15</v>
      </c>
    </row>
    <row r="2503" spans="1:11" x14ac:dyDescent="0.25">
      <c r="A2503" t="s">
        <v>9</v>
      </c>
      <c r="B2503" s="3">
        <v>46261</v>
      </c>
      <c r="C2503" t="s">
        <v>110</v>
      </c>
      <c r="D2503">
        <v>1081</v>
      </c>
      <c r="E2503" t="s">
        <v>69</v>
      </c>
      <c r="F2503" s="1">
        <v>23556279.039999999</v>
      </c>
      <c r="H2503" s="1">
        <v>18893394.120000001</v>
      </c>
    </row>
    <row r="2504" spans="1:11" x14ac:dyDescent="0.25">
      <c r="A2504" t="s">
        <v>9</v>
      </c>
      <c r="B2504" s="3">
        <v>46261</v>
      </c>
      <c r="C2504" t="s">
        <v>110</v>
      </c>
      <c r="D2504">
        <v>1082</v>
      </c>
      <c r="E2504" t="s">
        <v>70</v>
      </c>
      <c r="F2504" s="1">
        <v>14131635.119999999</v>
      </c>
      <c r="H2504" s="1">
        <v>11153251.85</v>
      </c>
    </row>
    <row r="2505" spans="1:11" x14ac:dyDescent="0.25">
      <c r="A2505" t="s">
        <v>9</v>
      </c>
      <c r="B2505" s="3">
        <v>46261</v>
      </c>
      <c r="C2505" t="s">
        <v>110</v>
      </c>
      <c r="D2505">
        <v>1084</v>
      </c>
      <c r="E2505" t="s">
        <v>71</v>
      </c>
      <c r="F2505" s="1">
        <v>8074435.96</v>
      </c>
      <c r="H2505" s="1">
        <v>6361933.5099999998</v>
      </c>
    </row>
    <row r="2506" spans="1:11" x14ac:dyDescent="0.25">
      <c r="A2506" t="s">
        <v>9</v>
      </c>
      <c r="B2506" s="3">
        <v>46261</v>
      </c>
      <c r="C2506" t="s">
        <v>110</v>
      </c>
      <c r="D2506">
        <v>1085</v>
      </c>
      <c r="E2506" t="s">
        <v>72</v>
      </c>
      <c r="F2506" s="1">
        <v>19344080.649999999</v>
      </c>
      <c r="H2506" s="1">
        <v>15066344.34</v>
      </c>
    </row>
    <row r="2507" spans="1:11" x14ac:dyDescent="0.25">
      <c r="A2507" t="s">
        <v>9</v>
      </c>
      <c r="B2507" s="3">
        <v>46261</v>
      </c>
      <c r="C2507" t="s">
        <v>110</v>
      </c>
      <c r="D2507">
        <v>1086</v>
      </c>
      <c r="E2507" t="s">
        <v>73</v>
      </c>
      <c r="F2507" s="1">
        <v>23971812.98</v>
      </c>
      <c r="H2507" s="1">
        <v>18772298.300000001</v>
      </c>
    </row>
    <row r="2508" spans="1:11" x14ac:dyDescent="0.25">
      <c r="A2508" t="s">
        <v>9</v>
      </c>
      <c r="B2508" s="3">
        <v>46261</v>
      </c>
      <c r="C2508" t="s">
        <v>110</v>
      </c>
      <c r="D2508">
        <v>1087</v>
      </c>
      <c r="E2508" t="s">
        <v>74</v>
      </c>
      <c r="F2508" s="1">
        <v>42208329.090000004</v>
      </c>
      <c r="G2508" s="1">
        <v>1860056.59</v>
      </c>
      <c r="H2508" s="1">
        <v>33313822.34</v>
      </c>
      <c r="I2508" s="1">
        <v>1444816.55</v>
      </c>
      <c r="J2508" s="2">
        <v>820.44299999999998</v>
      </c>
      <c r="K2508" s="2">
        <v>27</v>
      </c>
    </row>
    <row r="2509" spans="1:11" x14ac:dyDescent="0.25">
      <c r="A2509" t="s">
        <v>9</v>
      </c>
      <c r="B2509" s="3">
        <v>46261</v>
      </c>
      <c r="C2509" t="s">
        <v>110</v>
      </c>
      <c r="D2509">
        <v>1088</v>
      </c>
      <c r="E2509" t="s">
        <v>75</v>
      </c>
      <c r="F2509" s="1">
        <v>32097038.59</v>
      </c>
      <c r="G2509" s="1">
        <v>67247.100000000006</v>
      </c>
      <c r="H2509" s="1">
        <v>26127915.07</v>
      </c>
      <c r="I2509" s="1">
        <v>52102.63</v>
      </c>
      <c r="J2509" s="2">
        <v>5</v>
      </c>
      <c r="K2509" s="2">
        <v>2</v>
      </c>
    </row>
    <row r="2510" spans="1:11" x14ac:dyDescent="0.25">
      <c r="A2510" t="s">
        <v>9</v>
      </c>
      <c r="B2510" s="3">
        <v>46261</v>
      </c>
      <c r="C2510" t="s">
        <v>110</v>
      </c>
      <c r="D2510">
        <v>1092</v>
      </c>
      <c r="E2510" t="s">
        <v>76</v>
      </c>
      <c r="F2510" s="1">
        <v>27218266</v>
      </c>
      <c r="H2510" s="1">
        <v>21278712.640000001</v>
      </c>
    </row>
    <row r="2511" spans="1:11" x14ac:dyDescent="0.25">
      <c r="A2511" t="s">
        <v>9</v>
      </c>
      <c r="B2511" s="3">
        <v>46261</v>
      </c>
      <c r="C2511" t="s">
        <v>110</v>
      </c>
      <c r="D2511">
        <v>1093</v>
      </c>
      <c r="E2511" t="s">
        <v>77</v>
      </c>
      <c r="F2511" s="1">
        <v>41364962.079999998</v>
      </c>
      <c r="H2511" s="1">
        <v>32497028</v>
      </c>
    </row>
    <row r="2512" spans="1:11" x14ac:dyDescent="0.25">
      <c r="A2512" t="s">
        <v>9</v>
      </c>
      <c r="B2512" s="3">
        <v>46261</v>
      </c>
      <c r="C2512" t="s">
        <v>110</v>
      </c>
      <c r="D2512">
        <v>1096</v>
      </c>
      <c r="E2512" t="s">
        <v>78</v>
      </c>
      <c r="F2512" s="1">
        <v>32697772.280000001</v>
      </c>
      <c r="H2512" s="1">
        <v>25744747.039999999</v>
      </c>
    </row>
    <row r="2513" spans="1:11" x14ac:dyDescent="0.25">
      <c r="A2513" t="s">
        <v>9</v>
      </c>
      <c r="B2513" s="3">
        <v>46261</v>
      </c>
      <c r="C2513" t="s">
        <v>110</v>
      </c>
      <c r="D2513">
        <v>1097</v>
      </c>
      <c r="E2513" t="s">
        <v>79</v>
      </c>
      <c r="F2513" s="1">
        <v>25081532.010000002</v>
      </c>
      <c r="H2513" s="1">
        <v>19849442.539999999</v>
      </c>
    </row>
    <row r="2514" spans="1:11" x14ac:dyDescent="0.25">
      <c r="A2514" t="s">
        <v>9</v>
      </c>
      <c r="B2514" s="3">
        <v>46261</v>
      </c>
      <c r="C2514" t="s">
        <v>110</v>
      </c>
      <c r="D2514">
        <v>1098</v>
      </c>
      <c r="E2514" t="s">
        <v>80</v>
      </c>
      <c r="F2514" s="1">
        <v>19095301.079999998</v>
      </c>
      <c r="G2514" s="1">
        <v>52245.2</v>
      </c>
      <c r="H2514" s="1">
        <v>14851659.65</v>
      </c>
      <c r="I2514" s="1">
        <v>41465.980000000003</v>
      </c>
      <c r="J2514" s="2">
        <v>24</v>
      </c>
      <c r="K2514" s="2">
        <v>2</v>
      </c>
    </row>
    <row r="2515" spans="1:11" x14ac:dyDescent="0.25">
      <c r="A2515" t="s">
        <v>9</v>
      </c>
      <c r="B2515" s="3">
        <v>46261</v>
      </c>
      <c r="C2515" t="s">
        <v>110</v>
      </c>
      <c r="D2515">
        <v>1099</v>
      </c>
      <c r="E2515" t="s">
        <v>81</v>
      </c>
      <c r="F2515" s="1">
        <v>27667599.149999999</v>
      </c>
      <c r="H2515" s="1">
        <v>22436713.300000001</v>
      </c>
    </row>
    <row r="2516" spans="1:11" x14ac:dyDescent="0.25">
      <c r="A2516" t="s">
        <v>9</v>
      </c>
      <c r="B2516" s="3">
        <v>46261</v>
      </c>
      <c r="C2516" t="s">
        <v>110</v>
      </c>
      <c r="D2516">
        <v>1100</v>
      </c>
      <c r="E2516" t="s">
        <v>82</v>
      </c>
      <c r="F2516" s="1">
        <v>24440987.370000001</v>
      </c>
      <c r="H2516" s="1">
        <v>19317676.539999999</v>
      </c>
    </row>
    <row r="2517" spans="1:11" x14ac:dyDescent="0.25">
      <c r="A2517" t="s">
        <v>9</v>
      </c>
      <c r="B2517" s="3">
        <v>46261</v>
      </c>
      <c r="C2517" t="s">
        <v>110</v>
      </c>
      <c r="D2517">
        <v>1102</v>
      </c>
      <c r="E2517" t="s">
        <v>107</v>
      </c>
      <c r="F2517" s="1">
        <v>2284169.5699999998</v>
      </c>
      <c r="H2517" s="1">
        <v>1770669.19</v>
      </c>
    </row>
    <row r="2518" spans="1:11" x14ac:dyDescent="0.25">
      <c r="A2518" t="s">
        <v>9</v>
      </c>
      <c r="B2518" s="3">
        <v>46261</v>
      </c>
      <c r="C2518" t="s">
        <v>110</v>
      </c>
      <c r="D2518">
        <v>1103</v>
      </c>
      <c r="E2518" t="s">
        <v>113</v>
      </c>
      <c r="F2518" s="1">
        <v>-308768.78999999998</v>
      </c>
      <c r="H2518" s="1">
        <v>-239232.01</v>
      </c>
    </row>
    <row r="2519" spans="1:11" x14ac:dyDescent="0.25">
      <c r="A2519" t="s">
        <v>9</v>
      </c>
      <c r="B2519" s="3">
        <v>46261</v>
      </c>
      <c r="C2519" t="s">
        <v>110</v>
      </c>
      <c r="D2519">
        <v>1106</v>
      </c>
      <c r="E2519" t="s">
        <v>83</v>
      </c>
      <c r="F2519" s="1">
        <v>19204542.539999999</v>
      </c>
      <c r="H2519" s="1">
        <v>15083282.140000001</v>
      </c>
    </row>
    <row r="2520" spans="1:11" x14ac:dyDescent="0.25">
      <c r="A2520" t="s">
        <v>9</v>
      </c>
      <c r="B2520" s="3">
        <v>46261</v>
      </c>
      <c r="C2520" t="s">
        <v>110</v>
      </c>
      <c r="D2520">
        <v>1108</v>
      </c>
      <c r="E2520" t="s">
        <v>84</v>
      </c>
      <c r="F2520" s="1">
        <v>36930570.810000002</v>
      </c>
      <c r="G2520" s="1">
        <v>258912.73</v>
      </c>
      <c r="H2520" s="1">
        <v>28894952.210000001</v>
      </c>
      <c r="I2520" s="1">
        <v>200342.51</v>
      </c>
      <c r="J2520" s="2">
        <v>22.327999999999999</v>
      </c>
      <c r="K2520" s="2">
        <v>3</v>
      </c>
    </row>
    <row r="2521" spans="1:11" x14ac:dyDescent="0.25">
      <c r="A2521" t="s">
        <v>9</v>
      </c>
      <c r="B2521" s="3">
        <v>46261</v>
      </c>
      <c r="C2521" t="s">
        <v>110</v>
      </c>
      <c r="D2521">
        <v>1109</v>
      </c>
      <c r="E2521" t="s">
        <v>108</v>
      </c>
      <c r="F2521" s="1">
        <v>3137532.05</v>
      </c>
      <c r="H2521" s="1">
        <v>2447754.6</v>
      </c>
    </row>
    <row r="2522" spans="1:11" x14ac:dyDescent="0.25">
      <c r="A2522" t="s">
        <v>9</v>
      </c>
      <c r="B2522" s="3">
        <v>46261</v>
      </c>
      <c r="C2522" t="s">
        <v>110</v>
      </c>
      <c r="D2522">
        <v>1110</v>
      </c>
      <c r="E2522" t="s">
        <v>85</v>
      </c>
      <c r="F2522" s="1">
        <v>20785006.550000001</v>
      </c>
      <c r="H2522" s="1">
        <v>16349877.42</v>
      </c>
    </row>
    <row r="2523" spans="1:11" x14ac:dyDescent="0.25">
      <c r="A2523" t="s">
        <v>9</v>
      </c>
      <c r="B2523" s="3">
        <v>46261</v>
      </c>
      <c r="C2523" t="s">
        <v>110</v>
      </c>
      <c r="D2523">
        <v>1111</v>
      </c>
      <c r="E2523" t="s">
        <v>86</v>
      </c>
      <c r="F2523" s="1">
        <v>27081044.879999999</v>
      </c>
      <c r="H2523" s="1">
        <v>21427239.870000001</v>
      </c>
    </row>
    <row r="2524" spans="1:11" x14ac:dyDescent="0.25">
      <c r="A2524" t="s">
        <v>9</v>
      </c>
      <c r="B2524" s="3">
        <v>46261</v>
      </c>
      <c r="C2524" t="s">
        <v>110</v>
      </c>
      <c r="D2524">
        <v>1114</v>
      </c>
      <c r="E2524" t="s">
        <v>87</v>
      </c>
      <c r="F2524" s="1">
        <v>23377244.010000002</v>
      </c>
      <c r="H2524" s="1">
        <v>18321940.489999998</v>
      </c>
    </row>
    <row r="2525" spans="1:11" x14ac:dyDescent="0.25">
      <c r="A2525" t="s">
        <v>9</v>
      </c>
      <c r="B2525" s="3">
        <v>46261</v>
      </c>
      <c r="C2525" t="s">
        <v>110</v>
      </c>
      <c r="D2525">
        <v>1115</v>
      </c>
      <c r="E2525" t="s">
        <v>88</v>
      </c>
      <c r="F2525" s="1">
        <v>26285532.539999999</v>
      </c>
      <c r="H2525" s="1">
        <v>20499318.98</v>
      </c>
    </row>
    <row r="2526" spans="1:11" x14ac:dyDescent="0.25">
      <c r="A2526" t="s">
        <v>9</v>
      </c>
      <c r="B2526" s="3">
        <v>46261</v>
      </c>
      <c r="C2526" t="s">
        <v>110</v>
      </c>
      <c r="D2526">
        <v>1116</v>
      </c>
      <c r="E2526" t="s">
        <v>89</v>
      </c>
      <c r="F2526" s="1">
        <v>27742044.140000001</v>
      </c>
      <c r="H2526" s="1">
        <v>21660837.84</v>
      </c>
    </row>
    <row r="2527" spans="1:11" x14ac:dyDescent="0.25">
      <c r="A2527" t="s">
        <v>9</v>
      </c>
      <c r="B2527" s="3">
        <v>46261</v>
      </c>
      <c r="C2527" t="s">
        <v>110</v>
      </c>
      <c r="D2527">
        <v>1119</v>
      </c>
      <c r="E2527" t="s">
        <v>90</v>
      </c>
      <c r="F2527" s="1">
        <v>19678696.100000001</v>
      </c>
      <c r="H2527" s="1">
        <v>15466682.439999999</v>
      </c>
    </row>
    <row r="2528" spans="1:11" x14ac:dyDescent="0.25">
      <c r="A2528" t="s">
        <v>9</v>
      </c>
      <c r="B2528" s="3">
        <v>46261</v>
      </c>
      <c r="C2528" t="s">
        <v>110</v>
      </c>
      <c r="D2528">
        <v>2997</v>
      </c>
      <c r="E2528" t="s">
        <v>91</v>
      </c>
      <c r="F2528" s="1">
        <v>122219353.40000001</v>
      </c>
      <c r="G2528" s="1">
        <v>4616095.4000000004</v>
      </c>
      <c r="H2528" s="1">
        <v>97505257.700000003</v>
      </c>
      <c r="I2528" s="1">
        <v>3531529.87</v>
      </c>
      <c r="J2528" s="2">
        <v>1975.71</v>
      </c>
      <c r="K2528" s="2">
        <v>108</v>
      </c>
    </row>
    <row r="2529" spans="1:11" x14ac:dyDescent="0.25">
      <c r="A2529" t="s">
        <v>9</v>
      </c>
      <c r="B2529" s="3">
        <v>46261</v>
      </c>
      <c r="C2529" t="s">
        <v>110</v>
      </c>
      <c r="D2529">
        <v>2998</v>
      </c>
      <c r="E2529" t="s">
        <v>92</v>
      </c>
      <c r="F2529" s="1">
        <v>63229385.170000002</v>
      </c>
      <c r="G2529" s="1">
        <v>3097165.89</v>
      </c>
      <c r="H2529" s="1">
        <v>49394858.850000001</v>
      </c>
      <c r="I2529" s="1">
        <v>2413134.27</v>
      </c>
      <c r="J2529" s="2">
        <v>942.74900000000002</v>
      </c>
      <c r="K2529" s="2">
        <v>50</v>
      </c>
    </row>
    <row r="2530" spans="1:11" x14ac:dyDescent="0.25">
      <c r="A2530" t="s">
        <v>9</v>
      </c>
      <c r="B2530" s="3">
        <v>46261</v>
      </c>
      <c r="C2530" t="s">
        <v>110</v>
      </c>
      <c r="D2530">
        <v>2999</v>
      </c>
      <c r="E2530" t="s">
        <v>93</v>
      </c>
      <c r="F2530" s="1">
        <v>70019163.310000002</v>
      </c>
      <c r="G2530" s="1">
        <v>3970832.7</v>
      </c>
      <c r="H2530" s="1">
        <v>54870280.990000002</v>
      </c>
      <c r="I2530" s="1">
        <v>3036474.75</v>
      </c>
      <c r="J2530" s="2">
        <v>1566.1579999999999</v>
      </c>
      <c r="K2530" s="2">
        <v>51</v>
      </c>
    </row>
    <row r="2531" spans="1:11" x14ac:dyDescent="0.25">
      <c r="A2531" t="s">
        <v>9</v>
      </c>
      <c r="B2531" s="3">
        <v>46261</v>
      </c>
      <c r="C2531" t="s">
        <v>110</v>
      </c>
      <c r="D2531">
        <v>3601</v>
      </c>
      <c r="E2531" t="s">
        <v>94</v>
      </c>
      <c r="F2531" s="1">
        <v>85627193.359999999</v>
      </c>
      <c r="G2531" s="1">
        <v>4248394.01</v>
      </c>
      <c r="H2531" s="1">
        <v>67380678.510000005</v>
      </c>
      <c r="I2531" s="1">
        <v>3280749.9</v>
      </c>
      <c r="J2531" s="2">
        <v>942.67399999999998</v>
      </c>
      <c r="K2531" s="2">
        <v>42</v>
      </c>
    </row>
    <row r="2532" spans="1:11" x14ac:dyDescent="0.25">
      <c r="A2532" t="s">
        <v>9</v>
      </c>
      <c r="B2532" s="3">
        <v>46261</v>
      </c>
      <c r="C2532" t="s">
        <v>110</v>
      </c>
      <c r="D2532">
        <v>3602</v>
      </c>
      <c r="E2532" t="s">
        <v>95</v>
      </c>
      <c r="F2532" s="1">
        <v>68085739.780000001</v>
      </c>
      <c r="G2532" s="1">
        <v>2662078.69</v>
      </c>
      <c r="H2532" s="1">
        <v>53393416.020000003</v>
      </c>
      <c r="I2532" s="1">
        <v>2065677.34</v>
      </c>
      <c r="J2532" s="2">
        <v>792.35599999999999</v>
      </c>
      <c r="K2532" s="2">
        <v>41</v>
      </c>
    </row>
    <row r="2533" spans="1:11" x14ac:dyDescent="0.25">
      <c r="A2533" t="s">
        <v>9</v>
      </c>
      <c r="B2533" s="3">
        <v>46261</v>
      </c>
      <c r="C2533" t="s">
        <v>110</v>
      </c>
      <c r="D2533">
        <v>3603</v>
      </c>
      <c r="E2533" t="s">
        <v>96</v>
      </c>
      <c r="F2533" s="1">
        <v>56836659.729999997</v>
      </c>
      <c r="G2533" s="1">
        <v>4124548.83</v>
      </c>
      <c r="H2533" s="1">
        <v>44466972.359999999</v>
      </c>
      <c r="I2533" s="1">
        <v>3202955.49</v>
      </c>
      <c r="J2533" s="2">
        <v>1311.2660000000001</v>
      </c>
      <c r="K2533" s="2">
        <v>52</v>
      </c>
    </row>
    <row r="2534" spans="1:11" x14ac:dyDescent="0.25">
      <c r="A2534" t="s">
        <v>9</v>
      </c>
      <c r="B2534" s="3">
        <v>46261</v>
      </c>
      <c r="C2534" t="s">
        <v>110</v>
      </c>
      <c r="D2534">
        <v>3604</v>
      </c>
      <c r="E2534" t="s">
        <v>97</v>
      </c>
      <c r="F2534" s="1">
        <v>47701586.109999999</v>
      </c>
      <c r="G2534" s="1">
        <v>3302436.96</v>
      </c>
      <c r="H2534" s="1">
        <v>37612776.939999998</v>
      </c>
      <c r="I2534" s="1">
        <v>2541023.25</v>
      </c>
      <c r="J2534" s="2">
        <v>746.45799999999997</v>
      </c>
      <c r="K2534" s="2">
        <v>27</v>
      </c>
    </row>
    <row r="2535" spans="1:11" x14ac:dyDescent="0.25">
      <c r="A2535" t="s">
        <v>9</v>
      </c>
      <c r="B2535" s="3">
        <v>46261</v>
      </c>
      <c r="C2535" t="s">
        <v>110</v>
      </c>
      <c r="D2535">
        <v>3605</v>
      </c>
      <c r="E2535" t="s">
        <v>98</v>
      </c>
      <c r="F2535" s="1">
        <v>107532201.59</v>
      </c>
      <c r="G2535" s="1">
        <v>5850251.96</v>
      </c>
      <c r="H2535" s="1">
        <v>85018746.640000001</v>
      </c>
      <c r="I2535" s="1">
        <v>4501194.28</v>
      </c>
      <c r="J2535" s="2">
        <v>1390.1790000000001</v>
      </c>
      <c r="K2535" s="2">
        <v>52</v>
      </c>
    </row>
    <row r="2536" spans="1:11" x14ac:dyDescent="0.25">
      <c r="A2536" t="s">
        <v>9</v>
      </c>
      <c r="B2536" s="3">
        <v>46261</v>
      </c>
      <c r="C2536" t="s">
        <v>110</v>
      </c>
      <c r="D2536">
        <v>3606</v>
      </c>
      <c r="E2536" t="s">
        <v>99</v>
      </c>
      <c r="F2536" s="1">
        <v>61273055.25</v>
      </c>
      <c r="G2536" s="1">
        <v>1848757.71</v>
      </c>
      <c r="H2536" s="1">
        <v>48382239.030000001</v>
      </c>
      <c r="I2536" s="1">
        <v>1440622.94</v>
      </c>
      <c r="J2536" s="2">
        <v>700.78499999999997</v>
      </c>
      <c r="K2536" s="2">
        <v>24</v>
      </c>
    </row>
    <row r="2537" spans="1:11" x14ac:dyDescent="0.25">
      <c r="A2537" t="s">
        <v>9</v>
      </c>
      <c r="B2537" s="3">
        <v>46261</v>
      </c>
      <c r="C2537" t="s">
        <v>110</v>
      </c>
      <c r="D2537">
        <v>3608</v>
      </c>
      <c r="E2537" t="s">
        <v>100</v>
      </c>
      <c r="F2537" s="1">
        <v>77134922.760000005</v>
      </c>
      <c r="G2537" s="1">
        <v>1433338.5</v>
      </c>
      <c r="H2537" s="1">
        <v>60312566.670000002</v>
      </c>
      <c r="I2537" s="1">
        <v>1111175.98</v>
      </c>
      <c r="J2537" s="2">
        <v>468.54899999999998</v>
      </c>
      <c r="K2537" s="2">
        <v>17</v>
      </c>
    </row>
    <row r="2538" spans="1:11" x14ac:dyDescent="0.25">
      <c r="A2538" t="s">
        <v>9</v>
      </c>
      <c r="B2538" s="3">
        <v>46261</v>
      </c>
      <c r="C2538" t="s">
        <v>110</v>
      </c>
      <c r="D2538">
        <v>3613</v>
      </c>
      <c r="E2538" t="s">
        <v>101</v>
      </c>
      <c r="F2538" s="1">
        <v>78205498.879999995</v>
      </c>
      <c r="G2538" s="1">
        <v>5074120.79</v>
      </c>
      <c r="H2538" s="1">
        <v>61520795.579999998</v>
      </c>
      <c r="I2538" s="1">
        <v>3901995.4</v>
      </c>
      <c r="J2538" s="2">
        <v>1010.266</v>
      </c>
      <c r="K2538" s="2">
        <v>45</v>
      </c>
    </row>
    <row r="2539" spans="1:11" x14ac:dyDescent="0.25">
      <c r="A2539" t="s">
        <v>9</v>
      </c>
      <c r="B2539" s="3">
        <v>46261</v>
      </c>
      <c r="C2539" t="s">
        <v>110</v>
      </c>
      <c r="D2539">
        <v>4001</v>
      </c>
      <c r="E2539" t="s">
        <v>102</v>
      </c>
      <c r="F2539" s="1">
        <v>16147842.24</v>
      </c>
      <c r="H2539" s="1">
        <v>12781732.289999999</v>
      </c>
    </row>
    <row r="2540" spans="1:11" x14ac:dyDescent="0.25">
      <c r="A2540" t="s">
        <v>9</v>
      </c>
      <c r="B2540" s="3">
        <v>46262</v>
      </c>
      <c r="C2540" t="s">
        <v>111</v>
      </c>
      <c r="D2540">
        <v>1002</v>
      </c>
      <c r="E2540" t="s">
        <v>11</v>
      </c>
      <c r="F2540" s="1">
        <v>59188639.960000001</v>
      </c>
      <c r="G2540" s="1">
        <v>3535398.06</v>
      </c>
      <c r="H2540" s="1">
        <v>46413405.729999997</v>
      </c>
      <c r="I2540" s="1">
        <v>2718396.28</v>
      </c>
      <c r="J2540" s="2">
        <v>674.31100000000004</v>
      </c>
      <c r="K2540" s="2">
        <v>27</v>
      </c>
    </row>
    <row r="2541" spans="1:11" x14ac:dyDescent="0.25">
      <c r="A2541" t="s">
        <v>9</v>
      </c>
      <c r="B2541" s="3">
        <v>46262</v>
      </c>
      <c r="C2541" t="s">
        <v>111</v>
      </c>
      <c r="D2541">
        <v>1003</v>
      </c>
      <c r="E2541" t="s">
        <v>12</v>
      </c>
      <c r="F2541" s="1">
        <v>74968817.25</v>
      </c>
      <c r="G2541" s="1">
        <v>1540009.55</v>
      </c>
      <c r="H2541" s="1">
        <v>59218086.719999999</v>
      </c>
      <c r="I2541" s="1">
        <v>1198923.1000000001</v>
      </c>
      <c r="J2541" s="2">
        <v>623.88599999999997</v>
      </c>
      <c r="K2541" s="2">
        <v>26</v>
      </c>
    </row>
    <row r="2542" spans="1:11" x14ac:dyDescent="0.25">
      <c r="A2542" t="s">
        <v>9</v>
      </c>
      <c r="B2542" s="3">
        <v>46262</v>
      </c>
      <c r="C2542" t="s">
        <v>111</v>
      </c>
      <c r="D2542">
        <v>1004</v>
      </c>
      <c r="E2542" t="s">
        <v>13</v>
      </c>
      <c r="F2542" s="1">
        <v>74073523.75</v>
      </c>
      <c r="G2542" s="1">
        <v>3818859.5</v>
      </c>
      <c r="H2542" s="1">
        <v>58475870.619999997</v>
      </c>
      <c r="I2542" s="1">
        <v>2995704.54</v>
      </c>
      <c r="J2542" s="2">
        <v>1281.721</v>
      </c>
      <c r="K2542" s="2">
        <v>43</v>
      </c>
    </row>
    <row r="2543" spans="1:11" x14ac:dyDescent="0.25">
      <c r="A2543" t="s">
        <v>9</v>
      </c>
      <c r="B2543" s="3">
        <v>46262</v>
      </c>
      <c r="C2543" t="s">
        <v>111</v>
      </c>
      <c r="D2543">
        <v>1005</v>
      </c>
      <c r="E2543" t="s">
        <v>14</v>
      </c>
      <c r="F2543" s="1">
        <v>46531844.299999997</v>
      </c>
      <c r="H2543" s="1">
        <v>36586936.479999997</v>
      </c>
    </row>
    <row r="2544" spans="1:11" x14ac:dyDescent="0.25">
      <c r="A2544" t="s">
        <v>9</v>
      </c>
      <c r="B2544" s="3">
        <v>46262</v>
      </c>
      <c r="C2544" t="s">
        <v>111</v>
      </c>
      <c r="D2544">
        <v>1006</v>
      </c>
      <c r="E2544" t="s">
        <v>15</v>
      </c>
      <c r="F2544" s="1">
        <v>51539435.810000002</v>
      </c>
      <c r="G2544" s="1">
        <v>1474620.11</v>
      </c>
      <c r="H2544" s="1">
        <v>40885457.590000004</v>
      </c>
      <c r="I2544" s="1">
        <v>1153331.25</v>
      </c>
      <c r="J2544" s="2">
        <v>522.875</v>
      </c>
      <c r="K2544" s="2">
        <v>23</v>
      </c>
    </row>
    <row r="2545" spans="1:11" x14ac:dyDescent="0.25">
      <c r="A2545" t="s">
        <v>9</v>
      </c>
      <c r="B2545" s="3">
        <v>46262</v>
      </c>
      <c r="C2545" t="s">
        <v>111</v>
      </c>
      <c r="D2545">
        <v>1007</v>
      </c>
      <c r="E2545" t="s">
        <v>16</v>
      </c>
      <c r="F2545" s="1">
        <v>101844653.83</v>
      </c>
      <c r="G2545" s="1">
        <v>239154.15</v>
      </c>
      <c r="H2545" s="1">
        <v>80648867.329999998</v>
      </c>
      <c r="I2545" s="1">
        <v>181710.39</v>
      </c>
      <c r="J2545" s="2">
        <v>199</v>
      </c>
      <c r="K2545" s="2">
        <v>2</v>
      </c>
    </row>
    <row r="2546" spans="1:11" x14ac:dyDescent="0.25">
      <c r="A2546" t="s">
        <v>9</v>
      </c>
      <c r="B2546" s="3">
        <v>46262</v>
      </c>
      <c r="C2546" t="s">
        <v>111</v>
      </c>
      <c r="D2546">
        <v>1008</v>
      </c>
      <c r="E2546" t="s">
        <v>17</v>
      </c>
      <c r="F2546" s="1">
        <v>80656166.640000001</v>
      </c>
      <c r="G2546" s="1">
        <v>695577.09</v>
      </c>
      <c r="H2546" s="1">
        <v>63296888.719999999</v>
      </c>
      <c r="I2546" s="1">
        <v>546898.81000000006</v>
      </c>
      <c r="J2546" s="2">
        <v>186.71600000000001</v>
      </c>
      <c r="K2546" s="2">
        <v>13</v>
      </c>
    </row>
    <row r="2547" spans="1:11" x14ac:dyDescent="0.25">
      <c r="A2547" t="s">
        <v>9</v>
      </c>
      <c r="B2547" s="3">
        <v>46262</v>
      </c>
      <c r="C2547" t="s">
        <v>111</v>
      </c>
      <c r="D2547">
        <v>1010</v>
      </c>
      <c r="E2547" t="s">
        <v>18</v>
      </c>
      <c r="F2547" s="1">
        <v>43379182.07</v>
      </c>
      <c r="H2547" s="1">
        <v>34103997.229999997</v>
      </c>
    </row>
    <row r="2548" spans="1:11" x14ac:dyDescent="0.25">
      <c r="A2548" t="s">
        <v>9</v>
      </c>
      <c r="B2548" s="3">
        <v>46262</v>
      </c>
      <c r="C2548" t="s">
        <v>111</v>
      </c>
      <c r="D2548">
        <v>1011</v>
      </c>
      <c r="E2548" t="s">
        <v>19</v>
      </c>
      <c r="F2548" s="1">
        <v>59049633.109999999</v>
      </c>
      <c r="G2548" s="1">
        <v>749869.22</v>
      </c>
      <c r="H2548" s="1">
        <v>46696493.07</v>
      </c>
      <c r="I2548" s="1">
        <v>586369.79</v>
      </c>
      <c r="J2548" s="2">
        <v>178.54</v>
      </c>
      <c r="K2548" s="2">
        <v>12</v>
      </c>
    </row>
    <row r="2549" spans="1:11" x14ac:dyDescent="0.25">
      <c r="A2549" t="s">
        <v>9</v>
      </c>
      <c r="B2549" s="3">
        <v>46262</v>
      </c>
      <c r="C2549" t="s">
        <v>111</v>
      </c>
      <c r="D2549">
        <v>1012</v>
      </c>
      <c r="E2549" t="s">
        <v>20</v>
      </c>
      <c r="F2549" s="1">
        <v>67311926.359999999</v>
      </c>
      <c r="G2549" s="1">
        <v>341809.38</v>
      </c>
      <c r="H2549" s="1">
        <v>52530352.159999996</v>
      </c>
      <c r="I2549" s="1">
        <v>265678.74</v>
      </c>
      <c r="J2549" s="2">
        <v>70</v>
      </c>
      <c r="K2549" s="2">
        <v>7</v>
      </c>
    </row>
    <row r="2550" spans="1:11" x14ac:dyDescent="0.25">
      <c r="A2550" t="s">
        <v>9</v>
      </c>
      <c r="B2550" s="3">
        <v>46262</v>
      </c>
      <c r="C2550" t="s">
        <v>111</v>
      </c>
      <c r="D2550">
        <v>1013</v>
      </c>
      <c r="E2550" t="s">
        <v>21</v>
      </c>
      <c r="F2550" s="1">
        <v>50772976.759999998</v>
      </c>
      <c r="H2550" s="1">
        <v>40082172.450000003</v>
      </c>
    </row>
    <row r="2551" spans="1:11" x14ac:dyDescent="0.25">
      <c r="A2551" t="s">
        <v>9</v>
      </c>
      <c r="B2551" s="3">
        <v>46262</v>
      </c>
      <c r="C2551" t="s">
        <v>111</v>
      </c>
      <c r="D2551">
        <v>1014</v>
      </c>
      <c r="E2551" t="s">
        <v>22</v>
      </c>
      <c r="F2551" s="1">
        <v>35778907.109999999</v>
      </c>
      <c r="G2551" s="1">
        <v>1119628.51</v>
      </c>
      <c r="H2551" s="1">
        <v>27922773.190000001</v>
      </c>
      <c r="I2551" s="1">
        <v>872153.16</v>
      </c>
      <c r="J2551" s="2">
        <v>208.99199999999999</v>
      </c>
      <c r="K2551" s="2">
        <v>8</v>
      </c>
    </row>
    <row r="2552" spans="1:11" x14ac:dyDescent="0.25">
      <c r="A2552" t="s">
        <v>9</v>
      </c>
      <c r="B2552" s="3">
        <v>46262</v>
      </c>
      <c r="C2552" t="s">
        <v>111</v>
      </c>
      <c r="D2552">
        <v>1015</v>
      </c>
      <c r="E2552" t="s">
        <v>23</v>
      </c>
      <c r="F2552" s="1">
        <v>38535850.979999997</v>
      </c>
      <c r="H2552" s="1">
        <v>30250534.079999998</v>
      </c>
    </row>
    <row r="2553" spans="1:11" x14ac:dyDescent="0.25">
      <c r="A2553" t="s">
        <v>9</v>
      </c>
      <c r="B2553" s="3">
        <v>46262</v>
      </c>
      <c r="C2553" t="s">
        <v>111</v>
      </c>
      <c r="D2553">
        <v>1016</v>
      </c>
      <c r="E2553" t="s">
        <v>24</v>
      </c>
      <c r="F2553" s="1">
        <v>54855758.729999997</v>
      </c>
      <c r="H2553" s="1">
        <v>42958550.140000001</v>
      </c>
    </row>
    <row r="2554" spans="1:11" x14ac:dyDescent="0.25">
      <c r="A2554" t="s">
        <v>9</v>
      </c>
      <c r="B2554" s="3">
        <v>46262</v>
      </c>
      <c r="C2554" t="s">
        <v>111</v>
      </c>
      <c r="D2554">
        <v>1017</v>
      </c>
      <c r="E2554" t="s">
        <v>25</v>
      </c>
      <c r="F2554" s="1">
        <v>47952157.229999997</v>
      </c>
      <c r="H2554" s="1">
        <v>37656239.43</v>
      </c>
    </row>
    <row r="2555" spans="1:11" x14ac:dyDescent="0.25">
      <c r="A2555" t="s">
        <v>9</v>
      </c>
      <c r="B2555" s="3">
        <v>46262</v>
      </c>
      <c r="C2555" t="s">
        <v>111</v>
      </c>
      <c r="D2555">
        <v>1018</v>
      </c>
      <c r="E2555" t="s">
        <v>26</v>
      </c>
      <c r="F2555" s="1">
        <v>43544427.119999997</v>
      </c>
      <c r="H2555" s="1">
        <v>34055563.549999997</v>
      </c>
    </row>
    <row r="2556" spans="1:11" x14ac:dyDescent="0.25">
      <c r="A2556" t="s">
        <v>9</v>
      </c>
      <c r="B2556" s="3">
        <v>46262</v>
      </c>
      <c r="C2556" t="s">
        <v>111</v>
      </c>
      <c r="D2556">
        <v>1020</v>
      </c>
      <c r="E2556" t="s">
        <v>27</v>
      </c>
      <c r="F2556" s="1">
        <v>54543345.57</v>
      </c>
      <c r="G2556" s="1">
        <v>1888333.56</v>
      </c>
      <c r="H2556" s="1">
        <v>43142455.390000001</v>
      </c>
      <c r="I2556" s="1">
        <v>1456307.18</v>
      </c>
      <c r="J2556" s="2">
        <v>656.11</v>
      </c>
      <c r="K2556" s="2">
        <v>23</v>
      </c>
    </row>
    <row r="2557" spans="1:11" x14ac:dyDescent="0.25">
      <c r="A2557" t="s">
        <v>9</v>
      </c>
      <c r="B2557" s="3">
        <v>46262</v>
      </c>
      <c r="C2557" t="s">
        <v>111</v>
      </c>
      <c r="D2557">
        <v>1021</v>
      </c>
      <c r="E2557" t="s">
        <v>28</v>
      </c>
      <c r="F2557" s="1">
        <v>67575826.5</v>
      </c>
      <c r="H2557" s="1">
        <v>53063277.600000001</v>
      </c>
    </row>
    <row r="2558" spans="1:11" x14ac:dyDescent="0.25">
      <c r="A2558" t="s">
        <v>9</v>
      </c>
      <c r="B2558" s="3">
        <v>46262</v>
      </c>
      <c r="C2558" t="s">
        <v>111</v>
      </c>
      <c r="D2558">
        <v>1022</v>
      </c>
      <c r="E2558" t="s">
        <v>29</v>
      </c>
      <c r="F2558" s="1">
        <v>73024706.700000003</v>
      </c>
      <c r="G2558" s="1">
        <v>243885.5</v>
      </c>
      <c r="H2558" s="1">
        <v>58020487.68</v>
      </c>
      <c r="I2558" s="1">
        <v>184022.74</v>
      </c>
      <c r="J2558" s="2">
        <v>25</v>
      </c>
      <c r="K2558" s="2">
        <v>2</v>
      </c>
    </row>
    <row r="2559" spans="1:11" x14ac:dyDescent="0.25">
      <c r="A2559" t="s">
        <v>9</v>
      </c>
      <c r="B2559" s="3">
        <v>46262</v>
      </c>
      <c r="C2559" t="s">
        <v>111</v>
      </c>
      <c r="D2559">
        <v>1023</v>
      </c>
      <c r="E2559" t="s">
        <v>30</v>
      </c>
      <c r="F2559" s="1">
        <v>45316371.829999998</v>
      </c>
      <c r="G2559" s="1">
        <v>380659.95</v>
      </c>
      <c r="H2559" s="1">
        <v>35642349.810000002</v>
      </c>
      <c r="I2559" s="1">
        <v>287532.21999999997</v>
      </c>
      <c r="J2559" s="2">
        <v>115</v>
      </c>
      <c r="K2559" s="2">
        <v>2</v>
      </c>
    </row>
    <row r="2560" spans="1:11" x14ac:dyDescent="0.25">
      <c r="A2560" t="s">
        <v>9</v>
      </c>
      <c r="B2560" s="3">
        <v>46262</v>
      </c>
      <c r="C2560" t="s">
        <v>111</v>
      </c>
      <c r="D2560">
        <v>1024</v>
      </c>
      <c r="E2560" t="s">
        <v>31</v>
      </c>
      <c r="F2560" s="1">
        <v>64446046.829999998</v>
      </c>
      <c r="G2560" s="1">
        <v>2162806</v>
      </c>
      <c r="H2560" s="1">
        <v>50619458.130000003</v>
      </c>
      <c r="I2560" s="1">
        <v>1608667.14</v>
      </c>
      <c r="J2560" s="2">
        <v>433.52800000000002</v>
      </c>
      <c r="K2560" s="2">
        <v>25</v>
      </c>
    </row>
    <row r="2561" spans="1:11" x14ac:dyDescent="0.25">
      <c r="A2561" t="s">
        <v>9</v>
      </c>
      <c r="B2561" s="3">
        <v>46262</v>
      </c>
      <c r="C2561" t="s">
        <v>111</v>
      </c>
      <c r="D2561">
        <v>1026</v>
      </c>
      <c r="E2561" t="s">
        <v>32</v>
      </c>
      <c r="F2561" s="1">
        <v>58901554.439999998</v>
      </c>
      <c r="G2561" s="1">
        <v>436512.2</v>
      </c>
      <c r="H2561" s="1">
        <v>46745478.229999997</v>
      </c>
      <c r="I2561" s="1">
        <v>355166.84</v>
      </c>
      <c r="J2561" s="2">
        <v>72.019000000000005</v>
      </c>
      <c r="K2561" s="2">
        <v>3</v>
      </c>
    </row>
    <row r="2562" spans="1:11" x14ac:dyDescent="0.25">
      <c r="A2562" t="s">
        <v>9</v>
      </c>
      <c r="B2562" s="3">
        <v>46262</v>
      </c>
      <c r="C2562" t="s">
        <v>111</v>
      </c>
      <c r="D2562">
        <v>1027</v>
      </c>
      <c r="E2562" t="s">
        <v>33</v>
      </c>
      <c r="F2562" s="1">
        <v>15771674.140000001</v>
      </c>
      <c r="H2562" s="1">
        <v>12477014.67</v>
      </c>
    </row>
    <row r="2563" spans="1:11" x14ac:dyDescent="0.25">
      <c r="A2563" t="s">
        <v>9</v>
      </c>
      <c r="B2563" s="3">
        <v>46262</v>
      </c>
      <c r="C2563" t="s">
        <v>111</v>
      </c>
      <c r="D2563">
        <v>1028</v>
      </c>
      <c r="E2563" t="s">
        <v>34</v>
      </c>
      <c r="F2563" s="1">
        <v>38708773.859999999</v>
      </c>
      <c r="H2563" s="1">
        <v>30475598.920000002</v>
      </c>
    </row>
    <row r="2564" spans="1:11" x14ac:dyDescent="0.25">
      <c r="A2564" t="s">
        <v>9</v>
      </c>
      <c r="B2564" s="3">
        <v>46262</v>
      </c>
      <c r="C2564" t="s">
        <v>111</v>
      </c>
      <c r="D2564">
        <v>1029</v>
      </c>
      <c r="E2564" t="s">
        <v>35</v>
      </c>
      <c r="F2564" s="1">
        <v>32412101.84</v>
      </c>
      <c r="H2564" s="1">
        <v>25493605.77</v>
      </c>
    </row>
    <row r="2565" spans="1:11" x14ac:dyDescent="0.25">
      <c r="A2565" t="s">
        <v>9</v>
      </c>
      <c r="B2565" s="3">
        <v>46262</v>
      </c>
      <c r="C2565" t="s">
        <v>111</v>
      </c>
      <c r="D2565">
        <v>1030</v>
      </c>
      <c r="E2565" t="s">
        <v>36</v>
      </c>
      <c r="F2565" s="1">
        <v>17242348.48</v>
      </c>
      <c r="G2565" s="1">
        <v>679999.19</v>
      </c>
      <c r="H2565" s="1">
        <v>13621265.75</v>
      </c>
      <c r="I2565" s="1">
        <v>526858.89</v>
      </c>
      <c r="J2565" s="2">
        <v>1</v>
      </c>
      <c r="K2565" s="2">
        <v>1</v>
      </c>
    </row>
    <row r="2566" spans="1:11" x14ac:dyDescent="0.25">
      <c r="A2566" t="s">
        <v>9</v>
      </c>
      <c r="B2566" s="3">
        <v>46262</v>
      </c>
      <c r="C2566" t="s">
        <v>111</v>
      </c>
      <c r="D2566">
        <v>1031</v>
      </c>
      <c r="E2566" t="s">
        <v>37</v>
      </c>
      <c r="F2566" s="1">
        <v>71304941.319999993</v>
      </c>
      <c r="G2566" s="1">
        <v>709801.25</v>
      </c>
      <c r="H2566" s="1">
        <v>56894106.810000002</v>
      </c>
      <c r="I2566" s="1">
        <v>561093.23</v>
      </c>
      <c r="J2566" s="2">
        <v>243.001</v>
      </c>
      <c r="K2566" s="2">
        <v>9</v>
      </c>
    </row>
    <row r="2567" spans="1:11" x14ac:dyDescent="0.25">
      <c r="A2567" t="s">
        <v>9</v>
      </c>
      <c r="B2567" s="3">
        <v>46262</v>
      </c>
      <c r="C2567" t="s">
        <v>111</v>
      </c>
      <c r="D2567">
        <v>1032</v>
      </c>
      <c r="E2567" t="s">
        <v>38</v>
      </c>
      <c r="F2567" s="1">
        <v>43101509.280000001</v>
      </c>
      <c r="H2567" s="1">
        <v>34048282.810000002</v>
      </c>
    </row>
    <row r="2568" spans="1:11" x14ac:dyDescent="0.25">
      <c r="A2568" t="s">
        <v>9</v>
      </c>
      <c r="B2568" s="3">
        <v>46262</v>
      </c>
      <c r="C2568" t="s">
        <v>111</v>
      </c>
      <c r="D2568">
        <v>1033</v>
      </c>
      <c r="E2568" t="s">
        <v>39</v>
      </c>
      <c r="F2568" s="1">
        <v>39620612.390000001</v>
      </c>
      <c r="G2568" s="1">
        <v>61176.1</v>
      </c>
      <c r="H2568" s="1">
        <v>31406809.309999999</v>
      </c>
      <c r="I2568" s="1">
        <v>47398.86</v>
      </c>
      <c r="J2568" s="2">
        <v>15</v>
      </c>
      <c r="K2568" s="2">
        <v>1</v>
      </c>
    </row>
    <row r="2569" spans="1:11" x14ac:dyDescent="0.25">
      <c r="A2569" t="s">
        <v>9</v>
      </c>
      <c r="B2569" s="3">
        <v>46262</v>
      </c>
      <c r="C2569" t="s">
        <v>111</v>
      </c>
      <c r="D2569">
        <v>1035</v>
      </c>
      <c r="E2569" t="s">
        <v>40</v>
      </c>
      <c r="F2569" s="1">
        <v>32198002.510000002</v>
      </c>
      <c r="G2569" s="1">
        <v>1068707.44</v>
      </c>
      <c r="H2569" s="1">
        <v>25236238.109999999</v>
      </c>
      <c r="I2569" s="1">
        <v>828170.97</v>
      </c>
      <c r="J2569" s="2">
        <v>410.06200000000001</v>
      </c>
      <c r="K2569" s="2">
        <v>12</v>
      </c>
    </row>
    <row r="2570" spans="1:11" x14ac:dyDescent="0.25">
      <c r="A2570" t="s">
        <v>9</v>
      </c>
      <c r="B2570" s="3">
        <v>46262</v>
      </c>
      <c r="C2570" t="s">
        <v>111</v>
      </c>
      <c r="D2570">
        <v>1036</v>
      </c>
      <c r="E2570" t="s">
        <v>41</v>
      </c>
      <c r="F2570" s="1">
        <v>14117044.84</v>
      </c>
      <c r="H2570" s="1">
        <v>11125232.689999999</v>
      </c>
    </row>
    <row r="2571" spans="1:11" x14ac:dyDescent="0.25">
      <c r="A2571" t="s">
        <v>9</v>
      </c>
      <c r="B2571" s="3">
        <v>46262</v>
      </c>
      <c r="C2571" t="s">
        <v>111</v>
      </c>
      <c r="D2571">
        <v>1038</v>
      </c>
      <c r="E2571" t="s">
        <v>42</v>
      </c>
      <c r="F2571" s="1">
        <v>67045001.409999996</v>
      </c>
      <c r="G2571" s="1">
        <v>505061.12</v>
      </c>
      <c r="H2571" s="1">
        <v>52815597.210000001</v>
      </c>
      <c r="I2571" s="1">
        <v>400235.6</v>
      </c>
      <c r="J2571" s="2">
        <v>204.73</v>
      </c>
      <c r="K2571" s="2">
        <v>10</v>
      </c>
    </row>
    <row r="2572" spans="1:11" x14ac:dyDescent="0.25">
      <c r="A2572" t="s">
        <v>9</v>
      </c>
      <c r="B2572" s="3">
        <v>46262</v>
      </c>
      <c r="C2572" t="s">
        <v>111</v>
      </c>
      <c r="D2572">
        <v>1039</v>
      </c>
      <c r="E2572" t="s">
        <v>43</v>
      </c>
      <c r="F2572" s="1">
        <v>60316429.090000004</v>
      </c>
      <c r="H2572" s="1">
        <v>47306480.369999997</v>
      </c>
    </row>
    <row r="2573" spans="1:11" x14ac:dyDescent="0.25">
      <c r="A2573" t="s">
        <v>9</v>
      </c>
      <c r="B2573" s="3">
        <v>46262</v>
      </c>
      <c r="C2573" t="s">
        <v>111</v>
      </c>
      <c r="D2573">
        <v>1042</v>
      </c>
      <c r="E2573" t="s">
        <v>44</v>
      </c>
      <c r="F2573" s="1">
        <v>38330271.479999997</v>
      </c>
      <c r="G2573" s="1">
        <v>147913.57</v>
      </c>
      <c r="H2573" s="1">
        <v>30389964.609999999</v>
      </c>
      <c r="I2573" s="1">
        <v>117579.84</v>
      </c>
      <c r="J2573" s="2">
        <v>55.540999999999997</v>
      </c>
      <c r="K2573" s="2">
        <v>2</v>
      </c>
    </row>
    <row r="2574" spans="1:11" x14ac:dyDescent="0.25">
      <c r="A2574" t="s">
        <v>9</v>
      </c>
      <c r="B2574" s="3">
        <v>46262</v>
      </c>
      <c r="C2574" t="s">
        <v>111</v>
      </c>
      <c r="D2574">
        <v>1043</v>
      </c>
      <c r="E2574" t="s">
        <v>45</v>
      </c>
      <c r="F2574" s="1">
        <v>36539492.950000003</v>
      </c>
      <c r="H2574" s="1">
        <v>28627506.190000001</v>
      </c>
    </row>
    <row r="2575" spans="1:11" x14ac:dyDescent="0.25">
      <c r="A2575" t="s">
        <v>9</v>
      </c>
      <c r="B2575" s="3">
        <v>46262</v>
      </c>
      <c r="C2575" t="s">
        <v>111</v>
      </c>
      <c r="D2575">
        <v>1044</v>
      </c>
      <c r="E2575" t="s">
        <v>46</v>
      </c>
      <c r="F2575" s="1">
        <v>13370832.609999999</v>
      </c>
      <c r="H2575" s="1">
        <v>10460958.300000001</v>
      </c>
    </row>
    <row r="2576" spans="1:11" x14ac:dyDescent="0.25">
      <c r="A2576" t="s">
        <v>9</v>
      </c>
      <c r="B2576" s="3">
        <v>46262</v>
      </c>
      <c r="C2576" t="s">
        <v>111</v>
      </c>
      <c r="D2576">
        <v>1045</v>
      </c>
      <c r="E2576" t="s">
        <v>47</v>
      </c>
      <c r="F2576" s="1">
        <v>14261447.75</v>
      </c>
      <c r="H2576" s="1">
        <v>11302331.720000001</v>
      </c>
    </row>
    <row r="2577" spans="1:11" x14ac:dyDescent="0.25">
      <c r="A2577" t="s">
        <v>9</v>
      </c>
      <c r="B2577" s="3">
        <v>46262</v>
      </c>
      <c r="C2577" t="s">
        <v>111</v>
      </c>
      <c r="D2577">
        <v>1046</v>
      </c>
      <c r="E2577" t="s">
        <v>48</v>
      </c>
      <c r="F2577" s="1">
        <v>19267248.469999999</v>
      </c>
      <c r="H2577" s="1">
        <v>15156127.050000001</v>
      </c>
    </row>
    <row r="2578" spans="1:11" x14ac:dyDescent="0.25">
      <c r="A2578" t="s">
        <v>9</v>
      </c>
      <c r="B2578" s="3">
        <v>46262</v>
      </c>
      <c r="C2578" t="s">
        <v>111</v>
      </c>
      <c r="D2578">
        <v>1050</v>
      </c>
      <c r="E2578" t="s">
        <v>49</v>
      </c>
      <c r="F2578" s="1">
        <v>33975212.18</v>
      </c>
      <c r="H2578" s="1">
        <v>26697200.07</v>
      </c>
    </row>
    <row r="2579" spans="1:11" x14ac:dyDescent="0.25">
      <c r="A2579" t="s">
        <v>9</v>
      </c>
      <c r="B2579" s="3">
        <v>46262</v>
      </c>
      <c r="C2579" t="s">
        <v>111</v>
      </c>
      <c r="D2579">
        <v>1051</v>
      </c>
      <c r="E2579" t="s">
        <v>50</v>
      </c>
      <c r="F2579" s="1">
        <v>52901107.049999997</v>
      </c>
      <c r="G2579" s="1">
        <v>1194569.55</v>
      </c>
      <c r="H2579" s="1">
        <v>42055976.130000003</v>
      </c>
      <c r="I2579" s="1">
        <v>912532.81</v>
      </c>
      <c r="J2579" s="2">
        <v>28</v>
      </c>
      <c r="K2579" s="2">
        <v>2</v>
      </c>
    </row>
    <row r="2580" spans="1:11" x14ac:dyDescent="0.25">
      <c r="A2580" t="s">
        <v>9</v>
      </c>
      <c r="B2580" s="3">
        <v>46262</v>
      </c>
      <c r="C2580" t="s">
        <v>111</v>
      </c>
      <c r="D2580">
        <v>1052</v>
      </c>
      <c r="E2580" t="s">
        <v>51</v>
      </c>
      <c r="F2580" s="1">
        <v>41187947.450000003</v>
      </c>
      <c r="H2580" s="1">
        <v>32779956</v>
      </c>
    </row>
    <row r="2581" spans="1:11" x14ac:dyDescent="0.25">
      <c r="A2581" t="s">
        <v>9</v>
      </c>
      <c r="B2581" s="3">
        <v>46262</v>
      </c>
      <c r="C2581" t="s">
        <v>111</v>
      </c>
      <c r="D2581">
        <v>1053</v>
      </c>
      <c r="E2581" t="s">
        <v>52</v>
      </c>
      <c r="F2581" s="1">
        <v>46708414.229999997</v>
      </c>
      <c r="G2581" s="1">
        <v>326819.78000000003</v>
      </c>
      <c r="H2581" s="1">
        <v>36964196.890000001</v>
      </c>
      <c r="I2581" s="1">
        <v>255749.22</v>
      </c>
      <c r="J2581" s="2">
        <v>111.11199999999999</v>
      </c>
      <c r="K2581" s="2">
        <v>2</v>
      </c>
    </row>
    <row r="2582" spans="1:11" x14ac:dyDescent="0.25">
      <c r="A2582" t="s">
        <v>9</v>
      </c>
      <c r="B2582" s="3">
        <v>46262</v>
      </c>
      <c r="C2582" t="s">
        <v>111</v>
      </c>
      <c r="D2582">
        <v>1054</v>
      </c>
      <c r="E2582" t="s">
        <v>53</v>
      </c>
      <c r="F2582" s="1">
        <v>44502067.68</v>
      </c>
      <c r="G2582" s="1">
        <v>3390810.8</v>
      </c>
      <c r="H2582" s="1">
        <v>34862498.140000001</v>
      </c>
      <c r="I2582" s="1">
        <v>2618531.27</v>
      </c>
      <c r="J2582" s="2">
        <v>842.87599999999998</v>
      </c>
      <c r="K2582" s="2">
        <v>24</v>
      </c>
    </row>
    <row r="2583" spans="1:11" x14ac:dyDescent="0.25">
      <c r="A2583" t="s">
        <v>9</v>
      </c>
      <c r="B2583" s="3">
        <v>46262</v>
      </c>
      <c r="C2583" t="s">
        <v>111</v>
      </c>
      <c r="D2583">
        <v>1055</v>
      </c>
      <c r="E2583" t="s">
        <v>54</v>
      </c>
      <c r="F2583" s="1">
        <v>46416306.539999999</v>
      </c>
      <c r="G2583" s="1">
        <v>122677.2</v>
      </c>
      <c r="H2583" s="1">
        <v>36343364.869999997</v>
      </c>
      <c r="I2583" s="1">
        <v>95720.81</v>
      </c>
      <c r="J2583" s="2">
        <v>56.795000000000002</v>
      </c>
      <c r="K2583" s="2">
        <v>5</v>
      </c>
    </row>
    <row r="2584" spans="1:11" x14ac:dyDescent="0.25">
      <c r="A2584" t="s">
        <v>9</v>
      </c>
      <c r="B2584" s="3">
        <v>46262</v>
      </c>
      <c r="C2584" t="s">
        <v>111</v>
      </c>
      <c r="D2584">
        <v>1056</v>
      </c>
      <c r="E2584" t="s">
        <v>55</v>
      </c>
      <c r="F2584" s="1">
        <v>30647539.309999999</v>
      </c>
      <c r="G2584" s="1">
        <v>1099988</v>
      </c>
      <c r="H2584" s="1">
        <v>24201971.050000001</v>
      </c>
      <c r="I2584" s="1">
        <v>916279.41</v>
      </c>
      <c r="J2584" s="2">
        <v>1</v>
      </c>
      <c r="K2584" s="2">
        <v>1</v>
      </c>
    </row>
    <row r="2585" spans="1:11" x14ac:dyDescent="0.25">
      <c r="A2585" t="s">
        <v>9</v>
      </c>
      <c r="B2585" s="3">
        <v>46262</v>
      </c>
      <c r="C2585" t="s">
        <v>111</v>
      </c>
      <c r="D2585">
        <v>1057</v>
      </c>
      <c r="E2585" t="s">
        <v>56</v>
      </c>
      <c r="F2585" s="1">
        <v>73354999.260000005</v>
      </c>
      <c r="G2585" s="1">
        <v>1512666.41</v>
      </c>
      <c r="H2585" s="1">
        <v>57698697.590000004</v>
      </c>
      <c r="I2585" s="1">
        <v>1167088.21</v>
      </c>
      <c r="J2585" s="2">
        <v>527.09199999999998</v>
      </c>
      <c r="K2585" s="2">
        <v>21</v>
      </c>
    </row>
    <row r="2586" spans="1:11" x14ac:dyDescent="0.25">
      <c r="A2586" t="s">
        <v>9</v>
      </c>
      <c r="B2586" s="3">
        <v>46262</v>
      </c>
      <c r="C2586" t="s">
        <v>111</v>
      </c>
      <c r="D2586">
        <v>1058</v>
      </c>
      <c r="E2586" t="s">
        <v>57</v>
      </c>
      <c r="F2586" s="1">
        <v>40178573.270000003</v>
      </c>
      <c r="G2586" s="1">
        <v>1534742.95</v>
      </c>
      <c r="H2586" s="1">
        <v>31418269.66</v>
      </c>
      <c r="I2586" s="1">
        <v>1180217.82</v>
      </c>
      <c r="J2586" s="2">
        <v>267.214</v>
      </c>
      <c r="K2586" s="2">
        <v>18</v>
      </c>
    </row>
    <row r="2587" spans="1:11" x14ac:dyDescent="0.25">
      <c r="A2587" t="s">
        <v>9</v>
      </c>
      <c r="B2587" s="3">
        <v>46262</v>
      </c>
      <c r="C2587" t="s">
        <v>111</v>
      </c>
      <c r="D2587">
        <v>1059</v>
      </c>
      <c r="E2587" t="s">
        <v>58</v>
      </c>
      <c r="F2587" s="1">
        <v>40772224.240000002</v>
      </c>
      <c r="G2587" s="1">
        <v>329999</v>
      </c>
      <c r="H2587" s="1">
        <v>31922797.050000001</v>
      </c>
      <c r="I2587" s="1">
        <v>255681.04</v>
      </c>
      <c r="J2587" s="2">
        <v>1</v>
      </c>
      <c r="K2587" s="2">
        <v>1</v>
      </c>
    </row>
    <row r="2588" spans="1:11" x14ac:dyDescent="0.25">
      <c r="A2588" t="s">
        <v>9</v>
      </c>
      <c r="B2588" s="3">
        <v>46262</v>
      </c>
      <c r="C2588" t="s">
        <v>111</v>
      </c>
      <c r="D2588">
        <v>1060</v>
      </c>
      <c r="E2588" t="s">
        <v>59</v>
      </c>
      <c r="F2588" s="1">
        <v>32015450.5</v>
      </c>
      <c r="H2588" s="1">
        <v>25613690.550000001</v>
      </c>
    </row>
    <row r="2589" spans="1:11" x14ac:dyDescent="0.25">
      <c r="A2589" t="s">
        <v>9</v>
      </c>
      <c r="B2589" s="3">
        <v>46262</v>
      </c>
      <c r="C2589" t="s">
        <v>111</v>
      </c>
      <c r="D2589">
        <v>1061</v>
      </c>
      <c r="E2589" t="s">
        <v>60</v>
      </c>
      <c r="F2589" s="1">
        <v>42929189.270000003</v>
      </c>
      <c r="G2589" s="1">
        <v>99267.5</v>
      </c>
      <c r="H2589" s="1">
        <v>33528167.940000001</v>
      </c>
      <c r="I2589" s="1">
        <v>78379.199999999997</v>
      </c>
      <c r="J2589" s="2">
        <v>27.434000000000001</v>
      </c>
      <c r="K2589" s="2">
        <v>3</v>
      </c>
    </row>
    <row r="2590" spans="1:11" x14ac:dyDescent="0.25">
      <c r="A2590" t="s">
        <v>9</v>
      </c>
      <c r="B2590" s="3">
        <v>46262</v>
      </c>
      <c r="C2590" t="s">
        <v>111</v>
      </c>
      <c r="D2590">
        <v>1066</v>
      </c>
      <c r="E2590" t="s">
        <v>105</v>
      </c>
      <c r="F2590" s="1">
        <v>2434753.62</v>
      </c>
      <c r="H2590" s="1">
        <v>1892023.78</v>
      </c>
    </row>
    <row r="2591" spans="1:11" x14ac:dyDescent="0.25">
      <c r="A2591" t="s">
        <v>9</v>
      </c>
      <c r="B2591" s="3">
        <v>46262</v>
      </c>
      <c r="C2591" t="s">
        <v>111</v>
      </c>
      <c r="D2591">
        <v>1067</v>
      </c>
      <c r="E2591" t="s">
        <v>61</v>
      </c>
      <c r="F2591" s="1">
        <v>34597572.439999998</v>
      </c>
      <c r="G2591" s="1">
        <v>343464.79</v>
      </c>
      <c r="H2591" s="1">
        <v>27203899.66</v>
      </c>
      <c r="I2591" s="1">
        <v>278492.59999999998</v>
      </c>
      <c r="J2591" s="2">
        <v>96.507999999999996</v>
      </c>
      <c r="K2591" s="2">
        <v>5</v>
      </c>
    </row>
    <row r="2592" spans="1:11" x14ac:dyDescent="0.25">
      <c r="A2592" t="s">
        <v>9</v>
      </c>
      <c r="B2592" s="3">
        <v>46262</v>
      </c>
      <c r="C2592" t="s">
        <v>111</v>
      </c>
      <c r="D2592">
        <v>1068</v>
      </c>
      <c r="E2592" t="s">
        <v>62</v>
      </c>
      <c r="F2592" s="1">
        <v>50194980.689999998</v>
      </c>
      <c r="H2592" s="1">
        <v>39336594.659999996</v>
      </c>
    </row>
    <row r="2593" spans="1:11" x14ac:dyDescent="0.25">
      <c r="A2593" t="s">
        <v>9</v>
      </c>
      <c r="B2593" s="3">
        <v>46262</v>
      </c>
      <c r="C2593" t="s">
        <v>111</v>
      </c>
      <c r="D2593">
        <v>1074</v>
      </c>
      <c r="E2593" t="s">
        <v>63</v>
      </c>
      <c r="F2593" s="1">
        <v>24720877.420000002</v>
      </c>
      <c r="G2593" s="1">
        <v>466533.65</v>
      </c>
      <c r="H2593" s="1">
        <v>19395252.09</v>
      </c>
      <c r="I2593" s="1">
        <v>358121.01</v>
      </c>
      <c r="J2593" s="2">
        <v>50.104999999999997</v>
      </c>
      <c r="K2593" s="2">
        <v>2</v>
      </c>
    </row>
    <row r="2594" spans="1:11" x14ac:dyDescent="0.25">
      <c r="A2594" t="s">
        <v>9</v>
      </c>
      <c r="B2594" s="3">
        <v>46262</v>
      </c>
      <c r="C2594" t="s">
        <v>111</v>
      </c>
      <c r="D2594">
        <v>1075</v>
      </c>
      <c r="E2594" t="s">
        <v>64</v>
      </c>
      <c r="F2594" s="1">
        <v>49338961.409999996</v>
      </c>
      <c r="H2594" s="1">
        <v>39118360.560000002</v>
      </c>
    </row>
    <row r="2595" spans="1:11" x14ac:dyDescent="0.25">
      <c r="A2595" t="s">
        <v>9</v>
      </c>
      <c r="B2595" s="3">
        <v>46262</v>
      </c>
      <c r="C2595" t="s">
        <v>111</v>
      </c>
      <c r="D2595">
        <v>1076</v>
      </c>
      <c r="E2595" t="s">
        <v>65</v>
      </c>
      <c r="F2595" s="1">
        <v>33995196.939999998</v>
      </c>
      <c r="H2595" s="1">
        <v>26773045.870000001</v>
      </c>
    </row>
    <row r="2596" spans="1:11" x14ac:dyDescent="0.25">
      <c r="A2596" t="s">
        <v>9</v>
      </c>
      <c r="B2596" s="3">
        <v>46262</v>
      </c>
      <c r="C2596" t="s">
        <v>111</v>
      </c>
      <c r="D2596">
        <v>1077</v>
      </c>
      <c r="E2596" t="s">
        <v>66</v>
      </c>
      <c r="F2596" s="1">
        <v>50572174.549999997</v>
      </c>
      <c r="H2596" s="1">
        <v>40193179.299999997</v>
      </c>
    </row>
    <row r="2597" spans="1:11" x14ac:dyDescent="0.25">
      <c r="A2597" t="s">
        <v>9</v>
      </c>
      <c r="B2597" s="3">
        <v>46262</v>
      </c>
      <c r="C2597" t="s">
        <v>111</v>
      </c>
      <c r="D2597">
        <v>1078</v>
      </c>
      <c r="E2597" t="s">
        <v>67</v>
      </c>
      <c r="F2597" s="1">
        <v>61250169.729999997</v>
      </c>
      <c r="H2597" s="1">
        <v>48505182.890000001</v>
      </c>
    </row>
    <row r="2598" spans="1:11" x14ac:dyDescent="0.25">
      <c r="A2598" t="s">
        <v>9</v>
      </c>
      <c r="B2598" s="3">
        <v>46262</v>
      </c>
      <c r="C2598" t="s">
        <v>111</v>
      </c>
      <c r="D2598">
        <v>1080</v>
      </c>
      <c r="E2598" t="s">
        <v>68</v>
      </c>
      <c r="F2598" s="1">
        <v>40670287.140000001</v>
      </c>
      <c r="G2598" s="1">
        <v>1126365.3500000001</v>
      </c>
      <c r="H2598" s="1">
        <v>31727949.640000001</v>
      </c>
      <c r="I2598" s="1">
        <v>890887.93</v>
      </c>
      <c r="J2598" s="2">
        <v>492.61599999999999</v>
      </c>
      <c r="K2598" s="2">
        <v>13</v>
      </c>
    </row>
    <row r="2599" spans="1:11" x14ac:dyDescent="0.25">
      <c r="A2599" t="s">
        <v>9</v>
      </c>
      <c r="B2599" s="3">
        <v>46262</v>
      </c>
      <c r="C2599" t="s">
        <v>111</v>
      </c>
      <c r="D2599">
        <v>1081</v>
      </c>
      <c r="E2599" t="s">
        <v>69</v>
      </c>
      <c r="F2599" s="1">
        <v>30722654.620000001</v>
      </c>
      <c r="H2599" s="1">
        <v>24267942.140000001</v>
      </c>
    </row>
    <row r="2600" spans="1:11" x14ac:dyDescent="0.25">
      <c r="A2600" t="s">
        <v>9</v>
      </c>
      <c r="B2600" s="3">
        <v>46262</v>
      </c>
      <c r="C2600" t="s">
        <v>111</v>
      </c>
      <c r="D2600">
        <v>1082</v>
      </c>
      <c r="E2600" t="s">
        <v>70</v>
      </c>
      <c r="F2600" s="1">
        <v>18945739.43</v>
      </c>
      <c r="G2600" s="1">
        <v>1185598.31</v>
      </c>
      <c r="H2600" s="1">
        <v>15036825.6</v>
      </c>
      <c r="I2600" s="1">
        <v>918593.75</v>
      </c>
      <c r="J2600" s="2">
        <v>2</v>
      </c>
      <c r="K2600" s="2">
        <v>1</v>
      </c>
    </row>
    <row r="2601" spans="1:11" x14ac:dyDescent="0.25">
      <c r="A2601" t="s">
        <v>9</v>
      </c>
      <c r="B2601" s="3">
        <v>46262</v>
      </c>
      <c r="C2601" t="s">
        <v>111</v>
      </c>
      <c r="D2601">
        <v>1084</v>
      </c>
      <c r="E2601" t="s">
        <v>71</v>
      </c>
      <c r="F2601" s="1">
        <v>12213208.619999999</v>
      </c>
      <c r="G2601" s="1">
        <v>64968.51</v>
      </c>
      <c r="H2601" s="1">
        <v>9623644.3499999996</v>
      </c>
      <c r="I2601" s="1">
        <v>51442.85</v>
      </c>
      <c r="J2601" s="2">
        <v>31</v>
      </c>
      <c r="K2601" s="2">
        <v>2</v>
      </c>
    </row>
    <row r="2602" spans="1:11" x14ac:dyDescent="0.25">
      <c r="A2602" t="s">
        <v>9</v>
      </c>
      <c r="B2602" s="3">
        <v>46262</v>
      </c>
      <c r="C2602" t="s">
        <v>111</v>
      </c>
      <c r="D2602">
        <v>1085</v>
      </c>
      <c r="E2602" t="s">
        <v>72</v>
      </c>
      <c r="F2602" s="1">
        <v>26563812.890000001</v>
      </c>
      <c r="G2602" s="1">
        <v>134999.09</v>
      </c>
      <c r="H2602" s="1">
        <v>20981194.609999999</v>
      </c>
      <c r="I2602" s="1">
        <v>104596.4</v>
      </c>
      <c r="J2602" s="2">
        <v>1</v>
      </c>
      <c r="K2602" s="2">
        <v>1</v>
      </c>
    </row>
    <row r="2603" spans="1:11" x14ac:dyDescent="0.25">
      <c r="A2603" t="s">
        <v>9</v>
      </c>
      <c r="B2603" s="3">
        <v>46262</v>
      </c>
      <c r="C2603" t="s">
        <v>111</v>
      </c>
      <c r="D2603">
        <v>1086</v>
      </c>
      <c r="E2603" t="s">
        <v>73</v>
      </c>
      <c r="F2603" s="1">
        <v>44070554.799999997</v>
      </c>
      <c r="H2603" s="1">
        <v>34665485.649999999</v>
      </c>
    </row>
    <row r="2604" spans="1:11" x14ac:dyDescent="0.25">
      <c r="A2604" t="s">
        <v>9</v>
      </c>
      <c r="B2604" s="3">
        <v>46262</v>
      </c>
      <c r="C2604" t="s">
        <v>111</v>
      </c>
      <c r="D2604">
        <v>1087</v>
      </c>
      <c r="E2604" t="s">
        <v>74</v>
      </c>
      <c r="F2604" s="1">
        <v>52887075.840000004</v>
      </c>
      <c r="G2604" s="1">
        <v>2720528.12</v>
      </c>
      <c r="H2604" s="1">
        <v>41753977.640000001</v>
      </c>
      <c r="I2604" s="1">
        <v>2141140.17</v>
      </c>
      <c r="J2604" s="2">
        <v>985.09699999999998</v>
      </c>
      <c r="K2604" s="2">
        <v>25</v>
      </c>
    </row>
    <row r="2605" spans="1:11" x14ac:dyDescent="0.25">
      <c r="A2605" t="s">
        <v>9</v>
      </c>
      <c r="B2605" s="3">
        <v>46262</v>
      </c>
      <c r="C2605" t="s">
        <v>111</v>
      </c>
      <c r="D2605">
        <v>1088</v>
      </c>
      <c r="E2605" t="s">
        <v>75</v>
      </c>
      <c r="F2605" s="1">
        <v>43821727.520000003</v>
      </c>
      <c r="G2605" s="1">
        <v>49946.7</v>
      </c>
      <c r="H2605" s="1">
        <v>34839756.200000003</v>
      </c>
      <c r="I2605" s="1">
        <v>38698.370000000003</v>
      </c>
      <c r="J2605" s="2">
        <v>4</v>
      </c>
      <c r="K2605" s="2">
        <v>1</v>
      </c>
    </row>
    <row r="2606" spans="1:11" x14ac:dyDescent="0.25">
      <c r="A2606" t="s">
        <v>9</v>
      </c>
      <c r="B2606" s="3">
        <v>46262</v>
      </c>
      <c r="C2606" t="s">
        <v>111</v>
      </c>
      <c r="D2606">
        <v>1092</v>
      </c>
      <c r="E2606" t="s">
        <v>76</v>
      </c>
      <c r="F2606" s="1">
        <v>36373895.960000001</v>
      </c>
      <c r="H2606" s="1">
        <v>28572552.579999998</v>
      </c>
    </row>
    <row r="2607" spans="1:11" x14ac:dyDescent="0.25">
      <c r="A2607" t="s">
        <v>9</v>
      </c>
      <c r="B2607" s="3">
        <v>46262</v>
      </c>
      <c r="C2607" t="s">
        <v>111</v>
      </c>
      <c r="D2607">
        <v>1093</v>
      </c>
      <c r="E2607" t="s">
        <v>77</v>
      </c>
      <c r="F2607" s="1">
        <v>56797818.939999998</v>
      </c>
      <c r="H2607" s="1">
        <v>44818801.399999999</v>
      </c>
    </row>
    <row r="2608" spans="1:11" x14ac:dyDescent="0.25">
      <c r="A2608" t="s">
        <v>9</v>
      </c>
      <c r="B2608" s="3">
        <v>46262</v>
      </c>
      <c r="C2608" t="s">
        <v>111</v>
      </c>
      <c r="D2608">
        <v>1096</v>
      </c>
      <c r="E2608" t="s">
        <v>78</v>
      </c>
      <c r="F2608" s="1">
        <v>38045702</v>
      </c>
      <c r="H2608" s="1">
        <v>29986911.600000001</v>
      </c>
    </row>
    <row r="2609" spans="1:11" x14ac:dyDescent="0.25">
      <c r="A2609" t="s">
        <v>9</v>
      </c>
      <c r="B2609" s="3">
        <v>46262</v>
      </c>
      <c r="C2609" t="s">
        <v>111</v>
      </c>
      <c r="D2609">
        <v>1097</v>
      </c>
      <c r="E2609" t="s">
        <v>79</v>
      </c>
      <c r="F2609" s="1">
        <v>32664279.170000002</v>
      </c>
      <c r="G2609" s="1">
        <v>399999</v>
      </c>
      <c r="H2609" s="1">
        <v>25670407.219999999</v>
      </c>
      <c r="I2609" s="1">
        <v>309916.58</v>
      </c>
      <c r="J2609" s="2">
        <v>1</v>
      </c>
      <c r="K2609" s="2">
        <v>1</v>
      </c>
    </row>
    <row r="2610" spans="1:11" x14ac:dyDescent="0.25">
      <c r="A2610" t="s">
        <v>9</v>
      </c>
      <c r="B2610" s="3">
        <v>46262</v>
      </c>
      <c r="C2610" t="s">
        <v>111</v>
      </c>
      <c r="D2610">
        <v>1098</v>
      </c>
      <c r="E2610" t="s">
        <v>80</v>
      </c>
      <c r="F2610" s="1">
        <v>31814728.199999999</v>
      </c>
      <c r="G2610" s="1">
        <v>515854.79</v>
      </c>
      <c r="H2610" s="1">
        <v>24883602.829999998</v>
      </c>
      <c r="I2610" s="1">
        <v>399901.72</v>
      </c>
      <c r="J2610" s="2">
        <v>29</v>
      </c>
      <c r="K2610" s="2">
        <v>2</v>
      </c>
    </row>
    <row r="2611" spans="1:11" x14ac:dyDescent="0.25">
      <c r="A2611" t="s">
        <v>9</v>
      </c>
      <c r="B2611" s="3">
        <v>46262</v>
      </c>
      <c r="C2611" t="s">
        <v>111</v>
      </c>
      <c r="D2611">
        <v>1099</v>
      </c>
      <c r="E2611" t="s">
        <v>81</v>
      </c>
      <c r="F2611" s="1">
        <v>38434282.060000002</v>
      </c>
      <c r="G2611" s="1">
        <v>-28553.4</v>
      </c>
      <c r="H2611" s="1">
        <v>31082526.350000001</v>
      </c>
      <c r="I2611" s="1">
        <v>-22122.959999999999</v>
      </c>
      <c r="J2611" s="2">
        <v>-12</v>
      </c>
      <c r="K2611" s="2">
        <v>1</v>
      </c>
    </row>
    <row r="2612" spans="1:11" x14ac:dyDescent="0.25">
      <c r="A2612" t="s">
        <v>9</v>
      </c>
      <c r="B2612" s="3">
        <v>46262</v>
      </c>
      <c r="C2612" t="s">
        <v>111</v>
      </c>
      <c r="D2612">
        <v>1100</v>
      </c>
      <c r="E2612" t="s">
        <v>82</v>
      </c>
      <c r="F2612" s="1">
        <v>36339818.890000001</v>
      </c>
      <c r="H2612" s="1">
        <v>28854063.899999999</v>
      </c>
    </row>
    <row r="2613" spans="1:11" x14ac:dyDescent="0.25">
      <c r="A2613" t="s">
        <v>9</v>
      </c>
      <c r="B2613" s="3">
        <v>46262</v>
      </c>
      <c r="C2613" t="s">
        <v>111</v>
      </c>
      <c r="D2613">
        <v>1102</v>
      </c>
      <c r="E2613" t="s">
        <v>107</v>
      </c>
      <c r="F2613" s="1">
        <v>2734070.1</v>
      </c>
      <c r="H2613" s="1">
        <v>2126480.9500000002</v>
      </c>
    </row>
    <row r="2614" spans="1:11" x14ac:dyDescent="0.25">
      <c r="A2614" t="s">
        <v>9</v>
      </c>
      <c r="B2614" s="3">
        <v>46262</v>
      </c>
      <c r="C2614" t="s">
        <v>111</v>
      </c>
      <c r="D2614">
        <v>1103</v>
      </c>
      <c r="E2614" t="s">
        <v>113</v>
      </c>
      <c r="F2614" s="1">
        <v>-998547.2</v>
      </c>
      <c r="H2614" s="1">
        <v>-773667.78</v>
      </c>
    </row>
    <row r="2615" spans="1:11" x14ac:dyDescent="0.25">
      <c r="A2615" t="s">
        <v>9</v>
      </c>
      <c r="B2615" s="3">
        <v>46262</v>
      </c>
      <c r="C2615" t="s">
        <v>111</v>
      </c>
      <c r="D2615">
        <v>1106</v>
      </c>
      <c r="E2615" t="s">
        <v>83</v>
      </c>
      <c r="F2615" s="1">
        <v>26750755.489999998</v>
      </c>
      <c r="H2615" s="1">
        <v>20961371.629999999</v>
      </c>
    </row>
    <row r="2616" spans="1:11" x14ac:dyDescent="0.25">
      <c r="A2616" t="s">
        <v>9</v>
      </c>
      <c r="B2616" s="3">
        <v>46262</v>
      </c>
      <c r="C2616" t="s">
        <v>111</v>
      </c>
      <c r="D2616">
        <v>1108</v>
      </c>
      <c r="E2616" t="s">
        <v>84</v>
      </c>
      <c r="F2616" s="1">
        <v>47566955.630000003</v>
      </c>
      <c r="G2616" s="1">
        <v>188065.35</v>
      </c>
      <c r="H2616" s="1">
        <v>37550343.390000001</v>
      </c>
      <c r="I2616" s="1">
        <v>148962.98000000001</v>
      </c>
      <c r="J2616" s="2">
        <v>75.540999999999997</v>
      </c>
      <c r="K2616" s="2">
        <v>3</v>
      </c>
    </row>
    <row r="2617" spans="1:11" x14ac:dyDescent="0.25">
      <c r="A2617" t="s">
        <v>9</v>
      </c>
      <c r="B2617" s="3">
        <v>46262</v>
      </c>
      <c r="C2617" t="s">
        <v>111</v>
      </c>
      <c r="D2617">
        <v>1109</v>
      </c>
      <c r="E2617" t="s">
        <v>108</v>
      </c>
      <c r="F2617" s="1">
        <v>3138943.86</v>
      </c>
      <c r="H2617" s="1">
        <v>2433978.0699999998</v>
      </c>
    </row>
    <row r="2618" spans="1:11" x14ac:dyDescent="0.25">
      <c r="A2618" t="s">
        <v>9</v>
      </c>
      <c r="B2618" s="3">
        <v>46262</v>
      </c>
      <c r="C2618" t="s">
        <v>111</v>
      </c>
      <c r="D2618">
        <v>1110</v>
      </c>
      <c r="E2618" t="s">
        <v>85</v>
      </c>
      <c r="F2618" s="1">
        <v>26060223.41</v>
      </c>
      <c r="H2618" s="1">
        <v>20529215.109999999</v>
      </c>
    </row>
    <row r="2619" spans="1:11" x14ac:dyDescent="0.25">
      <c r="A2619" t="s">
        <v>9</v>
      </c>
      <c r="B2619" s="3">
        <v>46262</v>
      </c>
      <c r="C2619" t="s">
        <v>111</v>
      </c>
      <c r="D2619">
        <v>1111</v>
      </c>
      <c r="E2619" t="s">
        <v>86</v>
      </c>
      <c r="F2619" s="1">
        <v>43315346.590000004</v>
      </c>
      <c r="G2619" s="1">
        <v>509199.19</v>
      </c>
      <c r="H2619" s="1">
        <v>34381495.43</v>
      </c>
      <c r="I2619" s="1">
        <v>394524.18</v>
      </c>
      <c r="J2619" s="2">
        <v>1</v>
      </c>
      <c r="K2619" s="2">
        <v>1</v>
      </c>
    </row>
    <row r="2620" spans="1:11" x14ac:dyDescent="0.25">
      <c r="A2620" t="s">
        <v>9</v>
      </c>
      <c r="B2620" s="3">
        <v>46262</v>
      </c>
      <c r="C2620" t="s">
        <v>111</v>
      </c>
      <c r="D2620">
        <v>1114</v>
      </c>
      <c r="E2620" t="s">
        <v>87</v>
      </c>
      <c r="F2620" s="1">
        <v>26462261.09</v>
      </c>
      <c r="G2620" s="1">
        <v>49792.35</v>
      </c>
      <c r="H2620" s="1">
        <v>20904280.050000001</v>
      </c>
      <c r="I2620" s="1">
        <v>41090.93</v>
      </c>
      <c r="J2620" s="2">
        <v>25.99</v>
      </c>
      <c r="K2620" s="2">
        <v>1</v>
      </c>
    </row>
    <row r="2621" spans="1:11" x14ac:dyDescent="0.25">
      <c r="A2621" t="s">
        <v>9</v>
      </c>
      <c r="B2621" s="3">
        <v>46262</v>
      </c>
      <c r="C2621" t="s">
        <v>111</v>
      </c>
      <c r="D2621">
        <v>1115</v>
      </c>
      <c r="E2621" t="s">
        <v>88</v>
      </c>
      <c r="F2621" s="1">
        <v>40295516.609999999</v>
      </c>
      <c r="G2621" s="1">
        <v>295911.03999999998</v>
      </c>
      <c r="H2621" s="1">
        <v>31930721.32</v>
      </c>
      <c r="I2621" s="1">
        <v>237405.5</v>
      </c>
      <c r="J2621" s="2">
        <v>92.424000000000007</v>
      </c>
      <c r="K2621" s="2">
        <v>7</v>
      </c>
    </row>
    <row r="2622" spans="1:11" x14ac:dyDescent="0.25">
      <c r="A2622" t="s">
        <v>9</v>
      </c>
      <c r="B2622" s="3">
        <v>46262</v>
      </c>
      <c r="C2622" t="s">
        <v>111</v>
      </c>
      <c r="D2622">
        <v>1116</v>
      </c>
      <c r="E2622" t="s">
        <v>89</v>
      </c>
      <c r="F2622" s="1">
        <v>29241265.460000001</v>
      </c>
      <c r="H2622" s="1">
        <v>22947408.539999999</v>
      </c>
    </row>
    <row r="2623" spans="1:11" x14ac:dyDescent="0.25">
      <c r="A2623" t="s">
        <v>9</v>
      </c>
      <c r="B2623" s="3">
        <v>46262</v>
      </c>
      <c r="C2623" t="s">
        <v>111</v>
      </c>
      <c r="D2623">
        <v>1119</v>
      </c>
      <c r="E2623" t="s">
        <v>90</v>
      </c>
      <c r="F2623" s="1">
        <v>24718485.280000001</v>
      </c>
      <c r="H2623" s="1">
        <v>19451507.120000001</v>
      </c>
    </row>
    <row r="2624" spans="1:11" x14ac:dyDescent="0.25">
      <c r="A2624" t="s">
        <v>9</v>
      </c>
      <c r="B2624" s="3">
        <v>46262</v>
      </c>
      <c r="C2624" t="s">
        <v>111</v>
      </c>
      <c r="D2624">
        <v>2997</v>
      </c>
      <c r="E2624" t="s">
        <v>91</v>
      </c>
      <c r="F2624" s="1">
        <v>168126535.34999999</v>
      </c>
      <c r="G2624" s="1">
        <v>11277116.07</v>
      </c>
      <c r="H2624" s="1">
        <v>134194341.94</v>
      </c>
      <c r="I2624" s="1">
        <v>8710779.8599999994</v>
      </c>
      <c r="J2624" s="2">
        <v>3311.65</v>
      </c>
      <c r="K2624" s="2">
        <v>115</v>
      </c>
    </row>
    <row r="2625" spans="1:11" x14ac:dyDescent="0.25">
      <c r="A2625" t="s">
        <v>9</v>
      </c>
      <c r="B2625" s="3">
        <v>46262</v>
      </c>
      <c r="C2625" t="s">
        <v>111</v>
      </c>
      <c r="D2625">
        <v>2998</v>
      </c>
      <c r="E2625" t="s">
        <v>92</v>
      </c>
      <c r="F2625" s="1">
        <v>91866223.510000005</v>
      </c>
      <c r="G2625" s="1">
        <v>7665550.3799999999</v>
      </c>
      <c r="H2625" s="1">
        <v>71882586.689999998</v>
      </c>
      <c r="I2625" s="1">
        <v>5956764.5499999998</v>
      </c>
      <c r="J2625" s="2">
        <v>2737.9430000000002</v>
      </c>
      <c r="K2625" s="2">
        <v>83</v>
      </c>
    </row>
    <row r="2626" spans="1:11" x14ac:dyDescent="0.25">
      <c r="A2626" t="s">
        <v>9</v>
      </c>
      <c r="B2626" s="3">
        <v>46262</v>
      </c>
      <c r="C2626" t="s">
        <v>111</v>
      </c>
      <c r="D2626">
        <v>2999</v>
      </c>
      <c r="E2626" t="s">
        <v>93</v>
      </c>
      <c r="F2626" s="1">
        <v>86346099.049999997</v>
      </c>
      <c r="G2626" s="1">
        <v>4977041.05</v>
      </c>
      <c r="H2626" s="1">
        <v>67642291.900000006</v>
      </c>
      <c r="I2626" s="1">
        <v>3763539.22</v>
      </c>
      <c r="J2626" s="2">
        <v>1816.403</v>
      </c>
      <c r="K2626" s="2">
        <v>65</v>
      </c>
    </row>
    <row r="2627" spans="1:11" x14ac:dyDescent="0.25">
      <c r="A2627" t="s">
        <v>9</v>
      </c>
      <c r="B2627" s="3">
        <v>46262</v>
      </c>
      <c r="C2627" t="s">
        <v>111</v>
      </c>
      <c r="D2627">
        <v>3601</v>
      </c>
      <c r="E2627" t="s">
        <v>94</v>
      </c>
      <c r="F2627" s="1">
        <v>105974131.54000001</v>
      </c>
      <c r="G2627" s="1">
        <v>7645167.1399999997</v>
      </c>
      <c r="H2627" s="1">
        <v>83162828.689999998</v>
      </c>
      <c r="I2627" s="1">
        <v>5910949.6699999999</v>
      </c>
      <c r="J2627" s="2">
        <v>2710.143</v>
      </c>
      <c r="K2627" s="2">
        <v>92</v>
      </c>
    </row>
    <row r="2628" spans="1:11" x14ac:dyDescent="0.25">
      <c r="A2628" t="s">
        <v>9</v>
      </c>
      <c r="B2628" s="3">
        <v>46262</v>
      </c>
      <c r="C2628" t="s">
        <v>111</v>
      </c>
      <c r="D2628">
        <v>3602</v>
      </c>
      <c r="E2628" t="s">
        <v>95</v>
      </c>
      <c r="F2628" s="1">
        <v>74121516.230000004</v>
      </c>
      <c r="G2628" s="1">
        <v>4736994.21</v>
      </c>
      <c r="H2628" s="1">
        <v>58260744.25</v>
      </c>
      <c r="I2628" s="1">
        <v>3658797.07</v>
      </c>
      <c r="J2628" s="2">
        <v>1499.288</v>
      </c>
      <c r="K2628" s="2">
        <v>56</v>
      </c>
    </row>
    <row r="2629" spans="1:11" x14ac:dyDescent="0.25">
      <c r="A2629" t="s">
        <v>9</v>
      </c>
      <c r="B2629" s="3">
        <v>46262</v>
      </c>
      <c r="C2629" t="s">
        <v>111</v>
      </c>
      <c r="D2629">
        <v>3603</v>
      </c>
      <c r="E2629" t="s">
        <v>96</v>
      </c>
      <c r="F2629" s="1">
        <v>78392728.019999996</v>
      </c>
      <c r="G2629" s="1">
        <v>2856945.8</v>
      </c>
      <c r="H2629" s="1">
        <v>61292610.25</v>
      </c>
      <c r="I2629" s="1">
        <v>2196047.2599999998</v>
      </c>
      <c r="J2629" s="2">
        <v>1007.598</v>
      </c>
      <c r="K2629" s="2">
        <v>47</v>
      </c>
    </row>
    <row r="2630" spans="1:11" x14ac:dyDescent="0.25">
      <c r="A2630" t="s">
        <v>9</v>
      </c>
      <c r="B2630" s="3">
        <v>46262</v>
      </c>
      <c r="C2630" t="s">
        <v>111</v>
      </c>
      <c r="D2630">
        <v>3604</v>
      </c>
      <c r="E2630" t="s">
        <v>97</v>
      </c>
      <c r="F2630" s="1">
        <v>68027378.819999993</v>
      </c>
      <c r="G2630" s="1">
        <v>2629853.39</v>
      </c>
      <c r="H2630" s="1">
        <v>53234727.670000002</v>
      </c>
      <c r="I2630" s="1">
        <v>2044701.06</v>
      </c>
      <c r="J2630" s="2">
        <v>925.3</v>
      </c>
      <c r="K2630" s="2">
        <v>31</v>
      </c>
    </row>
    <row r="2631" spans="1:11" x14ac:dyDescent="0.25">
      <c r="A2631" t="s">
        <v>9</v>
      </c>
      <c r="B2631" s="3">
        <v>46262</v>
      </c>
      <c r="C2631" t="s">
        <v>111</v>
      </c>
      <c r="D2631">
        <v>3605</v>
      </c>
      <c r="E2631" t="s">
        <v>98</v>
      </c>
      <c r="F2631" s="1">
        <v>133309860.73</v>
      </c>
      <c r="G2631" s="1">
        <v>6709904.9100000001</v>
      </c>
      <c r="H2631" s="1">
        <v>105635336.06999999</v>
      </c>
      <c r="I2631" s="1">
        <v>5137289.09</v>
      </c>
      <c r="J2631" s="2">
        <v>2402.2379999999998</v>
      </c>
      <c r="K2631" s="2">
        <v>69</v>
      </c>
    </row>
    <row r="2632" spans="1:11" x14ac:dyDescent="0.25">
      <c r="A2632" t="s">
        <v>9</v>
      </c>
      <c r="B2632" s="3">
        <v>46262</v>
      </c>
      <c r="C2632" t="s">
        <v>111</v>
      </c>
      <c r="D2632">
        <v>3606</v>
      </c>
      <c r="E2632" t="s">
        <v>99</v>
      </c>
      <c r="F2632" s="1">
        <v>82242516.359999999</v>
      </c>
      <c r="G2632" s="1">
        <v>3822699.97</v>
      </c>
      <c r="H2632" s="1">
        <v>64528255.18</v>
      </c>
      <c r="I2632" s="1">
        <v>2947311.44</v>
      </c>
      <c r="J2632" s="2">
        <v>860.92600000000004</v>
      </c>
      <c r="K2632" s="2">
        <v>41</v>
      </c>
    </row>
    <row r="2633" spans="1:11" x14ac:dyDescent="0.25">
      <c r="A2633" t="s">
        <v>9</v>
      </c>
      <c r="B2633" s="3">
        <v>46262</v>
      </c>
      <c r="C2633" t="s">
        <v>111</v>
      </c>
      <c r="D2633">
        <v>3608</v>
      </c>
      <c r="E2633" t="s">
        <v>100</v>
      </c>
      <c r="F2633" s="1">
        <v>122813599.14</v>
      </c>
      <c r="G2633" s="1">
        <v>1412359.58</v>
      </c>
      <c r="H2633" s="1">
        <v>96264871.980000004</v>
      </c>
      <c r="I2633" s="1">
        <v>1081124.9099999999</v>
      </c>
      <c r="J2633" s="2">
        <v>493.39299999999997</v>
      </c>
      <c r="K2633" s="2">
        <v>16</v>
      </c>
    </row>
    <row r="2634" spans="1:11" x14ac:dyDescent="0.25">
      <c r="A2634" t="s">
        <v>9</v>
      </c>
      <c r="B2634" s="3">
        <v>46262</v>
      </c>
      <c r="C2634" t="s">
        <v>111</v>
      </c>
      <c r="D2634">
        <v>3613</v>
      </c>
      <c r="E2634" t="s">
        <v>101</v>
      </c>
      <c r="F2634" s="1">
        <v>81780819.829999998</v>
      </c>
      <c r="G2634" s="1">
        <v>5052804.2699999996</v>
      </c>
      <c r="H2634" s="1">
        <v>64402023.119999997</v>
      </c>
      <c r="I2634" s="1">
        <v>3921147.32</v>
      </c>
      <c r="J2634" s="2">
        <v>1687.4870000000001</v>
      </c>
      <c r="K2634" s="2">
        <v>61</v>
      </c>
    </row>
    <row r="2635" spans="1:11" x14ac:dyDescent="0.25">
      <c r="A2635" t="s">
        <v>9</v>
      </c>
      <c r="B2635" s="3">
        <v>46262</v>
      </c>
      <c r="C2635" t="s">
        <v>111</v>
      </c>
      <c r="D2635">
        <v>4001</v>
      </c>
      <c r="E2635" t="s">
        <v>102</v>
      </c>
      <c r="F2635" s="1">
        <v>19558251.66</v>
      </c>
      <c r="H2635" s="1">
        <v>15489249.24</v>
      </c>
    </row>
    <row r="2636" spans="1:11" x14ac:dyDescent="0.25">
      <c r="A2636" t="s">
        <v>9</v>
      </c>
      <c r="B2636" s="3">
        <v>46263</v>
      </c>
      <c r="C2636" t="s">
        <v>10</v>
      </c>
      <c r="D2636">
        <v>1002</v>
      </c>
      <c r="E2636" t="s">
        <v>11</v>
      </c>
      <c r="F2636" s="1">
        <v>92754682.930000007</v>
      </c>
      <c r="G2636" s="1">
        <v>972605.05</v>
      </c>
      <c r="H2636" s="1">
        <v>72572106.370000005</v>
      </c>
      <c r="I2636" s="1">
        <v>740278.76</v>
      </c>
      <c r="J2636" s="2">
        <v>395.88600000000002</v>
      </c>
      <c r="K2636" s="2">
        <v>12</v>
      </c>
    </row>
    <row r="2637" spans="1:11" x14ac:dyDescent="0.25">
      <c r="A2637" t="s">
        <v>9</v>
      </c>
      <c r="B2637" s="3">
        <v>46263</v>
      </c>
      <c r="C2637" t="s">
        <v>10</v>
      </c>
      <c r="D2637">
        <v>1003</v>
      </c>
      <c r="E2637" t="s">
        <v>12</v>
      </c>
      <c r="F2637" s="1">
        <v>113299229.98999999</v>
      </c>
      <c r="G2637" s="1">
        <v>1703824.35</v>
      </c>
      <c r="H2637" s="1">
        <v>89357274.739999995</v>
      </c>
      <c r="I2637" s="1">
        <v>1317804.6599999999</v>
      </c>
      <c r="J2637" s="2">
        <v>443.68200000000002</v>
      </c>
      <c r="K2637" s="2">
        <v>16</v>
      </c>
    </row>
    <row r="2638" spans="1:11" x14ac:dyDescent="0.25">
      <c r="A2638" t="s">
        <v>9</v>
      </c>
      <c r="B2638" s="3">
        <v>46263</v>
      </c>
      <c r="C2638" t="s">
        <v>10</v>
      </c>
      <c r="D2638">
        <v>1004</v>
      </c>
      <c r="E2638" t="s">
        <v>13</v>
      </c>
      <c r="F2638" s="1">
        <v>101036790.73</v>
      </c>
      <c r="G2638" s="1">
        <v>1807053.24</v>
      </c>
      <c r="H2638" s="1">
        <v>79800189.950000003</v>
      </c>
      <c r="I2638" s="1">
        <v>1399321.34</v>
      </c>
      <c r="J2638" s="2">
        <v>661.93499999999995</v>
      </c>
      <c r="K2638" s="2">
        <v>16</v>
      </c>
    </row>
    <row r="2639" spans="1:11" x14ac:dyDescent="0.25">
      <c r="A2639" t="s">
        <v>9</v>
      </c>
      <c r="B2639" s="3">
        <v>46263</v>
      </c>
      <c r="C2639" t="s">
        <v>10</v>
      </c>
      <c r="D2639">
        <v>1005</v>
      </c>
      <c r="E2639" t="s">
        <v>14</v>
      </c>
      <c r="F2639" s="1">
        <v>70503203.010000005</v>
      </c>
      <c r="H2639" s="1">
        <v>55098389.859999999</v>
      </c>
    </row>
    <row r="2640" spans="1:11" x14ac:dyDescent="0.25">
      <c r="A2640" t="s">
        <v>9</v>
      </c>
      <c r="B2640" s="3">
        <v>46263</v>
      </c>
      <c r="C2640" t="s">
        <v>10</v>
      </c>
      <c r="D2640">
        <v>1006</v>
      </c>
      <c r="E2640" t="s">
        <v>15</v>
      </c>
      <c r="F2640" s="1">
        <v>98747675.799999997</v>
      </c>
      <c r="G2640" s="1">
        <v>5101968.16</v>
      </c>
      <c r="H2640" s="1">
        <v>77519527.700000003</v>
      </c>
      <c r="I2640" s="1">
        <v>3949007.28</v>
      </c>
      <c r="J2640" s="2">
        <v>1037.4069999999999</v>
      </c>
      <c r="K2640" s="2">
        <v>26</v>
      </c>
    </row>
    <row r="2641" spans="1:11" x14ac:dyDescent="0.25">
      <c r="A2641" t="s">
        <v>9</v>
      </c>
      <c r="B2641" s="3">
        <v>46263</v>
      </c>
      <c r="C2641" t="s">
        <v>10</v>
      </c>
      <c r="D2641">
        <v>1007</v>
      </c>
      <c r="E2641" t="s">
        <v>16</v>
      </c>
      <c r="F2641" s="1">
        <v>142925313.25</v>
      </c>
      <c r="G2641" s="1">
        <v>71447.05</v>
      </c>
      <c r="H2641" s="1">
        <v>112245285.45999999</v>
      </c>
      <c r="I2641" s="1">
        <v>57606.5</v>
      </c>
      <c r="J2641" s="2">
        <v>16.57</v>
      </c>
      <c r="K2641" s="2">
        <v>2</v>
      </c>
    </row>
    <row r="2642" spans="1:11" x14ac:dyDescent="0.25">
      <c r="A2642" t="s">
        <v>9</v>
      </c>
      <c r="B2642" s="3">
        <v>46263</v>
      </c>
      <c r="C2642" t="s">
        <v>10</v>
      </c>
      <c r="D2642">
        <v>1008</v>
      </c>
      <c r="E2642" t="s">
        <v>17</v>
      </c>
      <c r="F2642" s="1">
        <v>127067439.15000001</v>
      </c>
      <c r="G2642" s="1">
        <v>1257807.23</v>
      </c>
      <c r="H2642" s="1">
        <v>99621214.030000001</v>
      </c>
      <c r="I2642" s="1">
        <v>979236.27</v>
      </c>
      <c r="J2642" s="2">
        <v>409.57600000000002</v>
      </c>
      <c r="K2642" s="2">
        <v>19</v>
      </c>
    </row>
    <row r="2643" spans="1:11" x14ac:dyDescent="0.25">
      <c r="A2643" t="s">
        <v>9</v>
      </c>
      <c r="B2643" s="3">
        <v>46263</v>
      </c>
      <c r="C2643" t="s">
        <v>10</v>
      </c>
      <c r="D2643">
        <v>1010</v>
      </c>
      <c r="E2643" t="s">
        <v>18</v>
      </c>
      <c r="F2643" s="1">
        <v>64323698.509999998</v>
      </c>
      <c r="G2643" s="1">
        <v>3569998.12</v>
      </c>
      <c r="H2643" s="1">
        <v>50479495.039999999</v>
      </c>
      <c r="I2643" s="1">
        <v>2766010.88</v>
      </c>
      <c r="J2643" s="2">
        <v>2</v>
      </c>
      <c r="K2643" s="2">
        <v>2</v>
      </c>
    </row>
    <row r="2644" spans="1:11" x14ac:dyDescent="0.25">
      <c r="A2644" t="s">
        <v>9</v>
      </c>
      <c r="B2644" s="3">
        <v>46263</v>
      </c>
      <c r="C2644" t="s">
        <v>10</v>
      </c>
      <c r="D2644">
        <v>1011</v>
      </c>
      <c r="E2644" t="s">
        <v>19</v>
      </c>
      <c r="F2644" s="1">
        <v>71429474.459999993</v>
      </c>
      <c r="G2644" s="1">
        <v>1960428.93</v>
      </c>
      <c r="H2644" s="1">
        <v>56456039.149999999</v>
      </c>
      <c r="I2644" s="1">
        <v>1518155.69</v>
      </c>
      <c r="J2644" s="2">
        <v>67.358999999999995</v>
      </c>
      <c r="K2644" s="2">
        <v>10</v>
      </c>
    </row>
    <row r="2645" spans="1:11" x14ac:dyDescent="0.25">
      <c r="A2645" t="s">
        <v>9</v>
      </c>
      <c r="B2645" s="3">
        <v>46263</v>
      </c>
      <c r="C2645" t="s">
        <v>10</v>
      </c>
      <c r="D2645">
        <v>1012</v>
      </c>
      <c r="E2645" t="s">
        <v>20</v>
      </c>
      <c r="F2645" s="1">
        <v>78920496.079999998</v>
      </c>
      <c r="G2645" s="1">
        <v>267009.5</v>
      </c>
      <c r="H2645" s="1">
        <v>61828028.020000003</v>
      </c>
      <c r="I2645" s="1">
        <v>206877.17</v>
      </c>
      <c r="J2645" s="2">
        <v>70</v>
      </c>
      <c r="K2645" s="2">
        <v>5</v>
      </c>
    </row>
    <row r="2646" spans="1:11" x14ac:dyDescent="0.25">
      <c r="A2646" t="s">
        <v>9</v>
      </c>
      <c r="B2646" s="3">
        <v>46263</v>
      </c>
      <c r="C2646" t="s">
        <v>10</v>
      </c>
      <c r="D2646">
        <v>1013</v>
      </c>
      <c r="E2646" t="s">
        <v>21</v>
      </c>
      <c r="F2646" s="1">
        <v>75638968.939999998</v>
      </c>
      <c r="H2646" s="1">
        <v>59543343.109999999</v>
      </c>
    </row>
    <row r="2647" spans="1:11" x14ac:dyDescent="0.25">
      <c r="A2647" t="s">
        <v>9</v>
      </c>
      <c r="B2647" s="3">
        <v>46263</v>
      </c>
      <c r="C2647" t="s">
        <v>10</v>
      </c>
      <c r="D2647">
        <v>1014</v>
      </c>
      <c r="E2647" t="s">
        <v>22</v>
      </c>
      <c r="F2647" s="1">
        <v>69016204.329999998</v>
      </c>
      <c r="G2647" s="1">
        <v>532518.56000000006</v>
      </c>
      <c r="H2647" s="1">
        <v>54104065.450000003</v>
      </c>
      <c r="I2647" s="1">
        <v>411267.23</v>
      </c>
      <c r="J2647" s="2">
        <v>178.46799999999999</v>
      </c>
      <c r="K2647" s="2">
        <v>8</v>
      </c>
    </row>
    <row r="2648" spans="1:11" x14ac:dyDescent="0.25">
      <c r="A2648" t="s">
        <v>9</v>
      </c>
      <c r="B2648" s="3">
        <v>46263</v>
      </c>
      <c r="C2648" t="s">
        <v>10</v>
      </c>
      <c r="D2648">
        <v>1015</v>
      </c>
      <c r="E2648" t="s">
        <v>23</v>
      </c>
      <c r="F2648" s="1">
        <v>60893249.840000004</v>
      </c>
      <c r="H2648" s="1">
        <v>47766429.109999999</v>
      </c>
    </row>
    <row r="2649" spans="1:11" x14ac:dyDescent="0.25">
      <c r="A2649" t="s">
        <v>9</v>
      </c>
      <c r="B2649" s="3">
        <v>46263</v>
      </c>
      <c r="C2649" t="s">
        <v>10</v>
      </c>
      <c r="D2649">
        <v>1016</v>
      </c>
      <c r="E2649" t="s">
        <v>24</v>
      </c>
      <c r="F2649" s="1">
        <v>107653530.03</v>
      </c>
      <c r="H2649" s="1">
        <v>84655675.319999993</v>
      </c>
    </row>
    <row r="2650" spans="1:11" x14ac:dyDescent="0.25">
      <c r="A2650" t="s">
        <v>9</v>
      </c>
      <c r="B2650" s="3">
        <v>46263</v>
      </c>
      <c r="C2650" t="s">
        <v>10</v>
      </c>
      <c r="D2650">
        <v>1017</v>
      </c>
      <c r="E2650" t="s">
        <v>25</v>
      </c>
      <c r="F2650" s="1">
        <v>83394027.790000007</v>
      </c>
      <c r="H2650" s="1">
        <v>65289336.469999999</v>
      </c>
    </row>
    <row r="2651" spans="1:11" x14ac:dyDescent="0.25">
      <c r="A2651" t="s">
        <v>9</v>
      </c>
      <c r="B2651" s="3">
        <v>46263</v>
      </c>
      <c r="C2651" t="s">
        <v>10</v>
      </c>
      <c r="D2651">
        <v>1018</v>
      </c>
      <c r="E2651" t="s">
        <v>26</v>
      </c>
      <c r="F2651" s="1">
        <v>58200934.619999997</v>
      </c>
      <c r="H2651" s="1">
        <v>45682735.490000002</v>
      </c>
    </row>
    <row r="2652" spans="1:11" x14ac:dyDescent="0.25">
      <c r="A2652" t="s">
        <v>9</v>
      </c>
      <c r="B2652" s="3">
        <v>46263</v>
      </c>
      <c r="C2652" t="s">
        <v>10</v>
      </c>
      <c r="D2652">
        <v>1020</v>
      </c>
      <c r="E2652" t="s">
        <v>27</v>
      </c>
      <c r="F2652" s="1">
        <v>86503980.170000002</v>
      </c>
      <c r="G2652" s="1">
        <v>6042471.1799999997</v>
      </c>
      <c r="H2652" s="1">
        <v>68209220.810000002</v>
      </c>
      <c r="I2652" s="1">
        <v>4673712.3499999996</v>
      </c>
      <c r="J2652" s="2">
        <v>680.84299999999996</v>
      </c>
      <c r="K2652" s="2">
        <v>27</v>
      </c>
    </row>
    <row r="2653" spans="1:11" x14ac:dyDescent="0.25">
      <c r="A2653" t="s">
        <v>9</v>
      </c>
      <c r="B2653" s="3">
        <v>46263</v>
      </c>
      <c r="C2653" t="s">
        <v>10</v>
      </c>
      <c r="D2653">
        <v>1021</v>
      </c>
      <c r="E2653" t="s">
        <v>28</v>
      </c>
      <c r="F2653" s="1">
        <v>85720312.719999999</v>
      </c>
      <c r="G2653" s="1">
        <v>59999</v>
      </c>
      <c r="H2653" s="1">
        <v>67487510.530000001</v>
      </c>
      <c r="I2653" s="1">
        <v>46486.83</v>
      </c>
      <c r="J2653" s="2">
        <v>1</v>
      </c>
      <c r="K2653" s="2">
        <v>1</v>
      </c>
    </row>
    <row r="2654" spans="1:11" x14ac:dyDescent="0.25">
      <c r="A2654" t="s">
        <v>9</v>
      </c>
      <c r="B2654" s="3">
        <v>46263</v>
      </c>
      <c r="C2654" t="s">
        <v>10</v>
      </c>
      <c r="D2654">
        <v>1022</v>
      </c>
      <c r="E2654" t="s">
        <v>29</v>
      </c>
      <c r="F2654" s="1">
        <v>106637005.81999999</v>
      </c>
      <c r="G2654" s="1">
        <v>112278.85</v>
      </c>
      <c r="H2654" s="1">
        <v>84678175.969999999</v>
      </c>
      <c r="I2654" s="1">
        <v>84797.43</v>
      </c>
      <c r="J2654" s="2">
        <v>39.847000000000001</v>
      </c>
      <c r="K2654" s="2">
        <v>2</v>
      </c>
    </row>
    <row r="2655" spans="1:11" x14ac:dyDescent="0.25">
      <c r="A2655" t="s">
        <v>9</v>
      </c>
      <c r="B2655" s="3">
        <v>46263</v>
      </c>
      <c r="C2655" t="s">
        <v>10</v>
      </c>
      <c r="D2655">
        <v>1023</v>
      </c>
      <c r="E2655" t="s">
        <v>30</v>
      </c>
      <c r="F2655" s="1">
        <v>101909780.61</v>
      </c>
      <c r="H2655" s="1">
        <v>80337861.909999996</v>
      </c>
    </row>
    <row r="2656" spans="1:11" x14ac:dyDescent="0.25">
      <c r="A2656" t="s">
        <v>9</v>
      </c>
      <c r="B2656" s="3">
        <v>46263</v>
      </c>
      <c r="C2656" t="s">
        <v>10</v>
      </c>
      <c r="D2656">
        <v>1024</v>
      </c>
      <c r="E2656" t="s">
        <v>31</v>
      </c>
      <c r="F2656" s="1">
        <v>106916191.94</v>
      </c>
      <c r="G2656" s="1">
        <v>3237369.19</v>
      </c>
      <c r="H2656" s="1">
        <v>83845229.790000007</v>
      </c>
      <c r="I2656" s="1">
        <v>2532132.98</v>
      </c>
      <c r="J2656" s="2">
        <v>1346.473</v>
      </c>
      <c r="K2656" s="2">
        <v>33</v>
      </c>
    </row>
    <row r="2657" spans="1:11" x14ac:dyDescent="0.25">
      <c r="A2657" t="s">
        <v>9</v>
      </c>
      <c r="B2657" s="3">
        <v>46263</v>
      </c>
      <c r="C2657" t="s">
        <v>10</v>
      </c>
      <c r="D2657">
        <v>1026</v>
      </c>
      <c r="E2657" t="s">
        <v>32</v>
      </c>
      <c r="F2657" s="1">
        <v>87675178.150000006</v>
      </c>
      <c r="G2657" s="1">
        <v>60416.7</v>
      </c>
      <c r="H2657" s="1">
        <v>69444324.620000005</v>
      </c>
      <c r="I2657" s="1">
        <v>47398.77</v>
      </c>
      <c r="J2657" s="2">
        <v>16.161000000000001</v>
      </c>
      <c r="K2657" s="2">
        <v>1</v>
      </c>
    </row>
    <row r="2658" spans="1:11" x14ac:dyDescent="0.25">
      <c r="A2658" t="s">
        <v>9</v>
      </c>
      <c r="B2658" s="3">
        <v>46263</v>
      </c>
      <c r="C2658" t="s">
        <v>10</v>
      </c>
      <c r="D2658">
        <v>1027</v>
      </c>
      <c r="E2658" t="s">
        <v>33</v>
      </c>
      <c r="F2658" s="1">
        <v>22430263.899999999</v>
      </c>
      <c r="H2658" s="1">
        <v>17712467.489999998</v>
      </c>
    </row>
    <row r="2659" spans="1:11" x14ac:dyDescent="0.25">
      <c r="A2659" t="s">
        <v>9</v>
      </c>
      <c r="B2659" s="3">
        <v>46263</v>
      </c>
      <c r="C2659" t="s">
        <v>10</v>
      </c>
      <c r="D2659">
        <v>1028</v>
      </c>
      <c r="E2659" t="s">
        <v>34</v>
      </c>
      <c r="F2659" s="1">
        <v>62882981.640000001</v>
      </c>
      <c r="H2659" s="1">
        <v>49383207.399999999</v>
      </c>
    </row>
    <row r="2660" spans="1:11" x14ac:dyDescent="0.25">
      <c r="A2660" t="s">
        <v>9</v>
      </c>
      <c r="B2660" s="3">
        <v>46263</v>
      </c>
      <c r="C2660" t="s">
        <v>10</v>
      </c>
      <c r="D2660">
        <v>1029</v>
      </c>
      <c r="E2660" t="s">
        <v>35</v>
      </c>
      <c r="F2660" s="1">
        <v>44605876.5</v>
      </c>
      <c r="H2660" s="1">
        <v>34985204.340000004</v>
      </c>
    </row>
    <row r="2661" spans="1:11" x14ac:dyDescent="0.25">
      <c r="A2661" t="s">
        <v>9</v>
      </c>
      <c r="B2661" s="3">
        <v>46263</v>
      </c>
      <c r="C2661" t="s">
        <v>10</v>
      </c>
      <c r="D2661">
        <v>1030</v>
      </c>
      <c r="E2661" t="s">
        <v>36</v>
      </c>
      <c r="F2661" s="1">
        <v>24162705.629999999</v>
      </c>
      <c r="H2661" s="1">
        <v>19152970.149999999</v>
      </c>
    </row>
    <row r="2662" spans="1:11" x14ac:dyDescent="0.25">
      <c r="A2662" t="s">
        <v>9</v>
      </c>
      <c r="B2662" s="3">
        <v>46263</v>
      </c>
      <c r="C2662" t="s">
        <v>10</v>
      </c>
      <c r="D2662">
        <v>1031</v>
      </c>
      <c r="E2662" t="s">
        <v>37</v>
      </c>
      <c r="F2662" s="1">
        <v>102659585.05</v>
      </c>
      <c r="G2662" s="1">
        <v>321921.87</v>
      </c>
      <c r="H2662" s="1">
        <v>81613624.040000007</v>
      </c>
      <c r="I2662" s="1">
        <v>257004.56</v>
      </c>
      <c r="J2662" s="2">
        <v>92.08</v>
      </c>
      <c r="K2662" s="2">
        <v>5</v>
      </c>
    </row>
    <row r="2663" spans="1:11" x14ac:dyDescent="0.25">
      <c r="A2663" t="s">
        <v>9</v>
      </c>
      <c r="B2663" s="3">
        <v>46263</v>
      </c>
      <c r="C2663" t="s">
        <v>10</v>
      </c>
      <c r="D2663">
        <v>1032</v>
      </c>
      <c r="E2663" t="s">
        <v>38</v>
      </c>
      <c r="F2663" s="1">
        <v>69710077.409999996</v>
      </c>
      <c r="H2663" s="1">
        <v>54894501.619999997</v>
      </c>
    </row>
    <row r="2664" spans="1:11" x14ac:dyDescent="0.25">
      <c r="A2664" t="s">
        <v>9</v>
      </c>
      <c r="B2664" s="3">
        <v>46263</v>
      </c>
      <c r="C2664" t="s">
        <v>10</v>
      </c>
      <c r="D2664">
        <v>1033</v>
      </c>
      <c r="E2664" t="s">
        <v>39</v>
      </c>
      <c r="F2664" s="1">
        <v>66058893.780000001</v>
      </c>
      <c r="G2664" s="1">
        <v>98106.75</v>
      </c>
      <c r="H2664" s="1">
        <v>52073579.240000002</v>
      </c>
      <c r="I2664" s="1">
        <v>79329.73</v>
      </c>
      <c r="J2664" s="2">
        <v>26</v>
      </c>
      <c r="K2664" s="2">
        <v>1</v>
      </c>
    </row>
    <row r="2665" spans="1:11" x14ac:dyDescent="0.25">
      <c r="A2665" t="s">
        <v>9</v>
      </c>
      <c r="B2665" s="3">
        <v>46263</v>
      </c>
      <c r="C2665" t="s">
        <v>10</v>
      </c>
      <c r="D2665">
        <v>1035</v>
      </c>
      <c r="E2665" t="s">
        <v>40</v>
      </c>
      <c r="F2665" s="1">
        <v>53208753.57</v>
      </c>
      <c r="G2665" s="1">
        <v>973123.71</v>
      </c>
      <c r="H2665" s="1">
        <v>41787611.710000001</v>
      </c>
      <c r="I2665" s="1">
        <v>746628.74</v>
      </c>
      <c r="J2665" s="2">
        <v>313.73899999999998</v>
      </c>
      <c r="K2665" s="2">
        <v>13</v>
      </c>
    </row>
    <row r="2666" spans="1:11" x14ac:dyDescent="0.25">
      <c r="A2666" t="s">
        <v>9</v>
      </c>
      <c r="B2666" s="3">
        <v>46263</v>
      </c>
      <c r="C2666" t="s">
        <v>10</v>
      </c>
      <c r="D2666">
        <v>1036</v>
      </c>
      <c r="E2666" t="s">
        <v>41</v>
      </c>
      <c r="F2666" s="1">
        <v>17351507.350000001</v>
      </c>
      <c r="H2666" s="1">
        <v>13651753.220000001</v>
      </c>
    </row>
    <row r="2667" spans="1:11" x14ac:dyDescent="0.25">
      <c r="A2667" t="s">
        <v>9</v>
      </c>
      <c r="B2667" s="3">
        <v>46263</v>
      </c>
      <c r="C2667" t="s">
        <v>10</v>
      </c>
      <c r="D2667">
        <v>1038</v>
      </c>
      <c r="E2667" t="s">
        <v>42</v>
      </c>
      <c r="F2667" s="1">
        <v>91014476.349999994</v>
      </c>
      <c r="G2667" s="1">
        <v>946956.04</v>
      </c>
      <c r="H2667" s="1">
        <v>71797857.319999993</v>
      </c>
      <c r="I2667" s="1">
        <v>743524.49</v>
      </c>
      <c r="J2667" s="2">
        <v>287.17</v>
      </c>
      <c r="K2667" s="2">
        <v>9</v>
      </c>
    </row>
    <row r="2668" spans="1:11" x14ac:dyDescent="0.25">
      <c r="A2668" t="s">
        <v>9</v>
      </c>
      <c r="B2668" s="3">
        <v>46263</v>
      </c>
      <c r="C2668" t="s">
        <v>10</v>
      </c>
      <c r="D2668">
        <v>1039</v>
      </c>
      <c r="E2668" t="s">
        <v>43</v>
      </c>
      <c r="F2668" s="1">
        <v>77504173.099999994</v>
      </c>
      <c r="H2668" s="1">
        <v>60861708.799999997</v>
      </c>
    </row>
    <row r="2669" spans="1:11" x14ac:dyDescent="0.25">
      <c r="A2669" t="s">
        <v>9</v>
      </c>
      <c r="B2669" s="3">
        <v>46263</v>
      </c>
      <c r="C2669" t="s">
        <v>10</v>
      </c>
      <c r="D2669">
        <v>1042</v>
      </c>
      <c r="E2669" t="s">
        <v>44</v>
      </c>
      <c r="F2669" s="1">
        <v>54962980.140000001</v>
      </c>
      <c r="G2669" s="1">
        <v>57832.65</v>
      </c>
      <c r="H2669" s="1">
        <v>43461903.759999998</v>
      </c>
      <c r="I2669" s="1">
        <v>44808.4</v>
      </c>
      <c r="J2669" s="2">
        <v>6</v>
      </c>
      <c r="K2669" s="2">
        <v>1</v>
      </c>
    </row>
    <row r="2670" spans="1:11" x14ac:dyDescent="0.25">
      <c r="A2670" t="s">
        <v>9</v>
      </c>
      <c r="B2670" s="3">
        <v>46263</v>
      </c>
      <c r="C2670" t="s">
        <v>10</v>
      </c>
      <c r="D2670">
        <v>1043</v>
      </c>
      <c r="E2670" t="s">
        <v>45</v>
      </c>
      <c r="F2670" s="1">
        <v>64400415.75</v>
      </c>
      <c r="H2670" s="1">
        <v>50383113.600000001</v>
      </c>
    </row>
    <row r="2671" spans="1:11" x14ac:dyDescent="0.25">
      <c r="A2671" t="s">
        <v>9</v>
      </c>
      <c r="B2671" s="3">
        <v>46263</v>
      </c>
      <c r="C2671" t="s">
        <v>10</v>
      </c>
      <c r="D2671">
        <v>1044</v>
      </c>
      <c r="E2671" t="s">
        <v>46</v>
      </c>
      <c r="F2671" s="1">
        <v>20864419.280000001</v>
      </c>
      <c r="H2671" s="1">
        <v>16412311.09</v>
      </c>
    </row>
    <row r="2672" spans="1:11" x14ac:dyDescent="0.25">
      <c r="A2672" t="s">
        <v>9</v>
      </c>
      <c r="B2672" s="3">
        <v>46263</v>
      </c>
      <c r="C2672" t="s">
        <v>10</v>
      </c>
      <c r="D2672">
        <v>1045</v>
      </c>
      <c r="E2672" t="s">
        <v>47</v>
      </c>
      <c r="F2672" s="1">
        <v>19001057.809999999</v>
      </c>
      <c r="H2672" s="1">
        <v>14875818.220000001</v>
      </c>
    </row>
    <row r="2673" spans="1:11" x14ac:dyDescent="0.25">
      <c r="A2673" t="s">
        <v>9</v>
      </c>
      <c r="B2673" s="3">
        <v>46263</v>
      </c>
      <c r="C2673" t="s">
        <v>10</v>
      </c>
      <c r="D2673">
        <v>1046</v>
      </c>
      <c r="E2673" t="s">
        <v>48</v>
      </c>
      <c r="F2673" s="1">
        <v>25244537.48</v>
      </c>
      <c r="H2673" s="1">
        <v>19931483.530000001</v>
      </c>
    </row>
    <row r="2674" spans="1:11" x14ac:dyDescent="0.25">
      <c r="A2674" t="s">
        <v>9</v>
      </c>
      <c r="B2674" s="3">
        <v>46263</v>
      </c>
      <c r="C2674" t="s">
        <v>10</v>
      </c>
      <c r="D2674">
        <v>1050</v>
      </c>
      <c r="E2674" t="s">
        <v>49</v>
      </c>
      <c r="F2674" s="1">
        <v>52829087.130000003</v>
      </c>
      <c r="H2674" s="1">
        <v>41490363.170000002</v>
      </c>
    </row>
    <row r="2675" spans="1:11" x14ac:dyDescent="0.25">
      <c r="A2675" t="s">
        <v>9</v>
      </c>
      <c r="B2675" s="3">
        <v>46263</v>
      </c>
      <c r="C2675" t="s">
        <v>10</v>
      </c>
      <c r="D2675">
        <v>1051</v>
      </c>
      <c r="E2675" t="s">
        <v>50</v>
      </c>
      <c r="F2675" s="1">
        <v>102564203.28</v>
      </c>
      <c r="G2675" s="1">
        <v>218923.6</v>
      </c>
      <c r="H2675" s="1">
        <v>81327186.340000004</v>
      </c>
      <c r="I2675" s="1">
        <v>180150.13</v>
      </c>
      <c r="J2675" s="2">
        <v>39.378</v>
      </c>
      <c r="K2675" s="2">
        <v>2</v>
      </c>
    </row>
    <row r="2676" spans="1:11" x14ac:dyDescent="0.25">
      <c r="A2676" t="s">
        <v>9</v>
      </c>
      <c r="B2676" s="3">
        <v>46263</v>
      </c>
      <c r="C2676" t="s">
        <v>10</v>
      </c>
      <c r="D2676">
        <v>1052</v>
      </c>
      <c r="E2676" t="s">
        <v>51</v>
      </c>
      <c r="F2676" s="1">
        <v>67904574.099999994</v>
      </c>
      <c r="G2676" s="1">
        <v>179999.09</v>
      </c>
      <c r="H2676" s="1">
        <v>53747349.890000001</v>
      </c>
      <c r="I2676" s="1">
        <v>139462.09</v>
      </c>
      <c r="J2676" s="2">
        <v>1</v>
      </c>
      <c r="K2676" s="2">
        <v>1</v>
      </c>
    </row>
    <row r="2677" spans="1:11" x14ac:dyDescent="0.25">
      <c r="A2677" t="s">
        <v>9</v>
      </c>
      <c r="B2677" s="3">
        <v>46263</v>
      </c>
      <c r="C2677" t="s">
        <v>10</v>
      </c>
      <c r="D2677">
        <v>1053</v>
      </c>
      <c r="E2677" t="s">
        <v>52</v>
      </c>
      <c r="F2677" s="1">
        <v>62936413.890000001</v>
      </c>
      <c r="G2677" s="1">
        <v>21872.15</v>
      </c>
      <c r="H2677" s="1">
        <v>49650312.509999998</v>
      </c>
      <c r="I2677" s="1">
        <v>16946.41</v>
      </c>
      <c r="J2677" s="2">
        <v>7</v>
      </c>
      <c r="K2677" s="2">
        <v>1</v>
      </c>
    </row>
    <row r="2678" spans="1:11" x14ac:dyDescent="0.25">
      <c r="A2678" t="s">
        <v>9</v>
      </c>
      <c r="B2678" s="3">
        <v>46263</v>
      </c>
      <c r="C2678" t="s">
        <v>10</v>
      </c>
      <c r="D2678">
        <v>1054</v>
      </c>
      <c r="E2678" t="s">
        <v>53</v>
      </c>
      <c r="F2678" s="1">
        <v>63933173.039999999</v>
      </c>
      <c r="G2678" s="1">
        <v>559817.75</v>
      </c>
      <c r="H2678" s="1">
        <v>50149927.200000003</v>
      </c>
      <c r="I2678" s="1">
        <v>435126.35</v>
      </c>
      <c r="J2678" s="2">
        <v>230.92400000000001</v>
      </c>
      <c r="K2678" s="2">
        <v>7</v>
      </c>
    </row>
    <row r="2679" spans="1:11" x14ac:dyDescent="0.25">
      <c r="A2679" t="s">
        <v>9</v>
      </c>
      <c r="B2679" s="3">
        <v>46263</v>
      </c>
      <c r="C2679" t="s">
        <v>10</v>
      </c>
      <c r="D2679">
        <v>1055</v>
      </c>
      <c r="E2679" t="s">
        <v>54</v>
      </c>
      <c r="F2679" s="1">
        <v>69330587.040000007</v>
      </c>
      <c r="G2679" s="1">
        <v>298019.46999999997</v>
      </c>
      <c r="H2679" s="1">
        <v>54502072.780000001</v>
      </c>
      <c r="I2679" s="1">
        <v>241070.67</v>
      </c>
      <c r="J2679" s="2">
        <v>112.52500000000001</v>
      </c>
      <c r="K2679" s="2">
        <v>4</v>
      </c>
    </row>
    <row r="2680" spans="1:11" x14ac:dyDescent="0.25">
      <c r="A2680" t="s">
        <v>9</v>
      </c>
      <c r="B2680" s="3">
        <v>46263</v>
      </c>
      <c r="C2680" t="s">
        <v>10</v>
      </c>
      <c r="D2680">
        <v>1056</v>
      </c>
      <c r="E2680" t="s">
        <v>55</v>
      </c>
      <c r="F2680" s="1">
        <v>39672102.390000001</v>
      </c>
      <c r="G2680" s="1">
        <v>90012.29</v>
      </c>
      <c r="H2680" s="1">
        <v>31201791.050000001</v>
      </c>
      <c r="I2680" s="1">
        <v>67032.61</v>
      </c>
      <c r="J2680" s="2">
        <v>25.66</v>
      </c>
      <c r="K2680" s="2">
        <v>3</v>
      </c>
    </row>
    <row r="2681" spans="1:11" x14ac:dyDescent="0.25">
      <c r="A2681" t="s">
        <v>9</v>
      </c>
      <c r="B2681" s="3">
        <v>46263</v>
      </c>
      <c r="C2681" t="s">
        <v>10</v>
      </c>
      <c r="D2681">
        <v>1057</v>
      </c>
      <c r="E2681" t="s">
        <v>56</v>
      </c>
      <c r="F2681" s="1">
        <v>97911477.459999993</v>
      </c>
      <c r="G2681" s="1">
        <v>1912559.37</v>
      </c>
      <c r="H2681" s="1">
        <v>77154002.739999995</v>
      </c>
      <c r="I2681" s="1">
        <v>1509163.56</v>
      </c>
      <c r="J2681" s="2">
        <v>676.05200000000002</v>
      </c>
      <c r="K2681" s="2">
        <v>21</v>
      </c>
    </row>
    <row r="2682" spans="1:11" x14ac:dyDescent="0.25">
      <c r="A2682" t="s">
        <v>9</v>
      </c>
      <c r="B2682" s="3">
        <v>46263</v>
      </c>
      <c r="C2682" t="s">
        <v>10</v>
      </c>
      <c r="D2682">
        <v>1058</v>
      </c>
      <c r="E2682" t="s">
        <v>57</v>
      </c>
      <c r="F2682" s="1">
        <v>65801380.390000001</v>
      </c>
      <c r="G2682" s="1">
        <v>1323827.4099999999</v>
      </c>
      <c r="H2682" s="1">
        <v>51605710.329999998</v>
      </c>
      <c r="I2682" s="1">
        <v>1020397.45</v>
      </c>
      <c r="J2682" s="2">
        <v>207.93</v>
      </c>
      <c r="K2682" s="2">
        <v>12</v>
      </c>
    </row>
    <row r="2683" spans="1:11" x14ac:dyDescent="0.25">
      <c r="A2683" t="s">
        <v>9</v>
      </c>
      <c r="B2683" s="3">
        <v>46263</v>
      </c>
      <c r="C2683" t="s">
        <v>10</v>
      </c>
      <c r="D2683">
        <v>1059</v>
      </c>
      <c r="E2683" t="s">
        <v>58</v>
      </c>
      <c r="F2683" s="1">
        <v>62315385.82</v>
      </c>
      <c r="H2683" s="1">
        <v>48821000.640000001</v>
      </c>
    </row>
    <row r="2684" spans="1:11" x14ac:dyDescent="0.25">
      <c r="A2684" t="s">
        <v>9</v>
      </c>
      <c r="B2684" s="3">
        <v>46263</v>
      </c>
      <c r="C2684" t="s">
        <v>10</v>
      </c>
      <c r="D2684">
        <v>1060</v>
      </c>
      <c r="E2684" t="s">
        <v>59</v>
      </c>
      <c r="F2684" s="1">
        <v>46064543.350000001</v>
      </c>
      <c r="G2684" s="1">
        <v>679999.19</v>
      </c>
      <c r="H2684" s="1">
        <v>36578372.469999999</v>
      </c>
      <c r="I2684" s="1">
        <v>526858.89</v>
      </c>
      <c r="J2684" s="2">
        <v>1</v>
      </c>
      <c r="K2684" s="2">
        <v>1</v>
      </c>
    </row>
    <row r="2685" spans="1:11" x14ac:dyDescent="0.25">
      <c r="A2685" t="s">
        <v>9</v>
      </c>
      <c r="B2685" s="3">
        <v>46263</v>
      </c>
      <c r="C2685" t="s">
        <v>10</v>
      </c>
      <c r="D2685">
        <v>1061</v>
      </c>
      <c r="E2685" t="s">
        <v>60</v>
      </c>
      <c r="F2685" s="1">
        <v>72540262.189999998</v>
      </c>
      <c r="H2685" s="1">
        <v>56750874.170000002</v>
      </c>
    </row>
    <row r="2686" spans="1:11" x14ac:dyDescent="0.25">
      <c r="A2686" t="s">
        <v>9</v>
      </c>
      <c r="B2686" s="3">
        <v>46263</v>
      </c>
      <c r="C2686" t="s">
        <v>10</v>
      </c>
      <c r="D2686">
        <v>1066</v>
      </c>
      <c r="E2686" t="s">
        <v>105</v>
      </c>
      <c r="F2686" s="1">
        <v>3010260.5</v>
      </c>
      <c r="H2686" s="1">
        <v>2336267.35</v>
      </c>
    </row>
    <row r="2687" spans="1:11" x14ac:dyDescent="0.25">
      <c r="A2687" t="s">
        <v>9</v>
      </c>
      <c r="B2687" s="3">
        <v>46263</v>
      </c>
      <c r="C2687" t="s">
        <v>10</v>
      </c>
      <c r="D2687">
        <v>1067</v>
      </c>
      <c r="E2687" t="s">
        <v>61</v>
      </c>
      <c r="F2687" s="1">
        <v>42375776.130000003</v>
      </c>
      <c r="H2687" s="1">
        <v>33289045.469999999</v>
      </c>
    </row>
    <row r="2688" spans="1:11" x14ac:dyDescent="0.25">
      <c r="A2688" t="s">
        <v>9</v>
      </c>
      <c r="B2688" s="3">
        <v>46263</v>
      </c>
      <c r="C2688" t="s">
        <v>10</v>
      </c>
      <c r="D2688">
        <v>1068</v>
      </c>
      <c r="E2688" t="s">
        <v>62</v>
      </c>
      <c r="F2688" s="1">
        <v>81545643.670000002</v>
      </c>
      <c r="H2688" s="1">
        <v>64103407.939999998</v>
      </c>
    </row>
    <row r="2689" spans="1:11" x14ac:dyDescent="0.25">
      <c r="A2689" t="s">
        <v>9</v>
      </c>
      <c r="B2689" s="3">
        <v>46263</v>
      </c>
      <c r="C2689" t="s">
        <v>10</v>
      </c>
      <c r="D2689">
        <v>1074</v>
      </c>
      <c r="E2689" t="s">
        <v>63</v>
      </c>
      <c r="F2689" s="1">
        <v>37367104.289999999</v>
      </c>
      <c r="H2689" s="1">
        <v>29265922.27</v>
      </c>
    </row>
    <row r="2690" spans="1:11" x14ac:dyDescent="0.25">
      <c r="A2690" t="s">
        <v>9</v>
      </c>
      <c r="B2690" s="3">
        <v>46263</v>
      </c>
      <c r="C2690" t="s">
        <v>10</v>
      </c>
      <c r="D2690">
        <v>1075</v>
      </c>
      <c r="E2690" t="s">
        <v>64</v>
      </c>
      <c r="F2690" s="1">
        <v>62693570.32</v>
      </c>
      <c r="H2690" s="1">
        <v>49870490.409999996</v>
      </c>
    </row>
    <row r="2691" spans="1:11" x14ac:dyDescent="0.25">
      <c r="A2691" t="s">
        <v>9</v>
      </c>
      <c r="B2691" s="3">
        <v>46263</v>
      </c>
      <c r="C2691" t="s">
        <v>10</v>
      </c>
      <c r="D2691">
        <v>1076</v>
      </c>
      <c r="E2691" t="s">
        <v>65</v>
      </c>
      <c r="F2691" s="1">
        <v>62664440.030000001</v>
      </c>
      <c r="H2691" s="1">
        <v>49219910.729999997</v>
      </c>
    </row>
    <row r="2692" spans="1:11" x14ac:dyDescent="0.25">
      <c r="A2692" t="s">
        <v>9</v>
      </c>
      <c r="B2692" s="3">
        <v>46263</v>
      </c>
      <c r="C2692" t="s">
        <v>10</v>
      </c>
      <c r="D2692">
        <v>1077</v>
      </c>
      <c r="E2692" t="s">
        <v>66</v>
      </c>
      <c r="F2692" s="1">
        <v>120885920.23</v>
      </c>
      <c r="G2692" s="1">
        <v>170513.8</v>
      </c>
      <c r="H2692" s="1">
        <v>95459640.379999995</v>
      </c>
      <c r="I2692" s="1">
        <v>128238.91</v>
      </c>
      <c r="J2692" s="2">
        <v>52.151000000000003</v>
      </c>
      <c r="K2692" s="2">
        <v>1</v>
      </c>
    </row>
    <row r="2693" spans="1:11" x14ac:dyDescent="0.25">
      <c r="A2693" t="s">
        <v>9</v>
      </c>
      <c r="B2693" s="3">
        <v>46263</v>
      </c>
      <c r="C2693" t="s">
        <v>10</v>
      </c>
      <c r="D2693">
        <v>1078</v>
      </c>
      <c r="E2693" t="s">
        <v>67</v>
      </c>
      <c r="F2693" s="1">
        <v>65576229.310000002</v>
      </c>
      <c r="H2693" s="1">
        <v>51963056.270000003</v>
      </c>
    </row>
    <row r="2694" spans="1:11" x14ac:dyDescent="0.25">
      <c r="A2694" t="s">
        <v>9</v>
      </c>
      <c r="B2694" s="3">
        <v>46263</v>
      </c>
      <c r="C2694" t="s">
        <v>10</v>
      </c>
      <c r="D2694">
        <v>1080</v>
      </c>
      <c r="E2694" t="s">
        <v>68</v>
      </c>
      <c r="F2694" s="1">
        <v>62601309.759999998</v>
      </c>
      <c r="G2694" s="1">
        <v>2658942.87</v>
      </c>
      <c r="H2694" s="1">
        <v>48875523.18</v>
      </c>
      <c r="I2694" s="1">
        <v>2054018.3</v>
      </c>
      <c r="J2694" s="2">
        <v>499.75400000000002</v>
      </c>
      <c r="K2694" s="2">
        <v>22</v>
      </c>
    </row>
    <row r="2695" spans="1:11" x14ac:dyDescent="0.25">
      <c r="A2695" t="s">
        <v>9</v>
      </c>
      <c r="B2695" s="3">
        <v>46263</v>
      </c>
      <c r="C2695" t="s">
        <v>10</v>
      </c>
      <c r="D2695">
        <v>1081</v>
      </c>
      <c r="E2695" t="s">
        <v>69</v>
      </c>
      <c r="F2695" s="1">
        <v>56493625.240000002</v>
      </c>
      <c r="H2695" s="1">
        <v>44585182.090000004</v>
      </c>
    </row>
    <row r="2696" spans="1:11" x14ac:dyDescent="0.25">
      <c r="A2696" t="s">
        <v>9</v>
      </c>
      <c r="B2696" s="3">
        <v>46263</v>
      </c>
      <c r="C2696" t="s">
        <v>10</v>
      </c>
      <c r="D2696">
        <v>1082</v>
      </c>
      <c r="E2696" t="s">
        <v>70</v>
      </c>
      <c r="F2696" s="1">
        <v>24518623.32</v>
      </c>
      <c r="H2696" s="1">
        <v>19433909.199999999</v>
      </c>
    </row>
    <row r="2697" spans="1:11" x14ac:dyDescent="0.25">
      <c r="A2697" t="s">
        <v>9</v>
      </c>
      <c r="B2697" s="3">
        <v>46263</v>
      </c>
      <c r="C2697" t="s">
        <v>10</v>
      </c>
      <c r="D2697">
        <v>1084</v>
      </c>
      <c r="E2697" t="s">
        <v>71</v>
      </c>
      <c r="F2697" s="1">
        <v>22601709.43</v>
      </c>
      <c r="G2697" s="1">
        <v>111590.51</v>
      </c>
      <c r="H2697" s="1">
        <v>17893962.870000001</v>
      </c>
      <c r="I2697" s="1">
        <v>89112</v>
      </c>
      <c r="J2697" s="2">
        <v>21.29</v>
      </c>
      <c r="K2697" s="2">
        <v>1</v>
      </c>
    </row>
    <row r="2698" spans="1:11" x14ac:dyDescent="0.25">
      <c r="A2698" t="s">
        <v>9</v>
      </c>
      <c r="B2698" s="3">
        <v>46263</v>
      </c>
      <c r="C2698" t="s">
        <v>10</v>
      </c>
      <c r="D2698">
        <v>1085</v>
      </c>
      <c r="E2698" t="s">
        <v>72</v>
      </c>
      <c r="F2698" s="1">
        <v>38815047.549999997</v>
      </c>
      <c r="G2698" s="1">
        <v>329998</v>
      </c>
      <c r="H2698" s="1">
        <v>30473791.300000001</v>
      </c>
      <c r="I2698" s="1">
        <v>255680.27</v>
      </c>
      <c r="J2698" s="2">
        <v>2</v>
      </c>
      <c r="K2698" s="2">
        <v>2</v>
      </c>
    </row>
    <row r="2699" spans="1:11" x14ac:dyDescent="0.25">
      <c r="A2699" t="s">
        <v>9</v>
      </c>
      <c r="B2699" s="3">
        <v>46263</v>
      </c>
      <c r="C2699" t="s">
        <v>10</v>
      </c>
      <c r="D2699">
        <v>1086</v>
      </c>
      <c r="E2699" t="s">
        <v>73</v>
      </c>
      <c r="F2699" s="1">
        <v>64579304.75</v>
      </c>
      <c r="H2699" s="1">
        <v>50589462.060000002</v>
      </c>
    </row>
    <row r="2700" spans="1:11" x14ac:dyDescent="0.25">
      <c r="A2700" t="s">
        <v>9</v>
      </c>
      <c r="B2700" s="3">
        <v>46263</v>
      </c>
      <c r="C2700" t="s">
        <v>10</v>
      </c>
      <c r="D2700">
        <v>1087</v>
      </c>
      <c r="E2700" t="s">
        <v>74</v>
      </c>
      <c r="F2700" s="1">
        <v>91103200.319999993</v>
      </c>
      <c r="G2700" s="1">
        <v>1166206.8600000001</v>
      </c>
      <c r="H2700" s="1">
        <v>71890157.019999996</v>
      </c>
      <c r="I2700" s="1">
        <v>924823.3</v>
      </c>
      <c r="J2700" s="2">
        <v>402.07</v>
      </c>
      <c r="K2700" s="2">
        <v>17</v>
      </c>
    </row>
    <row r="2701" spans="1:11" x14ac:dyDescent="0.25">
      <c r="A2701" t="s">
        <v>9</v>
      </c>
      <c r="B2701" s="3">
        <v>46263</v>
      </c>
      <c r="C2701" t="s">
        <v>10</v>
      </c>
      <c r="D2701">
        <v>1088</v>
      </c>
      <c r="E2701" t="s">
        <v>75</v>
      </c>
      <c r="F2701" s="1">
        <v>60123536.490000002</v>
      </c>
      <c r="H2701" s="1">
        <v>47958436.18</v>
      </c>
    </row>
    <row r="2702" spans="1:11" x14ac:dyDescent="0.25">
      <c r="A2702" t="s">
        <v>9</v>
      </c>
      <c r="B2702" s="3">
        <v>46263</v>
      </c>
      <c r="C2702" t="s">
        <v>10</v>
      </c>
      <c r="D2702">
        <v>1092</v>
      </c>
      <c r="E2702" t="s">
        <v>76</v>
      </c>
      <c r="F2702" s="1">
        <v>66287171.590000004</v>
      </c>
      <c r="H2702" s="1">
        <v>51922651.100000001</v>
      </c>
    </row>
    <row r="2703" spans="1:11" x14ac:dyDescent="0.25">
      <c r="A2703" t="s">
        <v>9</v>
      </c>
      <c r="B2703" s="3">
        <v>46263</v>
      </c>
      <c r="C2703" t="s">
        <v>10</v>
      </c>
      <c r="D2703">
        <v>1093</v>
      </c>
      <c r="E2703" t="s">
        <v>77</v>
      </c>
      <c r="F2703" s="1">
        <v>69300175.689999998</v>
      </c>
      <c r="H2703" s="1">
        <v>54535999.880000003</v>
      </c>
    </row>
    <row r="2704" spans="1:11" x14ac:dyDescent="0.25">
      <c r="A2704" t="s">
        <v>9</v>
      </c>
      <c r="B2704" s="3">
        <v>46263</v>
      </c>
      <c r="C2704" t="s">
        <v>10</v>
      </c>
      <c r="D2704">
        <v>1096</v>
      </c>
      <c r="E2704" t="s">
        <v>78</v>
      </c>
      <c r="F2704" s="1">
        <v>67453730.530000001</v>
      </c>
      <c r="H2704" s="1">
        <v>53099785.840000004</v>
      </c>
    </row>
    <row r="2705" spans="1:11" x14ac:dyDescent="0.25">
      <c r="A2705" t="s">
        <v>9</v>
      </c>
      <c r="B2705" s="3">
        <v>46263</v>
      </c>
      <c r="C2705" t="s">
        <v>10</v>
      </c>
      <c r="D2705">
        <v>1097</v>
      </c>
      <c r="E2705" t="s">
        <v>79</v>
      </c>
      <c r="F2705" s="1">
        <v>48523669.609999999</v>
      </c>
      <c r="G2705" s="1">
        <v>399999</v>
      </c>
      <c r="H2705" s="1">
        <v>38317994.560000002</v>
      </c>
      <c r="I2705" s="1">
        <v>309916.58</v>
      </c>
      <c r="J2705" s="2">
        <v>1</v>
      </c>
      <c r="K2705" s="2">
        <v>1</v>
      </c>
    </row>
    <row r="2706" spans="1:11" x14ac:dyDescent="0.25">
      <c r="A2706" t="s">
        <v>9</v>
      </c>
      <c r="B2706" s="3">
        <v>46263</v>
      </c>
      <c r="C2706" t="s">
        <v>10</v>
      </c>
      <c r="D2706">
        <v>1098</v>
      </c>
      <c r="E2706" t="s">
        <v>80</v>
      </c>
      <c r="F2706" s="1">
        <v>54271438.670000002</v>
      </c>
      <c r="G2706" s="1">
        <v>84633.67</v>
      </c>
      <c r="H2706" s="1">
        <v>42463775.57</v>
      </c>
      <c r="I2706" s="1">
        <v>65573.600000000006</v>
      </c>
      <c r="J2706" s="2">
        <v>48</v>
      </c>
      <c r="K2706" s="2">
        <v>2</v>
      </c>
    </row>
    <row r="2707" spans="1:11" x14ac:dyDescent="0.25">
      <c r="A2707" t="s">
        <v>9</v>
      </c>
      <c r="B2707" s="3">
        <v>46263</v>
      </c>
      <c r="C2707" t="s">
        <v>10</v>
      </c>
      <c r="D2707">
        <v>1099</v>
      </c>
      <c r="E2707" t="s">
        <v>81</v>
      </c>
      <c r="F2707" s="1">
        <v>66165311.18</v>
      </c>
      <c r="H2707" s="1">
        <v>52922150.799999997</v>
      </c>
    </row>
    <row r="2708" spans="1:11" x14ac:dyDescent="0.25">
      <c r="A2708" t="s">
        <v>9</v>
      </c>
      <c r="B2708" s="3">
        <v>46263</v>
      </c>
      <c r="C2708" t="s">
        <v>10</v>
      </c>
      <c r="D2708">
        <v>1100</v>
      </c>
      <c r="E2708" t="s">
        <v>82</v>
      </c>
      <c r="F2708" s="1">
        <v>72973130.480000004</v>
      </c>
      <c r="H2708" s="1">
        <v>57553390.380000003</v>
      </c>
    </row>
    <row r="2709" spans="1:11" x14ac:dyDescent="0.25">
      <c r="A2709" t="s">
        <v>9</v>
      </c>
      <c r="B2709" s="3">
        <v>46263</v>
      </c>
      <c r="C2709" t="s">
        <v>10</v>
      </c>
      <c r="D2709">
        <v>1102</v>
      </c>
      <c r="E2709" t="s">
        <v>107</v>
      </c>
      <c r="F2709" s="1">
        <v>3733084.05</v>
      </c>
      <c r="H2709" s="1">
        <v>2908571.65</v>
      </c>
    </row>
    <row r="2710" spans="1:11" x14ac:dyDescent="0.25">
      <c r="A2710" t="s">
        <v>9</v>
      </c>
      <c r="B2710" s="3">
        <v>46263</v>
      </c>
      <c r="C2710" t="s">
        <v>10</v>
      </c>
      <c r="D2710">
        <v>1106</v>
      </c>
      <c r="E2710" t="s">
        <v>83</v>
      </c>
      <c r="F2710" s="1">
        <v>29225265.649999999</v>
      </c>
      <c r="H2710" s="1">
        <v>23078557.309999999</v>
      </c>
    </row>
    <row r="2711" spans="1:11" x14ac:dyDescent="0.25">
      <c r="A2711" t="s">
        <v>9</v>
      </c>
      <c r="B2711" s="3">
        <v>46263</v>
      </c>
      <c r="C2711" t="s">
        <v>10</v>
      </c>
      <c r="D2711">
        <v>1108</v>
      </c>
      <c r="E2711" t="s">
        <v>84</v>
      </c>
      <c r="F2711" s="1">
        <v>63006016.479999997</v>
      </c>
      <c r="G2711" s="1">
        <v>41652.449999999997</v>
      </c>
      <c r="H2711" s="1">
        <v>49740318.380000003</v>
      </c>
      <c r="I2711" s="1">
        <v>30640.36</v>
      </c>
      <c r="J2711" s="2">
        <v>10.188000000000001</v>
      </c>
      <c r="K2711" s="2">
        <v>1</v>
      </c>
    </row>
    <row r="2712" spans="1:11" x14ac:dyDescent="0.25">
      <c r="A2712" t="s">
        <v>9</v>
      </c>
      <c r="B2712" s="3">
        <v>46263</v>
      </c>
      <c r="C2712" t="s">
        <v>10</v>
      </c>
      <c r="D2712">
        <v>1109</v>
      </c>
      <c r="E2712" t="s">
        <v>108</v>
      </c>
      <c r="F2712" s="1">
        <v>4209719.67</v>
      </c>
      <c r="H2712" s="1">
        <v>3296678.4</v>
      </c>
    </row>
    <row r="2713" spans="1:11" x14ac:dyDescent="0.25">
      <c r="A2713" t="s">
        <v>9</v>
      </c>
      <c r="B2713" s="3">
        <v>46263</v>
      </c>
      <c r="C2713" t="s">
        <v>10</v>
      </c>
      <c r="D2713">
        <v>1110</v>
      </c>
      <c r="E2713" t="s">
        <v>85</v>
      </c>
      <c r="F2713" s="1">
        <v>37758116.969999999</v>
      </c>
      <c r="H2713" s="1">
        <v>29611943.289999999</v>
      </c>
    </row>
    <row r="2714" spans="1:11" x14ac:dyDescent="0.25">
      <c r="A2714" t="s">
        <v>9</v>
      </c>
      <c r="B2714" s="3">
        <v>46263</v>
      </c>
      <c r="C2714" t="s">
        <v>10</v>
      </c>
      <c r="D2714">
        <v>1111</v>
      </c>
      <c r="E2714" t="s">
        <v>86</v>
      </c>
      <c r="F2714" s="1">
        <v>54365324.93</v>
      </c>
      <c r="G2714" s="1">
        <v>249998</v>
      </c>
      <c r="H2714" s="1">
        <v>43158584.700000003</v>
      </c>
      <c r="I2714" s="1">
        <v>193696.8</v>
      </c>
      <c r="J2714" s="2">
        <v>2</v>
      </c>
      <c r="K2714" s="2">
        <v>2</v>
      </c>
    </row>
    <row r="2715" spans="1:11" x14ac:dyDescent="0.25">
      <c r="A2715" t="s">
        <v>9</v>
      </c>
      <c r="B2715" s="3">
        <v>46263</v>
      </c>
      <c r="C2715" t="s">
        <v>10</v>
      </c>
      <c r="D2715">
        <v>1114</v>
      </c>
      <c r="E2715" t="s">
        <v>87</v>
      </c>
      <c r="F2715" s="1">
        <v>45235609.149999999</v>
      </c>
      <c r="G2715" s="1">
        <v>125112.21</v>
      </c>
      <c r="H2715" s="1">
        <v>35642839.409999996</v>
      </c>
      <c r="I2715" s="1">
        <v>102189.99</v>
      </c>
      <c r="J2715" s="2">
        <v>41.393000000000001</v>
      </c>
      <c r="K2715" s="2">
        <v>1</v>
      </c>
    </row>
    <row r="2716" spans="1:11" x14ac:dyDescent="0.25">
      <c r="A2716" t="s">
        <v>9</v>
      </c>
      <c r="B2716" s="3">
        <v>46263</v>
      </c>
      <c r="C2716" t="s">
        <v>10</v>
      </c>
      <c r="D2716">
        <v>1115</v>
      </c>
      <c r="E2716" t="s">
        <v>88</v>
      </c>
      <c r="F2716" s="1">
        <v>64214111.210000001</v>
      </c>
      <c r="G2716" s="1">
        <v>1045794.67</v>
      </c>
      <c r="H2716" s="1">
        <v>50748879.039999999</v>
      </c>
      <c r="I2716" s="1">
        <v>832041.64</v>
      </c>
      <c r="J2716" s="2">
        <v>348.31799999999998</v>
      </c>
      <c r="K2716" s="2">
        <v>8</v>
      </c>
    </row>
    <row r="2717" spans="1:11" x14ac:dyDescent="0.25">
      <c r="A2717" t="s">
        <v>9</v>
      </c>
      <c r="B2717" s="3">
        <v>46263</v>
      </c>
      <c r="C2717" t="s">
        <v>10</v>
      </c>
      <c r="D2717">
        <v>1116</v>
      </c>
      <c r="E2717" t="s">
        <v>89</v>
      </c>
      <c r="F2717" s="1">
        <v>46018893.810000002</v>
      </c>
      <c r="H2717" s="1">
        <v>36191764.960000001</v>
      </c>
    </row>
    <row r="2718" spans="1:11" x14ac:dyDescent="0.25">
      <c r="A2718" t="s">
        <v>9</v>
      </c>
      <c r="B2718" s="3">
        <v>46263</v>
      </c>
      <c r="C2718" t="s">
        <v>10</v>
      </c>
      <c r="D2718">
        <v>1119</v>
      </c>
      <c r="E2718" t="s">
        <v>90</v>
      </c>
      <c r="F2718" s="1">
        <v>40130768.469999999</v>
      </c>
      <c r="H2718" s="1">
        <v>31544565.25</v>
      </c>
    </row>
    <row r="2719" spans="1:11" x14ac:dyDescent="0.25">
      <c r="A2719" t="s">
        <v>9</v>
      </c>
      <c r="B2719" s="3">
        <v>46263</v>
      </c>
      <c r="C2719" t="s">
        <v>10</v>
      </c>
      <c r="D2719">
        <v>2997</v>
      </c>
      <c r="E2719" t="s">
        <v>91</v>
      </c>
      <c r="F2719" s="1">
        <v>269089734.06</v>
      </c>
      <c r="G2719" s="1">
        <v>3733908.94</v>
      </c>
      <c r="H2719" s="1">
        <v>213892015.24000001</v>
      </c>
      <c r="I2719" s="1">
        <v>2903725.91</v>
      </c>
      <c r="J2719" s="2">
        <v>1119.2070000000001</v>
      </c>
      <c r="K2719" s="2">
        <v>36</v>
      </c>
    </row>
    <row r="2720" spans="1:11" x14ac:dyDescent="0.25">
      <c r="A2720" t="s">
        <v>9</v>
      </c>
      <c r="B2720" s="3">
        <v>46263</v>
      </c>
      <c r="C2720" t="s">
        <v>10</v>
      </c>
      <c r="D2720">
        <v>2998</v>
      </c>
      <c r="E2720" t="s">
        <v>92</v>
      </c>
      <c r="F2720" s="1">
        <v>147280881.90000001</v>
      </c>
      <c r="G2720" s="1">
        <v>8593108.6600000001</v>
      </c>
      <c r="H2720" s="1">
        <v>115312374.52</v>
      </c>
      <c r="I2720" s="1">
        <v>6652783.1100000003</v>
      </c>
      <c r="J2720" s="2">
        <v>2445.9859999999999</v>
      </c>
      <c r="K2720" s="2">
        <v>65</v>
      </c>
    </row>
    <row r="2721" spans="1:11" x14ac:dyDescent="0.25">
      <c r="A2721" t="s">
        <v>9</v>
      </c>
      <c r="B2721" s="3">
        <v>46263</v>
      </c>
      <c r="C2721" t="s">
        <v>10</v>
      </c>
      <c r="D2721">
        <v>2999</v>
      </c>
      <c r="E2721" t="s">
        <v>93</v>
      </c>
      <c r="F2721" s="1">
        <v>154243328.56</v>
      </c>
      <c r="G2721" s="1">
        <v>6940623.2599999998</v>
      </c>
      <c r="H2721" s="1">
        <v>120665929.09</v>
      </c>
      <c r="I2721" s="1">
        <v>5271416.2699999996</v>
      </c>
      <c r="J2721" s="2">
        <v>1568.3869999999999</v>
      </c>
      <c r="K2721" s="2">
        <v>50</v>
      </c>
    </row>
    <row r="2722" spans="1:11" x14ac:dyDescent="0.25">
      <c r="A2722" t="s">
        <v>9</v>
      </c>
      <c r="B2722" s="3">
        <v>46263</v>
      </c>
      <c r="C2722" t="s">
        <v>10</v>
      </c>
      <c r="D2722">
        <v>3601</v>
      </c>
      <c r="E2722" t="s">
        <v>94</v>
      </c>
      <c r="F2722" s="1">
        <v>160640812.31</v>
      </c>
      <c r="G2722" s="1">
        <v>4196189.7300000004</v>
      </c>
      <c r="H2722" s="1">
        <v>126129896.90000001</v>
      </c>
      <c r="I2722" s="1">
        <v>3242354.95</v>
      </c>
      <c r="J2722" s="2">
        <v>1599.5340000000001</v>
      </c>
      <c r="K2722" s="2">
        <v>50</v>
      </c>
    </row>
    <row r="2723" spans="1:11" x14ac:dyDescent="0.25">
      <c r="A2723" t="s">
        <v>9</v>
      </c>
      <c r="B2723" s="3">
        <v>46263</v>
      </c>
      <c r="C2723" t="s">
        <v>10</v>
      </c>
      <c r="D2723">
        <v>3602</v>
      </c>
      <c r="E2723" t="s">
        <v>95</v>
      </c>
      <c r="F2723" s="1">
        <v>158483475.80000001</v>
      </c>
      <c r="G2723" s="1">
        <v>3935501.14</v>
      </c>
      <c r="H2723" s="1">
        <v>124531933.59999999</v>
      </c>
      <c r="I2723" s="1">
        <v>3047494.1</v>
      </c>
      <c r="J2723" s="2">
        <v>1227.2919999999999</v>
      </c>
      <c r="K2723" s="2">
        <v>41</v>
      </c>
    </row>
    <row r="2724" spans="1:11" x14ac:dyDescent="0.25">
      <c r="A2724" t="s">
        <v>9</v>
      </c>
      <c r="B2724" s="3">
        <v>46263</v>
      </c>
      <c r="C2724" t="s">
        <v>10</v>
      </c>
      <c r="D2724">
        <v>3603</v>
      </c>
      <c r="E2724" t="s">
        <v>96</v>
      </c>
      <c r="F2724" s="1">
        <v>139024120.03</v>
      </c>
      <c r="G2724" s="1">
        <v>4234334.87</v>
      </c>
      <c r="H2724" s="1">
        <v>109057921.77</v>
      </c>
      <c r="I2724" s="1">
        <v>3335181.23</v>
      </c>
      <c r="J2724" s="2">
        <v>1356.3969999999999</v>
      </c>
      <c r="K2724" s="2">
        <v>32</v>
      </c>
    </row>
    <row r="2725" spans="1:11" x14ac:dyDescent="0.25">
      <c r="A2725" t="s">
        <v>9</v>
      </c>
      <c r="B2725" s="3">
        <v>46263</v>
      </c>
      <c r="C2725" t="s">
        <v>10</v>
      </c>
      <c r="D2725">
        <v>3604</v>
      </c>
      <c r="E2725" t="s">
        <v>97</v>
      </c>
      <c r="F2725" s="1">
        <v>115614183.7</v>
      </c>
      <c r="G2725" s="1">
        <v>2491457.5699999998</v>
      </c>
      <c r="H2725" s="1">
        <v>90750378.629999995</v>
      </c>
      <c r="I2725" s="1">
        <v>1913789.23</v>
      </c>
      <c r="J2725" s="2">
        <v>957.29200000000003</v>
      </c>
      <c r="K2725" s="2">
        <v>22</v>
      </c>
    </row>
    <row r="2726" spans="1:11" x14ac:dyDescent="0.25">
      <c r="A2726" t="s">
        <v>9</v>
      </c>
      <c r="B2726" s="3">
        <v>46263</v>
      </c>
      <c r="C2726" t="s">
        <v>10</v>
      </c>
      <c r="D2726">
        <v>3605</v>
      </c>
      <c r="E2726" t="s">
        <v>98</v>
      </c>
      <c r="F2726" s="1">
        <v>202448577.78999999</v>
      </c>
      <c r="G2726" s="1">
        <v>6537718.71</v>
      </c>
      <c r="H2726" s="1">
        <v>159709184.78</v>
      </c>
      <c r="I2726" s="1">
        <v>5042859.6399999997</v>
      </c>
      <c r="J2726" s="2">
        <v>1713.2460000000001</v>
      </c>
      <c r="K2726" s="2">
        <v>41</v>
      </c>
    </row>
    <row r="2727" spans="1:11" x14ac:dyDescent="0.25">
      <c r="A2727" t="s">
        <v>9</v>
      </c>
      <c r="B2727" s="3">
        <v>46263</v>
      </c>
      <c r="C2727" t="s">
        <v>10</v>
      </c>
      <c r="D2727">
        <v>3606</v>
      </c>
      <c r="E2727" t="s">
        <v>99</v>
      </c>
      <c r="F2727" s="1">
        <v>129758948.43000001</v>
      </c>
      <c r="G2727" s="1">
        <v>2364837.83</v>
      </c>
      <c r="H2727" s="1">
        <v>101955122.58</v>
      </c>
      <c r="I2727" s="1">
        <v>1873939.5</v>
      </c>
      <c r="J2727" s="2">
        <v>719.11199999999997</v>
      </c>
      <c r="K2727" s="2">
        <v>17</v>
      </c>
    </row>
    <row r="2728" spans="1:11" x14ac:dyDescent="0.25">
      <c r="A2728" t="s">
        <v>9</v>
      </c>
      <c r="B2728" s="3">
        <v>46263</v>
      </c>
      <c r="C2728" t="s">
        <v>10</v>
      </c>
      <c r="D2728">
        <v>3608</v>
      </c>
      <c r="E2728" t="s">
        <v>100</v>
      </c>
      <c r="F2728" s="1">
        <v>208986559.16</v>
      </c>
      <c r="G2728" s="1">
        <v>1560503.93</v>
      </c>
      <c r="H2728" s="1">
        <v>163747336.84999999</v>
      </c>
      <c r="I2728" s="1">
        <v>1220998.53</v>
      </c>
      <c r="J2728" s="2">
        <v>410.07100000000003</v>
      </c>
      <c r="K2728" s="2">
        <v>13</v>
      </c>
    </row>
    <row r="2729" spans="1:11" x14ac:dyDescent="0.25">
      <c r="A2729" t="s">
        <v>9</v>
      </c>
      <c r="B2729" s="3">
        <v>46263</v>
      </c>
      <c r="C2729" t="s">
        <v>10</v>
      </c>
      <c r="D2729">
        <v>3613</v>
      </c>
      <c r="E2729" t="s">
        <v>101</v>
      </c>
      <c r="F2729" s="1">
        <v>136709597.50999999</v>
      </c>
      <c r="G2729" s="1">
        <v>2920753.5</v>
      </c>
      <c r="H2729" s="1">
        <v>107343555.02</v>
      </c>
      <c r="I2729" s="1">
        <v>2246920.61</v>
      </c>
      <c r="J2729" s="2">
        <v>1129.1369999999999</v>
      </c>
      <c r="K2729" s="2">
        <v>48</v>
      </c>
    </row>
    <row r="2730" spans="1:11" x14ac:dyDescent="0.25">
      <c r="A2730" t="s">
        <v>9</v>
      </c>
      <c r="B2730" s="3">
        <v>46263</v>
      </c>
      <c r="C2730" t="s">
        <v>10</v>
      </c>
      <c r="D2730">
        <v>4001</v>
      </c>
      <c r="E2730" t="s">
        <v>102</v>
      </c>
      <c r="F2730" s="1">
        <v>26181763.390000001</v>
      </c>
      <c r="H2730" s="1">
        <v>20760402.73</v>
      </c>
    </row>
    <row r="2731" spans="1:11" x14ac:dyDescent="0.25">
      <c r="A2731" t="s">
        <v>9</v>
      </c>
      <c r="B2731" s="3">
        <v>46264</v>
      </c>
      <c r="C2731" t="s">
        <v>103</v>
      </c>
      <c r="D2731">
        <v>1002</v>
      </c>
      <c r="E2731" t="s">
        <v>11</v>
      </c>
      <c r="F2731" s="1">
        <v>100418211.84999999</v>
      </c>
      <c r="H2731" s="1">
        <v>78443283.640000001</v>
      </c>
    </row>
    <row r="2732" spans="1:11" x14ac:dyDescent="0.25">
      <c r="A2732" t="s">
        <v>9</v>
      </c>
      <c r="B2732" s="3">
        <v>46264</v>
      </c>
      <c r="C2732" t="s">
        <v>103</v>
      </c>
      <c r="D2732">
        <v>1003</v>
      </c>
      <c r="E2732" t="s">
        <v>12</v>
      </c>
      <c r="F2732" s="1">
        <v>87412837.090000004</v>
      </c>
      <c r="H2732" s="1">
        <v>68285295.939999998</v>
      </c>
    </row>
    <row r="2733" spans="1:11" x14ac:dyDescent="0.25">
      <c r="A2733" t="s">
        <v>9</v>
      </c>
      <c r="B2733" s="3">
        <v>46264</v>
      </c>
      <c r="C2733" t="s">
        <v>103</v>
      </c>
      <c r="D2733">
        <v>1004</v>
      </c>
      <c r="E2733" t="s">
        <v>13</v>
      </c>
      <c r="F2733" s="1">
        <v>77529422.829999998</v>
      </c>
      <c r="G2733" s="1">
        <v>1740030.88</v>
      </c>
      <c r="H2733" s="1">
        <v>61009031</v>
      </c>
      <c r="I2733" s="1">
        <v>1351567.41</v>
      </c>
      <c r="J2733" s="2">
        <v>470.91699999999997</v>
      </c>
      <c r="K2733" s="2">
        <v>11</v>
      </c>
    </row>
    <row r="2734" spans="1:11" x14ac:dyDescent="0.25">
      <c r="A2734" t="s">
        <v>9</v>
      </c>
      <c r="B2734" s="3">
        <v>46264</v>
      </c>
      <c r="C2734" t="s">
        <v>103</v>
      </c>
      <c r="D2734">
        <v>1005</v>
      </c>
      <c r="E2734" t="s">
        <v>14</v>
      </c>
      <c r="F2734" s="1">
        <v>66926830.439999998</v>
      </c>
      <c r="H2734" s="1">
        <v>52502726.409999996</v>
      </c>
    </row>
    <row r="2735" spans="1:11" x14ac:dyDescent="0.25">
      <c r="A2735" t="s">
        <v>9</v>
      </c>
      <c r="B2735" s="3">
        <v>46264</v>
      </c>
      <c r="C2735" t="s">
        <v>103</v>
      </c>
      <c r="D2735">
        <v>1006</v>
      </c>
      <c r="E2735" t="s">
        <v>15</v>
      </c>
      <c r="F2735" s="1">
        <v>87135292.219999999</v>
      </c>
      <c r="H2735" s="1">
        <v>68145492.989999995</v>
      </c>
    </row>
    <row r="2736" spans="1:11" x14ac:dyDescent="0.25">
      <c r="A2736" t="s">
        <v>9</v>
      </c>
      <c r="B2736" s="3">
        <v>46264</v>
      </c>
      <c r="C2736" t="s">
        <v>103</v>
      </c>
      <c r="D2736">
        <v>1008</v>
      </c>
      <c r="E2736" t="s">
        <v>17</v>
      </c>
      <c r="F2736" s="1">
        <v>122578120.17</v>
      </c>
      <c r="H2736" s="1">
        <v>96059522.980000004</v>
      </c>
    </row>
    <row r="2737" spans="1:11" x14ac:dyDescent="0.25">
      <c r="A2737" t="s">
        <v>9</v>
      </c>
      <c r="B2737" s="3">
        <v>46264</v>
      </c>
      <c r="C2737" t="s">
        <v>103</v>
      </c>
      <c r="D2737">
        <v>1010</v>
      </c>
      <c r="E2737" t="s">
        <v>18</v>
      </c>
      <c r="F2737" s="1">
        <v>62924799.780000001</v>
      </c>
      <c r="H2737" s="1">
        <v>49232955.390000001</v>
      </c>
    </row>
    <row r="2738" spans="1:11" x14ac:dyDescent="0.25">
      <c r="A2738" t="s">
        <v>9</v>
      </c>
      <c r="B2738" s="3">
        <v>46264</v>
      </c>
      <c r="C2738" t="s">
        <v>103</v>
      </c>
      <c r="D2738">
        <v>1011</v>
      </c>
      <c r="E2738" t="s">
        <v>19</v>
      </c>
      <c r="F2738" s="1">
        <v>59669282.130000003</v>
      </c>
      <c r="H2738" s="1">
        <v>47536933.310000002</v>
      </c>
    </row>
    <row r="2739" spans="1:11" x14ac:dyDescent="0.25">
      <c r="A2739" t="s">
        <v>9</v>
      </c>
      <c r="B2739" s="3">
        <v>46264</v>
      </c>
      <c r="C2739" t="s">
        <v>103</v>
      </c>
      <c r="D2739">
        <v>1012</v>
      </c>
      <c r="E2739" t="s">
        <v>20</v>
      </c>
      <c r="F2739" s="1">
        <v>83085619.579999998</v>
      </c>
      <c r="G2739" s="1">
        <v>230813.63</v>
      </c>
      <c r="H2739" s="1">
        <v>64813243.82</v>
      </c>
      <c r="I2739" s="1">
        <v>179374.46</v>
      </c>
      <c r="J2739" s="2">
        <v>118</v>
      </c>
      <c r="K2739" s="2">
        <v>2</v>
      </c>
    </row>
    <row r="2740" spans="1:11" x14ac:dyDescent="0.25">
      <c r="A2740" t="s">
        <v>9</v>
      </c>
      <c r="B2740" s="3">
        <v>46264</v>
      </c>
      <c r="C2740" t="s">
        <v>103</v>
      </c>
      <c r="D2740">
        <v>1013</v>
      </c>
      <c r="E2740" t="s">
        <v>21</v>
      </c>
      <c r="F2740" s="1">
        <v>64384079.689999998</v>
      </c>
      <c r="H2740" s="1">
        <v>50722212.5</v>
      </c>
    </row>
    <row r="2741" spans="1:11" x14ac:dyDescent="0.25">
      <c r="A2741" t="s">
        <v>9</v>
      </c>
      <c r="B2741" s="3">
        <v>46264</v>
      </c>
      <c r="C2741" t="s">
        <v>103</v>
      </c>
      <c r="D2741">
        <v>1014</v>
      </c>
      <c r="E2741" t="s">
        <v>22</v>
      </c>
      <c r="F2741" s="1">
        <v>68120957.659999996</v>
      </c>
      <c r="H2741" s="1">
        <v>53249622.509999998</v>
      </c>
    </row>
    <row r="2742" spans="1:11" x14ac:dyDescent="0.25">
      <c r="A2742" t="s">
        <v>9</v>
      </c>
      <c r="B2742" s="3">
        <v>46264</v>
      </c>
      <c r="C2742" t="s">
        <v>103</v>
      </c>
      <c r="D2742">
        <v>1015</v>
      </c>
      <c r="E2742" t="s">
        <v>23</v>
      </c>
      <c r="F2742" s="1">
        <v>55360952.579999998</v>
      </c>
      <c r="G2742" s="1">
        <v>54492.43</v>
      </c>
      <c r="H2742" s="1">
        <v>43505217.810000002</v>
      </c>
      <c r="I2742" s="1">
        <v>37383</v>
      </c>
      <c r="J2742" s="2">
        <v>1</v>
      </c>
      <c r="K2742" s="2">
        <v>1</v>
      </c>
    </row>
    <row r="2743" spans="1:11" x14ac:dyDescent="0.25">
      <c r="A2743" t="s">
        <v>9</v>
      </c>
      <c r="B2743" s="3">
        <v>46264</v>
      </c>
      <c r="C2743" t="s">
        <v>103</v>
      </c>
      <c r="D2743">
        <v>1016</v>
      </c>
      <c r="E2743" t="s">
        <v>24</v>
      </c>
      <c r="F2743" s="1">
        <v>97289780.290000007</v>
      </c>
      <c r="H2743" s="1">
        <v>76274616.030000001</v>
      </c>
    </row>
    <row r="2744" spans="1:11" x14ac:dyDescent="0.25">
      <c r="A2744" t="s">
        <v>9</v>
      </c>
      <c r="B2744" s="3">
        <v>46264</v>
      </c>
      <c r="C2744" t="s">
        <v>103</v>
      </c>
      <c r="D2744">
        <v>1017</v>
      </c>
      <c r="E2744" t="s">
        <v>25</v>
      </c>
      <c r="F2744" s="1">
        <v>81310228.489999995</v>
      </c>
      <c r="H2744" s="1">
        <v>63968250.619999997</v>
      </c>
    </row>
    <row r="2745" spans="1:11" x14ac:dyDescent="0.25">
      <c r="A2745" t="s">
        <v>9</v>
      </c>
      <c r="B2745" s="3">
        <v>46264</v>
      </c>
      <c r="C2745" t="s">
        <v>103</v>
      </c>
      <c r="D2745">
        <v>1018</v>
      </c>
      <c r="E2745" t="s">
        <v>26</v>
      </c>
      <c r="F2745" s="1">
        <v>42291159.920000002</v>
      </c>
      <c r="H2745" s="1">
        <v>33178555.91</v>
      </c>
    </row>
    <row r="2746" spans="1:11" x14ac:dyDescent="0.25">
      <c r="A2746" t="s">
        <v>9</v>
      </c>
      <c r="B2746" s="3">
        <v>46264</v>
      </c>
      <c r="C2746" t="s">
        <v>103</v>
      </c>
      <c r="D2746">
        <v>1020</v>
      </c>
      <c r="E2746" t="s">
        <v>27</v>
      </c>
      <c r="F2746" s="1">
        <v>72015754.870000005</v>
      </c>
      <c r="H2746" s="1">
        <v>56487876.090000004</v>
      </c>
    </row>
    <row r="2747" spans="1:11" x14ac:dyDescent="0.25">
      <c r="A2747" t="s">
        <v>9</v>
      </c>
      <c r="B2747" s="3">
        <v>46264</v>
      </c>
      <c r="C2747" t="s">
        <v>103</v>
      </c>
      <c r="D2747">
        <v>1021</v>
      </c>
      <c r="E2747" t="s">
        <v>28</v>
      </c>
      <c r="F2747" s="1">
        <v>60635321.229999997</v>
      </c>
      <c r="H2747" s="1">
        <v>47694723.18</v>
      </c>
    </row>
    <row r="2748" spans="1:11" x14ac:dyDescent="0.25">
      <c r="A2748" t="s">
        <v>9</v>
      </c>
      <c r="B2748" s="3">
        <v>46264</v>
      </c>
      <c r="C2748" t="s">
        <v>103</v>
      </c>
      <c r="D2748">
        <v>1022</v>
      </c>
      <c r="E2748" t="s">
        <v>29</v>
      </c>
      <c r="F2748" s="1">
        <v>86957069.180000007</v>
      </c>
      <c r="H2748" s="1">
        <v>68746796.620000005</v>
      </c>
    </row>
    <row r="2749" spans="1:11" x14ac:dyDescent="0.25">
      <c r="A2749" t="s">
        <v>9</v>
      </c>
      <c r="B2749" s="3">
        <v>46264</v>
      </c>
      <c r="C2749" t="s">
        <v>103</v>
      </c>
      <c r="D2749">
        <v>1024</v>
      </c>
      <c r="E2749" t="s">
        <v>31</v>
      </c>
      <c r="F2749" s="1">
        <v>118121196.73</v>
      </c>
      <c r="H2749" s="1">
        <v>92397297.939999998</v>
      </c>
    </row>
    <row r="2750" spans="1:11" x14ac:dyDescent="0.25">
      <c r="A2750" t="s">
        <v>9</v>
      </c>
      <c r="B2750" s="3">
        <v>46264</v>
      </c>
      <c r="C2750" t="s">
        <v>103</v>
      </c>
      <c r="D2750">
        <v>1026</v>
      </c>
      <c r="E2750" t="s">
        <v>32</v>
      </c>
      <c r="F2750" s="1">
        <v>74405952.930000007</v>
      </c>
      <c r="G2750" s="1">
        <v>62442</v>
      </c>
      <c r="H2750" s="1">
        <v>58762971.530000001</v>
      </c>
      <c r="I2750" s="1">
        <v>48379.68</v>
      </c>
      <c r="J2750" s="2">
        <v>24</v>
      </c>
      <c r="K2750" s="2">
        <v>1</v>
      </c>
    </row>
    <row r="2751" spans="1:11" x14ac:dyDescent="0.25">
      <c r="A2751" t="s">
        <v>9</v>
      </c>
      <c r="B2751" s="3">
        <v>46264</v>
      </c>
      <c r="C2751" t="s">
        <v>103</v>
      </c>
      <c r="D2751">
        <v>1027</v>
      </c>
      <c r="E2751" t="s">
        <v>33</v>
      </c>
      <c r="F2751" s="1">
        <v>15306482.460000001</v>
      </c>
      <c r="H2751" s="1">
        <v>12060978.720000001</v>
      </c>
    </row>
    <row r="2752" spans="1:11" x14ac:dyDescent="0.25">
      <c r="A2752" t="s">
        <v>9</v>
      </c>
      <c r="B2752" s="3">
        <v>46264</v>
      </c>
      <c r="C2752" t="s">
        <v>103</v>
      </c>
      <c r="D2752">
        <v>1028</v>
      </c>
      <c r="E2752" t="s">
        <v>34</v>
      </c>
      <c r="F2752" s="1">
        <v>49789033.560000002</v>
      </c>
      <c r="H2752" s="1">
        <v>39121311.560000002</v>
      </c>
    </row>
    <row r="2753" spans="1:11" x14ac:dyDescent="0.25">
      <c r="A2753" t="s">
        <v>9</v>
      </c>
      <c r="B2753" s="3">
        <v>46264</v>
      </c>
      <c r="C2753" t="s">
        <v>103</v>
      </c>
      <c r="D2753">
        <v>1029</v>
      </c>
      <c r="E2753" t="s">
        <v>35</v>
      </c>
      <c r="F2753" s="1">
        <v>44127055.899999999</v>
      </c>
      <c r="H2753" s="1">
        <v>34691298.310000002</v>
      </c>
    </row>
    <row r="2754" spans="1:11" x14ac:dyDescent="0.25">
      <c r="A2754" t="s">
        <v>9</v>
      </c>
      <c r="B2754" s="3">
        <v>46264</v>
      </c>
      <c r="C2754" t="s">
        <v>103</v>
      </c>
      <c r="D2754">
        <v>1030</v>
      </c>
      <c r="E2754" t="s">
        <v>36</v>
      </c>
      <c r="F2754" s="1">
        <v>20864828.780000001</v>
      </c>
      <c r="H2754" s="1">
        <v>16512172.93</v>
      </c>
    </row>
    <row r="2755" spans="1:11" x14ac:dyDescent="0.25">
      <c r="A2755" t="s">
        <v>9</v>
      </c>
      <c r="B2755" s="3">
        <v>46264</v>
      </c>
      <c r="C2755" t="s">
        <v>103</v>
      </c>
      <c r="D2755">
        <v>1031</v>
      </c>
      <c r="E2755" t="s">
        <v>37</v>
      </c>
      <c r="F2755" s="1">
        <v>51461790.200000003</v>
      </c>
      <c r="H2755" s="1">
        <v>41069866.729999997</v>
      </c>
    </row>
    <row r="2756" spans="1:11" x14ac:dyDescent="0.25">
      <c r="A2756" t="s">
        <v>9</v>
      </c>
      <c r="B2756" s="3">
        <v>46264</v>
      </c>
      <c r="C2756" t="s">
        <v>103</v>
      </c>
      <c r="D2756">
        <v>1032</v>
      </c>
      <c r="E2756" t="s">
        <v>38</v>
      </c>
      <c r="F2756" s="1">
        <v>61524736.130000003</v>
      </c>
      <c r="H2756" s="1">
        <v>48420343.799999997</v>
      </c>
    </row>
    <row r="2757" spans="1:11" x14ac:dyDescent="0.25">
      <c r="A2757" t="s">
        <v>9</v>
      </c>
      <c r="B2757" s="3">
        <v>46264</v>
      </c>
      <c r="C2757" t="s">
        <v>103</v>
      </c>
      <c r="D2757">
        <v>1033</v>
      </c>
      <c r="E2757" t="s">
        <v>39</v>
      </c>
      <c r="F2757" s="1">
        <v>65486355.329999998</v>
      </c>
      <c r="G2757" s="1">
        <v>73374.91</v>
      </c>
      <c r="H2757" s="1">
        <v>51462767.539999999</v>
      </c>
      <c r="I2757" s="1">
        <v>60158.68</v>
      </c>
      <c r="J2757" s="2">
        <v>5.7</v>
      </c>
      <c r="K2757" s="2">
        <v>3</v>
      </c>
    </row>
    <row r="2758" spans="1:11" x14ac:dyDescent="0.25">
      <c r="A2758" t="s">
        <v>9</v>
      </c>
      <c r="B2758" s="3">
        <v>46264</v>
      </c>
      <c r="C2758" t="s">
        <v>103</v>
      </c>
      <c r="D2758">
        <v>1035</v>
      </c>
      <c r="E2758" t="s">
        <v>40</v>
      </c>
      <c r="F2758" s="1">
        <v>43410869.869999997</v>
      </c>
      <c r="G2758" s="1">
        <v>183382.58</v>
      </c>
      <c r="H2758" s="1">
        <v>34095095.759999998</v>
      </c>
      <c r="I2758" s="1">
        <v>151764.99</v>
      </c>
      <c r="J2758" s="2">
        <v>20.943000000000001</v>
      </c>
      <c r="K2758" s="2">
        <v>2</v>
      </c>
    </row>
    <row r="2759" spans="1:11" x14ac:dyDescent="0.25">
      <c r="A2759" t="s">
        <v>9</v>
      </c>
      <c r="B2759" s="3">
        <v>46264</v>
      </c>
      <c r="C2759" t="s">
        <v>103</v>
      </c>
      <c r="D2759">
        <v>1036</v>
      </c>
      <c r="E2759" t="s">
        <v>41</v>
      </c>
      <c r="F2759" s="1">
        <v>5718370.9299999997</v>
      </c>
      <c r="H2759" s="1">
        <v>4507317.47</v>
      </c>
    </row>
    <row r="2760" spans="1:11" x14ac:dyDescent="0.25">
      <c r="A2760" t="s">
        <v>9</v>
      </c>
      <c r="B2760" s="3">
        <v>46264</v>
      </c>
      <c r="C2760" t="s">
        <v>103</v>
      </c>
      <c r="D2760">
        <v>1039</v>
      </c>
      <c r="E2760" t="s">
        <v>43</v>
      </c>
      <c r="F2760" s="1">
        <v>75980380.109999999</v>
      </c>
      <c r="H2760" s="1">
        <v>59574949.579999998</v>
      </c>
    </row>
    <row r="2761" spans="1:11" x14ac:dyDescent="0.25">
      <c r="A2761" t="s">
        <v>9</v>
      </c>
      <c r="B2761" s="3">
        <v>46264</v>
      </c>
      <c r="C2761" t="s">
        <v>103</v>
      </c>
      <c r="D2761">
        <v>1042</v>
      </c>
      <c r="E2761" t="s">
        <v>44</v>
      </c>
      <c r="F2761" s="1">
        <v>38300717.299999997</v>
      </c>
      <c r="H2761" s="1">
        <v>30229529.91</v>
      </c>
    </row>
    <row r="2762" spans="1:11" x14ac:dyDescent="0.25">
      <c r="A2762" t="s">
        <v>9</v>
      </c>
      <c r="B2762" s="3">
        <v>46264</v>
      </c>
      <c r="C2762" t="s">
        <v>103</v>
      </c>
      <c r="D2762">
        <v>1043</v>
      </c>
      <c r="E2762" t="s">
        <v>45</v>
      </c>
      <c r="F2762" s="1">
        <v>62710024.810000002</v>
      </c>
      <c r="H2762" s="1">
        <v>49095871.039999999</v>
      </c>
    </row>
    <row r="2763" spans="1:11" x14ac:dyDescent="0.25">
      <c r="A2763" t="s">
        <v>9</v>
      </c>
      <c r="B2763" s="3">
        <v>46264</v>
      </c>
      <c r="C2763" t="s">
        <v>103</v>
      </c>
      <c r="D2763">
        <v>1044</v>
      </c>
      <c r="E2763" t="s">
        <v>46</v>
      </c>
      <c r="F2763" s="1">
        <v>19153334.75</v>
      </c>
      <c r="H2763" s="1">
        <v>15099860.220000001</v>
      </c>
    </row>
    <row r="2764" spans="1:11" x14ac:dyDescent="0.25">
      <c r="A2764" t="s">
        <v>9</v>
      </c>
      <c r="B2764" s="3">
        <v>46264</v>
      </c>
      <c r="C2764" t="s">
        <v>103</v>
      </c>
      <c r="D2764">
        <v>1045</v>
      </c>
      <c r="E2764" t="s">
        <v>47</v>
      </c>
      <c r="F2764" s="1">
        <v>12110162.51</v>
      </c>
      <c r="H2764" s="1">
        <v>9548767.3399999999</v>
      </c>
    </row>
    <row r="2765" spans="1:11" x14ac:dyDescent="0.25">
      <c r="A2765" t="s">
        <v>9</v>
      </c>
      <c r="B2765" s="3">
        <v>46264</v>
      </c>
      <c r="C2765" t="s">
        <v>103</v>
      </c>
      <c r="D2765">
        <v>1046</v>
      </c>
      <c r="E2765" t="s">
        <v>48</v>
      </c>
      <c r="F2765" s="1">
        <v>17976210.530000001</v>
      </c>
      <c r="H2765" s="1">
        <v>14168729.279999999</v>
      </c>
    </row>
    <row r="2766" spans="1:11" x14ac:dyDescent="0.25">
      <c r="A2766" t="s">
        <v>9</v>
      </c>
      <c r="B2766" s="3">
        <v>46264</v>
      </c>
      <c r="C2766" t="s">
        <v>103</v>
      </c>
      <c r="D2766">
        <v>1050</v>
      </c>
      <c r="E2766" t="s">
        <v>49</v>
      </c>
      <c r="F2766" s="1">
        <v>51095017.960000001</v>
      </c>
      <c r="H2766" s="1">
        <v>40104759.93</v>
      </c>
    </row>
    <row r="2767" spans="1:11" x14ac:dyDescent="0.25">
      <c r="A2767" t="s">
        <v>9</v>
      </c>
      <c r="B2767" s="3">
        <v>46264</v>
      </c>
      <c r="C2767" t="s">
        <v>103</v>
      </c>
      <c r="D2767">
        <v>1051</v>
      </c>
      <c r="E2767" t="s">
        <v>50</v>
      </c>
      <c r="F2767" s="1">
        <v>95944604.920000002</v>
      </c>
      <c r="G2767" s="1">
        <v>1271219</v>
      </c>
      <c r="H2767" s="1">
        <v>75831753.159999996</v>
      </c>
      <c r="I2767" s="1">
        <v>984932.11</v>
      </c>
      <c r="J2767" s="2">
        <v>1</v>
      </c>
      <c r="K2767" s="2">
        <v>1</v>
      </c>
    </row>
    <row r="2768" spans="1:11" x14ac:dyDescent="0.25">
      <c r="A2768" t="s">
        <v>9</v>
      </c>
      <c r="B2768" s="3">
        <v>46264</v>
      </c>
      <c r="C2768" t="s">
        <v>103</v>
      </c>
      <c r="D2768">
        <v>1052</v>
      </c>
      <c r="E2768" t="s">
        <v>51</v>
      </c>
      <c r="F2768" s="1">
        <v>59527887.219999999</v>
      </c>
      <c r="G2768" s="1">
        <v>112134.21</v>
      </c>
      <c r="H2768" s="1">
        <v>47513198.240000002</v>
      </c>
      <c r="I2768" s="1">
        <v>93601.29</v>
      </c>
      <c r="J2768" s="2">
        <v>25.51</v>
      </c>
      <c r="K2768" s="2">
        <v>3</v>
      </c>
    </row>
    <row r="2769" spans="1:11" x14ac:dyDescent="0.25">
      <c r="A2769" t="s">
        <v>9</v>
      </c>
      <c r="B2769" s="3">
        <v>46264</v>
      </c>
      <c r="C2769" t="s">
        <v>103</v>
      </c>
      <c r="D2769">
        <v>1053</v>
      </c>
      <c r="E2769" t="s">
        <v>52</v>
      </c>
      <c r="F2769" s="1">
        <v>51721423.329999998</v>
      </c>
      <c r="H2769" s="1">
        <v>40759471.149999999</v>
      </c>
    </row>
    <row r="2770" spans="1:11" x14ac:dyDescent="0.25">
      <c r="A2770" t="s">
        <v>9</v>
      </c>
      <c r="B2770" s="3">
        <v>46264</v>
      </c>
      <c r="C2770" t="s">
        <v>103</v>
      </c>
      <c r="D2770">
        <v>1054</v>
      </c>
      <c r="E2770" t="s">
        <v>53</v>
      </c>
      <c r="F2770" s="1">
        <v>78651909.439999998</v>
      </c>
      <c r="H2770" s="1">
        <v>61411513.840000004</v>
      </c>
    </row>
    <row r="2771" spans="1:11" x14ac:dyDescent="0.25">
      <c r="A2771" t="s">
        <v>9</v>
      </c>
      <c r="B2771" s="3">
        <v>46264</v>
      </c>
      <c r="C2771" t="s">
        <v>103</v>
      </c>
      <c r="D2771">
        <v>1055</v>
      </c>
      <c r="E2771" t="s">
        <v>54</v>
      </c>
      <c r="F2771" s="1">
        <v>63293570.960000001</v>
      </c>
      <c r="H2771" s="1">
        <v>49764680.630000003</v>
      </c>
    </row>
    <row r="2772" spans="1:11" x14ac:dyDescent="0.25">
      <c r="A2772" t="s">
        <v>9</v>
      </c>
      <c r="B2772" s="3">
        <v>46264</v>
      </c>
      <c r="C2772" t="s">
        <v>103</v>
      </c>
      <c r="D2772">
        <v>1056</v>
      </c>
      <c r="E2772" t="s">
        <v>55</v>
      </c>
      <c r="F2772" s="1">
        <v>46125671.210000001</v>
      </c>
      <c r="G2772" s="1">
        <v>324152.86</v>
      </c>
      <c r="H2772" s="1">
        <v>36157814.759999998</v>
      </c>
      <c r="I2772" s="1">
        <v>249949.18</v>
      </c>
      <c r="J2772" s="2">
        <v>69.122</v>
      </c>
      <c r="K2772" s="2">
        <v>2</v>
      </c>
    </row>
    <row r="2773" spans="1:11" x14ac:dyDescent="0.25">
      <c r="A2773" t="s">
        <v>9</v>
      </c>
      <c r="B2773" s="3">
        <v>46264</v>
      </c>
      <c r="C2773" t="s">
        <v>103</v>
      </c>
      <c r="D2773">
        <v>1057</v>
      </c>
      <c r="E2773" t="s">
        <v>56</v>
      </c>
      <c r="F2773" s="1">
        <v>85467371.219999999</v>
      </c>
      <c r="H2773" s="1">
        <v>67011375.079999998</v>
      </c>
    </row>
    <row r="2774" spans="1:11" x14ac:dyDescent="0.25">
      <c r="A2774" t="s">
        <v>9</v>
      </c>
      <c r="B2774" s="3">
        <v>46264</v>
      </c>
      <c r="C2774" t="s">
        <v>103</v>
      </c>
      <c r="D2774">
        <v>1058</v>
      </c>
      <c r="E2774" t="s">
        <v>57</v>
      </c>
      <c r="F2774" s="1">
        <v>59403754.780000001</v>
      </c>
      <c r="H2774" s="1">
        <v>46161895.799999997</v>
      </c>
    </row>
    <row r="2775" spans="1:11" x14ac:dyDescent="0.25">
      <c r="A2775" t="s">
        <v>9</v>
      </c>
      <c r="B2775" s="3">
        <v>46264</v>
      </c>
      <c r="C2775" t="s">
        <v>103</v>
      </c>
      <c r="D2775">
        <v>1059</v>
      </c>
      <c r="E2775" t="s">
        <v>58</v>
      </c>
      <c r="F2775" s="1">
        <v>52972358.450000003</v>
      </c>
      <c r="H2775" s="1">
        <v>41533441.850000001</v>
      </c>
    </row>
    <row r="2776" spans="1:11" x14ac:dyDescent="0.25">
      <c r="A2776" t="s">
        <v>9</v>
      </c>
      <c r="B2776" s="3">
        <v>46264</v>
      </c>
      <c r="C2776" t="s">
        <v>103</v>
      </c>
      <c r="D2776">
        <v>1060</v>
      </c>
      <c r="E2776" t="s">
        <v>59</v>
      </c>
      <c r="F2776" s="1">
        <v>35357353.969999999</v>
      </c>
      <c r="H2776" s="1">
        <v>28050131.109999999</v>
      </c>
    </row>
    <row r="2777" spans="1:11" x14ac:dyDescent="0.25">
      <c r="A2777" t="s">
        <v>9</v>
      </c>
      <c r="B2777" s="3">
        <v>46264</v>
      </c>
      <c r="C2777" t="s">
        <v>103</v>
      </c>
      <c r="D2777">
        <v>1061</v>
      </c>
      <c r="E2777" t="s">
        <v>60</v>
      </c>
      <c r="F2777" s="1">
        <v>66462951.100000001</v>
      </c>
      <c r="G2777" s="1">
        <v>107864.59</v>
      </c>
      <c r="H2777" s="1">
        <v>51867402.240000002</v>
      </c>
      <c r="I2777" s="1">
        <v>83211.11</v>
      </c>
      <c r="J2777" s="2">
        <v>33.927999999999997</v>
      </c>
      <c r="K2777" s="2">
        <v>2</v>
      </c>
    </row>
    <row r="2778" spans="1:11" x14ac:dyDescent="0.25">
      <c r="A2778" t="s">
        <v>9</v>
      </c>
      <c r="B2778" s="3">
        <v>46264</v>
      </c>
      <c r="C2778" t="s">
        <v>103</v>
      </c>
      <c r="D2778">
        <v>1066</v>
      </c>
      <c r="E2778" t="s">
        <v>105</v>
      </c>
      <c r="F2778" s="1">
        <v>3673677.42</v>
      </c>
      <c r="H2778" s="1">
        <v>2884549.34</v>
      </c>
    </row>
    <row r="2779" spans="1:11" x14ac:dyDescent="0.25">
      <c r="A2779" t="s">
        <v>9</v>
      </c>
      <c r="B2779" s="3">
        <v>46264</v>
      </c>
      <c r="C2779" t="s">
        <v>103</v>
      </c>
      <c r="D2779">
        <v>1067</v>
      </c>
      <c r="E2779" t="s">
        <v>61</v>
      </c>
      <c r="F2779" s="1">
        <v>42308283.520000003</v>
      </c>
      <c r="G2779" s="1">
        <v>138256.98000000001</v>
      </c>
      <c r="H2779" s="1">
        <v>33253001.050000001</v>
      </c>
      <c r="I2779" s="1">
        <v>111844.21</v>
      </c>
      <c r="J2779" s="2">
        <v>71.932000000000002</v>
      </c>
      <c r="K2779" s="2">
        <v>1</v>
      </c>
    </row>
    <row r="2780" spans="1:11" x14ac:dyDescent="0.25">
      <c r="A2780" t="s">
        <v>9</v>
      </c>
      <c r="B2780" s="3">
        <v>46264</v>
      </c>
      <c r="C2780" t="s">
        <v>103</v>
      </c>
      <c r="D2780">
        <v>1068</v>
      </c>
      <c r="E2780" t="s">
        <v>62</v>
      </c>
      <c r="F2780" s="1">
        <v>75854973.200000003</v>
      </c>
      <c r="H2780" s="1">
        <v>59511761.630000003</v>
      </c>
    </row>
    <row r="2781" spans="1:11" x14ac:dyDescent="0.25">
      <c r="A2781" t="s">
        <v>9</v>
      </c>
      <c r="B2781" s="3">
        <v>46264</v>
      </c>
      <c r="C2781" t="s">
        <v>103</v>
      </c>
      <c r="D2781">
        <v>1074</v>
      </c>
      <c r="E2781" t="s">
        <v>63</v>
      </c>
      <c r="F2781" s="1">
        <v>32933427.239999998</v>
      </c>
      <c r="H2781" s="1">
        <v>25734069.82</v>
      </c>
    </row>
    <row r="2782" spans="1:11" x14ac:dyDescent="0.25">
      <c r="A2782" t="s">
        <v>9</v>
      </c>
      <c r="B2782" s="3">
        <v>46264</v>
      </c>
      <c r="C2782" t="s">
        <v>103</v>
      </c>
      <c r="D2782">
        <v>1075</v>
      </c>
      <c r="E2782" t="s">
        <v>64</v>
      </c>
      <c r="F2782" s="1">
        <v>56669019.43</v>
      </c>
      <c r="G2782" s="1">
        <v>59818.3</v>
      </c>
      <c r="H2782" s="1">
        <v>45061364.520000003</v>
      </c>
      <c r="I2782" s="1">
        <v>46346.82</v>
      </c>
      <c r="J2782" s="2">
        <v>2</v>
      </c>
      <c r="K2782" s="2">
        <v>2</v>
      </c>
    </row>
    <row r="2783" spans="1:11" x14ac:dyDescent="0.25">
      <c r="A2783" t="s">
        <v>9</v>
      </c>
      <c r="B2783" s="3">
        <v>46264</v>
      </c>
      <c r="C2783" t="s">
        <v>103</v>
      </c>
      <c r="D2783">
        <v>1076</v>
      </c>
      <c r="E2783" t="s">
        <v>65</v>
      </c>
      <c r="F2783" s="1">
        <v>57548236.649999999</v>
      </c>
      <c r="H2783" s="1">
        <v>45230229.460000001</v>
      </c>
    </row>
    <row r="2784" spans="1:11" x14ac:dyDescent="0.25">
      <c r="A2784" t="s">
        <v>9</v>
      </c>
      <c r="B2784" s="3">
        <v>46264</v>
      </c>
      <c r="C2784" t="s">
        <v>103</v>
      </c>
      <c r="D2784">
        <v>1078</v>
      </c>
      <c r="E2784" t="s">
        <v>67</v>
      </c>
      <c r="F2784" s="1">
        <v>70336392.769999996</v>
      </c>
      <c r="H2784" s="1">
        <v>55706149.359999999</v>
      </c>
    </row>
    <row r="2785" spans="1:11" x14ac:dyDescent="0.25">
      <c r="A2785" t="s">
        <v>9</v>
      </c>
      <c r="B2785" s="3">
        <v>46264</v>
      </c>
      <c r="C2785" t="s">
        <v>103</v>
      </c>
      <c r="D2785">
        <v>1080</v>
      </c>
      <c r="E2785" t="s">
        <v>68</v>
      </c>
      <c r="F2785" s="1">
        <v>60726337.979999997</v>
      </c>
      <c r="H2785" s="1">
        <v>47683357.32</v>
      </c>
    </row>
    <row r="2786" spans="1:11" x14ac:dyDescent="0.25">
      <c r="A2786" t="s">
        <v>9</v>
      </c>
      <c r="B2786" s="3">
        <v>46264</v>
      </c>
      <c r="C2786" t="s">
        <v>103</v>
      </c>
      <c r="D2786">
        <v>1081</v>
      </c>
      <c r="E2786" t="s">
        <v>69</v>
      </c>
      <c r="F2786" s="1">
        <v>55335895.460000001</v>
      </c>
      <c r="H2786" s="1">
        <v>43257339.57</v>
      </c>
    </row>
    <row r="2787" spans="1:11" x14ac:dyDescent="0.25">
      <c r="A2787" t="s">
        <v>9</v>
      </c>
      <c r="B2787" s="3">
        <v>46264</v>
      </c>
      <c r="C2787" t="s">
        <v>103</v>
      </c>
      <c r="D2787">
        <v>1082</v>
      </c>
      <c r="E2787" t="s">
        <v>70</v>
      </c>
      <c r="F2787" s="1">
        <v>31416989.120000001</v>
      </c>
      <c r="H2787" s="1">
        <v>24722525.449999999</v>
      </c>
    </row>
    <row r="2788" spans="1:11" x14ac:dyDescent="0.25">
      <c r="A2788" t="s">
        <v>9</v>
      </c>
      <c r="B2788" s="3">
        <v>46264</v>
      </c>
      <c r="C2788" t="s">
        <v>103</v>
      </c>
      <c r="D2788">
        <v>1084</v>
      </c>
      <c r="E2788" t="s">
        <v>71</v>
      </c>
      <c r="F2788" s="1">
        <v>17913235.739999998</v>
      </c>
      <c r="H2788" s="1">
        <v>14164629.060000001</v>
      </c>
    </row>
    <row r="2789" spans="1:11" x14ac:dyDescent="0.25">
      <c r="A2789" t="s">
        <v>9</v>
      </c>
      <c r="B2789" s="3">
        <v>46264</v>
      </c>
      <c r="C2789" t="s">
        <v>103</v>
      </c>
      <c r="D2789">
        <v>1085</v>
      </c>
      <c r="E2789" t="s">
        <v>72</v>
      </c>
      <c r="F2789" s="1">
        <v>39696963.630000003</v>
      </c>
      <c r="H2789" s="1">
        <v>31328116.920000002</v>
      </c>
    </row>
    <row r="2790" spans="1:11" x14ac:dyDescent="0.25">
      <c r="A2790" t="s">
        <v>9</v>
      </c>
      <c r="B2790" s="3">
        <v>46264</v>
      </c>
      <c r="C2790" t="s">
        <v>103</v>
      </c>
      <c r="D2790">
        <v>1086</v>
      </c>
      <c r="E2790" t="s">
        <v>73</v>
      </c>
      <c r="F2790" s="1">
        <v>81585026.930000007</v>
      </c>
      <c r="H2790" s="1">
        <v>63905379.640000001</v>
      </c>
    </row>
    <row r="2791" spans="1:11" x14ac:dyDescent="0.25">
      <c r="A2791" t="s">
        <v>9</v>
      </c>
      <c r="B2791" s="3">
        <v>46264</v>
      </c>
      <c r="C2791" t="s">
        <v>103</v>
      </c>
      <c r="D2791">
        <v>1087</v>
      </c>
      <c r="E2791" t="s">
        <v>74</v>
      </c>
      <c r="F2791" s="1">
        <v>68448681.469999999</v>
      </c>
      <c r="H2791" s="1">
        <v>54009111.640000001</v>
      </c>
    </row>
    <row r="2792" spans="1:11" x14ac:dyDescent="0.25">
      <c r="A2792" t="s">
        <v>9</v>
      </c>
      <c r="B2792" s="3">
        <v>46264</v>
      </c>
      <c r="C2792" t="s">
        <v>103</v>
      </c>
      <c r="D2792">
        <v>1088</v>
      </c>
      <c r="E2792" t="s">
        <v>75</v>
      </c>
      <c r="F2792" s="1">
        <v>52735071.219999999</v>
      </c>
      <c r="H2792" s="1">
        <v>41355327.310000002</v>
      </c>
    </row>
    <row r="2793" spans="1:11" x14ac:dyDescent="0.25">
      <c r="A2793" t="s">
        <v>9</v>
      </c>
      <c r="B2793" s="3">
        <v>46264</v>
      </c>
      <c r="C2793" t="s">
        <v>103</v>
      </c>
      <c r="D2793">
        <v>1092</v>
      </c>
      <c r="E2793" t="s">
        <v>76</v>
      </c>
      <c r="F2793" s="1">
        <v>63655053.119999997</v>
      </c>
      <c r="H2793" s="1">
        <v>49863248.799999997</v>
      </c>
    </row>
    <row r="2794" spans="1:11" x14ac:dyDescent="0.25">
      <c r="A2794" t="s">
        <v>9</v>
      </c>
      <c r="B2794" s="3">
        <v>46264</v>
      </c>
      <c r="C2794" t="s">
        <v>103</v>
      </c>
      <c r="D2794">
        <v>1093</v>
      </c>
      <c r="E2794" t="s">
        <v>77</v>
      </c>
      <c r="F2794" s="1">
        <v>57731661.299999997</v>
      </c>
      <c r="H2794" s="1">
        <v>45292900.079999998</v>
      </c>
    </row>
    <row r="2795" spans="1:11" x14ac:dyDescent="0.25">
      <c r="A2795" t="s">
        <v>9</v>
      </c>
      <c r="B2795" s="3">
        <v>46264</v>
      </c>
      <c r="C2795" t="s">
        <v>103</v>
      </c>
      <c r="D2795">
        <v>1096</v>
      </c>
      <c r="E2795" t="s">
        <v>78</v>
      </c>
      <c r="F2795" s="1">
        <v>36239230.32</v>
      </c>
      <c r="H2795" s="1">
        <v>28526179.809999999</v>
      </c>
    </row>
    <row r="2796" spans="1:11" x14ac:dyDescent="0.25">
      <c r="A2796" t="s">
        <v>9</v>
      </c>
      <c r="B2796" s="3">
        <v>46264</v>
      </c>
      <c r="C2796" t="s">
        <v>103</v>
      </c>
      <c r="D2796">
        <v>1097</v>
      </c>
      <c r="E2796" t="s">
        <v>79</v>
      </c>
      <c r="F2796" s="1">
        <v>45390420.670000002</v>
      </c>
      <c r="H2796" s="1">
        <v>35618057.759999998</v>
      </c>
    </row>
    <row r="2797" spans="1:11" x14ac:dyDescent="0.25">
      <c r="A2797" t="s">
        <v>9</v>
      </c>
      <c r="B2797" s="3">
        <v>46264</v>
      </c>
      <c r="C2797" t="s">
        <v>103</v>
      </c>
      <c r="D2797">
        <v>1099</v>
      </c>
      <c r="E2797" t="s">
        <v>81</v>
      </c>
      <c r="F2797" s="1">
        <v>71557505.709999993</v>
      </c>
      <c r="H2797" s="1">
        <v>57099371.979999997</v>
      </c>
    </row>
    <row r="2798" spans="1:11" x14ac:dyDescent="0.25">
      <c r="A2798" t="s">
        <v>9</v>
      </c>
      <c r="B2798" s="3">
        <v>46264</v>
      </c>
      <c r="C2798" t="s">
        <v>103</v>
      </c>
      <c r="D2798">
        <v>1102</v>
      </c>
      <c r="E2798" t="s">
        <v>107</v>
      </c>
      <c r="F2798" s="1">
        <v>4334563.04</v>
      </c>
      <c r="H2798" s="1">
        <v>3391105.67</v>
      </c>
    </row>
    <row r="2799" spans="1:11" x14ac:dyDescent="0.25">
      <c r="A2799" t="s">
        <v>9</v>
      </c>
      <c r="B2799" s="3">
        <v>46264</v>
      </c>
      <c r="C2799" t="s">
        <v>103</v>
      </c>
      <c r="D2799">
        <v>1106</v>
      </c>
      <c r="E2799" t="s">
        <v>83</v>
      </c>
      <c r="F2799" s="1">
        <v>29129182.920000002</v>
      </c>
      <c r="H2799" s="1">
        <v>23020463.52</v>
      </c>
    </row>
    <row r="2800" spans="1:11" x14ac:dyDescent="0.25">
      <c r="A2800" t="s">
        <v>9</v>
      </c>
      <c r="B2800" s="3">
        <v>46264</v>
      </c>
      <c r="C2800" t="s">
        <v>103</v>
      </c>
      <c r="D2800">
        <v>1108</v>
      </c>
      <c r="E2800" t="s">
        <v>84</v>
      </c>
      <c r="F2800" s="1">
        <v>52755930.369999997</v>
      </c>
      <c r="G2800" s="1">
        <v>101309.98</v>
      </c>
      <c r="H2800" s="1">
        <v>41590485.630000003</v>
      </c>
      <c r="I2800" s="1">
        <v>82038.399999999994</v>
      </c>
      <c r="J2800" s="2">
        <v>40.124000000000002</v>
      </c>
      <c r="K2800" s="2">
        <v>1</v>
      </c>
    </row>
    <row r="2801" spans="1:11" x14ac:dyDescent="0.25">
      <c r="A2801" t="s">
        <v>9</v>
      </c>
      <c r="B2801" s="3">
        <v>46264</v>
      </c>
      <c r="C2801" t="s">
        <v>103</v>
      </c>
      <c r="D2801">
        <v>1109</v>
      </c>
      <c r="E2801" t="s">
        <v>108</v>
      </c>
      <c r="F2801" s="1">
        <v>4468831.8</v>
      </c>
      <c r="H2801" s="1">
        <v>3483034.98</v>
      </c>
    </row>
    <row r="2802" spans="1:11" x14ac:dyDescent="0.25">
      <c r="A2802" t="s">
        <v>9</v>
      </c>
      <c r="B2802" s="3">
        <v>46264</v>
      </c>
      <c r="C2802" t="s">
        <v>103</v>
      </c>
      <c r="D2802">
        <v>1110</v>
      </c>
      <c r="E2802" t="s">
        <v>85</v>
      </c>
      <c r="F2802" s="1">
        <v>33960454.780000001</v>
      </c>
      <c r="H2802" s="1">
        <v>26763198.949999999</v>
      </c>
    </row>
    <row r="2803" spans="1:11" x14ac:dyDescent="0.25">
      <c r="A2803" t="s">
        <v>9</v>
      </c>
      <c r="B2803" s="3">
        <v>46264</v>
      </c>
      <c r="C2803" t="s">
        <v>103</v>
      </c>
      <c r="D2803">
        <v>1111</v>
      </c>
      <c r="E2803" t="s">
        <v>86</v>
      </c>
      <c r="F2803" s="1">
        <v>28400783.27</v>
      </c>
      <c r="H2803" s="1">
        <v>22658587.640000001</v>
      </c>
    </row>
    <row r="2804" spans="1:11" x14ac:dyDescent="0.25">
      <c r="A2804" t="s">
        <v>9</v>
      </c>
      <c r="B2804" s="3">
        <v>46264</v>
      </c>
      <c r="C2804" t="s">
        <v>103</v>
      </c>
      <c r="D2804">
        <v>1114</v>
      </c>
      <c r="E2804" t="s">
        <v>87</v>
      </c>
      <c r="F2804" s="1">
        <v>34718604.649999999</v>
      </c>
      <c r="H2804" s="1">
        <v>27421789.010000002</v>
      </c>
    </row>
    <row r="2805" spans="1:11" x14ac:dyDescent="0.25">
      <c r="A2805" t="s">
        <v>9</v>
      </c>
      <c r="B2805" s="3">
        <v>46264</v>
      </c>
      <c r="C2805" t="s">
        <v>103</v>
      </c>
      <c r="D2805">
        <v>1115</v>
      </c>
      <c r="E2805" t="s">
        <v>88</v>
      </c>
      <c r="F2805" s="1">
        <v>52477537.520000003</v>
      </c>
      <c r="H2805" s="1">
        <v>41260649.350000001</v>
      </c>
    </row>
    <row r="2806" spans="1:11" x14ac:dyDescent="0.25">
      <c r="A2806" t="s">
        <v>9</v>
      </c>
      <c r="B2806" s="3">
        <v>46264</v>
      </c>
      <c r="C2806" t="s">
        <v>103</v>
      </c>
      <c r="D2806">
        <v>1116</v>
      </c>
      <c r="E2806" t="s">
        <v>89</v>
      </c>
      <c r="F2806" s="1">
        <v>39512162.039999999</v>
      </c>
      <c r="H2806" s="1">
        <v>31032448.739999998</v>
      </c>
    </row>
    <row r="2807" spans="1:11" x14ac:dyDescent="0.25">
      <c r="A2807" t="s">
        <v>9</v>
      </c>
      <c r="B2807" s="3">
        <v>46264</v>
      </c>
      <c r="C2807" t="s">
        <v>103</v>
      </c>
      <c r="D2807">
        <v>1119</v>
      </c>
      <c r="E2807" t="s">
        <v>90</v>
      </c>
      <c r="F2807" s="1">
        <v>39584069.469999999</v>
      </c>
      <c r="H2807" s="1">
        <v>31172325.390000001</v>
      </c>
    </row>
    <row r="2808" spans="1:11" x14ac:dyDescent="0.25">
      <c r="A2808" t="s">
        <v>9</v>
      </c>
      <c r="B2808" s="3">
        <v>46264</v>
      </c>
      <c r="C2808" t="s">
        <v>103</v>
      </c>
      <c r="D2808">
        <v>2997</v>
      </c>
      <c r="E2808" t="s">
        <v>91</v>
      </c>
      <c r="F2808" s="1">
        <v>230345184.66</v>
      </c>
      <c r="G2808" s="1">
        <v>4180706.14</v>
      </c>
      <c r="H2808" s="1">
        <v>182719849.56999999</v>
      </c>
      <c r="I2808" s="1">
        <v>3185267.04</v>
      </c>
      <c r="J2808" s="2">
        <v>987.69500000000005</v>
      </c>
      <c r="K2808" s="2">
        <v>40</v>
      </c>
    </row>
    <row r="2809" spans="1:11" x14ac:dyDescent="0.25">
      <c r="A2809" t="s">
        <v>9</v>
      </c>
      <c r="B2809" s="3">
        <v>46264</v>
      </c>
      <c r="C2809" t="s">
        <v>103</v>
      </c>
      <c r="D2809">
        <v>2998</v>
      </c>
      <c r="E2809" t="s">
        <v>92</v>
      </c>
      <c r="F2809" s="1">
        <v>130490091.01000001</v>
      </c>
      <c r="G2809" s="1">
        <v>2523999.1800000002</v>
      </c>
      <c r="H2809" s="1">
        <v>102082945.91</v>
      </c>
      <c r="I2809" s="1">
        <v>1987245.52</v>
      </c>
      <c r="J2809" s="2">
        <v>784.51099999999997</v>
      </c>
      <c r="K2809" s="2">
        <v>17</v>
      </c>
    </row>
    <row r="2810" spans="1:11" x14ac:dyDescent="0.25">
      <c r="A2810" t="s">
        <v>9</v>
      </c>
      <c r="B2810" s="3">
        <v>46264</v>
      </c>
      <c r="C2810" t="s">
        <v>103</v>
      </c>
      <c r="D2810">
        <v>2999</v>
      </c>
      <c r="E2810" t="s">
        <v>93</v>
      </c>
      <c r="F2810" s="1">
        <v>136177824.46000001</v>
      </c>
      <c r="G2810" s="1">
        <v>1146338.3700000001</v>
      </c>
      <c r="H2810" s="1">
        <v>107001649.61</v>
      </c>
      <c r="I2810" s="1">
        <v>873582.23</v>
      </c>
      <c r="J2810" s="2">
        <v>458</v>
      </c>
      <c r="K2810" s="2">
        <v>13</v>
      </c>
    </row>
    <row r="2811" spans="1:11" x14ac:dyDescent="0.25">
      <c r="A2811" t="s">
        <v>9</v>
      </c>
      <c r="B2811" s="3">
        <v>46264</v>
      </c>
      <c r="C2811" t="s">
        <v>103</v>
      </c>
      <c r="D2811">
        <v>3601</v>
      </c>
      <c r="E2811" t="s">
        <v>94</v>
      </c>
      <c r="F2811" s="1">
        <v>141312979.33000001</v>
      </c>
      <c r="G2811" s="1">
        <v>-17500.099999999999</v>
      </c>
      <c r="H2811" s="1">
        <v>110806216.95999999</v>
      </c>
      <c r="I2811" s="1">
        <v>-13558.98</v>
      </c>
      <c r="J2811" s="2">
        <v>-8</v>
      </c>
      <c r="K2811" s="2">
        <v>1</v>
      </c>
    </row>
    <row r="2812" spans="1:11" x14ac:dyDescent="0.25">
      <c r="A2812" t="s">
        <v>9</v>
      </c>
      <c r="B2812" s="3">
        <v>46264</v>
      </c>
      <c r="C2812" t="s">
        <v>103</v>
      </c>
      <c r="D2812">
        <v>3602</v>
      </c>
      <c r="E2812" t="s">
        <v>95</v>
      </c>
      <c r="F2812" s="1">
        <v>123420911.22</v>
      </c>
      <c r="H2812" s="1">
        <v>96845148.170000002</v>
      </c>
    </row>
    <row r="2813" spans="1:11" x14ac:dyDescent="0.25">
      <c r="A2813" t="s">
        <v>9</v>
      </c>
      <c r="B2813" s="3">
        <v>46264</v>
      </c>
      <c r="C2813" t="s">
        <v>103</v>
      </c>
      <c r="D2813">
        <v>3603</v>
      </c>
      <c r="E2813" t="s">
        <v>96</v>
      </c>
      <c r="F2813" s="1">
        <v>140844609.06999999</v>
      </c>
      <c r="H2813" s="1">
        <v>110025864.7</v>
      </c>
    </row>
    <row r="2814" spans="1:11" x14ac:dyDescent="0.25">
      <c r="A2814" t="s">
        <v>9</v>
      </c>
      <c r="B2814" s="3">
        <v>46264</v>
      </c>
      <c r="C2814" t="s">
        <v>103</v>
      </c>
      <c r="D2814">
        <v>3604</v>
      </c>
      <c r="E2814" t="s">
        <v>97</v>
      </c>
      <c r="F2814" s="1">
        <v>105807325.90000001</v>
      </c>
      <c r="H2814" s="1">
        <v>82859396.329999998</v>
      </c>
    </row>
    <row r="2815" spans="1:11" x14ac:dyDescent="0.25">
      <c r="A2815" t="s">
        <v>9</v>
      </c>
      <c r="B2815" s="3">
        <v>46264</v>
      </c>
      <c r="C2815" t="s">
        <v>103</v>
      </c>
      <c r="D2815">
        <v>3605</v>
      </c>
      <c r="E2815" t="s">
        <v>98</v>
      </c>
      <c r="F2815" s="1">
        <v>177266121.86000001</v>
      </c>
      <c r="H2815" s="1">
        <v>140068199.72999999</v>
      </c>
    </row>
    <row r="2816" spans="1:11" x14ac:dyDescent="0.25">
      <c r="A2816" t="s">
        <v>9</v>
      </c>
      <c r="B2816" s="3">
        <v>46264</v>
      </c>
      <c r="C2816" t="s">
        <v>103</v>
      </c>
      <c r="D2816">
        <v>3606</v>
      </c>
      <c r="E2816" t="s">
        <v>99</v>
      </c>
      <c r="F2816" s="1">
        <v>123505916.79000001</v>
      </c>
      <c r="H2816" s="1">
        <v>97006152.540000007</v>
      </c>
    </row>
    <row r="2817" spans="1:11" x14ac:dyDescent="0.25">
      <c r="A2817" t="s">
        <v>9</v>
      </c>
      <c r="B2817" s="3">
        <v>46264</v>
      </c>
      <c r="C2817" t="s">
        <v>103</v>
      </c>
      <c r="D2817">
        <v>3608</v>
      </c>
      <c r="E2817" t="s">
        <v>100</v>
      </c>
      <c r="F2817" s="1">
        <v>175824602.43000001</v>
      </c>
      <c r="G2817" s="1">
        <v>379641.63</v>
      </c>
      <c r="H2817" s="1">
        <v>137778553.96000001</v>
      </c>
      <c r="I2817" s="1">
        <v>298516.28000000003</v>
      </c>
      <c r="J2817" s="2">
        <v>132.874</v>
      </c>
      <c r="K2817" s="2">
        <v>6</v>
      </c>
    </row>
    <row r="2818" spans="1:11" x14ac:dyDescent="0.25">
      <c r="A2818" t="s">
        <v>9</v>
      </c>
      <c r="B2818" s="3">
        <v>46264</v>
      </c>
      <c r="C2818" t="s">
        <v>103</v>
      </c>
      <c r="D2818">
        <v>3613</v>
      </c>
      <c r="E2818" t="s">
        <v>101</v>
      </c>
      <c r="F2818" s="1">
        <v>115303566.66</v>
      </c>
      <c r="G2818" s="1">
        <v>4713036.99</v>
      </c>
      <c r="H2818" s="1">
        <v>90395671.230000004</v>
      </c>
      <c r="I2818" s="1">
        <v>3622493.79</v>
      </c>
      <c r="J2818" s="2">
        <v>696.54</v>
      </c>
      <c r="K2818" s="2">
        <v>23</v>
      </c>
    </row>
    <row r="2819" spans="1:11" x14ac:dyDescent="0.25">
      <c r="A2819" t="s">
        <v>9</v>
      </c>
      <c r="B2819" s="3">
        <v>46264</v>
      </c>
      <c r="C2819" t="s">
        <v>103</v>
      </c>
      <c r="D2819">
        <v>4001</v>
      </c>
      <c r="E2819" t="s">
        <v>102</v>
      </c>
      <c r="F2819" s="1">
        <v>22716872.98</v>
      </c>
      <c r="H2819" s="1">
        <v>17944337.739999998</v>
      </c>
    </row>
    <row r="2820" spans="1:11" x14ac:dyDescent="0.25">
      <c r="A2820" t="s">
        <v>9</v>
      </c>
      <c r="B2820" s="3">
        <v>46265</v>
      </c>
      <c r="C2820" t="s">
        <v>104</v>
      </c>
      <c r="D2820">
        <v>1002</v>
      </c>
      <c r="E2820" t="s">
        <v>11</v>
      </c>
      <c r="F2820" s="1">
        <v>53717608.130000003</v>
      </c>
      <c r="G2820" s="1">
        <v>3895299</v>
      </c>
      <c r="H2820" s="1">
        <v>41947049.140000001</v>
      </c>
      <c r="I2820" s="1">
        <v>3005926.58</v>
      </c>
      <c r="J2820" s="2">
        <v>1196.4760000000001</v>
      </c>
      <c r="K2820" s="2">
        <v>31</v>
      </c>
    </row>
    <row r="2821" spans="1:11" x14ac:dyDescent="0.25">
      <c r="A2821" t="s">
        <v>9</v>
      </c>
      <c r="B2821" s="3">
        <v>46265</v>
      </c>
      <c r="C2821" t="s">
        <v>104</v>
      </c>
      <c r="D2821">
        <v>1003</v>
      </c>
      <c r="E2821" t="s">
        <v>12</v>
      </c>
      <c r="F2821" s="1">
        <v>75341281.689999998</v>
      </c>
      <c r="G2821" s="1">
        <v>3321505.98</v>
      </c>
      <c r="H2821" s="1">
        <v>59537721.729999997</v>
      </c>
      <c r="I2821" s="1">
        <v>2596523.86</v>
      </c>
      <c r="J2821" s="2">
        <v>688.72900000000004</v>
      </c>
      <c r="K2821" s="2">
        <v>25</v>
      </c>
    </row>
    <row r="2822" spans="1:11" x14ac:dyDescent="0.25">
      <c r="A2822" t="s">
        <v>9</v>
      </c>
      <c r="B2822" s="3">
        <v>46265</v>
      </c>
      <c r="C2822" t="s">
        <v>104</v>
      </c>
      <c r="D2822">
        <v>1004</v>
      </c>
      <c r="E2822" t="s">
        <v>13</v>
      </c>
      <c r="F2822" s="1">
        <v>93204056.079999998</v>
      </c>
      <c r="G2822" s="1">
        <v>7731755.3600000003</v>
      </c>
      <c r="H2822" s="1">
        <v>73348438.810000002</v>
      </c>
      <c r="I2822" s="1">
        <v>5976859.54</v>
      </c>
      <c r="J2822" s="2">
        <v>1552.423</v>
      </c>
      <c r="K2822" s="2">
        <v>58</v>
      </c>
    </row>
    <row r="2823" spans="1:11" x14ac:dyDescent="0.25">
      <c r="A2823" t="s">
        <v>9</v>
      </c>
      <c r="B2823" s="3">
        <v>46265</v>
      </c>
      <c r="C2823" t="s">
        <v>104</v>
      </c>
      <c r="D2823">
        <v>1005</v>
      </c>
      <c r="E2823" t="s">
        <v>14</v>
      </c>
      <c r="F2823" s="1">
        <v>73443401.480000004</v>
      </c>
      <c r="H2823" s="1">
        <v>58083679.509999998</v>
      </c>
    </row>
    <row r="2824" spans="1:11" x14ac:dyDescent="0.25">
      <c r="A2824" t="s">
        <v>9</v>
      </c>
      <c r="B2824" s="3">
        <v>46265</v>
      </c>
      <c r="C2824" t="s">
        <v>104</v>
      </c>
      <c r="D2824">
        <v>1006</v>
      </c>
      <c r="E2824" t="s">
        <v>15</v>
      </c>
      <c r="F2824" s="1">
        <v>72737652.629999995</v>
      </c>
      <c r="G2824" s="1">
        <v>1156279.1000000001</v>
      </c>
      <c r="H2824" s="1">
        <v>57356304.469999999</v>
      </c>
      <c r="I2824" s="1">
        <v>906746.86</v>
      </c>
      <c r="J2824" s="2">
        <v>442.61599999999999</v>
      </c>
      <c r="K2824" s="2">
        <v>20</v>
      </c>
    </row>
    <row r="2825" spans="1:11" x14ac:dyDescent="0.25">
      <c r="A2825" t="s">
        <v>9</v>
      </c>
      <c r="B2825" s="3">
        <v>46265</v>
      </c>
      <c r="C2825" t="s">
        <v>104</v>
      </c>
      <c r="D2825">
        <v>1007</v>
      </c>
      <c r="E2825" t="s">
        <v>16</v>
      </c>
      <c r="F2825" s="1">
        <v>96872674.120000005</v>
      </c>
      <c r="G2825" s="1">
        <v>180218.61</v>
      </c>
      <c r="H2825" s="1">
        <v>76256772.719999999</v>
      </c>
      <c r="I2825" s="1">
        <v>140723.45000000001</v>
      </c>
      <c r="J2825" s="2">
        <v>3.218</v>
      </c>
      <c r="K2825" s="2">
        <v>2</v>
      </c>
    </row>
    <row r="2826" spans="1:11" x14ac:dyDescent="0.25">
      <c r="A2826" t="s">
        <v>9</v>
      </c>
      <c r="B2826" s="3">
        <v>46265</v>
      </c>
      <c r="C2826" t="s">
        <v>104</v>
      </c>
      <c r="D2826">
        <v>1008</v>
      </c>
      <c r="E2826" t="s">
        <v>17</v>
      </c>
      <c r="F2826" s="1">
        <v>73208935.209999993</v>
      </c>
      <c r="G2826" s="1">
        <v>2031796.74</v>
      </c>
      <c r="H2826" s="1">
        <v>57315145.130000003</v>
      </c>
      <c r="I2826" s="1">
        <v>1586793.7</v>
      </c>
      <c r="J2826" s="2">
        <v>256.06</v>
      </c>
      <c r="K2826" s="2">
        <v>10</v>
      </c>
    </row>
    <row r="2827" spans="1:11" x14ac:dyDescent="0.25">
      <c r="A2827" t="s">
        <v>9</v>
      </c>
      <c r="B2827" s="3">
        <v>46265</v>
      </c>
      <c r="C2827" t="s">
        <v>104</v>
      </c>
      <c r="D2827">
        <v>1010</v>
      </c>
      <c r="E2827" t="s">
        <v>18</v>
      </c>
      <c r="F2827" s="1">
        <v>45795561.159999996</v>
      </c>
      <c r="H2827" s="1">
        <v>36288128.18</v>
      </c>
    </row>
    <row r="2828" spans="1:11" x14ac:dyDescent="0.25">
      <c r="A2828" t="s">
        <v>9</v>
      </c>
      <c r="B2828" s="3">
        <v>46265</v>
      </c>
      <c r="C2828" t="s">
        <v>104</v>
      </c>
      <c r="D2828">
        <v>1011</v>
      </c>
      <c r="E2828" t="s">
        <v>19</v>
      </c>
      <c r="F2828" s="1">
        <v>46078421.829999998</v>
      </c>
      <c r="G2828" s="1">
        <v>364529.11</v>
      </c>
      <c r="H2828" s="1">
        <v>36281061.359999999</v>
      </c>
      <c r="I2828" s="1">
        <v>284523.36</v>
      </c>
      <c r="J2828" s="2">
        <v>103.127</v>
      </c>
      <c r="K2828" s="2">
        <v>7</v>
      </c>
    </row>
    <row r="2829" spans="1:11" x14ac:dyDescent="0.25">
      <c r="A2829" t="s">
        <v>9</v>
      </c>
      <c r="B2829" s="3">
        <v>46265</v>
      </c>
      <c r="C2829" t="s">
        <v>104</v>
      </c>
      <c r="D2829">
        <v>1012</v>
      </c>
      <c r="E2829" t="s">
        <v>20</v>
      </c>
      <c r="F2829" s="1">
        <v>63886829.020000003</v>
      </c>
      <c r="G2829" s="1">
        <v>1429544.75</v>
      </c>
      <c r="H2829" s="1">
        <v>50062012.920000002</v>
      </c>
      <c r="I2829" s="1">
        <v>1183805.6299999999</v>
      </c>
      <c r="J2829" s="2">
        <v>29</v>
      </c>
      <c r="K2829" s="2">
        <v>3</v>
      </c>
    </row>
    <row r="2830" spans="1:11" x14ac:dyDescent="0.25">
      <c r="A2830" t="s">
        <v>9</v>
      </c>
      <c r="B2830" s="3">
        <v>46265</v>
      </c>
      <c r="C2830" t="s">
        <v>104</v>
      </c>
      <c r="D2830">
        <v>1013</v>
      </c>
      <c r="E2830" t="s">
        <v>21</v>
      </c>
      <c r="F2830" s="1">
        <v>50842685.090000004</v>
      </c>
      <c r="H2830" s="1">
        <v>39930184.490000002</v>
      </c>
    </row>
    <row r="2831" spans="1:11" x14ac:dyDescent="0.25">
      <c r="A2831" t="s">
        <v>9</v>
      </c>
      <c r="B2831" s="3">
        <v>46265</v>
      </c>
      <c r="C2831" t="s">
        <v>104</v>
      </c>
      <c r="D2831">
        <v>1014</v>
      </c>
      <c r="E2831" t="s">
        <v>22</v>
      </c>
      <c r="F2831" s="1">
        <v>43046809.869999997</v>
      </c>
      <c r="G2831" s="1">
        <v>1537148.63</v>
      </c>
      <c r="H2831" s="1">
        <v>33714917.509999998</v>
      </c>
      <c r="I2831" s="1">
        <v>1203999.23</v>
      </c>
      <c r="J2831" s="2">
        <v>304.096</v>
      </c>
      <c r="K2831" s="2">
        <v>9</v>
      </c>
    </row>
    <row r="2832" spans="1:11" x14ac:dyDescent="0.25">
      <c r="A2832" t="s">
        <v>9</v>
      </c>
      <c r="B2832" s="3">
        <v>46265</v>
      </c>
      <c r="C2832" t="s">
        <v>104</v>
      </c>
      <c r="D2832">
        <v>1015</v>
      </c>
      <c r="E2832" t="s">
        <v>23</v>
      </c>
      <c r="F2832" s="1">
        <v>58080495.880000003</v>
      </c>
      <c r="H2832" s="1">
        <v>45602617.340000004</v>
      </c>
    </row>
    <row r="2833" spans="1:11" x14ac:dyDescent="0.25">
      <c r="A2833" t="s">
        <v>9</v>
      </c>
      <c r="B2833" s="3">
        <v>46265</v>
      </c>
      <c r="C2833" t="s">
        <v>104</v>
      </c>
      <c r="D2833">
        <v>1016</v>
      </c>
      <c r="E2833" t="s">
        <v>24</v>
      </c>
      <c r="F2833" s="1">
        <v>60407814.579999998</v>
      </c>
      <c r="H2833" s="1">
        <v>47379561.090000004</v>
      </c>
    </row>
    <row r="2834" spans="1:11" x14ac:dyDescent="0.25">
      <c r="A2834" t="s">
        <v>9</v>
      </c>
      <c r="B2834" s="3">
        <v>46265</v>
      </c>
      <c r="C2834" t="s">
        <v>104</v>
      </c>
      <c r="D2834">
        <v>1017</v>
      </c>
      <c r="E2834" t="s">
        <v>25</v>
      </c>
      <c r="F2834" s="1">
        <v>56450106</v>
      </c>
      <c r="H2834" s="1">
        <v>44072979.439999998</v>
      </c>
    </row>
    <row r="2835" spans="1:11" x14ac:dyDescent="0.25">
      <c r="A2835" t="s">
        <v>9</v>
      </c>
      <c r="B2835" s="3">
        <v>46265</v>
      </c>
      <c r="C2835" t="s">
        <v>104</v>
      </c>
      <c r="D2835">
        <v>1018</v>
      </c>
      <c r="E2835" t="s">
        <v>26</v>
      </c>
      <c r="F2835" s="1">
        <v>38992718.159999996</v>
      </c>
      <c r="H2835" s="1">
        <v>30669855.609999999</v>
      </c>
    </row>
    <row r="2836" spans="1:11" x14ac:dyDescent="0.25">
      <c r="A2836" t="s">
        <v>9</v>
      </c>
      <c r="B2836" s="3">
        <v>46265</v>
      </c>
      <c r="C2836" t="s">
        <v>104</v>
      </c>
      <c r="D2836">
        <v>1020</v>
      </c>
      <c r="E2836" t="s">
        <v>27</v>
      </c>
      <c r="F2836" s="1">
        <v>61880642.399999999</v>
      </c>
      <c r="G2836" s="1">
        <v>3710297.91</v>
      </c>
      <c r="H2836" s="1">
        <v>49215759.469999999</v>
      </c>
      <c r="I2836" s="1">
        <v>2898071.42</v>
      </c>
      <c r="J2836" s="2">
        <v>804.69500000000005</v>
      </c>
      <c r="K2836" s="2">
        <v>25</v>
      </c>
    </row>
    <row r="2837" spans="1:11" x14ac:dyDescent="0.25">
      <c r="A2837" t="s">
        <v>9</v>
      </c>
      <c r="B2837" s="3">
        <v>46265</v>
      </c>
      <c r="C2837" t="s">
        <v>104</v>
      </c>
      <c r="D2837">
        <v>1021</v>
      </c>
      <c r="E2837" t="s">
        <v>28</v>
      </c>
      <c r="F2837" s="1">
        <v>65941458.590000004</v>
      </c>
      <c r="H2837" s="1">
        <v>51467740.369999997</v>
      </c>
    </row>
    <row r="2838" spans="1:11" x14ac:dyDescent="0.25">
      <c r="A2838" t="s">
        <v>9</v>
      </c>
      <c r="B2838" s="3">
        <v>46265</v>
      </c>
      <c r="C2838" t="s">
        <v>104</v>
      </c>
      <c r="D2838">
        <v>1022</v>
      </c>
      <c r="E2838" t="s">
        <v>29</v>
      </c>
      <c r="F2838" s="1">
        <v>64752384.219999999</v>
      </c>
      <c r="G2838" s="1">
        <v>602550.81999999995</v>
      </c>
      <c r="H2838" s="1">
        <v>51096779.939999998</v>
      </c>
      <c r="I2838" s="1">
        <v>475785.39</v>
      </c>
      <c r="J2838" s="2">
        <v>131.387</v>
      </c>
      <c r="K2838" s="2">
        <v>4</v>
      </c>
    </row>
    <row r="2839" spans="1:11" x14ac:dyDescent="0.25">
      <c r="A2839" t="s">
        <v>9</v>
      </c>
      <c r="B2839" s="3">
        <v>46265</v>
      </c>
      <c r="C2839" t="s">
        <v>104</v>
      </c>
      <c r="D2839">
        <v>1023</v>
      </c>
      <c r="E2839" t="s">
        <v>30</v>
      </c>
      <c r="F2839" s="1">
        <v>48115885.530000001</v>
      </c>
      <c r="G2839" s="1">
        <v>195598.4</v>
      </c>
      <c r="H2839" s="1">
        <v>37743035.229999997</v>
      </c>
      <c r="I2839" s="1">
        <v>147674.37</v>
      </c>
      <c r="J2839" s="2">
        <v>36</v>
      </c>
      <c r="K2839" s="2">
        <v>1</v>
      </c>
    </row>
    <row r="2840" spans="1:11" x14ac:dyDescent="0.25">
      <c r="A2840" t="s">
        <v>9</v>
      </c>
      <c r="B2840" s="3">
        <v>46265</v>
      </c>
      <c r="C2840" t="s">
        <v>104</v>
      </c>
      <c r="D2840">
        <v>1024</v>
      </c>
      <c r="E2840" t="s">
        <v>31</v>
      </c>
      <c r="F2840" s="1">
        <v>79117471.090000004</v>
      </c>
      <c r="G2840" s="1">
        <v>2656888.19</v>
      </c>
      <c r="H2840" s="1">
        <v>61722366</v>
      </c>
      <c r="I2840" s="1">
        <v>2100223.0499999998</v>
      </c>
      <c r="J2840" s="2">
        <v>1132.6369999999999</v>
      </c>
      <c r="K2840" s="2">
        <v>32</v>
      </c>
    </row>
    <row r="2841" spans="1:11" x14ac:dyDescent="0.25">
      <c r="A2841" t="s">
        <v>9</v>
      </c>
      <c r="B2841" s="3">
        <v>46265</v>
      </c>
      <c r="C2841" t="s">
        <v>104</v>
      </c>
      <c r="D2841">
        <v>1026</v>
      </c>
      <c r="E2841" t="s">
        <v>32</v>
      </c>
      <c r="F2841" s="1">
        <v>56806287.890000001</v>
      </c>
      <c r="H2841" s="1">
        <v>45017810.369999997</v>
      </c>
    </row>
    <row r="2842" spans="1:11" x14ac:dyDescent="0.25">
      <c r="A2842" t="s">
        <v>9</v>
      </c>
      <c r="B2842" s="3">
        <v>46265</v>
      </c>
      <c r="C2842" t="s">
        <v>104</v>
      </c>
      <c r="D2842">
        <v>1027</v>
      </c>
      <c r="E2842" t="s">
        <v>33</v>
      </c>
      <c r="F2842" s="1">
        <v>17591342.649999999</v>
      </c>
      <c r="H2842" s="1">
        <v>13864178.41</v>
      </c>
    </row>
    <row r="2843" spans="1:11" x14ac:dyDescent="0.25">
      <c r="A2843" t="s">
        <v>9</v>
      </c>
      <c r="B2843" s="3">
        <v>46265</v>
      </c>
      <c r="C2843" t="s">
        <v>104</v>
      </c>
      <c r="D2843">
        <v>1028</v>
      </c>
      <c r="E2843" t="s">
        <v>34</v>
      </c>
      <c r="F2843" s="1">
        <v>45925245.649999999</v>
      </c>
      <c r="G2843" s="1">
        <v>36549.15</v>
      </c>
      <c r="H2843" s="1">
        <v>36063538.329999998</v>
      </c>
      <c r="I2843" s="1">
        <v>28318.04</v>
      </c>
      <c r="J2843" s="2">
        <v>1</v>
      </c>
      <c r="K2843" s="2">
        <v>1</v>
      </c>
    </row>
    <row r="2844" spans="1:11" x14ac:dyDescent="0.25">
      <c r="A2844" t="s">
        <v>9</v>
      </c>
      <c r="B2844" s="3">
        <v>46265</v>
      </c>
      <c r="C2844" t="s">
        <v>104</v>
      </c>
      <c r="D2844">
        <v>1029</v>
      </c>
      <c r="E2844" t="s">
        <v>35</v>
      </c>
      <c r="F2844" s="1">
        <v>26344062.75</v>
      </c>
      <c r="H2844" s="1">
        <v>20704011.739999998</v>
      </c>
    </row>
    <row r="2845" spans="1:11" x14ac:dyDescent="0.25">
      <c r="A2845" t="s">
        <v>9</v>
      </c>
      <c r="B2845" s="3">
        <v>46265</v>
      </c>
      <c r="C2845" t="s">
        <v>104</v>
      </c>
      <c r="D2845">
        <v>1030</v>
      </c>
      <c r="E2845" t="s">
        <v>36</v>
      </c>
      <c r="F2845" s="1">
        <v>14876787</v>
      </c>
      <c r="H2845" s="1">
        <v>11714026.51</v>
      </c>
    </row>
    <row r="2846" spans="1:11" x14ac:dyDescent="0.25">
      <c r="A2846" t="s">
        <v>9</v>
      </c>
      <c r="B2846" s="3">
        <v>46265</v>
      </c>
      <c r="C2846" t="s">
        <v>104</v>
      </c>
      <c r="D2846">
        <v>1031</v>
      </c>
      <c r="E2846" t="s">
        <v>37</v>
      </c>
      <c r="F2846" s="1">
        <v>64444933.979999997</v>
      </c>
      <c r="G2846" s="1">
        <v>618055.41</v>
      </c>
      <c r="H2846" s="1">
        <v>50669680.710000001</v>
      </c>
      <c r="I2846" s="1">
        <v>492130.35</v>
      </c>
      <c r="J2846" s="2">
        <v>213.529</v>
      </c>
      <c r="K2846" s="2">
        <v>8</v>
      </c>
    </row>
    <row r="2847" spans="1:11" x14ac:dyDescent="0.25">
      <c r="A2847" t="s">
        <v>9</v>
      </c>
      <c r="B2847" s="3">
        <v>46265</v>
      </c>
      <c r="C2847" t="s">
        <v>104</v>
      </c>
      <c r="D2847">
        <v>1032</v>
      </c>
      <c r="E2847" t="s">
        <v>38</v>
      </c>
      <c r="F2847" s="1">
        <v>45337827.049999997</v>
      </c>
      <c r="G2847" s="1">
        <v>24999</v>
      </c>
      <c r="H2847" s="1">
        <v>35707321.549999997</v>
      </c>
      <c r="I2847" s="1">
        <v>19369.060000000001</v>
      </c>
      <c r="J2847" s="2">
        <v>1</v>
      </c>
      <c r="K2847" s="2">
        <v>1</v>
      </c>
    </row>
    <row r="2848" spans="1:11" x14ac:dyDescent="0.25">
      <c r="A2848" t="s">
        <v>9</v>
      </c>
      <c r="B2848" s="3">
        <v>46265</v>
      </c>
      <c r="C2848" t="s">
        <v>104</v>
      </c>
      <c r="D2848">
        <v>1033</v>
      </c>
      <c r="E2848" t="s">
        <v>39</v>
      </c>
      <c r="F2848" s="1">
        <v>31352372.960000001</v>
      </c>
      <c r="G2848" s="1">
        <v>62049.15</v>
      </c>
      <c r="H2848" s="1">
        <v>24620291.370000001</v>
      </c>
      <c r="I2848" s="1">
        <v>48075.27</v>
      </c>
      <c r="J2848" s="2">
        <v>1</v>
      </c>
      <c r="K2848" s="2">
        <v>1</v>
      </c>
    </row>
    <row r="2849" spans="1:11" x14ac:dyDescent="0.25">
      <c r="A2849" t="s">
        <v>9</v>
      </c>
      <c r="B2849" s="3">
        <v>46265</v>
      </c>
      <c r="C2849" t="s">
        <v>104</v>
      </c>
      <c r="D2849">
        <v>1035</v>
      </c>
      <c r="E2849" t="s">
        <v>40</v>
      </c>
      <c r="F2849" s="1">
        <v>31627950.359999999</v>
      </c>
      <c r="G2849" s="1">
        <v>907907.63</v>
      </c>
      <c r="H2849" s="1">
        <v>24758830.129999999</v>
      </c>
      <c r="I2849" s="1">
        <v>692905.71</v>
      </c>
      <c r="J2849" s="2">
        <v>283.10199999999998</v>
      </c>
      <c r="K2849" s="2">
        <v>9</v>
      </c>
    </row>
    <row r="2850" spans="1:11" x14ac:dyDescent="0.25">
      <c r="A2850" t="s">
        <v>9</v>
      </c>
      <c r="B2850" s="3">
        <v>46265</v>
      </c>
      <c r="C2850" t="s">
        <v>104</v>
      </c>
      <c r="D2850">
        <v>1036</v>
      </c>
      <c r="E2850" t="s">
        <v>41</v>
      </c>
      <c r="F2850" s="1">
        <v>17007996.82</v>
      </c>
      <c r="H2850" s="1">
        <v>13378182.76</v>
      </c>
    </row>
    <row r="2851" spans="1:11" x14ac:dyDescent="0.25">
      <c r="A2851" t="s">
        <v>9</v>
      </c>
      <c r="B2851" s="3">
        <v>46265</v>
      </c>
      <c r="C2851" t="s">
        <v>104</v>
      </c>
      <c r="D2851">
        <v>1038</v>
      </c>
      <c r="E2851" t="s">
        <v>42</v>
      </c>
      <c r="F2851" s="1">
        <v>59931880.710000001</v>
      </c>
      <c r="G2851" s="1">
        <v>1501546.93</v>
      </c>
      <c r="H2851" s="1">
        <v>47062528.310000002</v>
      </c>
      <c r="I2851" s="1">
        <v>1175486.51</v>
      </c>
      <c r="J2851" s="2">
        <v>533.24300000000005</v>
      </c>
      <c r="K2851" s="2">
        <v>16</v>
      </c>
    </row>
    <row r="2852" spans="1:11" x14ac:dyDescent="0.25">
      <c r="A2852" t="s">
        <v>9</v>
      </c>
      <c r="B2852" s="3">
        <v>46265</v>
      </c>
      <c r="C2852" t="s">
        <v>104</v>
      </c>
      <c r="D2852">
        <v>1039</v>
      </c>
      <c r="E2852" t="s">
        <v>43</v>
      </c>
      <c r="F2852" s="1">
        <v>51620655.299999997</v>
      </c>
      <c r="H2852" s="1">
        <v>40487889.689999998</v>
      </c>
    </row>
    <row r="2853" spans="1:11" x14ac:dyDescent="0.25">
      <c r="A2853" t="s">
        <v>9</v>
      </c>
      <c r="B2853" s="3">
        <v>46265</v>
      </c>
      <c r="C2853" t="s">
        <v>104</v>
      </c>
      <c r="D2853">
        <v>1042</v>
      </c>
      <c r="E2853" t="s">
        <v>44</v>
      </c>
      <c r="F2853" s="1">
        <v>32679100.18</v>
      </c>
      <c r="G2853" s="1">
        <v>1064938.3400000001</v>
      </c>
      <c r="H2853" s="1">
        <v>25647998.989999998</v>
      </c>
      <c r="I2853" s="1">
        <v>823040.64</v>
      </c>
      <c r="J2853" s="2">
        <v>14.044</v>
      </c>
      <c r="K2853" s="2">
        <v>2</v>
      </c>
    </row>
    <row r="2854" spans="1:11" x14ac:dyDescent="0.25">
      <c r="A2854" t="s">
        <v>9</v>
      </c>
      <c r="B2854" s="3">
        <v>46265</v>
      </c>
      <c r="C2854" t="s">
        <v>104</v>
      </c>
      <c r="D2854">
        <v>1043</v>
      </c>
      <c r="E2854" t="s">
        <v>45</v>
      </c>
      <c r="F2854" s="1">
        <v>32425170.640000001</v>
      </c>
      <c r="H2854" s="1">
        <v>25269401.870000001</v>
      </c>
    </row>
    <row r="2855" spans="1:11" x14ac:dyDescent="0.25">
      <c r="A2855" t="s">
        <v>9</v>
      </c>
      <c r="B2855" s="3">
        <v>46265</v>
      </c>
      <c r="C2855" t="s">
        <v>104</v>
      </c>
      <c r="D2855">
        <v>1044</v>
      </c>
      <c r="E2855" t="s">
        <v>46</v>
      </c>
      <c r="F2855" s="1">
        <v>12524524.18</v>
      </c>
      <c r="H2855" s="1">
        <v>9819703.5299999993</v>
      </c>
    </row>
    <row r="2856" spans="1:11" x14ac:dyDescent="0.25">
      <c r="A2856" t="s">
        <v>9</v>
      </c>
      <c r="B2856" s="3">
        <v>46265</v>
      </c>
      <c r="C2856" t="s">
        <v>104</v>
      </c>
      <c r="D2856">
        <v>1045</v>
      </c>
      <c r="E2856" t="s">
        <v>47</v>
      </c>
      <c r="F2856" s="1">
        <v>15545708.640000001</v>
      </c>
      <c r="H2856" s="1">
        <v>12134726.109999999</v>
      </c>
    </row>
    <row r="2857" spans="1:11" x14ac:dyDescent="0.25">
      <c r="A2857" t="s">
        <v>9</v>
      </c>
      <c r="B2857" s="3">
        <v>46265</v>
      </c>
      <c r="C2857" t="s">
        <v>104</v>
      </c>
      <c r="D2857">
        <v>1046</v>
      </c>
      <c r="E2857" t="s">
        <v>48</v>
      </c>
      <c r="F2857" s="1">
        <v>18884409.809999999</v>
      </c>
      <c r="G2857" s="1">
        <v>89999.1</v>
      </c>
      <c r="H2857" s="1">
        <v>14823266.560000001</v>
      </c>
      <c r="I2857" s="1">
        <v>69730.7</v>
      </c>
      <c r="J2857" s="2">
        <v>1</v>
      </c>
      <c r="K2857" s="2">
        <v>1</v>
      </c>
    </row>
    <row r="2858" spans="1:11" x14ac:dyDescent="0.25">
      <c r="A2858" t="s">
        <v>9</v>
      </c>
      <c r="B2858" s="3">
        <v>46265</v>
      </c>
      <c r="C2858" t="s">
        <v>104</v>
      </c>
      <c r="D2858">
        <v>1050</v>
      </c>
      <c r="E2858" t="s">
        <v>49</v>
      </c>
      <c r="F2858" s="1">
        <v>31159156.73</v>
      </c>
      <c r="H2858" s="1">
        <v>24457207.199999999</v>
      </c>
    </row>
    <row r="2859" spans="1:11" x14ac:dyDescent="0.25">
      <c r="A2859" t="s">
        <v>9</v>
      </c>
      <c r="B2859" s="3">
        <v>46265</v>
      </c>
      <c r="C2859" t="s">
        <v>104</v>
      </c>
      <c r="D2859">
        <v>1051</v>
      </c>
      <c r="E2859" t="s">
        <v>50</v>
      </c>
      <c r="F2859" s="1">
        <v>68867380.629999995</v>
      </c>
      <c r="G2859" s="1">
        <v>317546</v>
      </c>
      <c r="H2859" s="1">
        <v>54578029.57</v>
      </c>
      <c r="I2859" s="1">
        <v>240992.34</v>
      </c>
      <c r="J2859" s="2">
        <v>120.956</v>
      </c>
      <c r="K2859" s="2">
        <v>4</v>
      </c>
    </row>
    <row r="2860" spans="1:11" x14ac:dyDescent="0.25">
      <c r="A2860" t="s">
        <v>9</v>
      </c>
      <c r="B2860" s="3">
        <v>46265</v>
      </c>
      <c r="C2860" t="s">
        <v>104</v>
      </c>
      <c r="D2860">
        <v>1052</v>
      </c>
      <c r="E2860" t="s">
        <v>51</v>
      </c>
      <c r="F2860" s="1">
        <v>32604186.48</v>
      </c>
      <c r="G2860" s="1">
        <v>37297.08</v>
      </c>
      <c r="H2860" s="1">
        <v>25804569.91</v>
      </c>
      <c r="I2860" s="1">
        <v>28897.5</v>
      </c>
      <c r="J2860" s="2">
        <v>18</v>
      </c>
      <c r="K2860" s="2">
        <v>1</v>
      </c>
    </row>
    <row r="2861" spans="1:11" x14ac:dyDescent="0.25">
      <c r="A2861" t="s">
        <v>9</v>
      </c>
      <c r="B2861" s="3">
        <v>46265</v>
      </c>
      <c r="C2861" t="s">
        <v>104</v>
      </c>
      <c r="D2861">
        <v>1053</v>
      </c>
      <c r="E2861" t="s">
        <v>52</v>
      </c>
      <c r="F2861" s="1">
        <v>33192605.91</v>
      </c>
      <c r="G2861" s="1">
        <v>15599.4</v>
      </c>
      <c r="H2861" s="1">
        <v>26116028.899999999</v>
      </c>
      <c r="I2861" s="1">
        <v>12086.32</v>
      </c>
      <c r="J2861" s="2">
        <v>2</v>
      </c>
      <c r="K2861" s="2">
        <v>1</v>
      </c>
    </row>
    <row r="2862" spans="1:11" x14ac:dyDescent="0.25">
      <c r="A2862" t="s">
        <v>9</v>
      </c>
      <c r="B2862" s="3">
        <v>46265</v>
      </c>
      <c r="C2862" t="s">
        <v>104</v>
      </c>
      <c r="D2862">
        <v>1054</v>
      </c>
      <c r="E2862" t="s">
        <v>53</v>
      </c>
      <c r="F2862" s="1">
        <v>38335517.189999998</v>
      </c>
      <c r="G2862" s="1">
        <v>1371039.82</v>
      </c>
      <c r="H2862" s="1">
        <v>29947302.219999999</v>
      </c>
      <c r="I2862" s="1">
        <v>1067291.92</v>
      </c>
      <c r="J2862" s="2">
        <v>495.35500000000002</v>
      </c>
      <c r="K2862" s="2">
        <v>15</v>
      </c>
    </row>
    <row r="2863" spans="1:11" x14ac:dyDescent="0.25">
      <c r="A2863" t="s">
        <v>9</v>
      </c>
      <c r="B2863" s="3">
        <v>46265</v>
      </c>
      <c r="C2863" t="s">
        <v>104</v>
      </c>
      <c r="D2863">
        <v>1055</v>
      </c>
      <c r="E2863" t="s">
        <v>54</v>
      </c>
      <c r="F2863" s="1">
        <v>40975870.630000003</v>
      </c>
      <c r="G2863" s="1">
        <v>1030654.56</v>
      </c>
      <c r="H2863" s="1">
        <v>32155709.43</v>
      </c>
      <c r="I2863" s="1">
        <v>811387.64</v>
      </c>
      <c r="J2863" s="2">
        <v>462.10399999999998</v>
      </c>
      <c r="K2863" s="2">
        <v>15</v>
      </c>
    </row>
    <row r="2864" spans="1:11" x14ac:dyDescent="0.25">
      <c r="A2864" t="s">
        <v>9</v>
      </c>
      <c r="B2864" s="3">
        <v>46265</v>
      </c>
      <c r="C2864" t="s">
        <v>104</v>
      </c>
      <c r="D2864">
        <v>1056</v>
      </c>
      <c r="E2864" t="s">
        <v>55</v>
      </c>
      <c r="F2864" s="1">
        <v>28676302.640000001</v>
      </c>
      <c r="H2864" s="1">
        <v>22484105.420000002</v>
      </c>
    </row>
    <row r="2865" spans="1:11" x14ac:dyDescent="0.25">
      <c r="A2865" t="s">
        <v>9</v>
      </c>
      <c r="B2865" s="3">
        <v>46265</v>
      </c>
      <c r="C2865" t="s">
        <v>104</v>
      </c>
      <c r="D2865">
        <v>1057</v>
      </c>
      <c r="E2865" t="s">
        <v>56</v>
      </c>
      <c r="F2865" s="1">
        <v>64037824.539999999</v>
      </c>
      <c r="G2865" s="1">
        <v>2613528.64</v>
      </c>
      <c r="H2865" s="1">
        <v>50537160.869999997</v>
      </c>
      <c r="I2865" s="1">
        <v>2029666.62</v>
      </c>
      <c r="J2865" s="2">
        <v>1019.431</v>
      </c>
      <c r="K2865" s="2">
        <v>23</v>
      </c>
    </row>
    <row r="2866" spans="1:11" x14ac:dyDescent="0.25">
      <c r="A2866" t="s">
        <v>9</v>
      </c>
      <c r="B2866" s="3">
        <v>46265</v>
      </c>
      <c r="C2866" t="s">
        <v>104</v>
      </c>
      <c r="D2866">
        <v>1058</v>
      </c>
      <c r="E2866" t="s">
        <v>57</v>
      </c>
      <c r="F2866" s="1">
        <v>35782909.649999999</v>
      </c>
      <c r="G2866" s="1">
        <v>343148.24</v>
      </c>
      <c r="H2866" s="1">
        <v>27911822.370000001</v>
      </c>
      <c r="I2866" s="1">
        <v>262429.57</v>
      </c>
      <c r="J2866" s="2">
        <v>127.745</v>
      </c>
      <c r="K2866" s="2">
        <v>6</v>
      </c>
    </row>
    <row r="2867" spans="1:11" x14ac:dyDescent="0.25">
      <c r="A2867" t="s">
        <v>9</v>
      </c>
      <c r="B2867" s="3">
        <v>46265</v>
      </c>
      <c r="C2867" t="s">
        <v>104</v>
      </c>
      <c r="D2867">
        <v>1059</v>
      </c>
      <c r="E2867" t="s">
        <v>58</v>
      </c>
      <c r="F2867" s="1">
        <v>34942668.079999998</v>
      </c>
      <c r="H2867" s="1">
        <v>27386611.800000001</v>
      </c>
    </row>
    <row r="2868" spans="1:11" x14ac:dyDescent="0.25">
      <c r="A2868" t="s">
        <v>9</v>
      </c>
      <c r="B2868" s="3">
        <v>46265</v>
      </c>
      <c r="C2868" t="s">
        <v>104</v>
      </c>
      <c r="D2868">
        <v>1060</v>
      </c>
      <c r="E2868" t="s">
        <v>59</v>
      </c>
      <c r="F2868" s="1">
        <v>29494663.690000001</v>
      </c>
      <c r="H2868" s="1">
        <v>23426801.190000001</v>
      </c>
    </row>
    <row r="2869" spans="1:11" x14ac:dyDescent="0.25">
      <c r="A2869" t="s">
        <v>9</v>
      </c>
      <c r="B2869" s="3">
        <v>46265</v>
      </c>
      <c r="C2869" t="s">
        <v>104</v>
      </c>
      <c r="D2869">
        <v>1061</v>
      </c>
      <c r="E2869" t="s">
        <v>60</v>
      </c>
      <c r="F2869" s="1">
        <v>50086164.399999999</v>
      </c>
      <c r="G2869" s="1">
        <v>449673.43</v>
      </c>
      <c r="H2869" s="1">
        <v>39088110.869999997</v>
      </c>
      <c r="I2869" s="1">
        <v>341469.76</v>
      </c>
      <c r="J2869" s="2">
        <v>101</v>
      </c>
      <c r="K2869" s="2">
        <v>6</v>
      </c>
    </row>
    <row r="2870" spans="1:11" x14ac:dyDescent="0.25">
      <c r="A2870" t="s">
        <v>9</v>
      </c>
      <c r="B2870" s="3">
        <v>46265</v>
      </c>
      <c r="C2870" t="s">
        <v>104</v>
      </c>
      <c r="D2870">
        <v>1066</v>
      </c>
      <c r="E2870" t="s">
        <v>105</v>
      </c>
      <c r="F2870" s="1">
        <v>2128467.62</v>
      </c>
      <c r="H2870" s="1">
        <v>1662579.85</v>
      </c>
    </row>
    <row r="2871" spans="1:11" x14ac:dyDescent="0.25">
      <c r="A2871" t="s">
        <v>9</v>
      </c>
      <c r="B2871" s="3">
        <v>46265</v>
      </c>
      <c r="C2871" t="s">
        <v>104</v>
      </c>
      <c r="D2871">
        <v>1067</v>
      </c>
      <c r="E2871" t="s">
        <v>61</v>
      </c>
      <c r="F2871" s="1">
        <v>36978403.219999999</v>
      </c>
      <c r="G2871" s="1">
        <v>-248985.4</v>
      </c>
      <c r="H2871" s="1">
        <v>28968323.170000002</v>
      </c>
      <c r="I2871" s="1">
        <v>-192912.23</v>
      </c>
      <c r="J2871" s="2">
        <v>3</v>
      </c>
      <c r="K2871" s="2">
        <v>3</v>
      </c>
    </row>
    <row r="2872" spans="1:11" x14ac:dyDescent="0.25">
      <c r="A2872" t="s">
        <v>9</v>
      </c>
      <c r="B2872" s="3">
        <v>46265</v>
      </c>
      <c r="C2872" t="s">
        <v>104</v>
      </c>
      <c r="D2872">
        <v>1068</v>
      </c>
      <c r="E2872" t="s">
        <v>62</v>
      </c>
      <c r="F2872" s="1">
        <v>80412790.140000001</v>
      </c>
      <c r="H2872" s="1">
        <v>63022926.079999998</v>
      </c>
    </row>
    <row r="2873" spans="1:11" x14ac:dyDescent="0.25">
      <c r="A2873" t="s">
        <v>9</v>
      </c>
      <c r="B2873" s="3">
        <v>46265</v>
      </c>
      <c r="C2873" t="s">
        <v>104</v>
      </c>
      <c r="D2873">
        <v>1074</v>
      </c>
      <c r="E2873" t="s">
        <v>63</v>
      </c>
      <c r="F2873" s="1">
        <v>20146059.850000001</v>
      </c>
      <c r="H2873" s="1">
        <v>15769726.85</v>
      </c>
    </row>
    <row r="2874" spans="1:11" x14ac:dyDescent="0.25">
      <c r="A2874" t="s">
        <v>9</v>
      </c>
      <c r="B2874" s="3">
        <v>46265</v>
      </c>
      <c r="C2874" t="s">
        <v>104</v>
      </c>
      <c r="D2874">
        <v>1075</v>
      </c>
      <c r="E2874" t="s">
        <v>64</v>
      </c>
      <c r="F2874" s="1">
        <v>35706619.649999999</v>
      </c>
      <c r="H2874" s="1">
        <v>28498270.77</v>
      </c>
    </row>
    <row r="2875" spans="1:11" x14ac:dyDescent="0.25">
      <c r="A2875" t="s">
        <v>9</v>
      </c>
      <c r="B2875" s="3">
        <v>46265</v>
      </c>
      <c r="C2875" t="s">
        <v>104</v>
      </c>
      <c r="D2875">
        <v>1076</v>
      </c>
      <c r="E2875" t="s">
        <v>65</v>
      </c>
      <c r="F2875" s="1">
        <v>42633372.479999997</v>
      </c>
      <c r="G2875" s="1">
        <v>959988</v>
      </c>
      <c r="H2875" s="1">
        <v>33566487.009999998</v>
      </c>
      <c r="I2875" s="1">
        <v>743792.35</v>
      </c>
      <c r="J2875" s="2">
        <v>1</v>
      </c>
      <c r="K2875" s="2">
        <v>1</v>
      </c>
    </row>
    <row r="2876" spans="1:11" x14ac:dyDescent="0.25">
      <c r="A2876" t="s">
        <v>9</v>
      </c>
      <c r="B2876" s="3">
        <v>46265</v>
      </c>
      <c r="C2876" t="s">
        <v>104</v>
      </c>
      <c r="D2876">
        <v>1077</v>
      </c>
      <c r="E2876" t="s">
        <v>66</v>
      </c>
      <c r="F2876" s="1">
        <v>53049583.200000003</v>
      </c>
      <c r="G2876" s="1">
        <v>872444.45</v>
      </c>
      <c r="H2876" s="1">
        <v>41853154.530000001</v>
      </c>
      <c r="I2876" s="1">
        <v>708620.34</v>
      </c>
      <c r="J2876" s="2">
        <v>140.80000000000001</v>
      </c>
      <c r="K2876" s="2">
        <v>3</v>
      </c>
    </row>
    <row r="2877" spans="1:11" x14ac:dyDescent="0.25">
      <c r="A2877" t="s">
        <v>9</v>
      </c>
      <c r="B2877" s="3">
        <v>46265</v>
      </c>
      <c r="C2877" t="s">
        <v>104</v>
      </c>
      <c r="D2877">
        <v>1078</v>
      </c>
      <c r="E2877" t="s">
        <v>67</v>
      </c>
      <c r="F2877" s="1">
        <v>47377351.369999997</v>
      </c>
      <c r="G2877" s="1">
        <v>82112.649999999994</v>
      </c>
      <c r="H2877" s="1">
        <v>37268544.009999998</v>
      </c>
      <c r="I2877" s="1">
        <v>63620.34</v>
      </c>
      <c r="J2877" s="2">
        <v>5</v>
      </c>
      <c r="K2877" s="2">
        <v>1</v>
      </c>
    </row>
    <row r="2878" spans="1:11" x14ac:dyDescent="0.25">
      <c r="A2878" t="s">
        <v>9</v>
      </c>
      <c r="B2878" s="3">
        <v>46265</v>
      </c>
      <c r="C2878" t="s">
        <v>104</v>
      </c>
      <c r="D2878">
        <v>1080</v>
      </c>
      <c r="E2878" t="s">
        <v>68</v>
      </c>
      <c r="F2878" s="1">
        <v>31795433.949999999</v>
      </c>
      <c r="G2878" s="1">
        <v>403587.48</v>
      </c>
      <c r="H2878" s="1">
        <v>24905763.09</v>
      </c>
      <c r="I2878" s="1">
        <v>316054.21999999997</v>
      </c>
      <c r="J2878" s="2">
        <v>160.279</v>
      </c>
      <c r="K2878" s="2">
        <v>9</v>
      </c>
    </row>
    <row r="2879" spans="1:11" x14ac:dyDescent="0.25">
      <c r="A2879" t="s">
        <v>9</v>
      </c>
      <c r="B2879" s="3">
        <v>46265</v>
      </c>
      <c r="C2879" t="s">
        <v>104</v>
      </c>
      <c r="D2879">
        <v>1081</v>
      </c>
      <c r="E2879" t="s">
        <v>69</v>
      </c>
      <c r="F2879" s="1">
        <v>38433940.560000002</v>
      </c>
      <c r="H2879" s="1">
        <v>30582535.48</v>
      </c>
    </row>
    <row r="2880" spans="1:11" x14ac:dyDescent="0.25">
      <c r="A2880" t="s">
        <v>9</v>
      </c>
      <c r="B2880" s="3">
        <v>46265</v>
      </c>
      <c r="C2880" t="s">
        <v>104</v>
      </c>
      <c r="D2880">
        <v>1082</v>
      </c>
      <c r="E2880" t="s">
        <v>70</v>
      </c>
      <c r="F2880" s="1">
        <v>15879348.57</v>
      </c>
      <c r="H2880" s="1">
        <v>12515853.51</v>
      </c>
    </row>
    <row r="2881" spans="1:11" x14ac:dyDescent="0.25">
      <c r="A2881" t="s">
        <v>9</v>
      </c>
      <c r="B2881" s="3">
        <v>46265</v>
      </c>
      <c r="C2881" t="s">
        <v>104</v>
      </c>
      <c r="D2881">
        <v>1084</v>
      </c>
      <c r="E2881" t="s">
        <v>71</v>
      </c>
      <c r="F2881" s="1">
        <v>13009644.84</v>
      </c>
      <c r="G2881" s="1">
        <v>121257.65</v>
      </c>
      <c r="H2881" s="1">
        <v>10271532.1</v>
      </c>
      <c r="I2881" s="1">
        <v>92191.77</v>
      </c>
      <c r="J2881" s="2">
        <v>58</v>
      </c>
      <c r="K2881" s="2">
        <v>1</v>
      </c>
    </row>
    <row r="2882" spans="1:11" x14ac:dyDescent="0.25">
      <c r="A2882" t="s">
        <v>9</v>
      </c>
      <c r="B2882" s="3">
        <v>46265</v>
      </c>
      <c r="C2882" t="s">
        <v>104</v>
      </c>
      <c r="D2882">
        <v>1085</v>
      </c>
      <c r="E2882" t="s">
        <v>72</v>
      </c>
      <c r="F2882" s="1">
        <v>20505610.190000001</v>
      </c>
      <c r="H2882" s="1">
        <v>16064905.699999999</v>
      </c>
    </row>
    <row r="2883" spans="1:11" x14ac:dyDescent="0.25">
      <c r="A2883" t="s">
        <v>9</v>
      </c>
      <c r="B2883" s="3">
        <v>46265</v>
      </c>
      <c r="C2883" t="s">
        <v>104</v>
      </c>
      <c r="D2883">
        <v>1086</v>
      </c>
      <c r="E2883" t="s">
        <v>73</v>
      </c>
      <c r="F2883" s="1">
        <v>56778721.920000002</v>
      </c>
      <c r="H2883" s="1">
        <v>44443665.009999998</v>
      </c>
    </row>
    <row r="2884" spans="1:11" x14ac:dyDescent="0.25">
      <c r="A2884" t="s">
        <v>9</v>
      </c>
      <c r="B2884" s="3">
        <v>46265</v>
      </c>
      <c r="C2884" t="s">
        <v>104</v>
      </c>
      <c r="D2884">
        <v>1087</v>
      </c>
      <c r="E2884" t="s">
        <v>74</v>
      </c>
      <c r="F2884" s="1">
        <v>61263437.210000001</v>
      </c>
      <c r="G2884" s="1">
        <v>4197549.66</v>
      </c>
      <c r="H2884" s="1">
        <v>48284462.289999999</v>
      </c>
      <c r="I2884" s="1">
        <v>3262594.86</v>
      </c>
      <c r="J2884" s="2">
        <v>762.94799999999998</v>
      </c>
      <c r="K2884" s="2">
        <v>25</v>
      </c>
    </row>
    <row r="2885" spans="1:11" x14ac:dyDescent="0.25">
      <c r="A2885" t="s">
        <v>9</v>
      </c>
      <c r="B2885" s="3">
        <v>46265</v>
      </c>
      <c r="C2885" t="s">
        <v>104</v>
      </c>
      <c r="D2885">
        <v>1088</v>
      </c>
      <c r="E2885" t="s">
        <v>75</v>
      </c>
      <c r="F2885" s="1">
        <v>41302828.899999999</v>
      </c>
      <c r="G2885" s="1">
        <v>166786.70000000001</v>
      </c>
      <c r="H2885" s="1">
        <v>33221516.550000001</v>
      </c>
      <c r="I2885" s="1">
        <v>133024.31</v>
      </c>
      <c r="J2885" s="2">
        <v>62.997</v>
      </c>
      <c r="K2885" s="2">
        <v>1</v>
      </c>
    </row>
    <row r="2886" spans="1:11" x14ac:dyDescent="0.25">
      <c r="A2886" t="s">
        <v>9</v>
      </c>
      <c r="B2886" s="3">
        <v>46265</v>
      </c>
      <c r="C2886" t="s">
        <v>104</v>
      </c>
      <c r="D2886">
        <v>1092</v>
      </c>
      <c r="E2886" t="s">
        <v>76</v>
      </c>
      <c r="F2886" s="1">
        <v>40951642.600000001</v>
      </c>
      <c r="H2886" s="1">
        <v>32114997.510000002</v>
      </c>
    </row>
    <row r="2887" spans="1:11" x14ac:dyDescent="0.25">
      <c r="A2887" t="s">
        <v>9</v>
      </c>
      <c r="B2887" s="3">
        <v>46265</v>
      </c>
      <c r="C2887" t="s">
        <v>104</v>
      </c>
      <c r="D2887">
        <v>1093</v>
      </c>
      <c r="E2887" t="s">
        <v>77</v>
      </c>
      <c r="F2887" s="1">
        <v>53380285.119999997</v>
      </c>
      <c r="H2887" s="1">
        <v>42111736.399999999</v>
      </c>
    </row>
    <row r="2888" spans="1:11" x14ac:dyDescent="0.25">
      <c r="A2888" t="s">
        <v>9</v>
      </c>
      <c r="B2888" s="3">
        <v>46265</v>
      </c>
      <c r="C2888" t="s">
        <v>104</v>
      </c>
      <c r="D2888">
        <v>1096</v>
      </c>
      <c r="E2888" t="s">
        <v>78</v>
      </c>
      <c r="F2888" s="1">
        <v>47629357.670000002</v>
      </c>
      <c r="G2888" s="1">
        <v>1481987</v>
      </c>
      <c r="H2888" s="1">
        <v>37444670.25</v>
      </c>
      <c r="I2888" s="1">
        <v>1148233.72</v>
      </c>
      <c r="J2888" s="2">
        <v>2</v>
      </c>
      <c r="K2888" s="2">
        <v>2</v>
      </c>
    </row>
    <row r="2889" spans="1:11" x14ac:dyDescent="0.25">
      <c r="A2889" t="s">
        <v>9</v>
      </c>
      <c r="B2889" s="3">
        <v>46265</v>
      </c>
      <c r="C2889" t="s">
        <v>104</v>
      </c>
      <c r="D2889">
        <v>1097</v>
      </c>
      <c r="E2889" t="s">
        <v>79</v>
      </c>
      <c r="F2889" s="1">
        <v>35353339.710000001</v>
      </c>
      <c r="H2889" s="1">
        <v>27850424.789999999</v>
      </c>
    </row>
    <row r="2890" spans="1:11" x14ac:dyDescent="0.25">
      <c r="A2890" t="s">
        <v>9</v>
      </c>
      <c r="B2890" s="3">
        <v>46265</v>
      </c>
      <c r="C2890" t="s">
        <v>104</v>
      </c>
      <c r="D2890">
        <v>1098</v>
      </c>
      <c r="E2890" t="s">
        <v>80</v>
      </c>
      <c r="F2890" s="1">
        <v>23414031.870000001</v>
      </c>
      <c r="H2890" s="1">
        <v>18245871.329999998</v>
      </c>
    </row>
    <row r="2891" spans="1:11" x14ac:dyDescent="0.25">
      <c r="A2891" t="s">
        <v>9</v>
      </c>
      <c r="B2891" s="3">
        <v>46265</v>
      </c>
      <c r="C2891" t="s">
        <v>104</v>
      </c>
      <c r="D2891">
        <v>1099</v>
      </c>
      <c r="E2891" t="s">
        <v>81</v>
      </c>
      <c r="F2891" s="1">
        <v>39446349.170000002</v>
      </c>
      <c r="H2891" s="1">
        <v>31541490.640000001</v>
      </c>
    </row>
    <row r="2892" spans="1:11" x14ac:dyDescent="0.25">
      <c r="A2892" t="s">
        <v>9</v>
      </c>
      <c r="B2892" s="3">
        <v>46265</v>
      </c>
      <c r="C2892" t="s">
        <v>104</v>
      </c>
      <c r="D2892">
        <v>1100</v>
      </c>
      <c r="E2892" t="s">
        <v>82</v>
      </c>
      <c r="F2892" s="1">
        <v>38143738.109999999</v>
      </c>
      <c r="H2892" s="1">
        <v>29882063.57</v>
      </c>
    </row>
    <row r="2893" spans="1:11" x14ac:dyDescent="0.25">
      <c r="A2893" t="s">
        <v>9</v>
      </c>
      <c r="B2893" s="3">
        <v>46265</v>
      </c>
      <c r="C2893" t="s">
        <v>104</v>
      </c>
      <c r="D2893">
        <v>1102</v>
      </c>
      <c r="E2893" t="s">
        <v>107</v>
      </c>
      <c r="F2893" s="1">
        <v>3221732.5</v>
      </c>
      <c r="H2893" s="1">
        <v>2506955.35</v>
      </c>
    </row>
    <row r="2894" spans="1:11" x14ac:dyDescent="0.25">
      <c r="A2894" t="s">
        <v>9</v>
      </c>
      <c r="B2894" s="3">
        <v>46265</v>
      </c>
      <c r="C2894" t="s">
        <v>104</v>
      </c>
      <c r="D2894">
        <v>1103</v>
      </c>
      <c r="E2894" t="s">
        <v>113</v>
      </c>
      <c r="F2894" s="1">
        <v>-50508.21</v>
      </c>
      <c r="H2894" s="1">
        <v>-36867.699999999997</v>
      </c>
    </row>
    <row r="2895" spans="1:11" x14ac:dyDescent="0.25">
      <c r="A2895" t="s">
        <v>9</v>
      </c>
      <c r="B2895" s="3">
        <v>46265</v>
      </c>
      <c r="C2895" t="s">
        <v>104</v>
      </c>
      <c r="D2895">
        <v>1106</v>
      </c>
      <c r="E2895" t="s">
        <v>83</v>
      </c>
      <c r="F2895" s="1">
        <v>21081875</v>
      </c>
      <c r="H2895" s="1">
        <v>16539279.26</v>
      </c>
    </row>
    <row r="2896" spans="1:11" x14ac:dyDescent="0.25">
      <c r="A2896" t="s">
        <v>9</v>
      </c>
      <c r="B2896" s="3">
        <v>46265</v>
      </c>
      <c r="C2896" t="s">
        <v>104</v>
      </c>
      <c r="D2896">
        <v>1108</v>
      </c>
      <c r="E2896" t="s">
        <v>84</v>
      </c>
      <c r="F2896" s="1">
        <v>46551917.420000002</v>
      </c>
      <c r="G2896" s="1">
        <v>298440.95</v>
      </c>
      <c r="H2896" s="1">
        <v>36534552.350000001</v>
      </c>
      <c r="I2896" s="1">
        <v>231592.08</v>
      </c>
      <c r="J2896" s="2">
        <v>96</v>
      </c>
      <c r="K2896" s="2">
        <v>4</v>
      </c>
    </row>
    <row r="2897" spans="1:11" x14ac:dyDescent="0.25">
      <c r="A2897" t="s">
        <v>9</v>
      </c>
      <c r="B2897" s="3">
        <v>46265</v>
      </c>
      <c r="C2897" t="s">
        <v>104</v>
      </c>
      <c r="D2897">
        <v>1109</v>
      </c>
      <c r="E2897" t="s">
        <v>108</v>
      </c>
      <c r="F2897" s="1">
        <v>2978430.78</v>
      </c>
      <c r="H2897" s="1">
        <v>2331896.27</v>
      </c>
    </row>
    <row r="2898" spans="1:11" x14ac:dyDescent="0.25">
      <c r="A2898" t="s">
        <v>9</v>
      </c>
      <c r="B2898" s="3">
        <v>46265</v>
      </c>
      <c r="C2898" t="s">
        <v>104</v>
      </c>
      <c r="D2898">
        <v>1110</v>
      </c>
      <c r="E2898" t="s">
        <v>85</v>
      </c>
      <c r="F2898" s="1">
        <v>19246932.559999999</v>
      </c>
      <c r="G2898" s="1">
        <v>346499.41</v>
      </c>
      <c r="H2898" s="1">
        <v>14992736.98</v>
      </c>
      <c r="I2898" s="1">
        <v>268465.45</v>
      </c>
      <c r="J2898" s="2">
        <v>1</v>
      </c>
      <c r="K2898" s="2">
        <v>1</v>
      </c>
    </row>
    <row r="2899" spans="1:11" x14ac:dyDescent="0.25">
      <c r="A2899" t="s">
        <v>9</v>
      </c>
      <c r="B2899" s="3">
        <v>46265</v>
      </c>
      <c r="C2899" t="s">
        <v>104</v>
      </c>
      <c r="D2899">
        <v>1111</v>
      </c>
      <c r="E2899" t="s">
        <v>86</v>
      </c>
      <c r="F2899" s="1">
        <v>24488554.559999999</v>
      </c>
      <c r="H2899" s="1">
        <v>19279862.760000002</v>
      </c>
    </row>
    <row r="2900" spans="1:11" x14ac:dyDescent="0.25">
      <c r="A2900" t="s">
        <v>9</v>
      </c>
      <c r="B2900" s="3">
        <v>46265</v>
      </c>
      <c r="C2900" t="s">
        <v>104</v>
      </c>
      <c r="D2900">
        <v>1114</v>
      </c>
      <c r="E2900" t="s">
        <v>87</v>
      </c>
      <c r="F2900" s="1">
        <v>29203431.039999999</v>
      </c>
      <c r="H2900" s="1">
        <v>22945883.670000002</v>
      </c>
    </row>
    <row r="2901" spans="1:11" x14ac:dyDescent="0.25">
      <c r="A2901" t="s">
        <v>9</v>
      </c>
      <c r="B2901" s="3">
        <v>46265</v>
      </c>
      <c r="C2901" t="s">
        <v>104</v>
      </c>
      <c r="D2901">
        <v>1115</v>
      </c>
      <c r="E2901" t="s">
        <v>88</v>
      </c>
      <c r="F2901" s="1">
        <v>39467015.649999999</v>
      </c>
      <c r="G2901" s="1">
        <v>397225.41</v>
      </c>
      <c r="H2901" s="1">
        <v>31051115.34</v>
      </c>
      <c r="I2901" s="1">
        <v>313313.44</v>
      </c>
      <c r="J2901" s="2">
        <v>126.551</v>
      </c>
      <c r="K2901" s="2">
        <v>8</v>
      </c>
    </row>
    <row r="2902" spans="1:11" x14ac:dyDescent="0.25">
      <c r="A2902" t="s">
        <v>9</v>
      </c>
      <c r="B2902" s="3">
        <v>46265</v>
      </c>
      <c r="C2902" t="s">
        <v>104</v>
      </c>
      <c r="D2902">
        <v>1116</v>
      </c>
      <c r="E2902" t="s">
        <v>89</v>
      </c>
      <c r="F2902" s="1">
        <v>29742896.539999999</v>
      </c>
      <c r="H2902" s="1">
        <v>23266812.010000002</v>
      </c>
    </row>
    <row r="2903" spans="1:11" x14ac:dyDescent="0.25">
      <c r="A2903" t="s">
        <v>9</v>
      </c>
      <c r="B2903" s="3">
        <v>46265</v>
      </c>
      <c r="C2903" t="s">
        <v>104</v>
      </c>
      <c r="D2903">
        <v>1119</v>
      </c>
      <c r="E2903" t="s">
        <v>90</v>
      </c>
      <c r="F2903" s="1">
        <v>26181586.940000001</v>
      </c>
      <c r="H2903" s="1">
        <v>20485728.109999999</v>
      </c>
    </row>
    <row r="2904" spans="1:11" x14ac:dyDescent="0.25">
      <c r="A2904" t="s">
        <v>9</v>
      </c>
      <c r="B2904" s="3">
        <v>46265</v>
      </c>
      <c r="C2904" t="s">
        <v>104</v>
      </c>
      <c r="D2904">
        <v>2997</v>
      </c>
      <c r="E2904" t="s">
        <v>91</v>
      </c>
      <c r="F2904" s="1">
        <v>208955534.11000001</v>
      </c>
      <c r="G2904" s="1">
        <v>12572924.890000001</v>
      </c>
      <c r="H2904" s="1">
        <v>166497384.19999999</v>
      </c>
      <c r="I2904" s="1">
        <v>9841422.1400000006</v>
      </c>
      <c r="J2904" s="2">
        <v>3461.04</v>
      </c>
      <c r="K2904" s="2">
        <v>114</v>
      </c>
    </row>
    <row r="2905" spans="1:11" x14ac:dyDescent="0.25">
      <c r="A2905" t="s">
        <v>9</v>
      </c>
      <c r="B2905" s="3">
        <v>46265</v>
      </c>
      <c r="C2905" t="s">
        <v>104</v>
      </c>
      <c r="D2905">
        <v>2998</v>
      </c>
      <c r="E2905" t="s">
        <v>92</v>
      </c>
      <c r="F2905" s="1">
        <v>81060558.629999995</v>
      </c>
      <c r="G2905" s="1">
        <v>4922433.9400000004</v>
      </c>
      <c r="H2905" s="1">
        <v>63669992.659999996</v>
      </c>
      <c r="I2905" s="1">
        <v>3868373.88</v>
      </c>
      <c r="J2905" s="2">
        <v>1983.125</v>
      </c>
      <c r="K2905" s="2">
        <v>62</v>
      </c>
    </row>
    <row r="2906" spans="1:11" x14ac:dyDescent="0.25">
      <c r="A2906" t="s">
        <v>9</v>
      </c>
      <c r="B2906" s="3">
        <v>46265</v>
      </c>
      <c r="C2906" t="s">
        <v>104</v>
      </c>
      <c r="D2906">
        <v>2999</v>
      </c>
      <c r="E2906" t="s">
        <v>93</v>
      </c>
      <c r="F2906" s="1">
        <v>104630303.5</v>
      </c>
      <c r="G2906" s="1">
        <v>5878893.7400000002</v>
      </c>
      <c r="H2906" s="1">
        <v>81804343.469999999</v>
      </c>
      <c r="I2906" s="1">
        <v>4455822.59</v>
      </c>
      <c r="J2906" s="2">
        <v>1822.2460000000001</v>
      </c>
      <c r="K2906" s="2">
        <v>46</v>
      </c>
    </row>
    <row r="2907" spans="1:11" x14ac:dyDescent="0.25">
      <c r="A2907" t="s">
        <v>9</v>
      </c>
      <c r="B2907" s="3">
        <v>46265</v>
      </c>
      <c r="C2907" t="s">
        <v>104</v>
      </c>
      <c r="D2907">
        <v>3601</v>
      </c>
      <c r="E2907" t="s">
        <v>94</v>
      </c>
      <c r="F2907" s="1">
        <v>113090234.04000001</v>
      </c>
      <c r="G2907" s="1">
        <v>6612135.0199999996</v>
      </c>
      <c r="H2907" s="1">
        <v>88660458.25</v>
      </c>
      <c r="I2907" s="1">
        <v>5109804.72</v>
      </c>
      <c r="J2907" s="2">
        <v>2347.3040000000001</v>
      </c>
      <c r="K2907" s="2">
        <v>63</v>
      </c>
    </row>
    <row r="2908" spans="1:11" x14ac:dyDescent="0.25">
      <c r="A2908" t="s">
        <v>9</v>
      </c>
      <c r="B2908" s="3">
        <v>46265</v>
      </c>
      <c r="C2908" t="s">
        <v>104</v>
      </c>
      <c r="D2908">
        <v>3602</v>
      </c>
      <c r="E2908" t="s">
        <v>95</v>
      </c>
      <c r="F2908" s="1">
        <v>99415752.890000001</v>
      </c>
      <c r="G2908" s="1">
        <v>5252945.4800000004</v>
      </c>
      <c r="H2908" s="1">
        <v>77964058.870000005</v>
      </c>
      <c r="I2908" s="1">
        <v>4096354.33</v>
      </c>
      <c r="J2908" s="2">
        <v>1807.991</v>
      </c>
      <c r="K2908" s="2">
        <v>44</v>
      </c>
    </row>
    <row r="2909" spans="1:11" x14ac:dyDescent="0.25">
      <c r="A2909" t="s">
        <v>9</v>
      </c>
      <c r="B2909" s="3">
        <v>46265</v>
      </c>
      <c r="C2909" t="s">
        <v>104</v>
      </c>
      <c r="D2909">
        <v>3603</v>
      </c>
      <c r="E2909" t="s">
        <v>96</v>
      </c>
      <c r="F2909" s="1">
        <v>82962059.709999993</v>
      </c>
      <c r="G2909" s="1">
        <v>4687495.8899999997</v>
      </c>
      <c r="H2909" s="1">
        <v>64930078.880000003</v>
      </c>
      <c r="I2909" s="1">
        <v>3637753.13</v>
      </c>
      <c r="J2909" s="2">
        <v>1662.2840000000001</v>
      </c>
      <c r="K2909" s="2">
        <v>45</v>
      </c>
    </row>
    <row r="2910" spans="1:11" x14ac:dyDescent="0.25">
      <c r="A2910" t="s">
        <v>9</v>
      </c>
      <c r="B2910" s="3">
        <v>46265</v>
      </c>
      <c r="C2910" t="s">
        <v>104</v>
      </c>
      <c r="D2910">
        <v>3604</v>
      </c>
      <c r="E2910" t="s">
        <v>97</v>
      </c>
      <c r="F2910" s="1">
        <v>59211415.43</v>
      </c>
      <c r="G2910" s="1">
        <v>3691363.2</v>
      </c>
      <c r="H2910" s="1">
        <v>46566542.509999998</v>
      </c>
      <c r="I2910" s="1">
        <v>2849864.04</v>
      </c>
      <c r="J2910" s="2">
        <v>1339.665</v>
      </c>
      <c r="K2910" s="2">
        <v>33</v>
      </c>
    </row>
    <row r="2911" spans="1:11" x14ac:dyDescent="0.25">
      <c r="A2911" t="s">
        <v>9</v>
      </c>
      <c r="B2911" s="3">
        <v>46265</v>
      </c>
      <c r="C2911" t="s">
        <v>104</v>
      </c>
      <c r="D2911">
        <v>3605</v>
      </c>
      <c r="E2911" t="s">
        <v>98</v>
      </c>
      <c r="F2911" s="1">
        <v>153744006.22999999</v>
      </c>
      <c r="G2911" s="1">
        <v>6298048.6600000001</v>
      </c>
      <c r="H2911" s="1">
        <v>121339622.05</v>
      </c>
      <c r="I2911" s="1">
        <v>4831663.67</v>
      </c>
      <c r="J2911" s="2">
        <v>1991.123</v>
      </c>
      <c r="K2911" s="2">
        <v>55</v>
      </c>
    </row>
    <row r="2912" spans="1:11" x14ac:dyDescent="0.25">
      <c r="A2912" t="s">
        <v>9</v>
      </c>
      <c r="B2912" s="3">
        <v>46265</v>
      </c>
      <c r="C2912" t="s">
        <v>104</v>
      </c>
      <c r="D2912">
        <v>3606</v>
      </c>
      <c r="E2912" t="s">
        <v>99</v>
      </c>
      <c r="F2912" s="1">
        <v>87021504.329999998</v>
      </c>
      <c r="G2912" s="1">
        <v>6856096.7800000003</v>
      </c>
      <c r="H2912" s="1">
        <v>68661707.629999995</v>
      </c>
      <c r="I2912" s="1">
        <v>5309141.6399999997</v>
      </c>
      <c r="J2912" s="2">
        <v>880.50099999999998</v>
      </c>
      <c r="K2912" s="2">
        <v>27</v>
      </c>
    </row>
    <row r="2913" spans="1:11" x14ac:dyDescent="0.25">
      <c r="A2913" t="s">
        <v>9</v>
      </c>
      <c r="B2913" s="3">
        <v>46265</v>
      </c>
      <c r="C2913" t="s">
        <v>104</v>
      </c>
      <c r="D2913">
        <v>3608</v>
      </c>
      <c r="E2913" t="s">
        <v>100</v>
      </c>
      <c r="F2913" s="1">
        <v>121950122.84</v>
      </c>
      <c r="G2913" s="1">
        <v>4142918.08</v>
      </c>
      <c r="H2913" s="1">
        <v>95155739.680000007</v>
      </c>
      <c r="I2913" s="1">
        <v>3223100.43</v>
      </c>
      <c r="J2913" s="2">
        <v>992.95100000000002</v>
      </c>
      <c r="K2913" s="2">
        <v>24</v>
      </c>
    </row>
    <row r="2914" spans="1:11" x14ac:dyDescent="0.25">
      <c r="A2914" t="s">
        <v>9</v>
      </c>
      <c r="B2914" s="3">
        <v>46265</v>
      </c>
      <c r="C2914" t="s">
        <v>104</v>
      </c>
      <c r="D2914">
        <v>3613</v>
      </c>
      <c r="E2914" t="s">
        <v>101</v>
      </c>
      <c r="F2914" s="1">
        <v>117534894.45</v>
      </c>
      <c r="G2914" s="1">
        <v>4807718.32</v>
      </c>
      <c r="H2914" s="1">
        <v>92514176.319999993</v>
      </c>
      <c r="I2914" s="1">
        <v>3735345.75</v>
      </c>
      <c r="J2914" s="2">
        <v>1515.68</v>
      </c>
      <c r="K2914" s="2">
        <v>50</v>
      </c>
    </row>
    <row r="2915" spans="1:11" x14ac:dyDescent="0.25">
      <c r="A2915" t="s">
        <v>9</v>
      </c>
      <c r="B2915" s="3">
        <v>46265</v>
      </c>
      <c r="C2915" t="s">
        <v>104</v>
      </c>
      <c r="D2915">
        <v>4001</v>
      </c>
      <c r="E2915" t="s">
        <v>102</v>
      </c>
      <c r="F2915" s="1">
        <v>22492968.23</v>
      </c>
      <c r="G2915" s="1">
        <v>122940</v>
      </c>
      <c r="H2915" s="1">
        <v>17706335.289999999</v>
      </c>
      <c r="I2915" s="1">
        <v>95253.119999999995</v>
      </c>
      <c r="J2915" s="2">
        <v>60</v>
      </c>
      <c r="K2915" s="2">
        <v>1</v>
      </c>
    </row>
    <row r="2916" spans="1:11" x14ac:dyDescent="0.25">
      <c r="A2916" t="s">
        <v>114</v>
      </c>
      <c r="B2916" s="3">
        <v>45901</v>
      </c>
      <c r="C2916" t="s">
        <v>104</v>
      </c>
      <c r="D2916">
        <v>1002</v>
      </c>
      <c r="E2916" t="s">
        <v>11</v>
      </c>
      <c r="F2916" s="1">
        <v>62075473.859999999</v>
      </c>
      <c r="G2916" s="1">
        <v>3340420.57</v>
      </c>
      <c r="H2916" s="1">
        <v>48437930.549999997</v>
      </c>
      <c r="I2916" s="1">
        <v>2586153.2599999998</v>
      </c>
      <c r="J2916" s="2">
        <v>1046.6590000000001</v>
      </c>
      <c r="K2916" s="2">
        <v>27</v>
      </c>
    </row>
    <row r="2917" spans="1:11" x14ac:dyDescent="0.25">
      <c r="A2917" t="s">
        <v>114</v>
      </c>
      <c r="B2917" s="3">
        <v>45901</v>
      </c>
      <c r="C2917" t="s">
        <v>104</v>
      </c>
      <c r="D2917">
        <v>1003</v>
      </c>
      <c r="E2917" t="s">
        <v>12</v>
      </c>
      <c r="F2917" s="1">
        <v>77557906.120000005</v>
      </c>
      <c r="G2917" s="1">
        <v>1995576.76</v>
      </c>
      <c r="H2917" s="1">
        <v>60870402.649999999</v>
      </c>
      <c r="I2917" s="1">
        <v>1556624.42</v>
      </c>
      <c r="J2917" s="2">
        <v>966.77</v>
      </c>
      <c r="K2917" s="2">
        <v>33</v>
      </c>
    </row>
    <row r="2918" spans="1:11" x14ac:dyDescent="0.25">
      <c r="A2918" t="s">
        <v>114</v>
      </c>
      <c r="B2918" s="3">
        <v>45901</v>
      </c>
      <c r="C2918" t="s">
        <v>104</v>
      </c>
      <c r="D2918">
        <v>1004</v>
      </c>
      <c r="E2918" t="s">
        <v>13</v>
      </c>
      <c r="F2918" s="1">
        <v>87064310.280000001</v>
      </c>
      <c r="G2918" s="1">
        <v>4800815.59</v>
      </c>
      <c r="H2918" s="1">
        <v>68217117.900000006</v>
      </c>
      <c r="I2918" s="1">
        <v>3694485.15</v>
      </c>
      <c r="J2918" s="2">
        <v>1685.998</v>
      </c>
      <c r="K2918" s="2">
        <v>48</v>
      </c>
    </row>
    <row r="2919" spans="1:11" x14ac:dyDescent="0.25">
      <c r="A2919" t="s">
        <v>114</v>
      </c>
      <c r="B2919" s="3">
        <v>45901</v>
      </c>
      <c r="C2919" t="s">
        <v>104</v>
      </c>
      <c r="D2919">
        <v>1005</v>
      </c>
      <c r="E2919" t="s">
        <v>14</v>
      </c>
      <c r="F2919" s="1">
        <v>43581048.119999997</v>
      </c>
      <c r="H2919" s="1">
        <v>34131491.780000001</v>
      </c>
    </row>
    <row r="2920" spans="1:11" x14ac:dyDescent="0.25">
      <c r="A2920" t="s">
        <v>114</v>
      </c>
      <c r="B2920" s="3">
        <v>45901</v>
      </c>
      <c r="C2920" t="s">
        <v>104</v>
      </c>
      <c r="D2920">
        <v>1006</v>
      </c>
      <c r="E2920" t="s">
        <v>15</v>
      </c>
      <c r="F2920" s="1">
        <v>59433489.369999997</v>
      </c>
      <c r="G2920" s="1">
        <v>2017329.01</v>
      </c>
      <c r="H2920" s="1">
        <v>46693648.479999997</v>
      </c>
      <c r="I2920" s="1">
        <v>1560726.47</v>
      </c>
      <c r="J2920" s="2">
        <v>951.83500000000004</v>
      </c>
      <c r="K2920" s="2">
        <v>29</v>
      </c>
    </row>
    <row r="2921" spans="1:11" x14ac:dyDescent="0.25">
      <c r="A2921" t="s">
        <v>114</v>
      </c>
      <c r="B2921" s="3">
        <v>45901</v>
      </c>
      <c r="C2921" t="s">
        <v>104</v>
      </c>
      <c r="D2921">
        <v>1007</v>
      </c>
      <c r="E2921" t="s">
        <v>16</v>
      </c>
      <c r="F2921" s="1">
        <v>100226351.97</v>
      </c>
      <c r="G2921" s="1">
        <v>1273894.3</v>
      </c>
      <c r="H2921" s="1">
        <v>78633438.799999997</v>
      </c>
      <c r="I2921" s="1">
        <v>987004.88</v>
      </c>
      <c r="J2921" s="2">
        <v>4</v>
      </c>
      <c r="K2921" s="2">
        <v>4</v>
      </c>
    </row>
    <row r="2922" spans="1:11" x14ac:dyDescent="0.25">
      <c r="A2922" t="s">
        <v>114</v>
      </c>
      <c r="B2922" s="3">
        <v>45901</v>
      </c>
      <c r="C2922" t="s">
        <v>104</v>
      </c>
      <c r="D2922">
        <v>1008</v>
      </c>
      <c r="E2922" t="s">
        <v>17</v>
      </c>
      <c r="F2922" s="1">
        <v>60065086.609999999</v>
      </c>
      <c r="G2922" s="1">
        <v>971994.34</v>
      </c>
      <c r="H2922" s="1">
        <v>46860866.640000001</v>
      </c>
      <c r="I2922" s="1">
        <v>764229.28</v>
      </c>
      <c r="J2922" s="2">
        <v>431.20600000000002</v>
      </c>
      <c r="K2922" s="2">
        <v>19</v>
      </c>
    </row>
    <row r="2923" spans="1:11" x14ac:dyDescent="0.25">
      <c r="A2923" t="s">
        <v>114</v>
      </c>
      <c r="B2923" s="3">
        <v>45901</v>
      </c>
      <c r="C2923" t="s">
        <v>104</v>
      </c>
      <c r="D2923">
        <v>1010</v>
      </c>
      <c r="E2923" t="s">
        <v>18</v>
      </c>
      <c r="F2923" s="1">
        <v>59854213.350000001</v>
      </c>
      <c r="H2923" s="1">
        <v>46568058.869999997</v>
      </c>
    </row>
    <row r="2924" spans="1:11" x14ac:dyDescent="0.25">
      <c r="A2924" t="s">
        <v>114</v>
      </c>
      <c r="B2924" s="3">
        <v>45901</v>
      </c>
      <c r="C2924" t="s">
        <v>104</v>
      </c>
      <c r="D2924">
        <v>1011</v>
      </c>
      <c r="E2924" t="s">
        <v>19</v>
      </c>
      <c r="F2924" s="1">
        <v>46074374.060000002</v>
      </c>
      <c r="G2924" s="1">
        <v>2506145.6</v>
      </c>
      <c r="H2924" s="1">
        <v>36148426.469999999</v>
      </c>
      <c r="I2924" s="1">
        <v>1972744.52</v>
      </c>
      <c r="J2924" s="2">
        <v>419.16500000000002</v>
      </c>
      <c r="K2924" s="2">
        <v>22</v>
      </c>
    </row>
    <row r="2925" spans="1:11" x14ac:dyDescent="0.25">
      <c r="A2925" t="s">
        <v>114</v>
      </c>
      <c r="B2925" s="3">
        <v>45901</v>
      </c>
      <c r="C2925" t="s">
        <v>104</v>
      </c>
      <c r="D2925">
        <v>1012</v>
      </c>
      <c r="E2925" t="s">
        <v>20</v>
      </c>
      <c r="F2925" s="1">
        <v>60179073.719999999</v>
      </c>
      <c r="H2925" s="1">
        <v>46912709.600000001</v>
      </c>
    </row>
    <row r="2926" spans="1:11" x14ac:dyDescent="0.25">
      <c r="A2926" t="s">
        <v>114</v>
      </c>
      <c r="B2926" s="3">
        <v>45901</v>
      </c>
      <c r="C2926" t="s">
        <v>104</v>
      </c>
      <c r="D2926">
        <v>1013</v>
      </c>
      <c r="E2926" t="s">
        <v>21</v>
      </c>
      <c r="F2926" s="1">
        <v>47672898.68</v>
      </c>
      <c r="H2926" s="1">
        <v>37312608.409999996</v>
      </c>
    </row>
    <row r="2927" spans="1:11" x14ac:dyDescent="0.25">
      <c r="A2927" t="s">
        <v>114</v>
      </c>
      <c r="B2927" s="3">
        <v>45901</v>
      </c>
      <c r="C2927" t="s">
        <v>104</v>
      </c>
      <c r="D2927">
        <v>1014</v>
      </c>
      <c r="E2927" t="s">
        <v>22</v>
      </c>
      <c r="F2927" s="1">
        <v>47295528.689999998</v>
      </c>
      <c r="G2927" s="1">
        <v>1099917.8700000001</v>
      </c>
      <c r="H2927" s="1">
        <v>36904119.210000001</v>
      </c>
      <c r="I2927" s="1">
        <v>848227.82</v>
      </c>
      <c r="J2927" s="2">
        <v>411.44299999999998</v>
      </c>
      <c r="K2927" s="2">
        <v>12</v>
      </c>
    </row>
    <row r="2928" spans="1:11" x14ac:dyDescent="0.25">
      <c r="A2928" t="s">
        <v>114</v>
      </c>
      <c r="B2928" s="3">
        <v>45901</v>
      </c>
      <c r="C2928" t="s">
        <v>104</v>
      </c>
      <c r="D2928">
        <v>1015</v>
      </c>
      <c r="E2928" t="s">
        <v>23</v>
      </c>
      <c r="F2928" s="1">
        <v>44604669.280000001</v>
      </c>
      <c r="H2928" s="1">
        <v>34796762.060000002</v>
      </c>
    </row>
    <row r="2929" spans="1:11" x14ac:dyDescent="0.25">
      <c r="A2929" t="s">
        <v>114</v>
      </c>
      <c r="B2929" s="3">
        <v>45901</v>
      </c>
      <c r="C2929" t="s">
        <v>104</v>
      </c>
      <c r="D2929">
        <v>1016</v>
      </c>
      <c r="E2929" t="s">
        <v>24</v>
      </c>
      <c r="F2929" s="1">
        <v>63102701</v>
      </c>
      <c r="H2929" s="1">
        <v>49263149.960000001</v>
      </c>
    </row>
    <row r="2930" spans="1:11" x14ac:dyDescent="0.25">
      <c r="A2930" t="s">
        <v>114</v>
      </c>
      <c r="B2930" s="3">
        <v>45901</v>
      </c>
      <c r="C2930" t="s">
        <v>104</v>
      </c>
      <c r="D2930">
        <v>1017</v>
      </c>
      <c r="E2930" t="s">
        <v>25</v>
      </c>
      <c r="F2930" s="1">
        <v>56804162.359999999</v>
      </c>
      <c r="H2930" s="1">
        <v>44241236.920000002</v>
      </c>
    </row>
    <row r="2931" spans="1:11" x14ac:dyDescent="0.25">
      <c r="A2931" t="s">
        <v>114</v>
      </c>
      <c r="B2931" s="3">
        <v>45901</v>
      </c>
      <c r="C2931" t="s">
        <v>104</v>
      </c>
      <c r="D2931">
        <v>1018</v>
      </c>
      <c r="E2931" t="s">
        <v>26</v>
      </c>
      <c r="F2931" s="1">
        <v>90682225.140000001</v>
      </c>
      <c r="G2931" s="1">
        <v>431952</v>
      </c>
      <c r="H2931" s="1">
        <v>70477769.359999999</v>
      </c>
      <c r="I2931" s="1">
        <v>334673.56</v>
      </c>
      <c r="J2931" s="2">
        <v>4</v>
      </c>
      <c r="K2931" s="2">
        <v>1</v>
      </c>
    </row>
    <row r="2932" spans="1:11" x14ac:dyDescent="0.25">
      <c r="A2932" t="s">
        <v>114</v>
      </c>
      <c r="B2932" s="3">
        <v>45901</v>
      </c>
      <c r="C2932" t="s">
        <v>104</v>
      </c>
      <c r="D2932">
        <v>1020</v>
      </c>
      <c r="E2932" t="s">
        <v>27</v>
      </c>
      <c r="F2932" s="1">
        <v>42020552.880000003</v>
      </c>
      <c r="G2932" s="1">
        <v>1988733.08</v>
      </c>
      <c r="H2932" s="1">
        <v>33085867.760000002</v>
      </c>
      <c r="I2932" s="1">
        <v>1533552.89</v>
      </c>
      <c r="J2932" s="2">
        <v>670.71</v>
      </c>
      <c r="K2932" s="2">
        <v>34</v>
      </c>
    </row>
    <row r="2933" spans="1:11" x14ac:dyDescent="0.25">
      <c r="A2933" t="s">
        <v>114</v>
      </c>
      <c r="B2933" s="3">
        <v>45901</v>
      </c>
      <c r="C2933" t="s">
        <v>104</v>
      </c>
      <c r="D2933">
        <v>1021</v>
      </c>
      <c r="E2933" t="s">
        <v>28</v>
      </c>
      <c r="F2933" s="1">
        <v>54147454.130000003</v>
      </c>
      <c r="H2933" s="1">
        <v>42312391.57</v>
      </c>
    </row>
    <row r="2934" spans="1:11" x14ac:dyDescent="0.25">
      <c r="A2934" t="s">
        <v>114</v>
      </c>
      <c r="B2934" s="3">
        <v>45901</v>
      </c>
      <c r="C2934" t="s">
        <v>104</v>
      </c>
      <c r="D2934">
        <v>1022</v>
      </c>
      <c r="E2934" t="s">
        <v>29</v>
      </c>
      <c r="F2934" s="1">
        <v>49571289.049999997</v>
      </c>
      <c r="H2934" s="1">
        <v>39133319.109999999</v>
      </c>
    </row>
    <row r="2935" spans="1:11" x14ac:dyDescent="0.25">
      <c r="A2935" t="s">
        <v>114</v>
      </c>
      <c r="B2935" s="3">
        <v>45901</v>
      </c>
      <c r="C2935" t="s">
        <v>104</v>
      </c>
      <c r="D2935">
        <v>1023</v>
      </c>
      <c r="E2935" t="s">
        <v>30</v>
      </c>
      <c r="F2935" s="1">
        <v>55323024.619999997</v>
      </c>
      <c r="H2935" s="1">
        <v>42988428.090000004</v>
      </c>
    </row>
    <row r="2936" spans="1:11" x14ac:dyDescent="0.25">
      <c r="A2936" t="s">
        <v>114</v>
      </c>
      <c r="B2936" s="3">
        <v>45901</v>
      </c>
      <c r="C2936" t="s">
        <v>104</v>
      </c>
      <c r="D2936">
        <v>1024</v>
      </c>
      <c r="E2936" t="s">
        <v>31</v>
      </c>
      <c r="F2936" s="1">
        <v>79645909.489999995</v>
      </c>
      <c r="G2936" s="1">
        <v>3060711.37</v>
      </c>
      <c r="H2936" s="1">
        <v>62228323.18</v>
      </c>
      <c r="I2936" s="1">
        <v>2387427.25</v>
      </c>
      <c r="J2936" s="2">
        <v>1682.74</v>
      </c>
      <c r="K2936" s="2">
        <v>55</v>
      </c>
    </row>
    <row r="2937" spans="1:11" x14ac:dyDescent="0.25">
      <c r="A2937" t="s">
        <v>114</v>
      </c>
      <c r="B2937" s="3">
        <v>45901</v>
      </c>
      <c r="C2937" t="s">
        <v>104</v>
      </c>
      <c r="D2937">
        <v>1026</v>
      </c>
      <c r="E2937" t="s">
        <v>32</v>
      </c>
      <c r="F2937" s="1">
        <v>46785773.729999997</v>
      </c>
      <c r="H2937" s="1">
        <v>36740107.100000001</v>
      </c>
    </row>
    <row r="2938" spans="1:11" x14ac:dyDescent="0.25">
      <c r="A2938" t="s">
        <v>114</v>
      </c>
      <c r="B2938" s="3">
        <v>45901</v>
      </c>
      <c r="C2938" t="s">
        <v>104</v>
      </c>
      <c r="D2938">
        <v>1027</v>
      </c>
      <c r="E2938" t="s">
        <v>33</v>
      </c>
      <c r="F2938" s="1">
        <v>16654452.34</v>
      </c>
      <c r="H2938" s="1">
        <v>13047428.99</v>
      </c>
    </row>
    <row r="2939" spans="1:11" x14ac:dyDescent="0.25">
      <c r="A2939" t="s">
        <v>114</v>
      </c>
      <c r="B2939" s="3">
        <v>45901</v>
      </c>
      <c r="C2939" t="s">
        <v>104</v>
      </c>
      <c r="D2939">
        <v>1028</v>
      </c>
      <c r="E2939" t="s">
        <v>34</v>
      </c>
      <c r="F2939" s="1">
        <v>39310792.289999999</v>
      </c>
      <c r="G2939" s="1">
        <v>99999</v>
      </c>
      <c r="H2939" s="1">
        <v>30819085.370000001</v>
      </c>
      <c r="I2939" s="1">
        <v>77478.570000000007</v>
      </c>
      <c r="J2939" s="2">
        <v>1</v>
      </c>
      <c r="K2939" s="2">
        <v>1</v>
      </c>
    </row>
    <row r="2940" spans="1:11" x14ac:dyDescent="0.25">
      <c r="A2940" t="s">
        <v>114</v>
      </c>
      <c r="B2940" s="3">
        <v>45901</v>
      </c>
      <c r="C2940" t="s">
        <v>104</v>
      </c>
      <c r="D2940">
        <v>1029</v>
      </c>
      <c r="E2940" t="s">
        <v>35</v>
      </c>
      <c r="F2940" s="1">
        <v>36593543.149999999</v>
      </c>
      <c r="G2940" s="1">
        <v>419999</v>
      </c>
      <c r="H2940" s="1">
        <v>28408461.609999999</v>
      </c>
      <c r="I2940" s="1">
        <v>325412.44</v>
      </c>
      <c r="J2940" s="2">
        <v>1</v>
      </c>
      <c r="K2940" s="2">
        <v>1</v>
      </c>
    </row>
    <row r="2941" spans="1:11" x14ac:dyDescent="0.25">
      <c r="A2941" t="s">
        <v>114</v>
      </c>
      <c r="B2941" s="3">
        <v>45901</v>
      </c>
      <c r="C2941" t="s">
        <v>104</v>
      </c>
      <c r="D2941">
        <v>1030</v>
      </c>
      <c r="E2941" t="s">
        <v>36</v>
      </c>
      <c r="F2941" s="1">
        <v>15528168.970000001</v>
      </c>
      <c r="H2941" s="1">
        <v>12129466.17</v>
      </c>
    </row>
    <row r="2942" spans="1:11" x14ac:dyDescent="0.25">
      <c r="A2942" t="s">
        <v>114</v>
      </c>
      <c r="B2942" s="3">
        <v>45901</v>
      </c>
      <c r="C2942" t="s">
        <v>104</v>
      </c>
      <c r="D2942">
        <v>1031</v>
      </c>
      <c r="E2942" t="s">
        <v>37</v>
      </c>
      <c r="F2942" s="1">
        <v>51330696.939999998</v>
      </c>
      <c r="G2942" s="1">
        <v>468682.04</v>
      </c>
      <c r="H2942" s="1">
        <v>40378249.740000002</v>
      </c>
      <c r="I2942" s="1">
        <v>373665.12</v>
      </c>
      <c r="J2942" s="2">
        <v>122.58</v>
      </c>
      <c r="K2942" s="2">
        <v>11</v>
      </c>
    </row>
    <row r="2943" spans="1:11" x14ac:dyDescent="0.25">
      <c r="A2943" t="s">
        <v>114</v>
      </c>
      <c r="B2943" s="3">
        <v>45901</v>
      </c>
      <c r="C2943" t="s">
        <v>104</v>
      </c>
      <c r="D2943">
        <v>1032</v>
      </c>
      <c r="E2943" t="s">
        <v>38</v>
      </c>
      <c r="F2943" s="1">
        <v>48443738.740000002</v>
      </c>
      <c r="H2943" s="1">
        <v>37990397.729999997</v>
      </c>
    </row>
    <row r="2944" spans="1:11" x14ac:dyDescent="0.25">
      <c r="A2944" t="s">
        <v>114</v>
      </c>
      <c r="B2944" s="3">
        <v>45901</v>
      </c>
      <c r="C2944" t="s">
        <v>104</v>
      </c>
      <c r="D2944">
        <v>1033</v>
      </c>
      <c r="E2944" t="s">
        <v>39</v>
      </c>
      <c r="F2944" s="1">
        <v>29621320.75</v>
      </c>
      <c r="H2944" s="1">
        <v>23146233.84</v>
      </c>
    </row>
    <row r="2945" spans="1:11" x14ac:dyDescent="0.25">
      <c r="A2945" t="s">
        <v>114</v>
      </c>
      <c r="B2945" s="3">
        <v>45901</v>
      </c>
      <c r="C2945" t="s">
        <v>104</v>
      </c>
      <c r="D2945">
        <v>1035</v>
      </c>
      <c r="E2945" t="s">
        <v>40</v>
      </c>
      <c r="F2945" s="1">
        <v>32215832.210000001</v>
      </c>
      <c r="G2945" s="1">
        <v>984944.57</v>
      </c>
      <c r="H2945" s="1">
        <v>25113196.440000001</v>
      </c>
      <c r="I2945" s="1">
        <v>761554.66</v>
      </c>
      <c r="J2945" s="2">
        <v>587</v>
      </c>
      <c r="K2945" s="2">
        <v>9</v>
      </c>
    </row>
    <row r="2946" spans="1:11" x14ac:dyDescent="0.25">
      <c r="A2946" t="s">
        <v>114</v>
      </c>
      <c r="B2946" s="3">
        <v>45901</v>
      </c>
      <c r="C2946" t="s">
        <v>104</v>
      </c>
      <c r="D2946">
        <v>1036</v>
      </c>
      <c r="E2946" t="s">
        <v>41</v>
      </c>
      <c r="F2946" s="1">
        <v>15999103.369999999</v>
      </c>
      <c r="H2946" s="1">
        <v>12629511.439999999</v>
      </c>
    </row>
    <row r="2947" spans="1:11" x14ac:dyDescent="0.25">
      <c r="A2947" t="s">
        <v>114</v>
      </c>
      <c r="B2947" s="3">
        <v>45901</v>
      </c>
      <c r="C2947" t="s">
        <v>104</v>
      </c>
      <c r="D2947">
        <v>1037</v>
      </c>
      <c r="E2947" t="s">
        <v>115</v>
      </c>
      <c r="F2947" s="1">
        <v>10909187.17</v>
      </c>
      <c r="H2947" s="1">
        <v>8638722.4399999995</v>
      </c>
    </row>
    <row r="2948" spans="1:11" x14ac:dyDescent="0.25">
      <c r="A2948" t="s">
        <v>114</v>
      </c>
      <c r="B2948" s="3">
        <v>45901</v>
      </c>
      <c r="C2948" t="s">
        <v>104</v>
      </c>
      <c r="D2948">
        <v>1038</v>
      </c>
      <c r="E2948" t="s">
        <v>42</v>
      </c>
      <c r="F2948" s="1">
        <v>50878906.689999998</v>
      </c>
      <c r="G2948" s="1">
        <v>943242.97</v>
      </c>
      <c r="H2948" s="1">
        <v>39834207.869999997</v>
      </c>
      <c r="I2948" s="1">
        <v>741940.95</v>
      </c>
      <c r="J2948" s="2">
        <v>467.25400000000002</v>
      </c>
      <c r="K2948" s="2">
        <v>16</v>
      </c>
    </row>
    <row r="2949" spans="1:11" x14ac:dyDescent="0.25">
      <c r="A2949" t="s">
        <v>114</v>
      </c>
      <c r="B2949" s="3">
        <v>45901</v>
      </c>
      <c r="C2949" t="s">
        <v>104</v>
      </c>
      <c r="D2949">
        <v>1039</v>
      </c>
      <c r="E2949" t="s">
        <v>43</v>
      </c>
      <c r="F2949" s="1">
        <v>48927676.399999999</v>
      </c>
      <c r="H2949" s="1">
        <v>38106450.600000001</v>
      </c>
    </row>
    <row r="2950" spans="1:11" x14ac:dyDescent="0.25">
      <c r="A2950" t="s">
        <v>114</v>
      </c>
      <c r="B2950" s="3">
        <v>45901</v>
      </c>
      <c r="C2950" t="s">
        <v>104</v>
      </c>
      <c r="D2950">
        <v>1042</v>
      </c>
      <c r="E2950" t="s">
        <v>44</v>
      </c>
      <c r="F2950" s="1">
        <v>27437793.989999998</v>
      </c>
      <c r="H2950" s="1">
        <v>21557129.199999999</v>
      </c>
    </row>
    <row r="2951" spans="1:11" x14ac:dyDescent="0.25">
      <c r="A2951" t="s">
        <v>114</v>
      </c>
      <c r="B2951" s="3">
        <v>45901</v>
      </c>
      <c r="C2951" t="s">
        <v>104</v>
      </c>
      <c r="D2951">
        <v>1043</v>
      </c>
      <c r="E2951" t="s">
        <v>45</v>
      </c>
      <c r="F2951" s="1">
        <v>40982100.380000003</v>
      </c>
      <c r="H2951" s="1">
        <v>31949322.91</v>
      </c>
    </row>
    <row r="2952" spans="1:11" x14ac:dyDescent="0.25">
      <c r="A2952" t="s">
        <v>114</v>
      </c>
      <c r="B2952" s="3">
        <v>45901</v>
      </c>
      <c r="C2952" t="s">
        <v>104</v>
      </c>
      <c r="D2952">
        <v>1044</v>
      </c>
      <c r="E2952" t="s">
        <v>46</v>
      </c>
      <c r="F2952" s="1">
        <v>13770108.060000001</v>
      </c>
      <c r="H2952" s="1">
        <v>10806526.01</v>
      </c>
    </row>
    <row r="2953" spans="1:11" x14ac:dyDescent="0.25">
      <c r="A2953" t="s">
        <v>114</v>
      </c>
      <c r="B2953" s="3">
        <v>45901</v>
      </c>
      <c r="C2953" t="s">
        <v>104</v>
      </c>
      <c r="D2953">
        <v>1045</v>
      </c>
      <c r="E2953" t="s">
        <v>47</v>
      </c>
      <c r="F2953" s="1">
        <v>11716353.789999999</v>
      </c>
      <c r="H2953" s="1">
        <v>9250901.4499999993</v>
      </c>
    </row>
    <row r="2954" spans="1:11" x14ac:dyDescent="0.25">
      <c r="A2954" t="s">
        <v>114</v>
      </c>
      <c r="B2954" s="3">
        <v>45901</v>
      </c>
      <c r="C2954" t="s">
        <v>104</v>
      </c>
      <c r="D2954">
        <v>1046</v>
      </c>
      <c r="E2954" t="s">
        <v>48</v>
      </c>
      <c r="F2954" s="1">
        <v>16080100.58</v>
      </c>
      <c r="H2954" s="1">
        <v>12577590.51</v>
      </c>
    </row>
    <row r="2955" spans="1:11" x14ac:dyDescent="0.25">
      <c r="A2955" t="s">
        <v>114</v>
      </c>
      <c r="B2955" s="3">
        <v>45901</v>
      </c>
      <c r="C2955" t="s">
        <v>104</v>
      </c>
      <c r="D2955">
        <v>1050</v>
      </c>
      <c r="E2955" t="s">
        <v>49</v>
      </c>
      <c r="F2955" s="1">
        <v>35231909.170000002</v>
      </c>
      <c r="H2955" s="1">
        <v>27276131.030000001</v>
      </c>
    </row>
    <row r="2956" spans="1:11" x14ac:dyDescent="0.25">
      <c r="A2956" t="s">
        <v>114</v>
      </c>
      <c r="B2956" s="3">
        <v>45901</v>
      </c>
      <c r="C2956" t="s">
        <v>104</v>
      </c>
      <c r="D2956">
        <v>1051</v>
      </c>
      <c r="E2956" t="s">
        <v>50</v>
      </c>
      <c r="F2956" s="1">
        <v>56251562.810000002</v>
      </c>
      <c r="G2956" s="1">
        <v>539994</v>
      </c>
      <c r="H2956" s="1">
        <v>44676041.049999997</v>
      </c>
      <c r="I2956" s="1">
        <v>418383.78</v>
      </c>
      <c r="J2956" s="2">
        <v>1</v>
      </c>
      <c r="K2956" s="2">
        <v>1</v>
      </c>
    </row>
    <row r="2957" spans="1:11" x14ac:dyDescent="0.25">
      <c r="A2957" t="s">
        <v>114</v>
      </c>
      <c r="B2957" s="3">
        <v>45901</v>
      </c>
      <c r="C2957" t="s">
        <v>104</v>
      </c>
      <c r="D2957">
        <v>1052</v>
      </c>
      <c r="E2957" t="s">
        <v>51</v>
      </c>
      <c r="F2957" s="1">
        <v>36281318.460000001</v>
      </c>
      <c r="H2957" s="1">
        <v>28498082.649999999</v>
      </c>
    </row>
    <row r="2958" spans="1:11" x14ac:dyDescent="0.25">
      <c r="A2958" t="s">
        <v>114</v>
      </c>
      <c r="B2958" s="3">
        <v>45901</v>
      </c>
      <c r="C2958" t="s">
        <v>104</v>
      </c>
      <c r="D2958">
        <v>1053</v>
      </c>
      <c r="E2958" t="s">
        <v>52</v>
      </c>
      <c r="F2958" s="1">
        <v>30387072.800000001</v>
      </c>
      <c r="H2958" s="1">
        <v>23797514.920000002</v>
      </c>
    </row>
    <row r="2959" spans="1:11" x14ac:dyDescent="0.25">
      <c r="A2959" t="s">
        <v>114</v>
      </c>
      <c r="B2959" s="3">
        <v>45901</v>
      </c>
      <c r="C2959" t="s">
        <v>104</v>
      </c>
      <c r="D2959">
        <v>1054</v>
      </c>
      <c r="E2959" t="s">
        <v>53</v>
      </c>
      <c r="F2959" s="1">
        <v>40168463.060000002</v>
      </c>
      <c r="G2959" s="1">
        <v>1348185.95</v>
      </c>
      <c r="H2959" s="1">
        <v>30932344.609999999</v>
      </c>
      <c r="I2959" s="1">
        <v>1027625.24</v>
      </c>
      <c r="J2959" s="2">
        <v>602.95500000000004</v>
      </c>
      <c r="K2959" s="2">
        <v>21</v>
      </c>
    </row>
    <row r="2960" spans="1:11" x14ac:dyDescent="0.25">
      <c r="A2960" t="s">
        <v>114</v>
      </c>
      <c r="B2960" s="3">
        <v>45901</v>
      </c>
      <c r="C2960" t="s">
        <v>104</v>
      </c>
      <c r="D2960">
        <v>1055</v>
      </c>
      <c r="E2960" t="s">
        <v>54</v>
      </c>
      <c r="F2960" s="1">
        <v>42692224.460000001</v>
      </c>
      <c r="G2960" s="1">
        <v>484006.98</v>
      </c>
      <c r="H2960" s="1">
        <v>33414032.18</v>
      </c>
      <c r="I2960" s="1">
        <v>378266.73</v>
      </c>
      <c r="J2960" s="2">
        <v>226.62</v>
      </c>
      <c r="K2960" s="2">
        <v>9</v>
      </c>
    </row>
    <row r="2961" spans="1:11" x14ac:dyDescent="0.25">
      <c r="A2961" t="s">
        <v>114</v>
      </c>
      <c r="B2961" s="3">
        <v>45901</v>
      </c>
      <c r="C2961" t="s">
        <v>104</v>
      </c>
      <c r="D2961">
        <v>1056</v>
      </c>
      <c r="E2961" t="s">
        <v>55</v>
      </c>
      <c r="F2961" s="1">
        <v>20458111.75</v>
      </c>
      <c r="H2961" s="1">
        <v>16068382.630000001</v>
      </c>
    </row>
    <row r="2962" spans="1:11" x14ac:dyDescent="0.25">
      <c r="A2962" t="s">
        <v>114</v>
      </c>
      <c r="B2962" s="3">
        <v>45901</v>
      </c>
      <c r="C2962" t="s">
        <v>104</v>
      </c>
      <c r="D2962">
        <v>1057</v>
      </c>
      <c r="E2962" t="s">
        <v>56</v>
      </c>
      <c r="F2962" s="1">
        <v>61151411.609999999</v>
      </c>
      <c r="G2962" s="1">
        <v>2657604.19</v>
      </c>
      <c r="H2962" s="1">
        <v>47845911.729999997</v>
      </c>
      <c r="I2962" s="1">
        <v>2085355.16</v>
      </c>
      <c r="J2962" s="2">
        <v>1181.941</v>
      </c>
      <c r="K2962" s="2">
        <v>30</v>
      </c>
    </row>
    <row r="2963" spans="1:11" x14ac:dyDescent="0.25">
      <c r="A2963" t="s">
        <v>114</v>
      </c>
      <c r="B2963" s="3">
        <v>45901</v>
      </c>
      <c r="C2963" t="s">
        <v>104</v>
      </c>
      <c r="D2963">
        <v>1058</v>
      </c>
      <c r="E2963" t="s">
        <v>57</v>
      </c>
      <c r="F2963" s="1">
        <v>35797241.409999996</v>
      </c>
      <c r="G2963" s="1">
        <v>752611.32</v>
      </c>
      <c r="H2963" s="1">
        <v>27858378.920000002</v>
      </c>
      <c r="I2963" s="1">
        <v>581371.03</v>
      </c>
      <c r="J2963" s="2">
        <v>248.20500000000001</v>
      </c>
      <c r="K2963" s="2">
        <v>10</v>
      </c>
    </row>
    <row r="2964" spans="1:11" x14ac:dyDescent="0.25">
      <c r="A2964" t="s">
        <v>114</v>
      </c>
      <c r="B2964" s="3">
        <v>45901</v>
      </c>
      <c r="C2964" t="s">
        <v>104</v>
      </c>
      <c r="D2964">
        <v>1059</v>
      </c>
      <c r="E2964" t="s">
        <v>58</v>
      </c>
      <c r="F2964" s="1">
        <v>44241145.950000003</v>
      </c>
      <c r="H2964" s="1">
        <v>34315963.890000001</v>
      </c>
    </row>
    <row r="2965" spans="1:11" x14ac:dyDescent="0.25">
      <c r="A2965" t="s">
        <v>114</v>
      </c>
      <c r="B2965" s="3">
        <v>45901</v>
      </c>
      <c r="C2965" t="s">
        <v>104</v>
      </c>
      <c r="D2965">
        <v>1060</v>
      </c>
      <c r="E2965" t="s">
        <v>59</v>
      </c>
      <c r="F2965" s="1">
        <v>27997990.440000001</v>
      </c>
      <c r="H2965" s="1">
        <v>22450225.440000001</v>
      </c>
    </row>
    <row r="2966" spans="1:11" x14ac:dyDescent="0.25">
      <c r="A2966" t="s">
        <v>114</v>
      </c>
      <c r="B2966" s="3">
        <v>45901</v>
      </c>
      <c r="C2966" t="s">
        <v>104</v>
      </c>
      <c r="D2966">
        <v>1061</v>
      </c>
      <c r="E2966" t="s">
        <v>60</v>
      </c>
      <c r="F2966" s="1">
        <v>53358150.479999997</v>
      </c>
      <c r="H2966" s="1">
        <v>41498525.100000001</v>
      </c>
    </row>
    <row r="2967" spans="1:11" x14ac:dyDescent="0.25">
      <c r="A2967" t="s">
        <v>114</v>
      </c>
      <c r="B2967" s="3">
        <v>45901</v>
      </c>
      <c r="C2967" t="s">
        <v>104</v>
      </c>
      <c r="D2967">
        <v>1067</v>
      </c>
      <c r="E2967" t="s">
        <v>61</v>
      </c>
      <c r="F2967" s="1">
        <v>27265029.530000001</v>
      </c>
      <c r="H2967" s="1">
        <v>21312753.84</v>
      </c>
    </row>
    <row r="2968" spans="1:11" x14ac:dyDescent="0.25">
      <c r="A2968" t="s">
        <v>114</v>
      </c>
      <c r="B2968" s="3">
        <v>45901</v>
      </c>
      <c r="C2968" t="s">
        <v>104</v>
      </c>
      <c r="D2968">
        <v>1068</v>
      </c>
      <c r="E2968" t="s">
        <v>62</v>
      </c>
      <c r="F2968" s="1">
        <v>49791734.670000002</v>
      </c>
      <c r="H2968" s="1">
        <v>38700005.539999999</v>
      </c>
    </row>
    <row r="2969" spans="1:11" x14ac:dyDescent="0.25">
      <c r="A2969" t="s">
        <v>114</v>
      </c>
      <c r="B2969" s="3">
        <v>45901</v>
      </c>
      <c r="C2969" t="s">
        <v>104</v>
      </c>
      <c r="D2969">
        <v>1074</v>
      </c>
      <c r="E2969" t="s">
        <v>63</v>
      </c>
      <c r="F2969" s="1">
        <v>20642446.359999999</v>
      </c>
      <c r="H2969" s="1">
        <v>16088396.65</v>
      </c>
    </row>
    <row r="2970" spans="1:11" x14ac:dyDescent="0.25">
      <c r="A2970" t="s">
        <v>114</v>
      </c>
      <c r="B2970" s="3">
        <v>45901</v>
      </c>
      <c r="C2970" t="s">
        <v>104</v>
      </c>
      <c r="D2970">
        <v>1075</v>
      </c>
      <c r="E2970" t="s">
        <v>64</v>
      </c>
      <c r="F2970" s="1">
        <v>30548490.940000001</v>
      </c>
      <c r="H2970" s="1">
        <v>24214759.670000002</v>
      </c>
    </row>
    <row r="2971" spans="1:11" x14ac:dyDescent="0.25">
      <c r="A2971" t="s">
        <v>114</v>
      </c>
      <c r="B2971" s="3">
        <v>45901</v>
      </c>
      <c r="C2971" t="s">
        <v>104</v>
      </c>
      <c r="D2971">
        <v>1076</v>
      </c>
      <c r="E2971" t="s">
        <v>65</v>
      </c>
      <c r="F2971" s="1">
        <v>41440482.310000002</v>
      </c>
      <c r="H2971" s="1">
        <v>32439517.800000001</v>
      </c>
    </row>
    <row r="2972" spans="1:11" x14ac:dyDescent="0.25">
      <c r="A2972" t="s">
        <v>114</v>
      </c>
      <c r="B2972" s="3">
        <v>45901</v>
      </c>
      <c r="C2972" t="s">
        <v>104</v>
      </c>
      <c r="D2972">
        <v>1077</v>
      </c>
      <c r="E2972" t="s">
        <v>66</v>
      </c>
      <c r="F2972" s="1">
        <v>40753000.57</v>
      </c>
      <c r="H2972" s="1">
        <v>31795295.609999999</v>
      </c>
    </row>
    <row r="2973" spans="1:11" x14ac:dyDescent="0.25">
      <c r="A2973" t="s">
        <v>114</v>
      </c>
      <c r="B2973" s="3">
        <v>45901</v>
      </c>
      <c r="C2973" t="s">
        <v>104</v>
      </c>
      <c r="D2973">
        <v>1078</v>
      </c>
      <c r="E2973" t="s">
        <v>67</v>
      </c>
      <c r="F2973" s="1">
        <v>48119523.090000004</v>
      </c>
      <c r="H2973" s="1">
        <v>37615273.689999998</v>
      </c>
    </row>
    <row r="2974" spans="1:11" x14ac:dyDescent="0.25">
      <c r="A2974" t="s">
        <v>114</v>
      </c>
      <c r="B2974" s="3">
        <v>45901</v>
      </c>
      <c r="C2974" t="s">
        <v>104</v>
      </c>
      <c r="D2974">
        <v>1080</v>
      </c>
      <c r="E2974" t="s">
        <v>68</v>
      </c>
      <c r="F2974" s="1">
        <v>44926636.530000001</v>
      </c>
      <c r="G2974" s="1">
        <v>1454683.9</v>
      </c>
      <c r="H2974" s="1">
        <v>34802721.490000002</v>
      </c>
      <c r="I2974" s="1">
        <v>1117458.94</v>
      </c>
      <c r="J2974" s="2">
        <v>550.6</v>
      </c>
      <c r="K2974" s="2">
        <v>23</v>
      </c>
    </row>
    <row r="2975" spans="1:11" x14ac:dyDescent="0.25">
      <c r="A2975" t="s">
        <v>114</v>
      </c>
      <c r="B2975" s="3">
        <v>45901</v>
      </c>
      <c r="C2975" t="s">
        <v>104</v>
      </c>
      <c r="D2975">
        <v>1081</v>
      </c>
      <c r="E2975" t="s">
        <v>69</v>
      </c>
      <c r="F2975" s="1">
        <v>33256545.449999999</v>
      </c>
      <c r="H2975" s="1">
        <v>26293141.350000001</v>
      </c>
    </row>
    <row r="2976" spans="1:11" x14ac:dyDescent="0.25">
      <c r="A2976" t="s">
        <v>114</v>
      </c>
      <c r="B2976" s="3">
        <v>45901</v>
      </c>
      <c r="C2976" t="s">
        <v>104</v>
      </c>
      <c r="D2976">
        <v>1082</v>
      </c>
      <c r="E2976" t="s">
        <v>70</v>
      </c>
      <c r="F2976" s="1">
        <v>13251099.710000001</v>
      </c>
      <c r="H2976" s="1">
        <v>10630994.73</v>
      </c>
    </row>
    <row r="2977" spans="1:11" x14ac:dyDescent="0.25">
      <c r="A2977" t="s">
        <v>114</v>
      </c>
      <c r="B2977" s="3">
        <v>45901</v>
      </c>
      <c r="C2977" t="s">
        <v>104</v>
      </c>
      <c r="D2977">
        <v>1084</v>
      </c>
      <c r="E2977" t="s">
        <v>71</v>
      </c>
      <c r="F2977" s="1">
        <v>10180615.32</v>
      </c>
      <c r="H2977" s="1">
        <v>7974483.21</v>
      </c>
    </row>
    <row r="2978" spans="1:11" x14ac:dyDescent="0.25">
      <c r="A2978" t="s">
        <v>114</v>
      </c>
      <c r="B2978" s="3">
        <v>45901</v>
      </c>
      <c r="C2978" t="s">
        <v>104</v>
      </c>
      <c r="D2978">
        <v>1085</v>
      </c>
      <c r="E2978" t="s">
        <v>72</v>
      </c>
      <c r="F2978" s="1">
        <v>18498177.27</v>
      </c>
      <c r="H2978" s="1">
        <v>14466160.73</v>
      </c>
    </row>
    <row r="2979" spans="1:11" x14ac:dyDescent="0.25">
      <c r="A2979" t="s">
        <v>114</v>
      </c>
      <c r="B2979" s="3">
        <v>45901</v>
      </c>
      <c r="C2979" t="s">
        <v>104</v>
      </c>
      <c r="D2979">
        <v>1086</v>
      </c>
      <c r="E2979" t="s">
        <v>73</v>
      </c>
      <c r="F2979" s="1">
        <v>49656992.380000003</v>
      </c>
      <c r="H2979" s="1">
        <v>38844457.57</v>
      </c>
    </row>
    <row r="2980" spans="1:11" x14ac:dyDescent="0.25">
      <c r="A2980" t="s">
        <v>114</v>
      </c>
      <c r="B2980" s="3">
        <v>45901</v>
      </c>
      <c r="C2980" t="s">
        <v>104</v>
      </c>
      <c r="D2980">
        <v>1087</v>
      </c>
      <c r="E2980" t="s">
        <v>74</v>
      </c>
      <c r="F2980" s="1">
        <v>63381868.219999999</v>
      </c>
      <c r="G2980" s="1">
        <v>8033825.3300000001</v>
      </c>
      <c r="H2980" s="1">
        <v>49807585.600000001</v>
      </c>
      <c r="I2980" s="1">
        <v>6206391.7699999996</v>
      </c>
      <c r="J2980" s="2">
        <v>1412.806</v>
      </c>
      <c r="K2980" s="2">
        <v>41</v>
      </c>
    </row>
    <row r="2981" spans="1:11" x14ac:dyDescent="0.25">
      <c r="A2981" t="s">
        <v>114</v>
      </c>
      <c r="B2981" s="3">
        <v>45901</v>
      </c>
      <c r="C2981" t="s">
        <v>104</v>
      </c>
      <c r="D2981">
        <v>1088</v>
      </c>
      <c r="E2981" t="s">
        <v>75</v>
      </c>
      <c r="F2981" s="1">
        <v>31015211.120000001</v>
      </c>
      <c r="H2981" s="1">
        <v>24731672.329999998</v>
      </c>
    </row>
    <row r="2982" spans="1:11" x14ac:dyDescent="0.25">
      <c r="A2982" t="s">
        <v>114</v>
      </c>
      <c r="B2982" s="3">
        <v>45901</v>
      </c>
      <c r="C2982" t="s">
        <v>104</v>
      </c>
      <c r="D2982">
        <v>1092</v>
      </c>
      <c r="E2982" t="s">
        <v>76</v>
      </c>
      <c r="F2982" s="1">
        <v>39539194.200000003</v>
      </c>
      <c r="H2982" s="1">
        <v>30469442.719999999</v>
      </c>
    </row>
    <row r="2983" spans="1:11" x14ac:dyDescent="0.25">
      <c r="A2983" t="s">
        <v>114</v>
      </c>
      <c r="B2983" s="3">
        <v>45901</v>
      </c>
      <c r="C2983" t="s">
        <v>104</v>
      </c>
      <c r="D2983">
        <v>1093</v>
      </c>
      <c r="E2983" t="s">
        <v>77</v>
      </c>
      <c r="F2983" s="1">
        <v>43632731.719999999</v>
      </c>
      <c r="H2983" s="1">
        <v>34135160.259999998</v>
      </c>
    </row>
    <row r="2984" spans="1:11" x14ac:dyDescent="0.25">
      <c r="A2984" t="s">
        <v>114</v>
      </c>
      <c r="B2984" s="3">
        <v>45901</v>
      </c>
      <c r="C2984" t="s">
        <v>104</v>
      </c>
      <c r="D2984">
        <v>1096</v>
      </c>
      <c r="E2984" t="s">
        <v>78</v>
      </c>
      <c r="F2984" s="1">
        <v>38160350.719999999</v>
      </c>
      <c r="H2984" s="1">
        <v>29876233.850000001</v>
      </c>
    </row>
    <row r="2985" spans="1:11" x14ac:dyDescent="0.25">
      <c r="A2985" t="s">
        <v>114</v>
      </c>
      <c r="B2985" s="3">
        <v>45901</v>
      </c>
      <c r="C2985" t="s">
        <v>104</v>
      </c>
      <c r="D2985">
        <v>1097</v>
      </c>
      <c r="E2985" t="s">
        <v>79</v>
      </c>
      <c r="F2985" s="1">
        <v>29727482.850000001</v>
      </c>
      <c r="H2985" s="1">
        <v>23387714.559999999</v>
      </c>
    </row>
    <row r="2986" spans="1:11" x14ac:dyDescent="0.25">
      <c r="A2986" t="s">
        <v>114</v>
      </c>
      <c r="B2986" s="3">
        <v>45901</v>
      </c>
      <c r="C2986" t="s">
        <v>104</v>
      </c>
      <c r="D2986">
        <v>1098</v>
      </c>
      <c r="E2986" t="s">
        <v>80</v>
      </c>
      <c r="F2986" s="1">
        <v>23860883.34</v>
      </c>
      <c r="H2986" s="1">
        <v>18578415.460000001</v>
      </c>
    </row>
    <row r="2987" spans="1:11" x14ac:dyDescent="0.25">
      <c r="A2987" t="s">
        <v>114</v>
      </c>
      <c r="B2987" s="3">
        <v>45901</v>
      </c>
      <c r="C2987" t="s">
        <v>104</v>
      </c>
      <c r="D2987">
        <v>1099</v>
      </c>
      <c r="E2987" t="s">
        <v>81</v>
      </c>
      <c r="F2987" s="1">
        <v>33636967.909999996</v>
      </c>
      <c r="H2987" s="1">
        <v>26893224.68</v>
      </c>
    </row>
    <row r="2988" spans="1:11" x14ac:dyDescent="0.25">
      <c r="A2988" t="s">
        <v>114</v>
      </c>
      <c r="B2988" s="3">
        <v>45901</v>
      </c>
      <c r="C2988" t="s">
        <v>104</v>
      </c>
      <c r="D2988">
        <v>1100</v>
      </c>
      <c r="E2988" t="s">
        <v>82</v>
      </c>
      <c r="F2988" s="1">
        <v>32083754.420000002</v>
      </c>
      <c r="H2988" s="1">
        <v>25265922.170000002</v>
      </c>
    </row>
    <row r="2989" spans="1:11" x14ac:dyDescent="0.25">
      <c r="A2989" t="s">
        <v>114</v>
      </c>
      <c r="B2989" s="3">
        <v>45901</v>
      </c>
      <c r="C2989" t="s">
        <v>104</v>
      </c>
      <c r="D2989">
        <v>1106</v>
      </c>
      <c r="E2989" t="s">
        <v>83</v>
      </c>
      <c r="F2989" s="1">
        <v>13640131.800000001</v>
      </c>
      <c r="H2989" s="1">
        <v>10804367.34</v>
      </c>
    </row>
    <row r="2990" spans="1:11" x14ac:dyDescent="0.25">
      <c r="A2990" t="s">
        <v>114</v>
      </c>
      <c r="B2990" s="3">
        <v>45901</v>
      </c>
      <c r="C2990" t="s">
        <v>104</v>
      </c>
      <c r="D2990">
        <v>1108</v>
      </c>
      <c r="E2990" t="s">
        <v>84</v>
      </c>
      <c r="F2990" s="1">
        <v>44536555.630000003</v>
      </c>
      <c r="G2990" s="1">
        <v>2181948</v>
      </c>
      <c r="H2990" s="1">
        <v>34774477.689999998</v>
      </c>
      <c r="I2990" s="1">
        <v>1690558.92</v>
      </c>
      <c r="J2990" s="2">
        <v>8</v>
      </c>
      <c r="K2990" s="2">
        <v>5</v>
      </c>
    </row>
    <row r="2991" spans="1:11" x14ac:dyDescent="0.25">
      <c r="A2991" t="s">
        <v>114</v>
      </c>
      <c r="B2991" s="3">
        <v>45901</v>
      </c>
      <c r="C2991" t="s">
        <v>104</v>
      </c>
      <c r="D2991">
        <v>1110</v>
      </c>
      <c r="E2991" t="s">
        <v>85</v>
      </c>
      <c r="F2991" s="1">
        <v>29479638.079999998</v>
      </c>
      <c r="H2991" s="1">
        <v>22920252.41</v>
      </c>
    </row>
    <row r="2992" spans="1:11" x14ac:dyDescent="0.25">
      <c r="A2992" t="s">
        <v>114</v>
      </c>
      <c r="B2992" s="3">
        <v>45901</v>
      </c>
      <c r="C2992" t="s">
        <v>104</v>
      </c>
      <c r="D2992">
        <v>1111</v>
      </c>
      <c r="E2992" t="s">
        <v>86</v>
      </c>
      <c r="F2992" s="1">
        <v>28217705.5</v>
      </c>
      <c r="G2992" s="1">
        <v>799188</v>
      </c>
      <c r="H2992" s="1">
        <v>22126141.629999999</v>
      </c>
      <c r="I2992" s="1">
        <v>619205.57999999996</v>
      </c>
      <c r="J2992" s="2">
        <v>1</v>
      </c>
      <c r="K2992" s="2">
        <v>1</v>
      </c>
    </row>
    <row r="2993" spans="1:11" x14ac:dyDescent="0.25">
      <c r="A2993" t="s">
        <v>114</v>
      </c>
      <c r="B2993" s="3">
        <v>45901</v>
      </c>
      <c r="C2993" t="s">
        <v>104</v>
      </c>
      <c r="D2993">
        <v>1114</v>
      </c>
      <c r="E2993" t="s">
        <v>87</v>
      </c>
      <c r="F2993" s="1">
        <v>26517919.52</v>
      </c>
      <c r="H2993" s="1">
        <v>20758594.379999999</v>
      </c>
    </row>
    <row r="2994" spans="1:11" x14ac:dyDescent="0.25">
      <c r="A2994" t="s">
        <v>114</v>
      </c>
      <c r="B2994" s="3">
        <v>45901</v>
      </c>
      <c r="C2994" t="s">
        <v>104</v>
      </c>
      <c r="D2994">
        <v>1115</v>
      </c>
      <c r="E2994" t="s">
        <v>88</v>
      </c>
      <c r="F2994" s="1">
        <v>30700998.16</v>
      </c>
      <c r="G2994" s="1">
        <v>904338.96</v>
      </c>
      <c r="H2994" s="1">
        <v>24113504.5</v>
      </c>
      <c r="I2994" s="1">
        <v>712602.35</v>
      </c>
      <c r="J2994" s="2">
        <v>398.2</v>
      </c>
      <c r="K2994" s="2">
        <v>9</v>
      </c>
    </row>
    <row r="2995" spans="1:11" x14ac:dyDescent="0.25">
      <c r="A2995" t="s">
        <v>114</v>
      </c>
      <c r="B2995" s="3">
        <v>45901</v>
      </c>
      <c r="C2995" t="s">
        <v>104</v>
      </c>
      <c r="D2995">
        <v>1116</v>
      </c>
      <c r="E2995" t="s">
        <v>89</v>
      </c>
      <c r="F2995" s="1">
        <v>35388521.079999998</v>
      </c>
      <c r="H2995" s="1">
        <v>27779446.489999998</v>
      </c>
    </row>
    <row r="2996" spans="1:11" x14ac:dyDescent="0.25">
      <c r="A2996" t="s">
        <v>114</v>
      </c>
      <c r="B2996" s="3">
        <v>45901</v>
      </c>
      <c r="C2996" t="s">
        <v>104</v>
      </c>
      <c r="D2996">
        <v>1119</v>
      </c>
      <c r="E2996" t="s">
        <v>90</v>
      </c>
      <c r="F2996" s="1">
        <v>30995698.170000002</v>
      </c>
      <c r="H2996" s="1">
        <v>24152781.780000001</v>
      </c>
    </row>
    <row r="2997" spans="1:11" x14ac:dyDescent="0.25">
      <c r="A2997" t="s">
        <v>114</v>
      </c>
      <c r="B2997" s="3">
        <v>45901</v>
      </c>
      <c r="C2997" t="s">
        <v>104</v>
      </c>
      <c r="D2997">
        <v>2997</v>
      </c>
      <c r="E2997" t="s">
        <v>91</v>
      </c>
      <c r="F2997" s="1">
        <v>153377976.66999999</v>
      </c>
      <c r="G2997" s="1">
        <v>13033615.07</v>
      </c>
      <c r="H2997" s="1">
        <v>122276206.06</v>
      </c>
      <c r="I2997" s="1">
        <v>9978967.6300000008</v>
      </c>
      <c r="J2997" s="2">
        <v>5092.2</v>
      </c>
      <c r="K2997" s="2">
        <v>156</v>
      </c>
    </row>
    <row r="2998" spans="1:11" x14ac:dyDescent="0.25">
      <c r="A2998" t="s">
        <v>114</v>
      </c>
      <c r="B2998" s="3">
        <v>45901</v>
      </c>
      <c r="C2998" t="s">
        <v>104</v>
      </c>
      <c r="D2998">
        <v>2998</v>
      </c>
      <c r="E2998" t="s">
        <v>92</v>
      </c>
      <c r="F2998" s="1">
        <v>101416326.55</v>
      </c>
      <c r="G2998" s="1">
        <v>9391348.2200000007</v>
      </c>
      <c r="H2998" s="1">
        <v>78977166.650000006</v>
      </c>
      <c r="I2998" s="1">
        <v>7284292.2400000002</v>
      </c>
      <c r="J2998" s="2">
        <v>4150.2240000000002</v>
      </c>
      <c r="K2998" s="2">
        <v>132</v>
      </c>
    </row>
    <row r="2999" spans="1:11" x14ac:dyDescent="0.25">
      <c r="A2999" t="s">
        <v>114</v>
      </c>
      <c r="B2999" s="3">
        <v>45901</v>
      </c>
      <c r="C2999" t="s">
        <v>104</v>
      </c>
      <c r="D2999">
        <v>2999</v>
      </c>
      <c r="E2999" t="s">
        <v>93</v>
      </c>
      <c r="F2999" s="1">
        <v>98301265.219999999</v>
      </c>
      <c r="G2999" s="1">
        <v>8679261.0399999991</v>
      </c>
      <c r="H2999" s="1">
        <v>76649847.030000001</v>
      </c>
      <c r="I2999" s="1">
        <v>6645500.29</v>
      </c>
      <c r="J2999" s="2">
        <v>4045.1210000000001</v>
      </c>
      <c r="K2999" s="2">
        <v>108</v>
      </c>
    </row>
    <row r="3000" spans="1:11" x14ac:dyDescent="0.25">
      <c r="A3000" t="s">
        <v>114</v>
      </c>
      <c r="B3000" s="3">
        <v>45901</v>
      </c>
      <c r="C3000" t="s">
        <v>104</v>
      </c>
      <c r="D3000">
        <v>3601</v>
      </c>
      <c r="E3000" t="s">
        <v>94</v>
      </c>
      <c r="F3000" s="1">
        <v>125530448.66</v>
      </c>
      <c r="G3000" s="1">
        <v>7271564.3700000001</v>
      </c>
      <c r="H3000" s="1">
        <v>97644973.390000001</v>
      </c>
      <c r="I3000" s="1">
        <v>5609237.7699999996</v>
      </c>
      <c r="J3000" s="2">
        <v>2808.8560000000002</v>
      </c>
      <c r="K3000" s="2">
        <v>101</v>
      </c>
    </row>
    <row r="3001" spans="1:11" x14ac:dyDescent="0.25">
      <c r="A3001" t="s">
        <v>114</v>
      </c>
      <c r="B3001" s="3">
        <v>45901</v>
      </c>
      <c r="C3001" t="s">
        <v>104</v>
      </c>
      <c r="D3001">
        <v>3602</v>
      </c>
      <c r="E3001" t="s">
        <v>95</v>
      </c>
      <c r="F3001" s="1">
        <v>83860588.040000007</v>
      </c>
      <c r="G3001" s="1">
        <v>5331117.96</v>
      </c>
      <c r="H3001" s="1">
        <v>65307105.490000002</v>
      </c>
      <c r="I3001" s="1">
        <v>4095705.78</v>
      </c>
      <c r="J3001" s="2">
        <v>2333.942</v>
      </c>
      <c r="K3001" s="2">
        <v>58</v>
      </c>
    </row>
    <row r="3002" spans="1:11" x14ac:dyDescent="0.25">
      <c r="A3002" t="s">
        <v>114</v>
      </c>
      <c r="B3002" s="3">
        <v>45901</v>
      </c>
      <c r="C3002" t="s">
        <v>104</v>
      </c>
      <c r="D3002">
        <v>3603</v>
      </c>
      <c r="E3002" t="s">
        <v>96</v>
      </c>
      <c r="F3002" s="1">
        <v>71966023.090000004</v>
      </c>
      <c r="G3002" s="1">
        <v>7380382.8499999996</v>
      </c>
      <c r="H3002" s="1">
        <v>55819282.659999996</v>
      </c>
      <c r="I3002" s="1">
        <v>5659206.9199999999</v>
      </c>
      <c r="J3002" s="2">
        <v>2721.63</v>
      </c>
      <c r="K3002" s="2">
        <v>68</v>
      </c>
    </row>
    <row r="3003" spans="1:11" x14ac:dyDescent="0.25">
      <c r="A3003" t="s">
        <v>114</v>
      </c>
      <c r="B3003" s="3">
        <v>45901</v>
      </c>
      <c r="C3003" t="s">
        <v>104</v>
      </c>
      <c r="D3003">
        <v>3604</v>
      </c>
      <c r="E3003" t="s">
        <v>97</v>
      </c>
      <c r="F3003" s="1">
        <v>69079896.079999998</v>
      </c>
      <c r="G3003" s="1">
        <v>7165144.4699999997</v>
      </c>
      <c r="H3003" s="1">
        <v>53610611.829999998</v>
      </c>
      <c r="I3003" s="1">
        <v>5501422.4699999997</v>
      </c>
      <c r="J3003" s="2">
        <v>3061.9079999999999</v>
      </c>
      <c r="K3003" s="2">
        <v>68</v>
      </c>
    </row>
    <row r="3004" spans="1:11" x14ac:dyDescent="0.25">
      <c r="A3004" t="s">
        <v>114</v>
      </c>
      <c r="B3004" s="3">
        <v>45901</v>
      </c>
      <c r="C3004" t="s">
        <v>104</v>
      </c>
      <c r="D3004">
        <v>3605</v>
      </c>
      <c r="E3004" t="s">
        <v>98</v>
      </c>
      <c r="F3004" s="1">
        <v>138052183.63999999</v>
      </c>
      <c r="G3004" s="1">
        <v>10204989.970000001</v>
      </c>
      <c r="H3004" s="1">
        <v>108723107.39</v>
      </c>
      <c r="I3004" s="1">
        <v>7881736.46</v>
      </c>
      <c r="J3004" s="2">
        <v>3357.8719999999998</v>
      </c>
      <c r="K3004" s="2">
        <v>107</v>
      </c>
    </row>
    <row r="3005" spans="1:11" x14ac:dyDescent="0.25">
      <c r="A3005" t="s">
        <v>114</v>
      </c>
      <c r="B3005" s="3">
        <v>45901</v>
      </c>
      <c r="C3005" t="s">
        <v>104</v>
      </c>
      <c r="D3005">
        <v>3606</v>
      </c>
      <c r="E3005" t="s">
        <v>99</v>
      </c>
      <c r="F3005" s="1">
        <v>80137426.819999993</v>
      </c>
      <c r="G3005" s="1">
        <v>2355268.8199999998</v>
      </c>
      <c r="H3005" s="1">
        <v>62590839.990000002</v>
      </c>
      <c r="I3005" s="1">
        <v>1825380.49</v>
      </c>
      <c r="J3005" s="2">
        <v>1135.72</v>
      </c>
      <c r="K3005" s="2">
        <v>29</v>
      </c>
    </row>
    <row r="3006" spans="1:11" x14ac:dyDescent="0.25">
      <c r="A3006" t="s">
        <v>114</v>
      </c>
      <c r="B3006" s="3">
        <v>45901</v>
      </c>
      <c r="C3006" t="s">
        <v>104</v>
      </c>
      <c r="D3006">
        <v>3608</v>
      </c>
      <c r="E3006" t="s">
        <v>100</v>
      </c>
      <c r="F3006" s="1">
        <v>108784683.65000001</v>
      </c>
      <c r="G3006" s="1">
        <v>2613132.75</v>
      </c>
      <c r="H3006" s="1">
        <v>84228343.450000003</v>
      </c>
      <c r="I3006" s="1">
        <v>2017131.54</v>
      </c>
      <c r="J3006" s="2">
        <v>966.18</v>
      </c>
      <c r="K3006" s="2">
        <v>24</v>
      </c>
    </row>
    <row r="3007" spans="1:11" x14ac:dyDescent="0.25">
      <c r="A3007" t="s">
        <v>114</v>
      </c>
      <c r="B3007" s="3">
        <v>45901</v>
      </c>
      <c r="C3007" t="s">
        <v>104</v>
      </c>
      <c r="D3007">
        <v>3613</v>
      </c>
      <c r="E3007" t="s">
        <v>101</v>
      </c>
      <c r="F3007" s="1">
        <v>99018001.030000001</v>
      </c>
      <c r="G3007" s="1">
        <v>10147102.439999999</v>
      </c>
      <c r="H3007" s="1">
        <v>77388646.909999996</v>
      </c>
      <c r="I3007" s="1">
        <v>7861608.4000000004</v>
      </c>
      <c r="J3007" s="2">
        <v>1968.1990000000001</v>
      </c>
      <c r="K3007" s="2">
        <v>68</v>
      </c>
    </row>
    <row r="3008" spans="1:11" x14ac:dyDescent="0.25">
      <c r="A3008" t="s">
        <v>114</v>
      </c>
      <c r="B3008" s="3">
        <v>45901</v>
      </c>
      <c r="C3008" t="s">
        <v>104</v>
      </c>
      <c r="D3008">
        <v>4001</v>
      </c>
      <c r="E3008" t="s">
        <v>102</v>
      </c>
      <c r="F3008" s="1">
        <v>17271340.010000002</v>
      </c>
      <c r="H3008" s="1">
        <v>13637927.82</v>
      </c>
    </row>
    <row r="3009" spans="1:11" x14ac:dyDescent="0.25">
      <c r="A3009" t="s">
        <v>114</v>
      </c>
      <c r="B3009" s="3">
        <v>45902</v>
      </c>
      <c r="C3009" t="s">
        <v>106</v>
      </c>
      <c r="D3009">
        <v>1002</v>
      </c>
      <c r="E3009" t="s">
        <v>11</v>
      </c>
      <c r="F3009" s="1">
        <v>59913058.109999999</v>
      </c>
      <c r="G3009" s="1">
        <v>1845140.73</v>
      </c>
      <c r="H3009" s="1">
        <v>46891901.740000002</v>
      </c>
      <c r="I3009" s="1">
        <v>1431063.89</v>
      </c>
      <c r="J3009" s="2">
        <v>783.78499999999997</v>
      </c>
      <c r="K3009" s="2">
        <v>27</v>
      </c>
    </row>
    <row r="3010" spans="1:11" x14ac:dyDescent="0.25">
      <c r="A3010" t="s">
        <v>114</v>
      </c>
      <c r="B3010" s="3">
        <v>45902</v>
      </c>
      <c r="C3010" t="s">
        <v>106</v>
      </c>
      <c r="D3010">
        <v>1003</v>
      </c>
      <c r="E3010" t="s">
        <v>12</v>
      </c>
      <c r="F3010" s="1">
        <v>91960028.099999994</v>
      </c>
      <c r="G3010" s="1">
        <v>3244373.4</v>
      </c>
      <c r="H3010" s="1">
        <v>71715654.640000001</v>
      </c>
      <c r="I3010" s="1">
        <v>2542303.91</v>
      </c>
      <c r="J3010" s="2">
        <v>1499.662</v>
      </c>
      <c r="K3010" s="2">
        <v>43</v>
      </c>
    </row>
    <row r="3011" spans="1:11" x14ac:dyDescent="0.25">
      <c r="A3011" t="s">
        <v>114</v>
      </c>
      <c r="B3011" s="3">
        <v>45902</v>
      </c>
      <c r="C3011" t="s">
        <v>106</v>
      </c>
      <c r="D3011">
        <v>1004</v>
      </c>
      <c r="E3011" t="s">
        <v>13</v>
      </c>
      <c r="F3011" s="1">
        <v>71073819.569999993</v>
      </c>
      <c r="G3011" s="1">
        <v>3202480.1</v>
      </c>
      <c r="H3011" s="1">
        <v>55881809.119999997</v>
      </c>
      <c r="I3011" s="1">
        <v>2485220.69</v>
      </c>
      <c r="J3011" s="2">
        <v>1237.3979999999999</v>
      </c>
      <c r="K3011" s="2">
        <v>35</v>
      </c>
    </row>
    <row r="3012" spans="1:11" x14ac:dyDescent="0.25">
      <c r="A3012" t="s">
        <v>114</v>
      </c>
      <c r="B3012" s="3">
        <v>45902</v>
      </c>
      <c r="C3012" t="s">
        <v>106</v>
      </c>
      <c r="D3012">
        <v>1005</v>
      </c>
      <c r="E3012" t="s">
        <v>14</v>
      </c>
      <c r="F3012" s="1">
        <v>53717090.479999997</v>
      </c>
      <c r="H3012" s="1">
        <v>41958823.25</v>
      </c>
    </row>
    <row r="3013" spans="1:11" x14ac:dyDescent="0.25">
      <c r="A3013" t="s">
        <v>114</v>
      </c>
      <c r="B3013" s="3">
        <v>45902</v>
      </c>
      <c r="C3013" t="s">
        <v>106</v>
      </c>
      <c r="D3013">
        <v>1006</v>
      </c>
      <c r="E3013" t="s">
        <v>15</v>
      </c>
      <c r="F3013" s="1">
        <v>52761951.979999997</v>
      </c>
      <c r="G3013" s="1">
        <v>384140.52</v>
      </c>
      <c r="H3013" s="1">
        <v>41181434.590000004</v>
      </c>
      <c r="I3013" s="1">
        <v>299324.24</v>
      </c>
      <c r="J3013" s="2">
        <v>176.68</v>
      </c>
      <c r="K3013" s="2">
        <v>15</v>
      </c>
    </row>
    <row r="3014" spans="1:11" x14ac:dyDescent="0.25">
      <c r="A3014" t="s">
        <v>114</v>
      </c>
      <c r="B3014" s="3">
        <v>45902</v>
      </c>
      <c r="C3014" t="s">
        <v>106</v>
      </c>
      <c r="D3014">
        <v>1007</v>
      </c>
      <c r="E3014" t="s">
        <v>16</v>
      </c>
      <c r="F3014" s="1">
        <v>108625362.8</v>
      </c>
      <c r="G3014" s="1">
        <v>419999</v>
      </c>
      <c r="H3014" s="1">
        <v>85139665.150000006</v>
      </c>
      <c r="I3014" s="1">
        <v>325412.44</v>
      </c>
      <c r="J3014" s="2">
        <v>1</v>
      </c>
      <c r="K3014" s="2">
        <v>1</v>
      </c>
    </row>
    <row r="3015" spans="1:11" x14ac:dyDescent="0.25">
      <c r="A3015" t="s">
        <v>114</v>
      </c>
      <c r="B3015" s="3">
        <v>45902</v>
      </c>
      <c r="C3015" t="s">
        <v>106</v>
      </c>
      <c r="D3015">
        <v>1008</v>
      </c>
      <c r="E3015" t="s">
        <v>17</v>
      </c>
      <c r="F3015" s="1">
        <v>61376689.229999997</v>
      </c>
      <c r="G3015" s="1">
        <v>1128755.1599999999</v>
      </c>
      <c r="H3015" s="1">
        <v>47818460.009999998</v>
      </c>
      <c r="I3015" s="1">
        <v>879412.04</v>
      </c>
      <c r="J3015" s="2">
        <v>165.16</v>
      </c>
      <c r="K3015" s="2">
        <v>15</v>
      </c>
    </row>
    <row r="3016" spans="1:11" x14ac:dyDescent="0.25">
      <c r="A3016" t="s">
        <v>114</v>
      </c>
      <c r="B3016" s="3">
        <v>45902</v>
      </c>
      <c r="C3016" t="s">
        <v>106</v>
      </c>
      <c r="D3016">
        <v>1010</v>
      </c>
      <c r="E3016" t="s">
        <v>18</v>
      </c>
      <c r="F3016" s="1">
        <v>87256159.290000007</v>
      </c>
      <c r="H3016" s="1">
        <v>67996435.760000005</v>
      </c>
    </row>
    <row r="3017" spans="1:11" x14ac:dyDescent="0.25">
      <c r="A3017" t="s">
        <v>114</v>
      </c>
      <c r="B3017" s="3">
        <v>45902</v>
      </c>
      <c r="C3017" t="s">
        <v>106</v>
      </c>
      <c r="D3017">
        <v>1011</v>
      </c>
      <c r="E3017" t="s">
        <v>19</v>
      </c>
      <c r="F3017" s="1">
        <v>44774108.450000003</v>
      </c>
      <c r="G3017" s="1">
        <v>444562.21</v>
      </c>
      <c r="H3017" s="1">
        <v>35096856.850000001</v>
      </c>
      <c r="I3017" s="1">
        <v>351366.74</v>
      </c>
      <c r="J3017" s="2">
        <v>161</v>
      </c>
      <c r="K3017" s="2">
        <v>14</v>
      </c>
    </row>
    <row r="3018" spans="1:11" x14ac:dyDescent="0.25">
      <c r="A3018" t="s">
        <v>114</v>
      </c>
      <c r="B3018" s="3">
        <v>45902</v>
      </c>
      <c r="C3018" t="s">
        <v>106</v>
      </c>
      <c r="D3018">
        <v>1012</v>
      </c>
      <c r="E3018" t="s">
        <v>20</v>
      </c>
      <c r="F3018" s="1">
        <v>73806575.579999998</v>
      </c>
      <c r="H3018" s="1">
        <v>57483257.82</v>
      </c>
    </row>
    <row r="3019" spans="1:11" x14ac:dyDescent="0.25">
      <c r="A3019" t="s">
        <v>114</v>
      </c>
      <c r="B3019" s="3">
        <v>45902</v>
      </c>
      <c r="C3019" t="s">
        <v>106</v>
      </c>
      <c r="D3019">
        <v>1013</v>
      </c>
      <c r="E3019" t="s">
        <v>21</v>
      </c>
      <c r="F3019" s="1">
        <v>46393240.530000001</v>
      </c>
      <c r="H3019" s="1">
        <v>36259971.549999997</v>
      </c>
    </row>
    <row r="3020" spans="1:11" x14ac:dyDescent="0.25">
      <c r="A3020" t="s">
        <v>114</v>
      </c>
      <c r="B3020" s="3">
        <v>45902</v>
      </c>
      <c r="C3020" t="s">
        <v>106</v>
      </c>
      <c r="D3020">
        <v>1014</v>
      </c>
      <c r="E3020" t="s">
        <v>22</v>
      </c>
      <c r="F3020" s="1">
        <v>39770228.329999998</v>
      </c>
      <c r="G3020" s="1">
        <v>783984.1</v>
      </c>
      <c r="H3020" s="1">
        <v>31061489.780000001</v>
      </c>
      <c r="I3020" s="1">
        <v>607055.25</v>
      </c>
      <c r="J3020" s="2">
        <v>296.78399999999999</v>
      </c>
      <c r="K3020" s="2">
        <v>12</v>
      </c>
    </row>
    <row r="3021" spans="1:11" x14ac:dyDescent="0.25">
      <c r="A3021" t="s">
        <v>114</v>
      </c>
      <c r="B3021" s="3">
        <v>45902</v>
      </c>
      <c r="C3021" t="s">
        <v>106</v>
      </c>
      <c r="D3021">
        <v>1015</v>
      </c>
      <c r="E3021" t="s">
        <v>23</v>
      </c>
      <c r="F3021" s="1">
        <v>46942163.009999998</v>
      </c>
      <c r="H3021" s="1">
        <v>36737112.859999999</v>
      </c>
    </row>
    <row r="3022" spans="1:11" x14ac:dyDescent="0.25">
      <c r="A3022" t="s">
        <v>114</v>
      </c>
      <c r="B3022" s="3">
        <v>45902</v>
      </c>
      <c r="C3022" t="s">
        <v>106</v>
      </c>
      <c r="D3022">
        <v>1016</v>
      </c>
      <c r="E3022" t="s">
        <v>24</v>
      </c>
      <c r="F3022" s="1">
        <v>51505135.630000003</v>
      </c>
      <c r="H3022" s="1">
        <v>40152012.93</v>
      </c>
    </row>
    <row r="3023" spans="1:11" x14ac:dyDescent="0.25">
      <c r="A3023" t="s">
        <v>114</v>
      </c>
      <c r="B3023" s="3">
        <v>45902</v>
      </c>
      <c r="C3023" t="s">
        <v>106</v>
      </c>
      <c r="D3023">
        <v>1017</v>
      </c>
      <c r="E3023" t="s">
        <v>25</v>
      </c>
      <c r="F3023" s="1">
        <v>75697766.980000004</v>
      </c>
      <c r="H3023" s="1">
        <v>58964223.960000001</v>
      </c>
    </row>
    <row r="3024" spans="1:11" x14ac:dyDescent="0.25">
      <c r="A3024" t="s">
        <v>114</v>
      </c>
      <c r="B3024" s="3">
        <v>45902</v>
      </c>
      <c r="C3024" t="s">
        <v>106</v>
      </c>
      <c r="D3024">
        <v>1018</v>
      </c>
      <c r="E3024" t="s">
        <v>26</v>
      </c>
      <c r="F3024" s="1">
        <v>87658736.090000004</v>
      </c>
      <c r="H3024" s="1">
        <v>68191682.719999999</v>
      </c>
    </row>
    <row r="3025" spans="1:11" x14ac:dyDescent="0.25">
      <c r="A3025" t="s">
        <v>114</v>
      </c>
      <c r="B3025" s="3">
        <v>45902</v>
      </c>
      <c r="C3025" t="s">
        <v>106</v>
      </c>
      <c r="D3025">
        <v>1020</v>
      </c>
      <c r="E3025" t="s">
        <v>27</v>
      </c>
      <c r="F3025" s="1">
        <v>44816972.619999997</v>
      </c>
      <c r="G3025" s="1">
        <v>2882501.32</v>
      </c>
      <c r="H3025" s="1">
        <v>35026595.200000003</v>
      </c>
      <c r="I3025" s="1">
        <v>2227726.64</v>
      </c>
      <c r="J3025" s="2">
        <v>1234.8900000000001</v>
      </c>
      <c r="K3025" s="2">
        <v>35</v>
      </c>
    </row>
    <row r="3026" spans="1:11" x14ac:dyDescent="0.25">
      <c r="A3026" t="s">
        <v>114</v>
      </c>
      <c r="B3026" s="3">
        <v>45902</v>
      </c>
      <c r="C3026" t="s">
        <v>106</v>
      </c>
      <c r="D3026">
        <v>1021</v>
      </c>
      <c r="E3026" t="s">
        <v>28</v>
      </c>
      <c r="F3026" s="1">
        <v>63616771.189999998</v>
      </c>
      <c r="H3026" s="1">
        <v>49040638.600000001</v>
      </c>
    </row>
    <row r="3027" spans="1:11" x14ac:dyDescent="0.25">
      <c r="A3027" t="s">
        <v>114</v>
      </c>
      <c r="B3027" s="3">
        <v>45902</v>
      </c>
      <c r="C3027" t="s">
        <v>106</v>
      </c>
      <c r="D3027">
        <v>1022</v>
      </c>
      <c r="E3027" t="s">
        <v>29</v>
      </c>
      <c r="F3027" s="1">
        <v>52296458.920000002</v>
      </c>
      <c r="H3027" s="1">
        <v>41060578.979999997</v>
      </c>
    </row>
    <row r="3028" spans="1:11" x14ac:dyDescent="0.25">
      <c r="A3028" t="s">
        <v>114</v>
      </c>
      <c r="B3028" s="3">
        <v>45902</v>
      </c>
      <c r="C3028" t="s">
        <v>106</v>
      </c>
      <c r="D3028">
        <v>1023</v>
      </c>
      <c r="E3028" t="s">
        <v>30</v>
      </c>
      <c r="F3028" s="1">
        <v>53607495.369999997</v>
      </c>
      <c r="H3028" s="1">
        <v>41853085.32</v>
      </c>
    </row>
    <row r="3029" spans="1:11" x14ac:dyDescent="0.25">
      <c r="A3029" t="s">
        <v>114</v>
      </c>
      <c r="B3029" s="3">
        <v>45902</v>
      </c>
      <c r="C3029" t="s">
        <v>106</v>
      </c>
      <c r="D3029">
        <v>1024</v>
      </c>
      <c r="E3029" t="s">
        <v>31</v>
      </c>
      <c r="F3029" s="1">
        <v>90304873.219999999</v>
      </c>
      <c r="G3029" s="1">
        <v>2894687</v>
      </c>
      <c r="H3029" s="1">
        <v>70565490.340000004</v>
      </c>
      <c r="I3029" s="1">
        <v>2268905.5099999998</v>
      </c>
      <c r="J3029" s="2">
        <v>1257.798</v>
      </c>
      <c r="K3029" s="2">
        <v>46</v>
      </c>
    </row>
    <row r="3030" spans="1:11" x14ac:dyDescent="0.25">
      <c r="A3030" t="s">
        <v>114</v>
      </c>
      <c r="B3030" s="3">
        <v>45902</v>
      </c>
      <c r="C3030" t="s">
        <v>106</v>
      </c>
      <c r="D3030">
        <v>1026</v>
      </c>
      <c r="E3030" t="s">
        <v>32</v>
      </c>
      <c r="F3030" s="1">
        <v>45942588.840000004</v>
      </c>
      <c r="H3030" s="1">
        <v>35981869.509999998</v>
      </c>
    </row>
    <row r="3031" spans="1:11" x14ac:dyDescent="0.25">
      <c r="A3031" t="s">
        <v>114</v>
      </c>
      <c r="B3031" s="3">
        <v>45902</v>
      </c>
      <c r="C3031" t="s">
        <v>106</v>
      </c>
      <c r="D3031">
        <v>1027</v>
      </c>
      <c r="E3031" t="s">
        <v>33</v>
      </c>
      <c r="F3031" s="1">
        <v>11628639.75</v>
      </c>
      <c r="H3031" s="1">
        <v>9162749.9000000004</v>
      </c>
    </row>
    <row r="3032" spans="1:11" x14ac:dyDescent="0.25">
      <c r="A3032" t="s">
        <v>114</v>
      </c>
      <c r="B3032" s="3">
        <v>45902</v>
      </c>
      <c r="C3032" t="s">
        <v>106</v>
      </c>
      <c r="D3032">
        <v>1028</v>
      </c>
      <c r="E3032" t="s">
        <v>34</v>
      </c>
      <c r="F3032" s="1">
        <v>38368119.859999999</v>
      </c>
      <c r="H3032" s="1">
        <v>29887630.539999999</v>
      </c>
    </row>
    <row r="3033" spans="1:11" x14ac:dyDescent="0.25">
      <c r="A3033" t="s">
        <v>114</v>
      </c>
      <c r="B3033" s="3">
        <v>45902</v>
      </c>
      <c r="C3033" t="s">
        <v>106</v>
      </c>
      <c r="D3033">
        <v>1029</v>
      </c>
      <c r="E3033" t="s">
        <v>35</v>
      </c>
      <c r="F3033" s="1">
        <v>31076783.43</v>
      </c>
      <c r="H3033" s="1">
        <v>24346702.07</v>
      </c>
    </row>
    <row r="3034" spans="1:11" x14ac:dyDescent="0.25">
      <c r="A3034" t="s">
        <v>114</v>
      </c>
      <c r="B3034" s="3">
        <v>45902</v>
      </c>
      <c r="C3034" t="s">
        <v>106</v>
      </c>
      <c r="D3034">
        <v>1030</v>
      </c>
      <c r="E3034" t="s">
        <v>36</v>
      </c>
      <c r="F3034" s="1">
        <v>12064232.390000001</v>
      </c>
      <c r="H3034" s="1">
        <v>9461090.1799999997</v>
      </c>
    </row>
    <row r="3035" spans="1:11" x14ac:dyDescent="0.25">
      <c r="A3035" t="s">
        <v>114</v>
      </c>
      <c r="B3035" s="3">
        <v>45902</v>
      </c>
      <c r="C3035" t="s">
        <v>106</v>
      </c>
      <c r="D3035">
        <v>1031</v>
      </c>
      <c r="E3035" t="s">
        <v>37</v>
      </c>
      <c r="F3035" s="1">
        <v>50793992.710000001</v>
      </c>
      <c r="G3035" s="1">
        <v>465291.41</v>
      </c>
      <c r="H3035" s="1">
        <v>39731844.420000002</v>
      </c>
      <c r="I3035" s="1">
        <v>372474.34</v>
      </c>
      <c r="J3035" s="2">
        <v>211.41</v>
      </c>
      <c r="K3035" s="2">
        <v>10</v>
      </c>
    </row>
    <row r="3036" spans="1:11" x14ac:dyDescent="0.25">
      <c r="A3036" t="s">
        <v>114</v>
      </c>
      <c r="B3036" s="3">
        <v>45902</v>
      </c>
      <c r="C3036" t="s">
        <v>106</v>
      </c>
      <c r="D3036">
        <v>1032</v>
      </c>
      <c r="E3036" t="s">
        <v>38</v>
      </c>
      <c r="F3036" s="1">
        <v>41160407.979999997</v>
      </c>
      <c r="H3036" s="1">
        <v>32300410.84</v>
      </c>
    </row>
    <row r="3037" spans="1:11" x14ac:dyDescent="0.25">
      <c r="A3037" t="s">
        <v>114</v>
      </c>
      <c r="B3037" s="3">
        <v>45902</v>
      </c>
      <c r="C3037" t="s">
        <v>106</v>
      </c>
      <c r="D3037">
        <v>1033</v>
      </c>
      <c r="E3037" t="s">
        <v>39</v>
      </c>
      <c r="F3037" s="1">
        <v>29080073.149999999</v>
      </c>
      <c r="H3037" s="1">
        <v>22803075.210000001</v>
      </c>
    </row>
    <row r="3038" spans="1:11" x14ac:dyDescent="0.25">
      <c r="A3038" t="s">
        <v>114</v>
      </c>
      <c r="B3038" s="3">
        <v>45902</v>
      </c>
      <c r="C3038" t="s">
        <v>106</v>
      </c>
      <c r="D3038">
        <v>1035</v>
      </c>
      <c r="E3038" t="s">
        <v>40</v>
      </c>
      <c r="F3038" s="1">
        <v>27851202.16</v>
      </c>
      <c r="G3038" s="1">
        <v>1257528.45</v>
      </c>
      <c r="H3038" s="1">
        <v>21812363.68</v>
      </c>
      <c r="I3038" s="1">
        <v>974585.87</v>
      </c>
      <c r="J3038" s="2">
        <v>353.87299999999999</v>
      </c>
      <c r="K3038" s="2">
        <v>12</v>
      </c>
    </row>
    <row r="3039" spans="1:11" x14ac:dyDescent="0.25">
      <c r="A3039" t="s">
        <v>114</v>
      </c>
      <c r="B3039" s="3">
        <v>45902</v>
      </c>
      <c r="C3039" t="s">
        <v>106</v>
      </c>
      <c r="D3039">
        <v>1036</v>
      </c>
      <c r="E3039" t="s">
        <v>41</v>
      </c>
      <c r="F3039" s="1">
        <v>16040357.550000001</v>
      </c>
      <c r="H3039" s="1">
        <v>12460585.73</v>
      </c>
    </row>
    <row r="3040" spans="1:11" x14ac:dyDescent="0.25">
      <c r="A3040" t="s">
        <v>114</v>
      </c>
      <c r="B3040" s="3">
        <v>45902</v>
      </c>
      <c r="C3040" t="s">
        <v>106</v>
      </c>
      <c r="D3040">
        <v>1037</v>
      </c>
      <c r="E3040" t="s">
        <v>115</v>
      </c>
      <c r="F3040" s="1">
        <v>10075753.5</v>
      </c>
      <c r="H3040" s="1">
        <v>7915104.2400000002</v>
      </c>
    </row>
    <row r="3041" spans="1:11" x14ac:dyDescent="0.25">
      <c r="A3041" t="s">
        <v>114</v>
      </c>
      <c r="B3041" s="3">
        <v>45902</v>
      </c>
      <c r="C3041" t="s">
        <v>106</v>
      </c>
      <c r="D3041">
        <v>1038</v>
      </c>
      <c r="E3041" t="s">
        <v>42</v>
      </c>
      <c r="F3041" s="1">
        <v>56835154.159999996</v>
      </c>
      <c r="G3041" s="1">
        <v>1312080.8400000001</v>
      </c>
      <c r="H3041" s="1">
        <v>44687257.020000003</v>
      </c>
      <c r="I3041" s="1">
        <v>1034244.08</v>
      </c>
      <c r="J3041" s="2">
        <v>565.95100000000002</v>
      </c>
      <c r="K3041" s="2">
        <v>13</v>
      </c>
    </row>
    <row r="3042" spans="1:11" x14ac:dyDescent="0.25">
      <c r="A3042" t="s">
        <v>114</v>
      </c>
      <c r="B3042" s="3">
        <v>45902</v>
      </c>
      <c r="C3042" t="s">
        <v>106</v>
      </c>
      <c r="D3042">
        <v>1039</v>
      </c>
      <c r="E3042" t="s">
        <v>43</v>
      </c>
      <c r="F3042" s="1">
        <v>54695190.640000001</v>
      </c>
      <c r="H3042" s="1">
        <v>42542696.090000004</v>
      </c>
    </row>
    <row r="3043" spans="1:11" x14ac:dyDescent="0.25">
      <c r="A3043" t="s">
        <v>114</v>
      </c>
      <c r="B3043" s="3">
        <v>45902</v>
      </c>
      <c r="C3043" t="s">
        <v>106</v>
      </c>
      <c r="D3043">
        <v>1042</v>
      </c>
      <c r="E3043" t="s">
        <v>44</v>
      </c>
      <c r="F3043" s="1">
        <v>29162571.960000001</v>
      </c>
      <c r="G3043" s="1">
        <v>33999.15</v>
      </c>
      <c r="H3043" s="1">
        <v>22924765.989999998</v>
      </c>
      <c r="I3043" s="1">
        <v>26342.32</v>
      </c>
      <c r="J3043" s="2">
        <v>1</v>
      </c>
      <c r="K3043" s="2">
        <v>1</v>
      </c>
    </row>
    <row r="3044" spans="1:11" x14ac:dyDescent="0.25">
      <c r="A3044" t="s">
        <v>114</v>
      </c>
      <c r="B3044" s="3">
        <v>45902</v>
      </c>
      <c r="C3044" t="s">
        <v>106</v>
      </c>
      <c r="D3044">
        <v>1043</v>
      </c>
      <c r="E3044" t="s">
        <v>45</v>
      </c>
      <c r="F3044" s="1">
        <v>34053817.950000003</v>
      </c>
      <c r="H3044" s="1">
        <v>26530847.09</v>
      </c>
    </row>
    <row r="3045" spans="1:11" x14ac:dyDescent="0.25">
      <c r="A3045" t="s">
        <v>114</v>
      </c>
      <c r="B3045" s="3">
        <v>45902</v>
      </c>
      <c r="C3045" t="s">
        <v>106</v>
      </c>
      <c r="D3045">
        <v>1044</v>
      </c>
      <c r="E3045" t="s">
        <v>46</v>
      </c>
      <c r="F3045" s="1">
        <v>11149658.619999999</v>
      </c>
      <c r="H3045" s="1">
        <v>8743873.3100000005</v>
      </c>
    </row>
    <row r="3046" spans="1:11" x14ac:dyDescent="0.25">
      <c r="A3046" t="s">
        <v>114</v>
      </c>
      <c r="B3046" s="3">
        <v>45902</v>
      </c>
      <c r="C3046" t="s">
        <v>106</v>
      </c>
      <c r="D3046">
        <v>1045</v>
      </c>
      <c r="E3046" t="s">
        <v>47</v>
      </c>
      <c r="F3046" s="1">
        <v>12946775.09</v>
      </c>
      <c r="H3046" s="1">
        <v>10156055.66</v>
      </c>
    </row>
    <row r="3047" spans="1:11" x14ac:dyDescent="0.25">
      <c r="A3047" t="s">
        <v>114</v>
      </c>
      <c r="B3047" s="3">
        <v>45902</v>
      </c>
      <c r="C3047" t="s">
        <v>106</v>
      </c>
      <c r="D3047">
        <v>1046</v>
      </c>
      <c r="E3047" t="s">
        <v>48</v>
      </c>
      <c r="F3047" s="1">
        <v>18007417.75</v>
      </c>
      <c r="H3047" s="1">
        <v>14137503.09</v>
      </c>
    </row>
    <row r="3048" spans="1:11" x14ac:dyDescent="0.25">
      <c r="A3048" t="s">
        <v>114</v>
      </c>
      <c r="B3048" s="3">
        <v>45902</v>
      </c>
      <c r="C3048" t="s">
        <v>106</v>
      </c>
      <c r="D3048">
        <v>1050</v>
      </c>
      <c r="E3048" t="s">
        <v>49</v>
      </c>
      <c r="F3048" s="1">
        <v>31075468.129999999</v>
      </c>
      <c r="H3048" s="1">
        <v>24069841.91</v>
      </c>
    </row>
    <row r="3049" spans="1:11" x14ac:dyDescent="0.25">
      <c r="A3049" t="s">
        <v>114</v>
      </c>
      <c r="B3049" s="3">
        <v>45902</v>
      </c>
      <c r="C3049" t="s">
        <v>106</v>
      </c>
      <c r="D3049">
        <v>1051</v>
      </c>
      <c r="E3049" t="s">
        <v>50</v>
      </c>
      <c r="F3049" s="1">
        <v>57511616.119999997</v>
      </c>
      <c r="H3049" s="1">
        <v>45703209.5</v>
      </c>
    </row>
    <row r="3050" spans="1:11" x14ac:dyDescent="0.25">
      <c r="A3050" t="s">
        <v>114</v>
      </c>
      <c r="B3050" s="3">
        <v>45902</v>
      </c>
      <c r="C3050" t="s">
        <v>106</v>
      </c>
      <c r="D3050">
        <v>1052</v>
      </c>
      <c r="E3050" t="s">
        <v>51</v>
      </c>
      <c r="F3050" s="1">
        <v>44518148.829999998</v>
      </c>
      <c r="H3050" s="1">
        <v>34747083.899999999</v>
      </c>
    </row>
    <row r="3051" spans="1:11" x14ac:dyDescent="0.25">
      <c r="A3051" t="s">
        <v>114</v>
      </c>
      <c r="B3051" s="3">
        <v>45902</v>
      </c>
      <c r="C3051" t="s">
        <v>106</v>
      </c>
      <c r="D3051">
        <v>1053</v>
      </c>
      <c r="E3051" t="s">
        <v>52</v>
      </c>
      <c r="F3051" s="1">
        <v>33416837.329999998</v>
      </c>
      <c r="H3051" s="1">
        <v>26040878.25</v>
      </c>
    </row>
    <row r="3052" spans="1:11" x14ac:dyDescent="0.25">
      <c r="A3052" t="s">
        <v>114</v>
      </c>
      <c r="B3052" s="3">
        <v>45902</v>
      </c>
      <c r="C3052" t="s">
        <v>106</v>
      </c>
      <c r="D3052">
        <v>1054</v>
      </c>
      <c r="E3052" t="s">
        <v>53</v>
      </c>
      <c r="F3052" s="1">
        <v>40178360.57</v>
      </c>
      <c r="G3052" s="1">
        <v>1800777</v>
      </c>
      <c r="H3052" s="1">
        <v>31151332.780000001</v>
      </c>
      <c r="I3052" s="1">
        <v>1397913.23</v>
      </c>
      <c r="J3052" s="2">
        <v>268.86</v>
      </c>
      <c r="K3052" s="2">
        <v>18</v>
      </c>
    </row>
    <row r="3053" spans="1:11" x14ac:dyDescent="0.25">
      <c r="A3053" t="s">
        <v>114</v>
      </c>
      <c r="B3053" s="3">
        <v>45902</v>
      </c>
      <c r="C3053" t="s">
        <v>106</v>
      </c>
      <c r="D3053">
        <v>1055</v>
      </c>
      <c r="E3053" t="s">
        <v>54</v>
      </c>
      <c r="F3053" s="1">
        <v>48110414.799999997</v>
      </c>
      <c r="G3053" s="1">
        <v>2242244.77</v>
      </c>
      <c r="H3053" s="1">
        <v>37598166.259999998</v>
      </c>
      <c r="I3053" s="1">
        <v>1742395.49</v>
      </c>
      <c r="J3053" s="2">
        <v>529</v>
      </c>
      <c r="K3053" s="2">
        <v>16</v>
      </c>
    </row>
    <row r="3054" spans="1:11" x14ac:dyDescent="0.25">
      <c r="A3054" t="s">
        <v>114</v>
      </c>
      <c r="B3054" s="3">
        <v>45902</v>
      </c>
      <c r="C3054" t="s">
        <v>106</v>
      </c>
      <c r="D3054">
        <v>1056</v>
      </c>
      <c r="E3054" t="s">
        <v>55</v>
      </c>
      <c r="F3054" s="1">
        <v>27117477.559999999</v>
      </c>
      <c r="H3054" s="1">
        <v>21283281.949999999</v>
      </c>
    </row>
    <row r="3055" spans="1:11" x14ac:dyDescent="0.25">
      <c r="A3055" t="s">
        <v>114</v>
      </c>
      <c r="B3055" s="3">
        <v>45902</v>
      </c>
      <c r="C3055" t="s">
        <v>106</v>
      </c>
      <c r="D3055">
        <v>1057</v>
      </c>
      <c r="E3055" t="s">
        <v>56</v>
      </c>
      <c r="F3055" s="1">
        <v>68447677.159999996</v>
      </c>
      <c r="G3055" s="1">
        <v>1822215.99</v>
      </c>
      <c r="H3055" s="1">
        <v>53424291.479999997</v>
      </c>
      <c r="I3055" s="1">
        <v>1411732.13</v>
      </c>
      <c r="J3055" s="2">
        <v>881.95</v>
      </c>
      <c r="K3055" s="2">
        <v>24</v>
      </c>
    </row>
    <row r="3056" spans="1:11" x14ac:dyDescent="0.25">
      <c r="A3056" t="s">
        <v>114</v>
      </c>
      <c r="B3056" s="3">
        <v>45902</v>
      </c>
      <c r="C3056" t="s">
        <v>106</v>
      </c>
      <c r="D3056">
        <v>1058</v>
      </c>
      <c r="E3056" t="s">
        <v>57</v>
      </c>
      <c r="F3056" s="1">
        <v>46386293.770000003</v>
      </c>
      <c r="G3056" s="1">
        <v>1382872.1</v>
      </c>
      <c r="H3056" s="1">
        <v>35946383.520000003</v>
      </c>
      <c r="I3056" s="1">
        <v>1085897.71</v>
      </c>
      <c r="J3056" s="2">
        <v>623.58000000000004</v>
      </c>
      <c r="K3056" s="2">
        <v>17</v>
      </c>
    </row>
    <row r="3057" spans="1:11" x14ac:dyDescent="0.25">
      <c r="A3057" t="s">
        <v>114</v>
      </c>
      <c r="B3057" s="3">
        <v>45902</v>
      </c>
      <c r="C3057" t="s">
        <v>106</v>
      </c>
      <c r="D3057">
        <v>1059</v>
      </c>
      <c r="E3057" t="s">
        <v>58</v>
      </c>
      <c r="F3057" s="1">
        <v>37552654.039999999</v>
      </c>
      <c r="H3057" s="1">
        <v>29205361.16</v>
      </c>
    </row>
    <row r="3058" spans="1:11" x14ac:dyDescent="0.25">
      <c r="A3058" t="s">
        <v>114</v>
      </c>
      <c r="B3058" s="3">
        <v>45902</v>
      </c>
      <c r="C3058" t="s">
        <v>106</v>
      </c>
      <c r="D3058">
        <v>1060</v>
      </c>
      <c r="E3058" t="s">
        <v>59</v>
      </c>
      <c r="F3058" s="1">
        <v>27814165.73</v>
      </c>
      <c r="H3058" s="1">
        <v>22140330.629999999</v>
      </c>
    </row>
    <row r="3059" spans="1:11" x14ac:dyDescent="0.25">
      <c r="A3059" t="s">
        <v>114</v>
      </c>
      <c r="B3059" s="3">
        <v>45902</v>
      </c>
      <c r="C3059" t="s">
        <v>106</v>
      </c>
      <c r="D3059">
        <v>1061</v>
      </c>
      <c r="E3059" t="s">
        <v>60</v>
      </c>
      <c r="F3059" s="1">
        <v>47555068.100000001</v>
      </c>
      <c r="H3059" s="1">
        <v>37039783.490000002</v>
      </c>
    </row>
    <row r="3060" spans="1:11" x14ac:dyDescent="0.25">
      <c r="A3060" t="s">
        <v>114</v>
      </c>
      <c r="B3060" s="3">
        <v>45902</v>
      </c>
      <c r="C3060" t="s">
        <v>106</v>
      </c>
      <c r="D3060">
        <v>1067</v>
      </c>
      <c r="E3060" t="s">
        <v>61</v>
      </c>
      <c r="F3060" s="1">
        <v>30213970.25</v>
      </c>
      <c r="H3060" s="1">
        <v>23466309.34</v>
      </c>
    </row>
    <row r="3061" spans="1:11" x14ac:dyDescent="0.25">
      <c r="A3061" t="s">
        <v>114</v>
      </c>
      <c r="B3061" s="3">
        <v>45902</v>
      </c>
      <c r="C3061" t="s">
        <v>106</v>
      </c>
      <c r="D3061">
        <v>1068</v>
      </c>
      <c r="E3061" t="s">
        <v>62</v>
      </c>
      <c r="F3061" s="1">
        <v>48866363.780000001</v>
      </c>
      <c r="H3061" s="1">
        <v>38289020.810000002</v>
      </c>
    </row>
    <row r="3062" spans="1:11" x14ac:dyDescent="0.25">
      <c r="A3062" t="s">
        <v>114</v>
      </c>
      <c r="B3062" s="3">
        <v>45902</v>
      </c>
      <c r="C3062" t="s">
        <v>106</v>
      </c>
      <c r="D3062">
        <v>1074</v>
      </c>
      <c r="E3062" t="s">
        <v>63</v>
      </c>
      <c r="F3062" s="1">
        <v>20125825.800000001</v>
      </c>
      <c r="H3062" s="1">
        <v>15682467.24</v>
      </c>
    </row>
    <row r="3063" spans="1:11" x14ac:dyDescent="0.25">
      <c r="A3063" t="s">
        <v>114</v>
      </c>
      <c r="B3063" s="3">
        <v>45902</v>
      </c>
      <c r="C3063" t="s">
        <v>106</v>
      </c>
      <c r="D3063">
        <v>1075</v>
      </c>
      <c r="E3063" t="s">
        <v>64</v>
      </c>
      <c r="F3063" s="1">
        <v>36870220.759999998</v>
      </c>
      <c r="H3063" s="1">
        <v>29210970.27</v>
      </c>
    </row>
    <row r="3064" spans="1:11" x14ac:dyDescent="0.25">
      <c r="A3064" t="s">
        <v>114</v>
      </c>
      <c r="B3064" s="3">
        <v>45902</v>
      </c>
      <c r="C3064" t="s">
        <v>106</v>
      </c>
      <c r="D3064">
        <v>1076</v>
      </c>
      <c r="E3064" t="s">
        <v>65</v>
      </c>
      <c r="F3064" s="1">
        <v>37302022.630000003</v>
      </c>
      <c r="H3064" s="1">
        <v>29194086.329999998</v>
      </c>
    </row>
    <row r="3065" spans="1:11" x14ac:dyDescent="0.25">
      <c r="A3065" t="s">
        <v>114</v>
      </c>
      <c r="B3065" s="3">
        <v>45902</v>
      </c>
      <c r="C3065" t="s">
        <v>106</v>
      </c>
      <c r="D3065">
        <v>1077</v>
      </c>
      <c r="E3065" t="s">
        <v>66</v>
      </c>
      <c r="F3065" s="1">
        <v>38916233.140000001</v>
      </c>
      <c r="H3065" s="1">
        <v>30504988.420000002</v>
      </c>
    </row>
    <row r="3066" spans="1:11" x14ac:dyDescent="0.25">
      <c r="A3066" t="s">
        <v>114</v>
      </c>
      <c r="B3066" s="3">
        <v>45902</v>
      </c>
      <c r="C3066" t="s">
        <v>106</v>
      </c>
      <c r="D3066">
        <v>1078</v>
      </c>
      <c r="E3066" t="s">
        <v>67</v>
      </c>
      <c r="F3066" s="1">
        <v>58566539.789999999</v>
      </c>
      <c r="H3066" s="1">
        <v>45834928.210000001</v>
      </c>
    </row>
    <row r="3067" spans="1:11" x14ac:dyDescent="0.25">
      <c r="A3067" t="s">
        <v>114</v>
      </c>
      <c r="B3067" s="3">
        <v>45902</v>
      </c>
      <c r="C3067" t="s">
        <v>106</v>
      </c>
      <c r="D3067">
        <v>1080</v>
      </c>
      <c r="E3067" t="s">
        <v>68</v>
      </c>
      <c r="F3067" s="1">
        <v>34745740.710000001</v>
      </c>
      <c r="G3067" s="1">
        <v>1036372.01</v>
      </c>
      <c r="H3067" s="1">
        <v>27120202.629999999</v>
      </c>
      <c r="I3067" s="1">
        <v>822573.89</v>
      </c>
      <c r="J3067" s="2">
        <v>418.31</v>
      </c>
      <c r="K3067" s="2">
        <v>18</v>
      </c>
    </row>
    <row r="3068" spans="1:11" x14ac:dyDescent="0.25">
      <c r="A3068" t="s">
        <v>114</v>
      </c>
      <c r="B3068" s="3">
        <v>45902</v>
      </c>
      <c r="C3068" t="s">
        <v>106</v>
      </c>
      <c r="D3068">
        <v>1081</v>
      </c>
      <c r="E3068" t="s">
        <v>69</v>
      </c>
      <c r="F3068" s="1">
        <v>31530831.670000002</v>
      </c>
      <c r="H3068" s="1">
        <v>24783722.350000001</v>
      </c>
    </row>
    <row r="3069" spans="1:11" x14ac:dyDescent="0.25">
      <c r="A3069" t="s">
        <v>114</v>
      </c>
      <c r="B3069" s="3">
        <v>45902</v>
      </c>
      <c r="C3069" t="s">
        <v>106</v>
      </c>
      <c r="D3069">
        <v>1082</v>
      </c>
      <c r="E3069" t="s">
        <v>70</v>
      </c>
      <c r="F3069" s="1">
        <v>14668474.58</v>
      </c>
      <c r="H3069" s="1">
        <v>11909789</v>
      </c>
    </row>
    <row r="3070" spans="1:11" x14ac:dyDescent="0.25">
      <c r="A3070" t="s">
        <v>114</v>
      </c>
      <c r="B3070" s="3">
        <v>45902</v>
      </c>
      <c r="C3070" t="s">
        <v>106</v>
      </c>
      <c r="D3070">
        <v>1084</v>
      </c>
      <c r="E3070" t="s">
        <v>71</v>
      </c>
      <c r="F3070" s="1">
        <v>9831343.9800000004</v>
      </c>
      <c r="H3070" s="1">
        <v>7804565.5</v>
      </c>
    </row>
    <row r="3071" spans="1:11" x14ac:dyDescent="0.25">
      <c r="A3071" t="s">
        <v>114</v>
      </c>
      <c r="B3071" s="3">
        <v>45902</v>
      </c>
      <c r="C3071" t="s">
        <v>106</v>
      </c>
      <c r="D3071">
        <v>1085</v>
      </c>
      <c r="E3071" t="s">
        <v>72</v>
      </c>
      <c r="F3071" s="1">
        <v>23826766.609999999</v>
      </c>
      <c r="H3071" s="1">
        <v>18657165.52</v>
      </c>
    </row>
    <row r="3072" spans="1:11" x14ac:dyDescent="0.25">
      <c r="A3072" t="s">
        <v>114</v>
      </c>
      <c r="B3072" s="3">
        <v>45902</v>
      </c>
      <c r="C3072" t="s">
        <v>106</v>
      </c>
      <c r="D3072">
        <v>1086</v>
      </c>
      <c r="E3072" t="s">
        <v>73</v>
      </c>
      <c r="F3072" s="1">
        <v>48774830.909999996</v>
      </c>
      <c r="H3072" s="1">
        <v>38175343.509999998</v>
      </c>
    </row>
    <row r="3073" spans="1:11" x14ac:dyDescent="0.25">
      <c r="A3073" t="s">
        <v>114</v>
      </c>
      <c r="B3073" s="3">
        <v>45902</v>
      </c>
      <c r="C3073" t="s">
        <v>106</v>
      </c>
      <c r="D3073">
        <v>1087</v>
      </c>
      <c r="E3073" t="s">
        <v>74</v>
      </c>
      <c r="F3073" s="1">
        <v>57959699.149999999</v>
      </c>
      <c r="G3073" s="1">
        <v>4861862.1100000003</v>
      </c>
      <c r="H3073" s="1">
        <v>45565795.219999999</v>
      </c>
      <c r="I3073" s="1">
        <v>3778770.6</v>
      </c>
      <c r="J3073" s="2">
        <v>1556.9970000000001</v>
      </c>
      <c r="K3073" s="2">
        <v>33</v>
      </c>
    </row>
    <row r="3074" spans="1:11" x14ac:dyDescent="0.25">
      <c r="A3074" t="s">
        <v>114</v>
      </c>
      <c r="B3074" s="3">
        <v>45902</v>
      </c>
      <c r="C3074" t="s">
        <v>106</v>
      </c>
      <c r="D3074">
        <v>1088</v>
      </c>
      <c r="E3074" t="s">
        <v>75</v>
      </c>
      <c r="F3074" s="1">
        <v>32016706.399999999</v>
      </c>
      <c r="H3074" s="1">
        <v>25628481.5</v>
      </c>
    </row>
    <row r="3075" spans="1:11" x14ac:dyDescent="0.25">
      <c r="A3075" t="s">
        <v>114</v>
      </c>
      <c r="B3075" s="3">
        <v>45902</v>
      </c>
      <c r="C3075" t="s">
        <v>106</v>
      </c>
      <c r="D3075">
        <v>1092</v>
      </c>
      <c r="E3075" t="s">
        <v>76</v>
      </c>
      <c r="F3075" s="1">
        <v>35759486.210000001</v>
      </c>
      <c r="H3075" s="1">
        <v>27833915.390000001</v>
      </c>
    </row>
    <row r="3076" spans="1:11" x14ac:dyDescent="0.25">
      <c r="A3076" t="s">
        <v>114</v>
      </c>
      <c r="B3076" s="3">
        <v>45902</v>
      </c>
      <c r="C3076" t="s">
        <v>106</v>
      </c>
      <c r="D3076">
        <v>1093</v>
      </c>
      <c r="E3076" t="s">
        <v>77</v>
      </c>
      <c r="F3076" s="1">
        <v>53721420.460000001</v>
      </c>
      <c r="H3076" s="1">
        <v>41980494.479999997</v>
      </c>
    </row>
    <row r="3077" spans="1:11" x14ac:dyDescent="0.25">
      <c r="A3077" t="s">
        <v>114</v>
      </c>
      <c r="B3077" s="3">
        <v>45902</v>
      </c>
      <c r="C3077" t="s">
        <v>106</v>
      </c>
      <c r="D3077">
        <v>1096</v>
      </c>
      <c r="E3077" t="s">
        <v>78</v>
      </c>
      <c r="F3077" s="1">
        <v>33269935.109999999</v>
      </c>
      <c r="H3077" s="1">
        <v>26077993.780000001</v>
      </c>
    </row>
    <row r="3078" spans="1:11" x14ac:dyDescent="0.25">
      <c r="A3078" t="s">
        <v>114</v>
      </c>
      <c r="B3078" s="3">
        <v>45902</v>
      </c>
      <c r="C3078" t="s">
        <v>106</v>
      </c>
      <c r="D3078">
        <v>1097</v>
      </c>
      <c r="E3078" t="s">
        <v>79</v>
      </c>
      <c r="F3078" s="1">
        <v>27148026.43</v>
      </c>
      <c r="H3078" s="1">
        <v>21479280.920000002</v>
      </c>
    </row>
    <row r="3079" spans="1:11" x14ac:dyDescent="0.25">
      <c r="A3079" t="s">
        <v>114</v>
      </c>
      <c r="B3079" s="3">
        <v>45902</v>
      </c>
      <c r="C3079" t="s">
        <v>106</v>
      </c>
      <c r="D3079">
        <v>1098</v>
      </c>
      <c r="E3079" t="s">
        <v>80</v>
      </c>
      <c r="F3079" s="1">
        <v>29752545.309999999</v>
      </c>
      <c r="H3079" s="1">
        <v>23187090.780000001</v>
      </c>
    </row>
    <row r="3080" spans="1:11" x14ac:dyDescent="0.25">
      <c r="A3080" t="s">
        <v>114</v>
      </c>
      <c r="B3080" s="3">
        <v>45902</v>
      </c>
      <c r="C3080" t="s">
        <v>106</v>
      </c>
      <c r="D3080">
        <v>1099</v>
      </c>
      <c r="E3080" t="s">
        <v>81</v>
      </c>
      <c r="F3080" s="1">
        <v>40149468.469999999</v>
      </c>
      <c r="H3080" s="1">
        <v>31881785.859999999</v>
      </c>
    </row>
    <row r="3081" spans="1:11" x14ac:dyDescent="0.25">
      <c r="A3081" t="s">
        <v>114</v>
      </c>
      <c r="B3081" s="3">
        <v>45902</v>
      </c>
      <c r="C3081" t="s">
        <v>106</v>
      </c>
      <c r="D3081">
        <v>1100</v>
      </c>
      <c r="E3081" t="s">
        <v>82</v>
      </c>
      <c r="F3081" s="1">
        <v>37425139.799999997</v>
      </c>
      <c r="G3081" s="1">
        <v>592499.25</v>
      </c>
      <c r="H3081" s="1">
        <v>29367202.84</v>
      </c>
      <c r="I3081" s="1">
        <v>459064.49</v>
      </c>
      <c r="J3081" s="2">
        <v>1</v>
      </c>
      <c r="K3081" s="2">
        <v>1</v>
      </c>
    </row>
    <row r="3082" spans="1:11" x14ac:dyDescent="0.25">
      <c r="A3082" t="s">
        <v>114</v>
      </c>
      <c r="B3082" s="3">
        <v>45902</v>
      </c>
      <c r="C3082" t="s">
        <v>106</v>
      </c>
      <c r="D3082">
        <v>1106</v>
      </c>
      <c r="E3082" t="s">
        <v>83</v>
      </c>
      <c r="F3082" s="1">
        <v>19490289.920000002</v>
      </c>
      <c r="H3082" s="1">
        <v>15407573.779999999</v>
      </c>
    </row>
    <row r="3083" spans="1:11" x14ac:dyDescent="0.25">
      <c r="A3083" t="s">
        <v>114</v>
      </c>
      <c r="B3083" s="3">
        <v>45902</v>
      </c>
      <c r="C3083" t="s">
        <v>106</v>
      </c>
      <c r="D3083">
        <v>1108</v>
      </c>
      <c r="E3083" t="s">
        <v>84</v>
      </c>
      <c r="F3083" s="1">
        <v>39765826.32</v>
      </c>
      <c r="H3083" s="1">
        <v>31115821.539999999</v>
      </c>
    </row>
    <row r="3084" spans="1:11" x14ac:dyDescent="0.25">
      <c r="A3084" t="s">
        <v>114</v>
      </c>
      <c r="B3084" s="3">
        <v>45902</v>
      </c>
      <c r="C3084" t="s">
        <v>106</v>
      </c>
      <c r="D3084">
        <v>1110</v>
      </c>
      <c r="E3084" t="s">
        <v>85</v>
      </c>
      <c r="F3084" s="1">
        <v>25155361.16</v>
      </c>
      <c r="H3084" s="1">
        <v>19716398.98</v>
      </c>
    </row>
    <row r="3085" spans="1:11" x14ac:dyDescent="0.25">
      <c r="A3085" t="s">
        <v>114</v>
      </c>
      <c r="B3085" s="3">
        <v>45902</v>
      </c>
      <c r="C3085" t="s">
        <v>106</v>
      </c>
      <c r="D3085">
        <v>1111</v>
      </c>
      <c r="E3085" t="s">
        <v>86</v>
      </c>
      <c r="F3085" s="1">
        <v>30258369.649999999</v>
      </c>
      <c r="H3085" s="1">
        <v>23797616.289999999</v>
      </c>
    </row>
    <row r="3086" spans="1:11" x14ac:dyDescent="0.25">
      <c r="A3086" t="s">
        <v>114</v>
      </c>
      <c r="B3086" s="3">
        <v>45902</v>
      </c>
      <c r="C3086" t="s">
        <v>106</v>
      </c>
      <c r="D3086">
        <v>1114</v>
      </c>
      <c r="E3086" t="s">
        <v>87</v>
      </c>
      <c r="F3086" s="1">
        <v>27159284.149999999</v>
      </c>
      <c r="H3086" s="1">
        <v>21350016</v>
      </c>
    </row>
    <row r="3087" spans="1:11" x14ac:dyDescent="0.25">
      <c r="A3087" t="s">
        <v>114</v>
      </c>
      <c r="B3087" s="3">
        <v>45902</v>
      </c>
      <c r="C3087" t="s">
        <v>106</v>
      </c>
      <c r="D3087">
        <v>1115</v>
      </c>
      <c r="E3087" t="s">
        <v>88</v>
      </c>
      <c r="F3087" s="1">
        <v>34646528.850000001</v>
      </c>
      <c r="G3087" s="1">
        <v>274809.15000000002</v>
      </c>
      <c r="H3087" s="1">
        <v>27202230.260000002</v>
      </c>
      <c r="I3087" s="1">
        <v>218202.16</v>
      </c>
      <c r="J3087" s="2">
        <v>44.25</v>
      </c>
      <c r="K3087" s="2">
        <v>3</v>
      </c>
    </row>
    <row r="3088" spans="1:11" x14ac:dyDescent="0.25">
      <c r="A3088" t="s">
        <v>114</v>
      </c>
      <c r="B3088" s="3">
        <v>45902</v>
      </c>
      <c r="C3088" t="s">
        <v>106</v>
      </c>
      <c r="D3088">
        <v>1116</v>
      </c>
      <c r="E3088" t="s">
        <v>89</v>
      </c>
      <c r="F3088" s="1">
        <v>27313885.98</v>
      </c>
      <c r="H3088" s="1">
        <v>21314150.940000001</v>
      </c>
    </row>
    <row r="3089" spans="1:11" x14ac:dyDescent="0.25">
      <c r="A3089" t="s">
        <v>114</v>
      </c>
      <c r="B3089" s="3">
        <v>45902</v>
      </c>
      <c r="C3089" t="s">
        <v>106</v>
      </c>
      <c r="D3089">
        <v>1119</v>
      </c>
      <c r="E3089" t="s">
        <v>90</v>
      </c>
      <c r="F3089" s="1">
        <v>24796341.170000002</v>
      </c>
      <c r="H3089" s="1">
        <v>19360312.469999999</v>
      </c>
    </row>
    <row r="3090" spans="1:11" x14ac:dyDescent="0.25">
      <c r="A3090" t="s">
        <v>114</v>
      </c>
      <c r="B3090" s="3">
        <v>45902</v>
      </c>
      <c r="C3090" t="s">
        <v>106</v>
      </c>
      <c r="D3090">
        <v>2997</v>
      </c>
      <c r="E3090" t="s">
        <v>91</v>
      </c>
      <c r="F3090" s="1">
        <v>143998256.97999999</v>
      </c>
      <c r="G3090" s="1">
        <v>13720871.390000001</v>
      </c>
      <c r="H3090" s="1">
        <v>114533093.2</v>
      </c>
      <c r="I3090" s="1">
        <v>10552069.060000001</v>
      </c>
      <c r="J3090" s="2">
        <v>4236.5780000000004</v>
      </c>
      <c r="K3090" s="2">
        <v>130</v>
      </c>
    </row>
    <row r="3091" spans="1:11" x14ac:dyDescent="0.25">
      <c r="A3091" t="s">
        <v>114</v>
      </c>
      <c r="B3091" s="3">
        <v>45902</v>
      </c>
      <c r="C3091" t="s">
        <v>106</v>
      </c>
      <c r="D3091">
        <v>2998</v>
      </c>
      <c r="E3091" t="s">
        <v>92</v>
      </c>
      <c r="F3091" s="1">
        <v>85765301.099999994</v>
      </c>
      <c r="G3091" s="1">
        <v>10472731.029999999</v>
      </c>
      <c r="H3091" s="1">
        <v>66499863.399999999</v>
      </c>
      <c r="I3091" s="1">
        <v>8058336.3399999999</v>
      </c>
      <c r="J3091" s="2">
        <v>4063.1689999999999</v>
      </c>
      <c r="K3091" s="2">
        <v>110</v>
      </c>
    </row>
    <row r="3092" spans="1:11" x14ac:dyDescent="0.25">
      <c r="A3092" t="s">
        <v>114</v>
      </c>
      <c r="B3092" s="3">
        <v>45902</v>
      </c>
      <c r="C3092" t="s">
        <v>106</v>
      </c>
      <c r="D3092">
        <v>2999</v>
      </c>
      <c r="E3092" t="s">
        <v>93</v>
      </c>
      <c r="F3092" s="1">
        <v>97641838.760000005</v>
      </c>
      <c r="G3092" s="1">
        <v>10171147.24</v>
      </c>
      <c r="H3092" s="1">
        <v>75989231.409999996</v>
      </c>
      <c r="I3092" s="1">
        <v>7797270.3600000003</v>
      </c>
      <c r="J3092" s="2">
        <v>2825.9839999999999</v>
      </c>
      <c r="K3092" s="2">
        <v>85</v>
      </c>
    </row>
    <row r="3093" spans="1:11" x14ac:dyDescent="0.25">
      <c r="A3093" t="s">
        <v>114</v>
      </c>
      <c r="B3093" s="3">
        <v>45902</v>
      </c>
      <c r="C3093" t="s">
        <v>106</v>
      </c>
      <c r="D3093">
        <v>3601</v>
      </c>
      <c r="E3093" t="s">
        <v>94</v>
      </c>
      <c r="F3093" s="1">
        <v>147007200.59999999</v>
      </c>
      <c r="G3093" s="1">
        <v>8933308.2799999993</v>
      </c>
      <c r="H3093" s="1">
        <v>114365405.58</v>
      </c>
      <c r="I3093" s="1">
        <v>6880962.0999999996</v>
      </c>
      <c r="J3093" s="2">
        <v>3834.0529999999999</v>
      </c>
      <c r="K3093" s="2">
        <v>108</v>
      </c>
    </row>
    <row r="3094" spans="1:11" x14ac:dyDescent="0.25">
      <c r="A3094" t="s">
        <v>114</v>
      </c>
      <c r="B3094" s="3">
        <v>45902</v>
      </c>
      <c r="C3094" t="s">
        <v>106</v>
      </c>
      <c r="D3094">
        <v>3602</v>
      </c>
      <c r="E3094" t="s">
        <v>95</v>
      </c>
      <c r="F3094" s="1">
        <v>77792305.670000002</v>
      </c>
      <c r="G3094" s="1">
        <v>3806987.27</v>
      </c>
      <c r="H3094" s="1">
        <v>59944080.07</v>
      </c>
      <c r="I3094" s="1">
        <v>2932252.95</v>
      </c>
      <c r="J3094" s="2">
        <v>1527.5</v>
      </c>
      <c r="K3094" s="2">
        <v>43</v>
      </c>
    </row>
    <row r="3095" spans="1:11" x14ac:dyDescent="0.25">
      <c r="A3095" t="s">
        <v>114</v>
      </c>
      <c r="B3095" s="3">
        <v>45902</v>
      </c>
      <c r="C3095" t="s">
        <v>106</v>
      </c>
      <c r="D3095">
        <v>3603</v>
      </c>
      <c r="E3095" t="s">
        <v>96</v>
      </c>
      <c r="F3095" s="1">
        <v>89626398.709999993</v>
      </c>
      <c r="G3095" s="1">
        <v>4582965.72</v>
      </c>
      <c r="H3095" s="1">
        <v>69555819.609999999</v>
      </c>
      <c r="I3095" s="1">
        <v>3505200.68</v>
      </c>
      <c r="J3095" s="2">
        <v>2219.1439999999998</v>
      </c>
      <c r="K3095" s="2">
        <v>59</v>
      </c>
    </row>
    <row r="3096" spans="1:11" x14ac:dyDescent="0.25">
      <c r="A3096" t="s">
        <v>114</v>
      </c>
      <c r="B3096" s="3">
        <v>45902</v>
      </c>
      <c r="C3096" t="s">
        <v>106</v>
      </c>
      <c r="D3096">
        <v>3604</v>
      </c>
      <c r="E3096" t="s">
        <v>97</v>
      </c>
      <c r="F3096" s="1">
        <v>66628731.109999999</v>
      </c>
      <c r="G3096" s="1">
        <v>4499938.1900000004</v>
      </c>
      <c r="H3096" s="1">
        <v>52021343.920000002</v>
      </c>
      <c r="I3096" s="1">
        <v>3452710.88</v>
      </c>
      <c r="J3096" s="2">
        <v>1716.856</v>
      </c>
      <c r="K3096" s="2">
        <v>51</v>
      </c>
    </row>
    <row r="3097" spans="1:11" x14ac:dyDescent="0.25">
      <c r="A3097" t="s">
        <v>114</v>
      </c>
      <c r="B3097" s="3">
        <v>45902</v>
      </c>
      <c r="C3097" t="s">
        <v>106</v>
      </c>
      <c r="D3097">
        <v>3605</v>
      </c>
      <c r="E3097" t="s">
        <v>98</v>
      </c>
      <c r="F3097" s="1">
        <v>131782562.98999999</v>
      </c>
      <c r="G3097" s="1">
        <v>11749810.460000001</v>
      </c>
      <c r="H3097" s="1">
        <v>103300985.59999999</v>
      </c>
      <c r="I3097" s="1">
        <v>8937542.6799999997</v>
      </c>
      <c r="J3097" s="2">
        <v>3645.5749999999998</v>
      </c>
      <c r="K3097" s="2">
        <v>102</v>
      </c>
    </row>
    <row r="3098" spans="1:11" x14ac:dyDescent="0.25">
      <c r="A3098" t="s">
        <v>114</v>
      </c>
      <c r="B3098" s="3">
        <v>45902</v>
      </c>
      <c r="C3098" t="s">
        <v>106</v>
      </c>
      <c r="D3098">
        <v>3606</v>
      </c>
      <c r="E3098" t="s">
        <v>99</v>
      </c>
      <c r="F3098" s="1">
        <v>75480252.590000004</v>
      </c>
      <c r="G3098" s="1">
        <v>2722549.08</v>
      </c>
      <c r="H3098" s="1">
        <v>58990505.189999998</v>
      </c>
      <c r="I3098" s="1">
        <v>2082680.96</v>
      </c>
      <c r="J3098" s="2">
        <v>1118.3900000000001</v>
      </c>
      <c r="K3098" s="2">
        <v>52</v>
      </c>
    </row>
    <row r="3099" spans="1:11" x14ac:dyDescent="0.25">
      <c r="A3099" t="s">
        <v>114</v>
      </c>
      <c r="B3099" s="3">
        <v>45902</v>
      </c>
      <c r="C3099" t="s">
        <v>106</v>
      </c>
      <c r="D3099">
        <v>3608</v>
      </c>
      <c r="E3099" t="s">
        <v>100</v>
      </c>
      <c r="F3099" s="1">
        <v>104838102.27</v>
      </c>
      <c r="G3099" s="1">
        <v>2895058.46</v>
      </c>
      <c r="H3099" s="1">
        <v>81449673.340000004</v>
      </c>
      <c r="I3099" s="1">
        <v>2236132.92</v>
      </c>
      <c r="J3099" s="2">
        <v>1272.94</v>
      </c>
      <c r="K3099" s="2">
        <v>27</v>
      </c>
    </row>
    <row r="3100" spans="1:11" x14ac:dyDescent="0.25">
      <c r="A3100" t="s">
        <v>114</v>
      </c>
      <c r="B3100" s="3">
        <v>45902</v>
      </c>
      <c r="C3100" t="s">
        <v>106</v>
      </c>
      <c r="D3100">
        <v>3613</v>
      </c>
      <c r="E3100" t="s">
        <v>101</v>
      </c>
      <c r="F3100" s="1">
        <v>95630526.040000007</v>
      </c>
      <c r="G3100" s="1">
        <v>5922231.96</v>
      </c>
      <c r="H3100" s="1">
        <v>74914028.670000002</v>
      </c>
      <c r="I3100" s="1">
        <v>4590172.1600000001</v>
      </c>
      <c r="J3100" s="2">
        <v>2674.384</v>
      </c>
      <c r="K3100" s="2">
        <v>77</v>
      </c>
    </row>
    <row r="3101" spans="1:11" x14ac:dyDescent="0.25">
      <c r="A3101" t="s">
        <v>114</v>
      </c>
      <c r="B3101" s="3">
        <v>45902</v>
      </c>
      <c r="C3101" t="s">
        <v>106</v>
      </c>
      <c r="D3101">
        <v>4001</v>
      </c>
      <c r="E3101" t="s">
        <v>102</v>
      </c>
      <c r="F3101" s="1">
        <v>16098124.449999999</v>
      </c>
      <c r="H3101" s="1">
        <v>12632306.35</v>
      </c>
    </row>
    <row r="3102" spans="1:11" x14ac:dyDescent="0.25">
      <c r="A3102" t="s">
        <v>114</v>
      </c>
      <c r="B3102" s="3">
        <v>45903</v>
      </c>
      <c r="C3102" t="s">
        <v>109</v>
      </c>
      <c r="D3102">
        <v>1002</v>
      </c>
      <c r="E3102" t="s">
        <v>11</v>
      </c>
      <c r="F3102" s="1">
        <v>61069781.090000004</v>
      </c>
      <c r="G3102" s="1">
        <v>2865743.82</v>
      </c>
      <c r="H3102" s="1">
        <v>47813274.020000003</v>
      </c>
      <c r="I3102" s="1">
        <v>2238734.66</v>
      </c>
      <c r="J3102" s="2">
        <v>1117.559</v>
      </c>
      <c r="K3102" s="2">
        <v>44</v>
      </c>
    </row>
    <row r="3103" spans="1:11" x14ac:dyDescent="0.25">
      <c r="A3103" t="s">
        <v>114</v>
      </c>
      <c r="B3103" s="3">
        <v>45903</v>
      </c>
      <c r="C3103" t="s">
        <v>109</v>
      </c>
      <c r="D3103">
        <v>1003</v>
      </c>
      <c r="E3103" t="s">
        <v>12</v>
      </c>
      <c r="F3103" s="1">
        <v>80757275.900000006</v>
      </c>
      <c r="G3103" s="1">
        <v>1682984.41</v>
      </c>
      <c r="H3103" s="1">
        <v>63389447.009999998</v>
      </c>
      <c r="I3103" s="1">
        <v>1324723.79</v>
      </c>
      <c r="J3103" s="2">
        <v>796.83</v>
      </c>
      <c r="K3103" s="2">
        <v>42</v>
      </c>
    </row>
    <row r="3104" spans="1:11" x14ac:dyDescent="0.25">
      <c r="A3104" t="s">
        <v>114</v>
      </c>
      <c r="B3104" s="3">
        <v>45903</v>
      </c>
      <c r="C3104" t="s">
        <v>109</v>
      </c>
      <c r="D3104">
        <v>1004</v>
      </c>
      <c r="E3104" t="s">
        <v>13</v>
      </c>
      <c r="F3104" s="1">
        <v>68914295.459999993</v>
      </c>
      <c r="G3104" s="1">
        <v>7473618.2599999998</v>
      </c>
      <c r="H3104" s="1">
        <v>54091046</v>
      </c>
      <c r="I3104" s="1">
        <v>5776271.3300000001</v>
      </c>
      <c r="J3104" s="2">
        <v>1578.087</v>
      </c>
      <c r="K3104" s="2">
        <v>54</v>
      </c>
    </row>
    <row r="3105" spans="1:11" x14ac:dyDescent="0.25">
      <c r="A3105" t="s">
        <v>114</v>
      </c>
      <c r="B3105" s="3">
        <v>45903</v>
      </c>
      <c r="C3105" t="s">
        <v>109</v>
      </c>
      <c r="D3105">
        <v>1005</v>
      </c>
      <c r="E3105" t="s">
        <v>14</v>
      </c>
      <c r="F3105" s="1">
        <v>52077368.560000002</v>
      </c>
      <c r="H3105" s="1">
        <v>41124213.850000001</v>
      </c>
    </row>
    <row r="3106" spans="1:11" x14ac:dyDescent="0.25">
      <c r="A3106" t="s">
        <v>114</v>
      </c>
      <c r="B3106" s="3">
        <v>45903</v>
      </c>
      <c r="C3106" t="s">
        <v>109</v>
      </c>
      <c r="D3106">
        <v>1006</v>
      </c>
      <c r="E3106" t="s">
        <v>15</v>
      </c>
      <c r="F3106" s="1">
        <v>60168052.270000003</v>
      </c>
      <c r="G3106" s="1">
        <v>2598858.69</v>
      </c>
      <c r="H3106" s="1">
        <v>47568199.729999997</v>
      </c>
      <c r="I3106" s="1">
        <v>2025133.61</v>
      </c>
      <c r="J3106" s="2">
        <v>1090.3989999999999</v>
      </c>
      <c r="K3106" s="2">
        <v>40</v>
      </c>
    </row>
    <row r="3107" spans="1:11" x14ac:dyDescent="0.25">
      <c r="A3107" t="s">
        <v>114</v>
      </c>
      <c r="B3107" s="3">
        <v>45903</v>
      </c>
      <c r="C3107" t="s">
        <v>109</v>
      </c>
      <c r="D3107">
        <v>1007</v>
      </c>
      <c r="E3107" t="s">
        <v>16</v>
      </c>
      <c r="F3107" s="1">
        <v>84795539.409999996</v>
      </c>
      <c r="H3107" s="1">
        <v>66536139.640000001</v>
      </c>
    </row>
    <row r="3108" spans="1:11" x14ac:dyDescent="0.25">
      <c r="A3108" t="s">
        <v>114</v>
      </c>
      <c r="B3108" s="3">
        <v>45903</v>
      </c>
      <c r="C3108" t="s">
        <v>109</v>
      </c>
      <c r="D3108">
        <v>1008</v>
      </c>
      <c r="E3108" t="s">
        <v>17</v>
      </c>
      <c r="F3108" s="1">
        <v>62501747.32</v>
      </c>
      <c r="G3108" s="1">
        <v>1166608.4099999999</v>
      </c>
      <c r="H3108" s="1">
        <v>48171431.619999997</v>
      </c>
      <c r="I3108" s="1">
        <v>898912.14</v>
      </c>
      <c r="J3108" s="2">
        <v>486.32</v>
      </c>
      <c r="K3108" s="2">
        <v>15</v>
      </c>
    </row>
    <row r="3109" spans="1:11" x14ac:dyDescent="0.25">
      <c r="A3109" t="s">
        <v>114</v>
      </c>
      <c r="B3109" s="3">
        <v>45903</v>
      </c>
      <c r="C3109" t="s">
        <v>109</v>
      </c>
      <c r="D3109">
        <v>1010</v>
      </c>
      <c r="E3109" t="s">
        <v>18</v>
      </c>
      <c r="F3109" s="1">
        <v>40363768.270000003</v>
      </c>
      <c r="H3109" s="1">
        <v>31683163.780000001</v>
      </c>
    </row>
    <row r="3110" spans="1:11" x14ac:dyDescent="0.25">
      <c r="A3110" t="s">
        <v>114</v>
      </c>
      <c r="B3110" s="3">
        <v>45903</v>
      </c>
      <c r="C3110" t="s">
        <v>109</v>
      </c>
      <c r="D3110">
        <v>1011</v>
      </c>
      <c r="E3110" t="s">
        <v>19</v>
      </c>
      <c r="F3110" s="1">
        <v>46354184.009999998</v>
      </c>
      <c r="G3110" s="1">
        <v>2187664.92</v>
      </c>
      <c r="H3110" s="1">
        <v>36503308.18</v>
      </c>
      <c r="I3110" s="1">
        <v>1716714.22</v>
      </c>
      <c r="J3110" s="2">
        <v>563.29300000000001</v>
      </c>
      <c r="K3110" s="2">
        <v>24</v>
      </c>
    </row>
    <row r="3111" spans="1:11" x14ac:dyDescent="0.25">
      <c r="A3111" t="s">
        <v>114</v>
      </c>
      <c r="B3111" s="3">
        <v>45903</v>
      </c>
      <c r="C3111" t="s">
        <v>109</v>
      </c>
      <c r="D3111">
        <v>1012</v>
      </c>
      <c r="E3111" t="s">
        <v>20</v>
      </c>
      <c r="F3111" s="1">
        <v>61962849.310000002</v>
      </c>
      <c r="H3111" s="1">
        <v>48508955.780000001</v>
      </c>
    </row>
    <row r="3112" spans="1:11" x14ac:dyDescent="0.25">
      <c r="A3112" t="s">
        <v>114</v>
      </c>
      <c r="B3112" s="3">
        <v>45903</v>
      </c>
      <c r="C3112" t="s">
        <v>109</v>
      </c>
      <c r="D3112">
        <v>1013</v>
      </c>
      <c r="E3112" t="s">
        <v>21</v>
      </c>
      <c r="F3112" s="1">
        <v>41944747.68</v>
      </c>
      <c r="H3112" s="1">
        <v>32448915.890000001</v>
      </c>
    </row>
    <row r="3113" spans="1:11" x14ac:dyDescent="0.25">
      <c r="A3113" t="s">
        <v>114</v>
      </c>
      <c r="B3113" s="3">
        <v>45903</v>
      </c>
      <c r="C3113" t="s">
        <v>109</v>
      </c>
      <c r="D3113">
        <v>1014</v>
      </c>
      <c r="E3113" t="s">
        <v>22</v>
      </c>
      <c r="F3113" s="1">
        <v>31447107.219999999</v>
      </c>
      <c r="G3113" s="1">
        <v>1340156.99</v>
      </c>
      <c r="H3113" s="1">
        <v>24406943.600000001</v>
      </c>
      <c r="I3113" s="1">
        <v>1044210.8</v>
      </c>
      <c r="J3113" s="2">
        <v>635.89300000000003</v>
      </c>
      <c r="K3113" s="2">
        <v>19</v>
      </c>
    </row>
    <row r="3114" spans="1:11" x14ac:dyDescent="0.25">
      <c r="A3114" t="s">
        <v>114</v>
      </c>
      <c r="B3114" s="3">
        <v>45903</v>
      </c>
      <c r="C3114" t="s">
        <v>109</v>
      </c>
      <c r="D3114">
        <v>1015</v>
      </c>
      <c r="E3114" t="s">
        <v>23</v>
      </c>
      <c r="F3114" s="1">
        <v>49344594.789999999</v>
      </c>
      <c r="H3114" s="1">
        <v>38595169.799999997</v>
      </c>
    </row>
    <row r="3115" spans="1:11" x14ac:dyDescent="0.25">
      <c r="A3115" t="s">
        <v>114</v>
      </c>
      <c r="B3115" s="3">
        <v>45903</v>
      </c>
      <c r="C3115" t="s">
        <v>109</v>
      </c>
      <c r="D3115">
        <v>1016</v>
      </c>
      <c r="E3115" t="s">
        <v>24</v>
      </c>
      <c r="F3115" s="1">
        <v>50313059.909999996</v>
      </c>
      <c r="H3115" s="1">
        <v>39315649.560000002</v>
      </c>
    </row>
    <row r="3116" spans="1:11" x14ac:dyDescent="0.25">
      <c r="A3116" t="s">
        <v>114</v>
      </c>
      <c r="B3116" s="3">
        <v>45903</v>
      </c>
      <c r="C3116" t="s">
        <v>109</v>
      </c>
      <c r="D3116">
        <v>1017</v>
      </c>
      <c r="E3116" t="s">
        <v>25</v>
      </c>
      <c r="F3116" s="1">
        <v>90239812.680000007</v>
      </c>
      <c r="H3116" s="1">
        <v>70015377.870000005</v>
      </c>
    </row>
    <row r="3117" spans="1:11" x14ac:dyDescent="0.25">
      <c r="A3117" t="s">
        <v>114</v>
      </c>
      <c r="B3117" s="3">
        <v>45903</v>
      </c>
      <c r="C3117" t="s">
        <v>109</v>
      </c>
      <c r="D3117">
        <v>1018</v>
      </c>
      <c r="E3117" t="s">
        <v>26</v>
      </c>
      <c r="F3117" s="1">
        <v>83819567.760000005</v>
      </c>
      <c r="G3117" s="1">
        <v>60496</v>
      </c>
      <c r="H3117" s="1">
        <v>65125366.509999998</v>
      </c>
      <c r="I3117" s="1">
        <v>46871.9</v>
      </c>
      <c r="J3117" s="2">
        <v>4</v>
      </c>
      <c r="K3117" s="2">
        <v>1</v>
      </c>
    </row>
    <row r="3118" spans="1:11" x14ac:dyDescent="0.25">
      <c r="A3118" t="s">
        <v>114</v>
      </c>
      <c r="B3118" s="3">
        <v>45903</v>
      </c>
      <c r="C3118" t="s">
        <v>109</v>
      </c>
      <c r="D3118">
        <v>1020</v>
      </c>
      <c r="E3118" t="s">
        <v>27</v>
      </c>
      <c r="F3118" s="1">
        <v>49408744.990000002</v>
      </c>
      <c r="G3118" s="1">
        <v>5723656.0499999998</v>
      </c>
      <c r="H3118" s="1">
        <v>38829007.68</v>
      </c>
      <c r="I3118" s="1">
        <v>4412757.32</v>
      </c>
      <c r="J3118" s="2">
        <v>1369</v>
      </c>
      <c r="K3118" s="2">
        <v>65</v>
      </c>
    </row>
    <row r="3119" spans="1:11" x14ac:dyDescent="0.25">
      <c r="A3119" t="s">
        <v>114</v>
      </c>
      <c r="B3119" s="3">
        <v>45903</v>
      </c>
      <c r="C3119" t="s">
        <v>109</v>
      </c>
      <c r="D3119">
        <v>1021</v>
      </c>
      <c r="E3119" t="s">
        <v>28</v>
      </c>
      <c r="F3119" s="1">
        <v>45462660.670000002</v>
      </c>
      <c r="H3119" s="1">
        <v>35392448.07</v>
      </c>
    </row>
    <row r="3120" spans="1:11" x14ac:dyDescent="0.25">
      <c r="A3120" t="s">
        <v>114</v>
      </c>
      <c r="B3120" s="3">
        <v>45903</v>
      </c>
      <c r="C3120" t="s">
        <v>109</v>
      </c>
      <c r="D3120">
        <v>1022</v>
      </c>
      <c r="E3120" t="s">
        <v>29</v>
      </c>
      <c r="F3120" s="1">
        <v>48190408.93</v>
      </c>
      <c r="H3120" s="1">
        <v>37921759.380000003</v>
      </c>
    </row>
    <row r="3121" spans="1:11" x14ac:dyDescent="0.25">
      <c r="A3121" t="s">
        <v>114</v>
      </c>
      <c r="B3121" s="3">
        <v>45903</v>
      </c>
      <c r="C3121" t="s">
        <v>109</v>
      </c>
      <c r="D3121">
        <v>1023</v>
      </c>
      <c r="E3121" t="s">
        <v>30</v>
      </c>
      <c r="F3121" s="1">
        <v>56365117</v>
      </c>
      <c r="G3121" s="1">
        <v>839999</v>
      </c>
      <c r="H3121" s="1">
        <v>43795830.75</v>
      </c>
      <c r="I3121" s="1">
        <v>650825.67000000004</v>
      </c>
      <c r="J3121" s="2">
        <v>1</v>
      </c>
      <c r="K3121" s="2">
        <v>1</v>
      </c>
    </row>
    <row r="3122" spans="1:11" x14ac:dyDescent="0.25">
      <c r="A3122" t="s">
        <v>114</v>
      </c>
      <c r="B3122" s="3">
        <v>45903</v>
      </c>
      <c r="C3122" t="s">
        <v>109</v>
      </c>
      <c r="D3122">
        <v>1024</v>
      </c>
      <c r="E3122" t="s">
        <v>31</v>
      </c>
      <c r="F3122" s="1">
        <v>70234415.109999999</v>
      </c>
      <c r="G3122" s="1">
        <v>4557494.1500000004</v>
      </c>
      <c r="H3122" s="1">
        <v>54830331.460000001</v>
      </c>
      <c r="I3122" s="1">
        <v>3579816.49</v>
      </c>
      <c r="J3122" s="2">
        <v>2077.62</v>
      </c>
      <c r="K3122" s="2">
        <v>64</v>
      </c>
    </row>
    <row r="3123" spans="1:11" x14ac:dyDescent="0.25">
      <c r="A3123" t="s">
        <v>114</v>
      </c>
      <c r="B3123" s="3">
        <v>45903</v>
      </c>
      <c r="C3123" t="s">
        <v>109</v>
      </c>
      <c r="D3123">
        <v>1026</v>
      </c>
      <c r="E3123" t="s">
        <v>32</v>
      </c>
      <c r="F3123" s="1">
        <v>60758654.590000004</v>
      </c>
      <c r="G3123" s="1">
        <v>1759974</v>
      </c>
      <c r="H3123" s="1">
        <v>47918402.060000002</v>
      </c>
      <c r="I3123" s="1">
        <v>1363616.22</v>
      </c>
      <c r="J3123" s="2">
        <v>4</v>
      </c>
      <c r="K3123" s="2">
        <v>4</v>
      </c>
    </row>
    <row r="3124" spans="1:11" x14ac:dyDescent="0.25">
      <c r="A3124" t="s">
        <v>114</v>
      </c>
      <c r="B3124" s="3">
        <v>45903</v>
      </c>
      <c r="C3124" t="s">
        <v>109</v>
      </c>
      <c r="D3124">
        <v>1027</v>
      </c>
      <c r="E3124" t="s">
        <v>33</v>
      </c>
      <c r="F3124" s="1">
        <v>12027785.390000001</v>
      </c>
      <c r="H3124" s="1">
        <v>9453591.0999999996</v>
      </c>
    </row>
    <row r="3125" spans="1:11" x14ac:dyDescent="0.25">
      <c r="A3125" t="s">
        <v>114</v>
      </c>
      <c r="B3125" s="3">
        <v>45903</v>
      </c>
      <c r="C3125" t="s">
        <v>109</v>
      </c>
      <c r="D3125">
        <v>1028</v>
      </c>
      <c r="E3125" t="s">
        <v>34</v>
      </c>
      <c r="F3125" s="1">
        <v>35028327.289999999</v>
      </c>
      <c r="H3125" s="1">
        <v>27502142.27</v>
      </c>
    </row>
    <row r="3126" spans="1:11" x14ac:dyDescent="0.25">
      <c r="A3126" t="s">
        <v>114</v>
      </c>
      <c r="B3126" s="3">
        <v>45903</v>
      </c>
      <c r="C3126" t="s">
        <v>109</v>
      </c>
      <c r="D3126">
        <v>1029</v>
      </c>
      <c r="E3126" t="s">
        <v>35</v>
      </c>
      <c r="F3126" s="1">
        <v>24371059.989999998</v>
      </c>
      <c r="G3126" s="1">
        <v>723651.92</v>
      </c>
      <c r="H3126" s="1">
        <v>18976819.239999998</v>
      </c>
      <c r="I3126" s="1">
        <v>515236.83</v>
      </c>
      <c r="J3126" s="2">
        <v>1</v>
      </c>
      <c r="K3126" s="2">
        <v>1</v>
      </c>
    </row>
    <row r="3127" spans="1:11" x14ac:dyDescent="0.25">
      <c r="A3127" t="s">
        <v>114</v>
      </c>
      <c r="B3127" s="3">
        <v>45903</v>
      </c>
      <c r="C3127" t="s">
        <v>109</v>
      </c>
      <c r="D3127">
        <v>1030</v>
      </c>
      <c r="E3127" t="s">
        <v>36</v>
      </c>
      <c r="F3127" s="1">
        <v>12520218.48</v>
      </c>
      <c r="H3127" s="1">
        <v>9787983.6300000008</v>
      </c>
    </row>
    <row r="3128" spans="1:11" x14ac:dyDescent="0.25">
      <c r="A3128" t="s">
        <v>114</v>
      </c>
      <c r="B3128" s="3">
        <v>45903</v>
      </c>
      <c r="C3128" t="s">
        <v>109</v>
      </c>
      <c r="D3128">
        <v>1031</v>
      </c>
      <c r="E3128" t="s">
        <v>37</v>
      </c>
      <c r="F3128" s="1">
        <v>19043971.719999999</v>
      </c>
      <c r="G3128" s="1">
        <v>383022.19</v>
      </c>
      <c r="H3128" s="1">
        <v>14980244.779999999</v>
      </c>
      <c r="I3128" s="1">
        <v>312177.61</v>
      </c>
      <c r="J3128" s="2">
        <v>137.30000000000001</v>
      </c>
      <c r="K3128" s="2">
        <v>10</v>
      </c>
    </row>
    <row r="3129" spans="1:11" x14ac:dyDescent="0.25">
      <c r="A3129" t="s">
        <v>114</v>
      </c>
      <c r="B3129" s="3">
        <v>45903</v>
      </c>
      <c r="C3129" t="s">
        <v>109</v>
      </c>
      <c r="D3129">
        <v>1032</v>
      </c>
      <c r="E3129" t="s">
        <v>38</v>
      </c>
      <c r="F3129" s="1">
        <v>37304280.810000002</v>
      </c>
      <c r="H3129" s="1">
        <v>28766740.449999999</v>
      </c>
    </row>
    <row r="3130" spans="1:11" x14ac:dyDescent="0.25">
      <c r="A3130" t="s">
        <v>114</v>
      </c>
      <c r="B3130" s="3">
        <v>45903</v>
      </c>
      <c r="C3130" t="s">
        <v>109</v>
      </c>
      <c r="D3130">
        <v>1033</v>
      </c>
      <c r="E3130" t="s">
        <v>39</v>
      </c>
      <c r="F3130" s="1">
        <v>31481450.510000002</v>
      </c>
      <c r="H3130" s="1">
        <v>24395551.420000002</v>
      </c>
    </row>
    <row r="3131" spans="1:11" x14ac:dyDescent="0.25">
      <c r="A3131" t="s">
        <v>114</v>
      </c>
      <c r="B3131" s="3">
        <v>45903</v>
      </c>
      <c r="C3131" t="s">
        <v>109</v>
      </c>
      <c r="D3131">
        <v>1035</v>
      </c>
      <c r="E3131" t="s">
        <v>40</v>
      </c>
      <c r="F3131" s="1">
        <v>29689402.989999998</v>
      </c>
      <c r="G3131" s="1">
        <v>1443620.73</v>
      </c>
      <c r="H3131" s="1">
        <v>23267547.510000002</v>
      </c>
      <c r="I3131" s="1">
        <v>1119963.3899999999</v>
      </c>
      <c r="J3131" s="2">
        <v>133.02600000000001</v>
      </c>
      <c r="K3131" s="2">
        <v>6</v>
      </c>
    </row>
    <row r="3132" spans="1:11" x14ac:dyDescent="0.25">
      <c r="A3132" t="s">
        <v>114</v>
      </c>
      <c r="B3132" s="3">
        <v>45903</v>
      </c>
      <c r="C3132" t="s">
        <v>109</v>
      </c>
      <c r="D3132">
        <v>1036</v>
      </c>
      <c r="E3132" t="s">
        <v>41</v>
      </c>
      <c r="F3132" s="1">
        <v>12814884.130000001</v>
      </c>
      <c r="H3132" s="1">
        <v>9977755.3000000007</v>
      </c>
    </row>
    <row r="3133" spans="1:11" x14ac:dyDescent="0.25">
      <c r="A3133" t="s">
        <v>114</v>
      </c>
      <c r="B3133" s="3">
        <v>45903</v>
      </c>
      <c r="C3133" t="s">
        <v>109</v>
      </c>
      <c r="D3133">
        <v>1037</v>
      </c>
      <c r="E3133" t="s">
        <v>115</v>
      </c>
      <c r="F3133" s="1">
        <v>10901657.83</v>
      </c>
      <c r="H3133" s="1">
        <v>8536871.2100000009</v>
      </c>
    </row>
    <row r="3134" spans="1:11" x14ac:dyDescent="0.25">
      <c r="A3134" t="s">
        <v>114</v>
      </c>
      <c r="B3134" s="3">
        <v>45903</v>
      </c>
      <c r="C3134" t="s">
        <v>109</v>
      </c>
      <c r="D3134">
        <v>1038</v>
      </c>
      <c r="E3134" t="s">
        <v>42</v>
      </c>
      <c r="F3134" s="1">
        <v>45862291.729999997</v>
      </c>
      <c r="G3134" s="1">
        <v>839925.6</v>
      </c>
      <c r="H3134" s="1">
        <v>35901722.259999998</v>
      </c>
      <c r="I3134" s="1">
        <v>658780.79</v>
      </c>
      <c r="J3134" s="2">
        <v>386.2</v>
      </c>
      <c r="K3134" s="2">
        <v>17</v>
      </c>
    </row>
    <row r="3135" spans="1:11" x14ac:dyDescent="0.25">
      <c r="A3135" t="s">
        <v>114</v>
      </c>
      <c r="B3135" s="3">
        <v>45903</v>
      </c>
      <c r="C3135" t="s">
        <v>109</v>
      </c>
      <c r="D3135">
        <v>1039</v>
      </c>
      <c r="E3135" t="s">
        <v>43</v>
      </c>
      <c r="F3135" s="1">
        <v>52822443.32</v>
      </c>
      <c r="H3135" s="1">
        <v>41286620.229999997</v>
      </c>
    </row>
    <row r="3136" spans="1:11" x14ac:dyDescent="0.25">
      <c r="A3136" t="s">
        <v>114</v>
      </c>
      <c r="B3136" s="3">
        <v>45903</v>
      </c>
      <c r="C3136" t="s">
        <v>109</v>
      </c>
      <c r="D3136">
        <v>1042</v>
      </c>
      <c r="E3136" t="s">
        <v>44</v>
      </c>
      <c r="F3136" s="1">
        <v>29997777.73</v>
      </c>
      <c r="H3136" s="1">
        <v>23393828.780000001</v>
      </c>
    </row>
    <row r="3137" spans="1:11" x14ac:dyDescent="0.25">
      <c r="A3137" t="s">
        <v>114</v>
      </c>
      <c r="B3137" s="3">
        <v>45903</v>
      </c>
      <c r="C3137" t="s">
        <v>109</v>
      </c>
      <c r="D3137">
        <v>1043</v>
      </c>
      <c r="E3137" t="s">
        <v>45</v>
      </c>
      <c r="F3137" s="1">
        <v>38364020.240000002</v>
      </c>
      <c r="H3137" s="1">
        <v>29496461.789999999</v>
      </c>
    </row>
    <row r="3138" spans="1:11" x14ac:dyDescent="0.25">
      <c r="A3138" t="s">
        <v>114</v>
      </c>
      <c r="B3138" s="3">
        <v>45903</v>
      </c>
      <c r="C3138" t="s">
        <v>109</v>
      </c>
      <c r="D3138">
        <v>1044</v>
      </c>
      <c r="E3138" t="s">
        <v>46</v>
      </c>
      <c r="F3138" s="1">
        <v>11466899.359999999</v>
      </c>
      <c r="H3138" s="1">
        <v>8905470.8000000007</v>
      </c>
    </row>
    <row r="3139" spans="1:11" x14ac:dyDescent="0.25">
      <c r="A3139" t="s">
        <v>114</v>
      </c>
      <c r="B3139" s="3">
        <v>45903</v>
      </c>
      <c r="C3139" t="s">
        <v>109</v>
      </c>
      <c r="D3139">
        <v>1045</v>
      </c>
      <c r="E3139" t="s">
        <v>47</v>
      </c>
      <c r="F3139" s="1">
        <v>9107623.0099999998</v>
      </c>
      <c r="H3139" s="1">
        <v>7132045.9000000004</v>
      </c>
    </row>
    <row r="3140" spans="1:11" x14ac:dyDescent="0.25">
      <c r="A3140" t="s">
        <v>114</v>
      </c>
      <c r="B3140" s="3">
        <v>45903</v>
      </c>
      <c r="C3140" t="s">
        <v>109</v>
      </c>
      <c r="D3140">
        <v>1046</v>
      </c>
      <c r="E3140" t="s">
        <v>48</v>
      </c>
      <c r="F3140" s="1">
        <v>15376643.02</v>
      </c>
      <c r="G3140" s="1">
        <v>35909.519999999997</v>
      </c>
      <c r="H3140" s="1">
        <v>12083938.26</v>
      </c>
      <c r="I3140" s="1">
        <v>25567.41</v>
      </c>
      <c r="J3140" s="2">
        <v>1</v>
      </c>
      <c r="K3140" s="2">
        <v>1</v>
      </c>
    </row>
    <row r="3141" spans="1:11" x14ac:dyDescent="0.25">
      <c r="A3141" t="s">
        <v>114</v>
      </c>
      <c r="B3141" s="3">
        <v>45903</v>
      </c>
      <c r="C3141" t="s">
        <v>109</v>
      </c>
      <c r="D3141">
        <v>1050</v>
      </c>
      <c r="E3141" t="s">
        <v>49</v>
      </c>
      <c r="F3141" s="1">
        <v>30241894.73</v>
      </c>
      <c r="H3141" s="1">
        <v>23500214.140000001</v>
      </c>
    </row>
    <row r="3142" spans="1:11" x14ac:dyDescent="0.25">
      <c r="A3142" t="s">
        <v>114</v>
      </c>
      <c r="B3142" s="3">
        <v>45903</v>
      </c>
      <c r="C3142" t="s">
        <v>109</v>
      </c>
      <c r="D3142">
        <v>1051</v>
      </c>
      <c r="E3142" t="s">
        <v>50</v>
      </c>
      <c r="F3142" s="1">
        <v>61686770.689999998</v>
      </c>
      <c r="H3142" s="1">
        <v>49159408.780000001</v>
      </c>
    </row>
    <row r="3143" spans="1:11" x14ac:dyDescent="0.25">
      <c r="A3143" t="s">
        <v>114</v>
      </c>
      <c r="B3143" s="3">
        <v>45903</v>
      </c>
      <c r="C3143" t="s">
        <v>109</v>
      </c>
      <c r="D3143">
        <v>1052</v>
      </c>
      <c r="E3143" t="s">
        <v>51</v>
      </c>
      <c r="F3143" s="1">
        <v>44144292.479999997</v>
      </c>
      <c r="H3143" s="1">
        <v>34535978.020000003</v>
      </c>
    </row>
    <row r="3144" spans="1:11" x14ac:dyDescent="0.25">
      <c r="A3144" t="s">
        <v>114</v>
      </c>
      <c r="B3144" s="3">
        <v>45903</v>
      </c>
      <c r="C3144" t="s">
        <v>109</v>
      </c>
      <c r="D3144">
        <v>1053</v>
      </c>
      <c r="E3144" t="s">
        <v>52</v>
      </c>
      <c r="F3144" s="1">
        <v>27606587.890000001</v>
      </c>
      <c r="H3144" s="1">
        <v>21530005.390000001</v>
      </c>
    </row>
    <row r="3145" spans="1:11" x14ac:dyDescent="0.25">
      <c r="A3145" t="s">
        <v>114</v>
      </c>
      <c r="B3145" s="3">
        <v>45903</v>
      </c>
      <c r="C3145" t="s">
        <v>109</v>
      </c>
      <c r="D3145">
        <v>1054</v>
      </c>
      <c r="E3145" t="s">
        <v>53</v>
      </c>
      <c r="F3145" s="1">
        <v>33292093.059999999</v>
      </c>
      <c r="G3145" s="1">
        <v>1337375.02</v>
      </c>
      <c r="H3145" s="1">
        <v>25733526.550000001</v>
      </c>
      <c r="I3145" s="1">
        <v>1026258.74</v>
      </c>
      <c r="J3145" s="2">
        <v>610.61</v>
      </c>
      <c r="K3145" s="2">
        <v>26</v>
      </c>
    </row>
    <row r="3146" spans="1:11" x14ac:dyDescent="0.25">
      <c r="A3146" t="s">
        <v>114</v>
      </c>
      <c r="B3146" s="3">
        <v>45903</v>
      </c>
      <c r="C3146" t="s">
        <v>109</v>
      </c>
      <c r="D3146">
        <v>1055</v>
      </c>
      <c r="E3146" t="s">
        <v>54</v>
      </c>
      <c r="F3146" s="1">
        <v>37515466.460000001</v>
      </c>
      <c r="G3146" s="1">
        <v>1564959.09</v>
      </c>
      <c r="H3146" s="1">
        <v>29310859.73</v>
      </c>
      <c r="I3146" s="1">
        <v>1220677.3899999999</v>
      </c>
      <c r="J3146" s="2">
        <v>425.21</v>
      </c>
      <c r="K3146" s="2">
        <v>28</v>
      </c>
    </row>
    <row r="3147" spans="1:11" x14ac:dyDescent="0.25">
      <c r="A3147" t="s">
        <v>114</v>
      </c>
      <c r="B3147" s="3">
        <v>45903</v>
      </c>
      <c r="C3147" t="s">
        <v>109</v>
      </c>
      <c r="D3147">
        <v>1056</v>
      </c>
      <c r="E3147" t="s">
        <v>55</v>
      </c>
      <c r="F3147" s="1">
        <v>31755286.66</v>
      </c>
      <c r="H3147" s="1">
        <v>24900244.890000001</v>
      </c>
    </row>
    <row r="3148" spans="1:11" x14ac:dyDescent="0.25">
      <c r="A3148" t="s">
        <v>114</v>
      </c>
      <c r="B3148" s="3">
        <v>45903</v>
      </c>
      <c r="C3148" t="s">
        <v>109</v>
      </c>
      <c r="D3148">
        <v>1057</v>
      </c>
      <c r="E3148" t="s">
        <v>56</v>
      </c>
      <c r="F3148" s="1">
        <v>63269531.060000002</v>
      </c>
      <c r="G3148" s="1">
        <v>2456675.25</v>
      </c>
      <c r="H3148" s="1">
        <v>49336480.810000002</v>
      </c>
      <c r="I3148" s="1">
        <v>1876039.7</v>
      </c>
      <c r="J3148" s="2">
        <v>1005.28</v>
      </c>
      <c r="K3148" s="2">
        <v>30</v>
      </c>
    </row>
    <row r="3149" spans="1:11" x14ac:dyDescent="0.25">
      <c r="A3149" t="s">
        <v>114</v>
      </c>
      <c r="B3149" s="3">
        <v>45903</v>
      </c>
      <c r="C3149" t="s">
        <v>109</v>
      </c>
      <c r="D3149">
        <v>1058</v>
      </c>
      <c r="E3149" t="s">
        <v>57</v>
      </c>
      <c r="F3149" s="1">
        <v>56781570.609999999</v>
      </c>
      <c r="G3149" s="1">
        <v>1453889.95</v>
      </c>
      <c r="H3149" s="1">
        <v>43876634.079999998</v>
      </c>
      <c r="I3149" s="1">
        <v>1129706.8799999999</v>
      </c>
      <c r="J3149" s="2">
        <v>732.84</v>
      </c>
      <c r="K3149" s="2">
        <v>24</v>
      </c>
    </row>
    <row r="3150" spans="1:11" x14ac:dyDescent="0.25">
      <c r="A3150" t="s">
        <v>114</v>
      </c>
      <c r="B3150" s="3">
        <v>45903</v>
      </c>
      <c r="C3150" t="s">
        <v>109</v>
      </c>
      <c r="D3150">
        <v>1059</v>
      </c>
      <c r="E3150" t="s">
        <v>58</v>
      </c>
      <c r="F3150" s="1">
        <v>34559263.130000003</v>
      </c>
      <c r="H3150" s="1">
        <v>26850640.789999999</v>
      </c>
    </row>
    <row r="3151" spans="1:11" x14ac:dyDescent="0.25">
      <c r="A3151" t="s">
        <v>114</v>
      </c>
      <c r="B3151" s="3">
        <v>45903</v>
      </c>
      <c r="C3151" t="s">
        <v>109</v>
      </c>
      <c r="D3151">
        <v>1060</v>
      </c>
      <c r="E3151" t="s">
        <v>59</v>
      </c>
      <c r="F3151" s="1">
        <v>28965723.370000001</v>
      </c>
      <c r="H3151" s="1">
        <v>23048615.960000001</v>
      </c>
    </row>
    <row r="3152" spans="1:11" x14ac:dyDescent="0.25">
      <c r="A3152" t="s">
        <v>114</v>
      </c>
      <c r="B3152" s="3">
        <v>45903</v>
      </c>
      <c r="C3152" t="s">
        <v>109</v>
      </c>
      <c r="D3152">
        <v>1061</v>
      </c>
      <c r="E3152" t="s">
        <v>60</v>
      </c>
      <c r="F3152" s="1">
        <v>51467701.689999998</v>
      </c>
      <c r="H3152" s="1">
        <v>39960442.57</v>
      </c>
    </row>
    <row r="3153" spans="1:11" x14ac:dyDescent="0.25">
      <c r="A3153" t="s">
        <v>114</v>
      </c>
      <c r="B3153" s="3">
        <v>45903</v>
      </c>
      <c r="C3153" t="s">
        <v>109</v>
      </c>
      <c r="D3153">
        <v>1067</v>
      </c>
      <c r="E3153" t="s">
        <v>61</v>
      </c>
      <c r="F3153" s="1">
        <v>32238621.030000001</v>
      </c>
      <c r="H3153" s="1">
        <v>25152625.27</v>
      </c>
    </row>
    <row r="3154" spans="1:11" x14ac:dyDescent="0.25">
      <c r="A3154" t="s">
        <v>114</v>
      </c>
      <c r="B3154" s="3">
        <v>45903</v>
      </c>
      <c r="C3154" t="s">
        <v>109</v>
      </c>
      <c r="D3154">
        <v>1068</v>
      </c>
      <c r="E3154" t="s">
        <v>62</v>
      </c>
      <c r="F3154" s="1">
        <v>66440121.359999999</v>
      </c>
      <c r="H3154" s="1">
        <v>52170202.619999997</v>
      </c>
    </row>
    <row r="3155" spans="1:11" x14ac:dyDescent="0.25">
      <c r="A3155" t="s">
        <v>114</v>
      </c>
      <c r="B3155" s="3">
        <v>45903</v>
      </c>
      <c r="C3155" t="s">
        <v>109</v>
      </c>
      <c r="D3155">
        <v>1074</v>
      </c>
      <c r="E3155" t="s">
        <v>63</v>
      </c>
      <c r="F3155" s="1">
        <v>26371445.690000001</v>
      </c>
      <c r="H3155" s="1">
        <v>20673246.370000001</v>
      </c>
    </row>
    <row r="3156" spans="1:11" x14ac:dyDescent="0.25">
      <c r="A3156" t="s">
        <v>114</v>
      </c>
      <c r="B3156" s="3">
        <v>45903</v>
      </c>
      <c r="C3156" t="s">
        <v>109</v>
      </c>
      <c r="D3156">
        <v>1075</v>
      </c>
      <c r="E3156" t="s">
        <v>64</v>
      </c>
      <c r="F3156" s="1">
        <v>41440045.170000002</v>
      </c>
      <c r="H3156" s="1">
        <v>32774317.190000001</v>
      </c>
    </row>
    <row r="3157" spans="1:11" x14ac:dyDescent="0.25">
      <c r="A3157" t="s">
        <v>114</v>
      </c>
      <c r="B3157" s="3">
        <v>45903</v>
      </c>
      <c r="C3157" t="s">
        <v>109</v>
      </c>
      <c r="D3157">
        <v>1076</v>
      </c>
      <c r="E3157" t="s">
        <v>65</v>
      </c>
      <c r="F3157" s="1">
        <v>36754228.490000002</v>
      </c>
      <c r="G3157" s="1">
        <v>1176497.6000000001</v>
      </c>
      <c r="H3157" s="1">
        <v>28810721.329999998</v>
      </c>
      <c r="I3157" s="1">
        <v>907668.6</v>
      </c>
      <c r="J3157" s="2">
        <v>3</v>
      </c>
      <c r="K3157" s="2">
        <v>3</v>
      </c>
    </row>
    <row r="3158" spans="1:11" x14ac:dyDescent="0.25">
      <c r="A3158" t="s">
        <v>114</v>
      </c>
      <c r="B3158" s="3">
        <v>45903</v>
      </c>
      <c r="C3158" t="s">
        <v>109</v>
      </c>
      <c r="D3158">
        <v>1077</v>
      </c>
      <c r="E3158" t="s">
        <v>66</v>
      </c>
      <c r="F3158" s="1">
        <v>37600580.590000004</v>
      </c>
      <c r="H3158" s="1">
        <v>29308915.969999999</v>
      </c>
    </row>
    <row r="3159" spans="1:11" x14ac:dyDescent="0.25">
      <c r="A3159" t="s">
        <v>114</v>
      </c>
      <c r="B3159" s="3">
        <v>45903</v>
      </c>
      <c r="C3159" t="s">
        <v>109</v>
      </c>
      <c r="D3159">
        <v>1078</v>
      </c>
      <c r="E3159" t="s">
        <v>67</v>
      </c>
      <c r="F3159" s="1">
        <v>75807745.030000001</v>
      </c>
      <c r="H3159" s="1">
        <v>59245731.68</v>
      </c>
    </row>
    <row r="3160" spans="1:11" x14ac:dyDescent="0.25">
      <c r="A3160" t="s">
        <v>114</v>
      </c>
      <c r="B3160" s="3">
        <v>45903</v>
      </c>
      <c r="C3160" t="s">
        <v>109</v>
      </c>
      <c r="D3160">
        <v>1080</v>
      </c>
      <c r="E3160" t="s">
        <v>68</v>
      </c>
      <c r="F3160" s="1">
        <v>34643114.82</v>
      </c>
      <c r="G3160" s="1">
        <v>1995237.98</v>
      </c>
      <c r="H3160" s="1">
        <v>27052043.350000001</v>
      </c>
      <c r="I3160" s="1">
        <v>1535006.09</v>
      </c>
      <c r="J3160" s="2">
        <v>871.71100000000001</v>
      </c>
      <c r="K3160" s="2">
        <v>35</v>
      </c>
    </row>
    <row r="3161" spans="1:11" x14ac:dyDescent="0.25">
      <c r="A3161" t="s">
        <v>114</v>
      </c>
      <c r="B3161" s="3">
        <v>45903</v>
      </c>
      <c r="C3161" t="s">
        <v>109</v>
      </c>
      <c r="D3161">
        <v>1081</v>
      </c>
      <c r="E3161" t="s">
        <v>69</v>
      </c>
      <c r="F3161" s="1">
        <v>27701302.370000001</v>
      </c>
      <c r="H3161" s="1">
        <v>21662562.170000002</v>
      </c>
    </row>
    <row r="3162" spans="1:11" x14ac:dyDescent="0.25">
      <c r="A3162" t="s">
        <v>114</v>
      </c>
      <c r="B3162" s="3">
        <v>45903</v>
      </c>
      <c r="C3162" t="s">
        <v>109</v>
      </c>
      <c r="D3162">
        <v>1082</v>
      </c>
      <c r="E3162" t="s">
        <v>70</v>
      </c>
      <c r="F3162" s="1">
        <v>15334323.01</v>
      </c>
      <c r="H3162" s="1">
        <v>11886323.289999999</v>
      </c>
    </row>
    <row r="3163" spans="1:11" x14ac:dyDescent="0.25">
      <c r="A3163" t="s">
        <v>114</v>
      </c>
      <c r="B3163" s="3">
        <v>45903</v>
      </c>
      <c r="C3163" t="s">
        <v>109</v>
      </c>
      <c r="D3163">
        <v>1084</v>
      </c>
      <c r="E3163" t="s">
        <v>71</v>
      </c>
      <c r="F3163" s="1">
        <v>10022052.300000001</v>
      </c>
      <c r="H3163" s="1">
        <v>7889982.8300000001</v>
      </c>
    </row>
    <row r="3164" spans="1:11" x14ac:dyDescent="0.25">
      <c r="A3164" t="s">
        <v>114</v>
      </c>
      <c r="B3164" s="3">
        <v>45903</v>
      </c>
      <c r="C3164" t="s">
        <v>109</v>
      </c>
      <c r="D3164">
        <v>1085</v>
      </c>
      <c r="E3164" t="s">
        <v>72</v>
      </c>
      <c r="F3164" s="1">
        <v>20830842.68</v>
      </c>
      <c r="H3164" s="1">
        <v>16113676.17</v>
      </c>
    </row>
    <row r="3165" spans="1:11" x14ac:dyDescent="0.25">
      <c r="A3165" t="s">
        <v>114</v>
      </c>
      <c r="B3165" s="3">
        <v>45903</v>
      </c>
      <c r="C3165" t="s">
        <v>109</v>
      </c>
      <c r="D3165">
        <v>1086</v>
      </c>
      <c r="E3165" t="s">
        <v>73</v>
      </c>
      <c r="F3165" s="1">
        <v>37446015.68</v>
      </c>
      <c r="H3165" s="1">
        <v>29303137.57</v>
      </c>
    </row>
    <row r="3166" spans="1:11" x14ac:dyDescent="0.25">
      <c r="A3166" t="s">
        <v>114</v>
      </c>
      <c r="B3166" s="3">
        <v>45903</v>
      </c>
      <c r="C3166" t="s">
        <v>109</v>
      </c>
      <c r="D3166">
        <v>1087</v>
      </c>
      <c r="E3166" t="s">
        <v>74</v>
      </c>
      <c r="F3166" s="1">
        <v>51838835.229999997</v>
      </c>
      <c r="G3166" s="1">
        <v>3924086.58</v>
      </c>
      <c r="H3166" s="1">
        <v>40672102.609999999</v>
      </c>
      <c r="I3166" s="1">
        <v>3035926.01</v>
      </c>
      <c r="J3166" s="2">
        <v>1131.44</v>
      </c>
      <c r="K3166" s="2">
        <v>40</v>
      </c>
    </row>
    <row r="3167" spans="1:11" x14ac:dyDescent="0.25">
      <c r="A3167" t="s">
        <v>114</v>
      </c>
      <c r="B3167" s="3">
        <v>45903</v>
      </c>
      <c r="C3167" t="s">
        <v>109</v>
      </c>
      <c r="D3167">
        <v>1088</v>
      </c>
      <c r="E3167" t="s">
        <v>75</v>
      </c>
      <c r="F3167" s="1">
        <v>36874845.340000004</v>
      </c>
      <c r="H3167" s="1">
        <v>29263785.23</v>
      </c>
    </row>
    <row r="3168" spans="1:11" x14ac:dyDescent="0.25">
      <c r="A3168" t="s">
        <v>114</v>
      </c>
      <c r="B3168" s="3">
        <v>45903</v>
      </c>
      <c r="C3168" t="s">
        <v>109</v>
      </c>
      <c r="D3168">
        <v>1092</v>
      </c>
      <c r="E3168" t="s">
        <v>76</v>
      </c>
      <c r="F3168" s="1">
        <v>31102510.41</v>
      </c>
      <c r="H3168" s="1">
        <v>24204252.469999999</v>
      </c>
    </row>
    <row r="3169" spans="1:11" x14ac:dyDescent="0.25">
      <c r="A3169" t="s">
        <v>114</v>
      </c>
      <c r="B3169" s="3">
        <v>45903</v>
      </c>
      <c r="C3169" t="s">
        <v>109</v>
      </c>
      <c r="D3169">
        <v>1093</v>
      </c>
      <c r="E3169" t="s">
        <v>77</v>
      </c>
      <c r="F3169" s="1">
        <v>44733902.68</v>
      </c>
      <c r="H3169" s="1">
        <v>34851658.609999999</v>
      </c>
    </row>
    <row r="3170" spans="1:11" x14ac:dyDescent="0.25">
      <c r="A3170" t="s">
        <v>114</v>
      </c>
      <c r="B3170" s="3">
        <v>45903</v>
      </c>
      <c r="C3170" t="s">
        <v>109</v>
      </c>
      <c r="D3170">
        <v>1096</v>
      </c>
      <c r="E3170" t="s">
        <v>78</v>
      </c>
      <c r="F3170" s="1">
        <v>30995474.379999999</v>
      </c>
      <c r="H3170" s="1">
        <v>24318815.539999999</v>
      </c>
    </row>
    <row r="3171" spans="1:11" x14ac:dyDescent="0.25">
      <c r="A3171" t="s">
        <v>114</v>
      </c>
      <c r="B3171" s="3">
        <v>45903</v>
      </c>
      <c r="C3171" t="s">
        <v>109</v>
      </c>
      <c r="D3171">
        <v>1097</v>
      </c>
      <c r="E3171" t="s">
        <v>79</v>
      </c>
      <c r="F3171" s="1">
        <v>26106151.52</v>
      </c>
      <c r="H3171" s="1">
        <v>20563474.469999999</v>
      </c>
    </row>
    <row r="3172" spans="1:11" x14ac:dyDescent="0.25">
      <c r="A3172" t="s">
        <v>114</v>
      </c>
      <c r="B3172" s="3">
        <v>45903</v>
      </c>
      <c r="C3172" t="s">
        <v>109</v>
      </c>
      <c r="D3172">
        <v>1098</v>
      </c>
      <c r="E3172" t="s">
        <v>80</v>
      </c>
      <c r="F3172" s="1">
        <v>31322884.34</v>
      </c>
      <c r="H3172" s="1">
        <v>24274205.609999999</v>
      </c>
    </row>
    <row r="3173" spans="1:11" x14ac:dyDescent="0.25">
      <c r="A3173" t="s">
        <v>114</v>
      </c>
      <c r="B3173" s="3">
        <v>45903</v>
      </c>
      <c r="C3173" t="s">
        <v>109</v>
      </c>
      <c r="D3173">
        <v>1099</v>
      </c>
      <c r="E3173" t="s">
        <v>81</v>
      </c>
      <c r="F3173" s="1">
        <v>38899235.600000001</v>
      </c>
      <c r="H3173" s="1">
        <v>31250776.59</v>
      </c>
    </row>
    <row r="3174" spans="1:11" x14ac:dyDescent="0.25">
      <c r="A3174" t="s">
        <v>114</v>
      </c>
      <c r="B3174" s="3">
        <v>45903</v>
      </c>
      <c r="C3174" t="s">
        <v>109</v>
      </c>
      <c r="D3174">
        <v>1100</v>
      </c>
      <c r="E3174" t="s">
        <v>82</v>
      </c>
      <c r="F3174" s="1">
        <v>37242672.140000001</v>
      </c>
      <c r="G3174" s="1">
        <v>1184998.5</v>
      </c>
      <c r="H3174" s="1">
        <v>29210776.5</v>
      </c>
      <c r="I3174" s="1">
        <v>918128.98</v>
      </c>
      <c r="J3174" s="2">
        <v>2</v>
      </c>
      <c r="K3174" s="2">
        <v>1</v>
      </c>
    </row>
    <row r="3175" spans="1:11" x14ac:dyDescent="0.25">
      <c r="A3175" t="s">
        <v>114</v>
      </c>
      <c r="B3175" s="3">
        <v>45903</v>
      </c>
      <c r="C3175" t="s">
        <v>109</v>
      </c>
      <c r="D3175">
        <v>1106</v>
      </c>
      <c r="E3175" t="s">
        <v>83</v>
      </c>
      <c r="F3175" s="1">
        <v>17448428.109999999</v>
      </c>
      <c r="H3175" s="1">
        <v>13796959.560000001</v>
      </c>
    </row>
    <row r="3176" spans="1:11" x14ac:dyDescent="0.25">
      <c r="A3176" t="s">
        <v>114</v>
      </c>
      <c r="B3176" s="3">
        <v>45903</v>
      </c>
      <c r="C3176" t="s">
        <v>109</v>
      </c>
      <c r="D3176">
        <v>1108</v>
      </c>
      <c r="E3176" t="s">
        <v>84</v>
      </c>
      <c r="F3176" s="1">
        <v>39553583.490000002</v>
      </c>
      <c r="H3176" s="1">
        <v>30879879.82</v>
      </c>
    </row>
    <row r="3177" spans="1:11" x14ac:dyDescent="0.25">
      <c r="A3177" t="s">
        <v>114</v>
      </c>
      <c r="B3177" s="3">
        <v>45903</v>
      </c>
      <c r="C3177" t="s">
        <v>109</v>
      </c>
      <c r="D3177">
        <v>1110</v>
      </c>
      <c r="E3177" t="s">
        <v>85</v>
      </c>
      <c r="F3177" s="1">
        <v>28013184.489999998</v>
      </c>
      <c r="G3177" s="1">
        <v>2641836.84</v>
      </c>
      <c r="H3177" s="1">
        <v>21870830.48</v>
      </c>
      <c r="I3177" s="1">
        <v>1964098.94</v>
      </c>
      <c r="J3177" s="2">
        <v>3</v>
      </c>
      <c r="K3177" s="2">
        <v>2</v>
      </c>
    </row>
    <row r="3178" spans="1:11" x14ac:dyDescent="0.25">
      <c r="A3178" t="s">
        <v>114</v>
      </c>
      <c r="B3178" s="3">
        <v>45903</v>
      </c>
      <c r="C3178" t="s">
        <v>109</v>
      </c>
      <c r="D3178">
        <v>1111</v>
      </c>
      <c r="E3178" t="s">
        <v>86</v>
      </c>
      <c r="F3178" s="1">
        <v>33225559.609999999</v>
      </c>
      <c r="H3178" s="1">
        <v>25933845.829999998</v>
      </c>
    </row>
    <row r="3179" spans="1:11" x14ac:dyDescent="0.25">
      <c r="A3179" t="s">
        <v>114</v>
      </c>
      <c r="B3179" s="3">
        <v>45903</v>
      </c>
      <c r="C3179" t="s">
        <v>109</v>
      </c>
      <c r="D3179">
        <v>1114</v>
      </c>
      <c r="E3179" t="s">
        <v>87</v>
      </c>
      <c r="F3179" s="1">
        <v>33752620.259999998</v>
      </c>
      <c r="H3179" s="1">
        <v>26448387.23</v>
      </c>
    </row>
    <row r="3180" spans="1:11" x14ac:dyDescent="0.25">
      <c r="A3180" t="s">
        <v>114</v>
      </c>
      <c r="B3180" s="3">
        <v>45903</v>
      </c>
      <c r="C3180" t="s">
        <v>109</v>
      </c>
      <c r="D3180">
        <v>1115</v>
      </c>
      <c r="E3180" t="s">
        <v>88</v>
      </c>
      <c r="F3180" s="1">
        <v>32943083.899999999</v>
      </c>
      <c r="G3180" s="1">
        <v>211216.94</v>
      </c>
      <c r="H3180" s="1">
        <v>25921100.370000001</v>
      </c>
      <c r="I3180" s="1">
        <v>169846.03</v>
      </c>
      <c r="J3180" s="2">
        <v>122.242</v>
      </c>
      <c r="K3180" s="2">
        <v>11</v>
      </c>
    </row>
    <row r="3181" spans="1:11" x14ac:dyDescent="0.25">
      <c r="A3181" t="s">
        <v>114</v>
      </c>
      <c r="B3181" s="3">
        <v>45903</v>
      </c>
      <c r="C3181" t="s">
        <v>109</v>
      </c>
      <c r="D3181">
        <v>1116</v>
      </c>
      <c r="E3181" t="s">
        <v>89</v>
      </c>
      <c r="F3181" s="1">
        <v>31430675.210000001</v>
      </c>
      <c r="H3181" s="1">
        <v>24505605.399999999</v>
      </c>
    </row>
    <row r="3182" spans="1:11" x14ac:dyDescent="0.25">
      <c r="A3182" t="s">
        <v>114</v>
      </c>
      <c r="B3182" s="3">
        <v>45903</v>
      </c>
      <c r="C3182" t="s">
        <v>109</v>
      </c>
      <c r="D3182">
        <v>1119</v>
      </c>
      <c r="E3182" t="s">
        <v>90</v>
      </c>
      <c r="F3182" s="1">
        <v>19545210.780000001</v>
      </c>
      <c r="G3182" s="1">
        <v>424999</v>
      </c>
      <c r="H3182" s="1">
        <v>15277880.09</v>
      </c>
      <c r="I3182" s="1">
        <v>325412.44</v>
      </c>
      <c r="J3182" s="2">
        <v>1</v>
      </c>
      <c r="K3182" s="2">
        <v>1</v>
      </c>
    </row>
    <row r="3183" spans="1:11" x14ac:dyDescent="0.25">
      <c r="A3183" t="s">
        <v>114</v>
      </c>
      <c r="B3183" s="3">
        <v>45903</v>
      </c>
      <c r="C3183" t="s">
        <v>109</v>
      </c>
      <c r="D3183">
        <v>2997</v>
      </c>
      <c r="E3183" t="s">
        <v>91</v>
      </c>
      <c r="F3183" s="1">
        <v>131984230.73999999</v>
      </c>
      <c r="G3183" s="1">
        <v>11910187.630000001</v>
      </c>
      <c r="H3183" s="1">
        <v>105432184.03</v>
      </c>
      <c r="I3183" s="1">
        <v>9085767.2699999996</v>
      </c>
      <c r="J3183" s="2">
        <v>3288.846</v>
      </c>
      <c r="K3183" s="2">
        <v>103</v>
      </c>
    </row>
    <row r="3184" spans="1:11" x14ac:dyDescent="0.25">
      <c r="A3184" t="s">
        <v>114</v>
      </c>
      <c r="B3184" s="3">
        <v>45903</v>
      </c>
      <c r="C3184" t="s">
        <v>109</v>
      </c>
      <c r="D3184">
        <v>2998</v>
      </c>
      <c r="E3184" t="s">
        <v>92</v>
      </c>
      <c r="F3184" s="1">
        <v>84666012.469999999</v>
      </c>
      <c r="G3184" s="1">
        <v>13175569.5</v>
      </c>
      <c r="H3184" s="1">
        <v>65813599.93</v>
      </c>
      <c r="I3184" s="1">
        <v>10164676.77</v>
      </c>
      <c r="J3184" s="2">
        <v>3725.4830000000002</v>
      </c>
      <c r="K3184" s="2">
        <v>125</v>
      </c>
    </row>
    <row r="3185" spans="1:11" x14ac:dyDescent="0.25">
      <c r="A3185" t="s">
        <v>114</v>
      </c>
      <c r="B3185" s="3">
        <v>45903</v>
      </c>
      <c r="C3185" t="s">
        <v>109</v>
      </c>
      <c r="D3185">
        <v>2999</v>
      </c>
      <c r="E3185" t="s">
        <v>93</v>
      </c>
      <c r="F3185" s="1">
        <v>85069243.420000002</v>
      </c>
      <c r="G3185" s="1">
        <v>7198883.5099999998</v>
      </c>
      <c r="H3185" s="1">
        <v>66360369.630000003</v>
      </c>
      <c r="I3185" s="1">
        <v>5534381.0899999999</v>
      </c>
      <c r="J3185" s="2">
        <v>3248.453</v>
      </c>
      <c r="K3185" s="2">
        <v>70</v>
      </c>
    </row>
    <row r="3186" spans="1:11" x14ac:dyDescent="0.25">
      <c r="A3186" t="s">
        <v>114</v>
      </c>
      <c r="B3186" s="3">
        <v>45903</v>
      </c>
      <c r="C3186" t="s">
        <v>109</v>
      </c>
      <c r="D3186">
        <v>3601</v>
      </c>
      <c r="E3186" t="s">
        <v>94</v>
      </c>
      <c r="F3186" s="1">
        <v>106116149.67</v>
      </c>
      <c r="G3186" s="1">
        <v>6033833.6799999997</v>
      </c>
      <c r="H3186" s="1">
        <v>82816209.430000007</v>
      </c>
      <c r="I3186" s="1">
        <v>4657690.53</v>
      </c>
      <c r="J3186" s="2">
        <v>2253.364</v>
      </c>
      <c r="K3186" s="2">
        <v>75</v>
      </c>
    </row>
    <row r="3187" spans="1:11" x14ac:dyDescent="0.25">
      <c r="A3187" t="s">
        <v>114</v>
      </c>
      <c r="B3187" s="3">
        <v>45903</v>
      </c>
      <c r="C3187" t="s">
        <v>109</v>
      </c>
      <c r="D3187">
        <v>3602</v>
      </c>
      <c r="E3187" t="s">
        <v>95</v>
      </c>
      <c r="F3187" s="1">
        <v>88759898.489999995</v>
      </c>
      <c r="G3187" s="1">
        <v>2492616.98</v>
      </c>
      <c r="H3187" s="1">
        <v>69305413.810000002</v>
      </c>
      <c r="I3187" s="1">
        <v>1908272.81</v>
      </c>
      <c r="J3187" s="2">
        <v>586.35</v>
      </c>
      <c r="K3187" s="2">
        <v>25</v>
      </c>
    </row>
    <row r="3188" spans="1:11" x14ac:dyDescent="0.25">
      <c r="A3188" t="s">
        <v>114</v>
      </c>
      <c r="B3188" s="3">
        <v>45903</v>
      </c>
      <c r="C3188" t="s">
        <v>109</v>
      </c>
      <c r="D3188">
        <v>3603</v>
      </c>
      <c r="E3188" t="s">
        <v>96</v>
      </c>
      <c r="F3188" s="1">
        <v>85907218.260000005</v>
      </c>
      <c r="G3188" s="1">
        <v>5041866.2699999996</v>
      </c>
      <c r="H3188" s="1">
        <v>67029856.299999997</v>
      </c>
      <c r="I3188" s="1">
        <v>3872675.24</v>
      </c>
      <c r="J3188" s="2">
        <v>2172.4520000000002</v>
      </c>
      <c r="K3188" s="2">
        <v>73</v>
      </c>
    </row>
    <row r="3189" spans="1:11" x14ac:dyDescent="0.25">
      <c r="A3189" t="s">
        <v>114</v>
      </c>
      <c r="B3189" s="3">
        <v>45903</v>
      </c>
      <c r="C3189" t="s">
        <v>109</v>
      </c>
      <c r="D3189">
        <v>3604</v>
      </c>
      <c r="E3189" t="s">
        <v>97</v>
      </c>
      <c r="F3189" s="1">
        <v>63719189.219999999</v>
      </c>
      <c r="G3189" s="1">
        <v>4549726.63</v>
      </c>
      <c r="H3189" s="1">
        <v>49711024.799999997</v>
      </c>
      <c r="I3189" s="1">
        <v>3504007.55</v>
      </c>
      <c r="J3189" s="2">
        <v>1721.5889999999999</v>
      </c>
      <c r="K3189" s="2">
        <v>47</v>
      </c>
    </row>
    <row r="3190" spans="1:11" x14ac:dyDescent="0.25">
      <c r="A3190" t="s">
        <v>114</v>
      </c>
      <c r="B3190" s="3">
        <v>45903</v>
      </c>
      <c r="C3190" t="s">
        <v>109</v>
      </c>
      <c r="D3190">
        <v>3605</v>
      </c>
      <c r="E3190" t="s">
        <v>98</v>
      </c>
      <c r="F3190" s="1">
        <v>127082046.23999999</v>
      </c>
      <c r="G3190" s="1">
        <v>10093743.84</v>
      </c>
      <c r="H3190" s="1">
        <v>99971359.659999996</v>
      </c>
      <c r="I3190" s="1">
        <v>7804655.1500000004</v>
      </c>
      <c r="J3190" s="2">
        <v>3495.7739999999999</v>
      </c>
      <c r="K3190" s="2">
        <v>121</v>
      </c>
    </row>
    <row r="3191" spans="1:11" x14ac:dyDescent="0.25">
      <c r="A3191" t="s">
        <v>114</v>
      </c>
      <c r="B3191" s="3">
        <v>45903</v>
      </c>
      <c r="C3191" t="s">
        <v>109</v>
      </c>
      <c r="D3191">
        <v>3606</v>
      </c>
      <c r="E3191" t="s">
        <v>99</v>
      </c>
      <c r="F3191" s="1">
        <v>71882726.540000007</v>
      </c>
      <c r="G3191" s="1">
        <v>3853049.98</v>
      </c>
      <c r="H3191" s="1">
        <v>56078918.380000003</v>
      </c>
      <c r="I3191" s="1">
        <v>2959247.65</v>
      </c>
      <c r="J3191" s="2">
        <v>1112.202</v>
      </c>
      <c r="K3191" s="2">
        <v>55</v>
      </c>
    </row>
    <row r="3192" spans="1:11" x14ac:dyDescent="0.25">
      <c r="A3192" t="s">
        <v>114</v>
      </c>
      <c r="B3192" s="3">
        <v>45903</v>
      </c>
      <c r="C3192" t="s">
        <v>109</v>
      </c>
      <c r="D3192">
        <v>3608</v>
      </c>
      <c r="E3192" t="s">
        <v>100</v>
      </c>
      <c r="F3192" s="1">
        <v>98226750.450000003</v>
      </c>
      <c r="G3192" s="1">
        <v>4195644.9400000004</v>
      </c>
      <c r="H3192" s="1">
        <v>76322616.790000007</v>
      </c>
      <c r="I3192" s="1">
        <v>3247328.96</v>
      </c>
      <c r="J3192" s="2">
        <v>1625.325</v>
      </c>
      <c r="K3192" s="2">
        <v>39</v>
      </c>
    </row>
    <row r="3193" spans="1:11" x14ac:dyDescent="0.25">
      <c r="A3193" t="s">
        <v>114</v>
      </c>
      <c r="B3193" s="3">
        <v>45903</v>
      </c>
      <c r="C3193" t="s">
        <v>109</v>
      </c>
      <c r="D3193">
        <v>3613</v>
      </c>
      <c r="E3193" t="s">
        <v>101</v>
      </c>
      <c r="F3193" s="1">
        <v>107210060.8</v>
      </c>
      <c r="G3193" s="1">
        <v>6170405.75</v>
      </c>
      <c r="H3193" s="1">
        <v>84040016.329999998</v>
      </c>
      <c r="I3193" s="1">
        <v>4761976.97</v>
      </c>
      <c r="J3193" s="2">
        <v>2798.951</v>
      </c>
      <c r="K3193" s="2">
        <v>121</v>
      </c>
    </row>
    <row r="3194" spans="1:11" x14ac:dyDescent="0.25">
      <c r="A3194" t="s">
        <v>114</v>
      </c>
      <c r="B3194" s="3">
        <v>45903</v>
      </c>
      <c r="C3194" t="s">
        <v>109</v>
      </c>
      <c r="D3194">
        <v>4001</v>
      </c>
      <c r="E3194" t="s">
        <v>102</v>
      </c>
      <c r="F3194" s="1">
        <v>14373778.91</v>
      </c>
      <c r="H3194" s="1">
        <v>11274585.07</v>
      </c>
    </row>
    <row r="3195" spans="1:11" x14ac:dyDescent="0.25">
      <c r="A3195" t="s">
        <v>114</v>
      </c>
      <c r="B3195" s="3">
        <v>45904</v>
      </c>
      <c r="C3195" t="s">
        <v>110</v>
      </c>
      <c r="D3195">
        <v>1002</v>
      </c>
      <c r="E3195" t="s">
        <v>11</v>
      </c>
      <c r="F3195" s="1">
        <v>61076879.100000001</v>
      </c>
      <c r="G3195" s="1">
        <v>4544371.75</v>
      </c>
      <c r="H3195" s="1">
        <v>47683615.359999999</v>
      </c>
      <c r="I3195" s="1">
        <v>3500974.6</v>
      </c>
      <c r="J3195" s="2">
        <v>1436.395</v>
      </c>
      <c r="K3195" s="2">
        <v>58</v>
      </c>
    </row>
    <row r="3196" spans="1:11" x14ac:dyDescent="0.25">
      <c r="A3196" t="s">
        <v>114</v>
      </c>
      <c r="B3196" s="3">
        <v>45904</v>
      </c>
      <c r="C3196" t="s">
        <v>110</v>
      </c>
      <c r="D3196">
        <v>1003</v>
      </c>
      <c r="E3196" t="s">
        <v>12</v>
      </c>
      <c r="F3196" s="1">
        <v>60786333.170000002</v>
      </c>
      <c r="G3196" s="1">
        <v>4200752.8099999996</v>
      </c>
      <c r="H3196" s="1">
        <v>47804326.719999999</v>
      </c>
      <c r="I3196" s="1">
        <v>3274930.52</v>
      </c>
      <c r="J3196" s="2">
        <v>1276.1099999999999</v>
      </c>
      <c r="K3196" s="2">
        <v>45</v>
      </c>
    </row>
    <row r="3197" spans="1:11" x14ac:dyDescent="0.25">
      <c r="A3197" t="s">
        <v>114</v>
      </c>
      <c r="B3197" s="3">
        <v>45904</v>
      </c>
      <c r="C3197" t="s">
        <v>110</v>
      </c>
      <c r="D3197">
        <v>1004</v>
      </c>
      <c r="E3197" t="s">
        <v>13</v>
      </c>
      <c r="F3197" s="1">
        <v>72891090</v>
      </c>
      <c r="G3197" s="1">
        <v>3644879.65</v>
      </c>
      <c r="H3197" s="1">
        <v>56924374.43</v>
      </c>
      <c r="I3197" s="1">
        <v>2796086.68</v>
      </c>
      <c r="J3197" s="2">
        <v>1341.42</v>
      </c>
      <c r="K3197" s="2">
        <v>62</v>
      </c>
    </row>
    <row r="3198" spans="1:11" x14ac:dyDescent="0.25">
      <c r="A3198" t="s">
        <v>114</v>
      </c>
      <c r="B3198" s="3">
        <v>45904</v>
      </c>
      <c r="C3198" t="s">
        <v>110</v>
      </c>
      <c r="D3198">
        <v>1005</v>
      </c>
      <c r="E3198" t="s">
        <v>14</v>
      </c>
      <c r="F3198" s="1">
        <v>40304687.509999998</v>
      </c>
      <c r="H3198" s="1">
        <v>31539761.949999999</v>
      </c>
    </row>
    <row r="3199" spans="1:11" x14ac:dyDescent="0.25">
      <c r="A3199" t="s">
        <v>114</v>
      </c>
      <c r="B3199" s="3">
        <v>45904</v>
      </c>
      <c r="C3199" t="s">
        <v>110</v>
      </c>
      <c r="D3199">
        <v>1006</v>
      </c>
      <c r="E3199" t="s">
        <v>15</v>
      </c>
      <c r="F3199" s="1">
        <v>45983909.579999998</v>
      </c>
      <c r="G3199" s="1">
        <v>1332315.6200000001</v>
      </c>
      <c r="H3199" s="1">
        <v>36151957.299999997</v>
      </c>
      <c r="I3199" s="1">
        <v>1040376.04</v>
      </c>
      <c r="J3199" s="2">
        <v>604.45000000000005</v>
      </c>
      <c r="K3199" s="2">
        <v>27</v>
      </c>
    </row>
    <row r="3200" spans="1:11" x14ac:dyDescent="0.25">
      <c r="A3200" t="s">
        <v>114</v>
      </c>
      <c r="B3200" s="3">
        <v>45904</v>
      </c>
      <c r="C3200" t="s">
        <v>110</v>
      </c>
      <c r="D3200">
        <v>1007</v>
      </c>
      <c r="E3200" t="s">
        <v>16</v>
      </c>
      <c r="F3200" s="1">
        <v>87871934.400000006</v>
      </c>
      <c r="G3200" s="1">
        <v>2630478.5</v>
      </c>
      <c r="H3200" s="1">
        <v>68824062.689999998</v>
      </c>
      <c r="I3200" s="1">
        <v>2038077.34</v>
      </c>
      <c r="J3200" s="2">
        <v>6</v>
      </c>
      <c r="K3200" s="2">
        <v>6</v>
      </c>
    </row>
    <row r="3201" spans="1:11" x14ac:dyDescent="0.25">
      <c r="A3201" t="s">
        <v>114</v>
      </c>
      <c r="B3201" s="3">
        <v>45904</v>
      </c>
      <c r="C3201" t="s">
        <v>110</v>
      </c>
      <c r="D3201">
        <v>1008</v>
      </c>
      <c r="E3201" t="s">
        <v>17</v>
      </c>
      <c r="F3201" s="1">
        <v>67521650.430000007</v>
      </c>
      <c r="G3201" s="1">
        <v>761830.8</v>
      </c>
      <c r="H3201" s="1">
        <v>52759327.189999998</v>
      </c>
      <c r="I3201" s="1">
        <v>598072.5</v>
      </c>
      <c r="J3201" s="2">
        <v>251.43</v>
      </c>
      <c r="K3201" s="2">
        <v>16</v>
      </c>
    </row>
    <row r="3202" spans="1:11" x14ac:dyDescent="0.25">
      <c r="A3202" t="s">
        <v>114</v>
      </c>
      <c r="B3202" s="3">
        <v>45904</v>
      </c>
      <c r="C3202" t="s">
        <v>110</v>
      </c>
      <c r="D3202">
        <v>1010</v>
      </c>
      <c r="E3202" t="s">
        <v>18</v>
      </c>
      <c r="F3202" s="1">
        <v>46711814.990000002</v>
      </c>
      <c r="G3202" s="1">
        <v>592499.25</v>
      </c>
      <c r="H3202" s="1">
        <v>36498764.840000004</v>
      </c>
      <c r="I3202" s="1">
        <v>459064.49</v>
      </c>
      <c r="J3202" s="2">
        <v>1</v>
      </c>
      <c r="K3202" s="2">
        <v>1</v>
      </c>
    </row>
    <row r="3203" spans="1:11" x14ac:dyDescent="0.25">
      <c r="A3203" t="s">
        <v>114</v>
      </c>
      <c r="B3203" s="3">
        <v>45904</v>
      </c>
      <c r="C3203" t="s">
        <v>110</v>
      </c>
      <c r="D3203">
        <v>1011</v>
      </c>
      <c r="E3203" t="s">
        <v>19</v>
      </c>
      <c r="F3203" s="1">
        <v>53165484.859999999</v>
      </c>
      <c r="G3203" s="1">
        <v>1167591.6000000001</v>
      </c>
      <c r="H3203" s="1">
        <v>41726956.240000002</v>
      </c>
      <c r="I3203" s="1">
        <v>926054.25</v>
      </c>
      <c r="J3203" s="2">
        <v>520.42999999999995</v>
      </c>
      <c r="K3203" s="2">
        <v>22</v>
      </c>
    </row>
    <row r="3204" spans="1:11" x14ac:dyDescent="0.25">
      <c r="A3204" t="s">
        <v>114</v>
      </c>
      <c r="B3204" s="3">
        <v>45904</v>
      </c>
      <c r="C3204" t="s">
        <v>110</v>
      </c>
      <c r="D3204">
        <v>1012</v>
      </c>
      <c r="E3204" t="s">
        <v>20</v>
      </c>
      <c r="F3204" s="1">
        <v>56679012.090000004</v>
      </c>
      <c r="H3204" s="1">
        <v>44211205.93</v>
      </c>
    </row>
    <row r="3205" spans="1:11" x14ac:dyDescent="0.25">
      <c r="A3205" t="s">
        <v>114</v>
      </c>
      <c r="B3205" s="3">
        <v>45904</v>
      </c>
      <c r="C3205" t="s">
        <v>110</v>
      </c>
      <c r="D3205">
        <v>1013</v>
      </c>
      <c r="E3205" t="s">
        <v>21</v>
      </c>
      <c r="F3205" s="1">
        <v>51010877.68</v>
      </c>
      <c r="H3205" s="1">
        <v>39795437.270000003</v>
      </c>
    </row>
    <row r="3206" spans="1:11" x14ac:dyDescent="0.25">
      <c r="A3206" t="s">
        <v>114</v>
      </c>
      <c r="B3206" s="3">
        <v>45904</v>
      </c>
      <c r="C3206" t="s">
        <v>110</v>
      </c>
      <c r="D3206">
        <v>1014</v>
      </c>
      <c r="E3206" t="s">
        <v>22</v>
      </c>
      <c r="F3206" s="1">
        <v>39458257.259999998</v>
      </c>
      <c r="G3206" s="1">
        <v>2943845.34</v>
      </c>
      <c r="H3206" s="1">
        <v>30773315.309999999</v>
      </c>
      <c r="I3206" s="1">
        <v>2283701.71</v>
      </c>
      <c r="J3206" s="2">
        <v>739.34</v>
      </c>
      <c r="K3206" s="2">
        <v>29</v>
      </c>
    </row>
    <row r="3207" spans="1:11" x14ac:dyDescent="0.25">
      <c r="A3207" t="s">
        <v>114</v>
      </c>
      <c r="B3207" s="3">
        <v>45904</v>
      </c>
      <c r="C3207" t="s">
        <v>110</v>
      </c>
      <c r="D3207">
        <v>1015</v>
      </c>
      <c r="E3207" t="s">
        <v>23</v>
      </c>
      <c r="F3207" s="1">
        <v>36961685.18</v>
      </c>
      <c r="H3207" s="1">
        <v>28787833.120000001</v>
      </c>
    </row>
    <row r="3208" spans="1:11" x14ac:dyDescent="0.25">
      <c r="A3208" t="s">
        <v>114</v>
      </c>
      <c r="B3208" s="3">
        <v>45904</v>
      </c>
      <c r="C3208" t="s">
        <v>110</v>
      </c>
      <c r="D3208">
        <v>1016</v>
      </c>
      <c r="E3208" t="s">
        <v>24</v>
      </c>
      <c r="F3208" s="1">
        <v>57839367.219999999</v>
      </c>
      <c r="H3208" s="1">
        <v>45252631.490000002</v>
      </c>
    </row>
    <row r="3209" spans="1:11" x14ac:dyDescent="0.25">
      <c r="A3209" t="s">
        <v>114</v>
      </c>
      <c r="B3209" s="3">
        <v>45904</v>
      </c>
      <c r="C3209" t="s">
        <v>110</v>
      </c>
      <c r="D3209">
        <v>1017</v>
      </c>
      <c r="E3209" t="s">
        <v>25</v>
      </c>
      <c r="F3209" s="1">
        <v>67568531.849999994</v>
      </c>
      <c r="H3209" s="1">
        <v>52442684.280000001</v>
      </c>
    </row>
    <row r="3210" spans="1:11" x14ac:dyDescent="0.25">
      <c r="A3210" t="s">
        <v>114</v>
      </c>
      <c r="B3210" s="3">
        <v>45904</v>
      </c>
      <c r="C3210" t="s">
        <v>110</v>
      </c>
      <c r="D3210">
        <v>1018</v>
      </c>
      <c r="E3210" t="s">
        <v>26</v>
      </c>
      <c r="F3210" s="1">
        <v>75578466.459999993</v>
      </c>
      <c r="H3210" s="1">
        <v>58886966.329999998</v>
      </c>
    </row>
    <row r="3211" spans="1:11" x14ac:dyDescent="0.25">
      <c r="A3211" t="s">
        <v>114</v>
      </c>
      <c r="B3211" s="3">
        <v>45904</v>
      </c>
      <c r="C3211" t="s">
        <v>110</v>
      </c>
      <c r="D3211">
        <v>1020</v>
      </c>
      <c r="E3211" t="s">
        <v>27</v>
      </c>
      <c r="F3211" s="1">
        <v>51964899.780000001</v>
      </c>
      <c r="G3211" s="1">
        <v>4122968.21</v>
      </c>
      <c r="H3211" s="1">
        <v>40561788.32</v>
      </c>
      <c r="I3211" s="1">
        <v>3198594.71</v>
      </c>
      <c r="J3211" s="2">
        <v>1480.12</v>
      </c>
      <c r="K3211" s="2">
        <v>55</v>
      </c>
    </row>
    <row r="3212" spans="1:11" x14ac:dyDescent="0.25">
      <c r="A3212" t="s">
        <v>114</v>
      </c>
      <c r="B3212" s="3">
        <v>45904</v>
      </c>
      <c r="C3212" t="s">
        <v>110</v>
      </c>
      <c r="D3212">
        <v>1021</v>
      </c>
      <c r="E3212" t="s">
        <v>28</v>
      </c>
      <c r="F3212" s="1">
        <v>54144055.509999998</v>
      </c>
      <c r="H3212" s="1">
        <v>42038190.82</v>
      </c>
    </row>
    <row r="3213" spans="1:11" x14ac:dyDescent="0.25">
      <c r="A3213" t="s">
        <v>114</v>
      </c>
      <c r="B3213" s="3">
        <v>45904</v>
      </c>
      <c r="C3213" t="s">
        <v>110</v>
      </c>
      <c r="D3213">
        <v>1022</v>
      </c>
      <c r="E3213" t="s">
        <v>29</v>
      </c>
      <c r="F3213" s="1">
        <v>54637989.810000002</v>
      </c>
      <c r="H3213" s="1">
        <v>42892258.740000002</v>
      </c>
    </row>
    <row r="3214" spans="1:11" x14ac:dyDescent="0.25">
      <c r="A3214" t="s">
        <v>114</v>
      </c>
      <c r="B3214" s="3">
        <v>45904</v>
      </c>
      <c r="C3214" t="s">
        <v>110</v>
      </c>
      <c r="D3214">
        <v>1023</v>
      </c>
      <c r="E3214" t="s">
        <v>30</v>
      </c>
      <c r="F3214" s="1">
        <v>42636946.689999998</v>
      </c>
      <c r="H3214" s="1">
        <v>32805474.16</v>
      </c>
    </row>
    <row r="3215" spans="1:11" x14ac:dyDescent="0.25">
      <c r="A3215" t="s">
        <v>114</v>
      </c>
      <c r="B3215" s="3">
        <v>45904</v>
      </c>
      <c r="C3215" t="s">
        <v>110</v>
      </c>
      <c r="D3215">
        <v>1024</v>
      </c>
      <c r="E3215" t="s">
        <v>31</v>
      </c>
      <c r="F3215" s="1">
        <v>62697439.460000001</v>
      </c>
      <c r="G3215" s="1">
        <v>3019994.59</v>
      </c>
      <c r="H3215" s="1">
        <v>49000747.399999999</v>
      </c>
      <c r="I3215" s="1">
        <v>2371949.63</v>
      </c>
      <c r="J3215" s="2">
        <v>1372.36</v>
      </c>
      <c r="K3215" s="2">
        <v>57</v>
      </c>
    </row>
    <row r="3216" spans="1:11" x14ac:dyDescent="0.25">
      <c r="A3216" t="s">
        <v>114</v>
      </c>
      <c r="B3216" s="3">
        <v>45904</v>
      </c>
      <c r="C3216" t="s">
        <v>110</v>
      </c>
      <c r="D3216">
        <v>1026</v>
      </c>
      <c r="E3216" t="s">
        <v>32</v>
      </c>
      <c r="F3216" s="1">
        <v>50165279.93</v>
      </c>
      <c r="H3216" s="1">
        <v>39293240.060000002</v>
      </c>
    </row>
    <row r="3217" spans="1:11" x14ac:dyDescent="0.25">
      <c r="A3217" t="s">
        <v>114</v>
      </c>
      <c r="B3217" s="3">
        <v>45904</v>
      </c>
      <c r="C3217" t="s">
        <v>110</v>
      </c>
      <c r="D3217">
        <v>1027</v>
      </c>
      <c r="E3217" t="s">
        <v>33</v>
      </c>
      <c r="F3217" s="1">
        <v>15027349.24</v>
      </c>
      <c r="H3217" s="1">
        <v>11841384.640000001</v>
      </c>
    </row>
    <row r="3218" spans="1:11" x14ac:dyDescent="0.25">
      <c r="A3218" t="s">
        <v>114</v>
      </c>
      <c r="B3218" s="3">
        <v>45904</v>
      </c>
      <c r="C3218" t="s">
        <v>110</v>
      </c>
      <c r="D3218">
        <v>1028</v>
      </c>
      <c r="E3218" t="s">
        <v>34</v>
      </c>
      <c r="F3218" s="1">
        <v>43513273.530000001</v>
      </c>
      <c r="G3218" s="1">
        <v>1419517.41</v>
      </c>
      <c r="H3218" s="1">
        <v>33966253.939999998</v>
      </c>
      <c r="I3218" s="1">
        <v>1097120.92</v>
      </c>
      <c r="J3218" s="2">
        <v>3</v>
      </c>
      <c r="K3218" s="2">
        <v>3</v>
      </c>
    </row>
    <row r="3219" spans="1:11" x14ac:dyDescent="0.25">
      <c r="A3219" t="s">
        <v>114</v>
      </c>
      <c r="B3219" s="3">
        <v>45904</v>
      </c>
      <c r="C3219" t="s">
        <v>110</v>
      </c>
      <c r="D3219">
        <v>1029</v>
      </c>
      <c r="E3219" t="s">
        <v>35</v>
      </c>
      <c r="F3219" s="1">
        <v>30909552.640000001</v>
      </c>
      <c r="H3219" s="1">
        <v>24159896.510000002</v>
      </c>
    </row>
    <row r="3220" spans="1:11" x14ac:dyDescent="0.25">
      <c r="A3220" t="s">
        <v>114</v>
      </c>
      <c r="B3220" s="3">
        <v>45904</v>
      </c>
      <c r="C3220" t="s">
        <v>110</v>
      </c>
      <c r="D3220">
        <v>1030</v>
      </c>
      <c r="E3220" t="s">
        <v>36</v>
      </c>
      <c r="F3220" s="1">
        <v>13553521.5</v>
      </c>
      <c r="H3220" s="1">
        <v>10652298.289999999</v>
      </c>
    </row>
    <row r="3221" spans="1:11" x14ac:dyDescent="0.25">
      <c r="A3221" t="s">
        <v>114</v>
      </c>
      <c r="B3221" s="3">
        <v>45904</v>
      </c>
      <c r="C3221" t="s">
        <v>110</v>
      </c>
      <c r="D3221">
        <v>1031</v>
      </c>
      <c r="E3221" t="s">
        <v>37</v>
      </c>
      <c r="F3221" s="1">
        <v>70422827.920000002</v>
      </c>
      <c r="G3221" s="1">
        <v>1085150.93</v>
      </c>
      <c r="H3221" s="1">
        <v>55629249.630000003</v>
      </c>
      <c r="I3221" s="1">
        <v>847155.97</v>
      </c>
      <c r="J3221" s="2">
        <v>233.89</v>
      </c>
      <c r="K3221" s="2">
        <v>13</v>
      </c>
    </row>
    <row r="3222" spans="1:11" x14ac:dyDescent="0.25">
      <c r="A3222" t="s">
        <v>114</v>
      </c>
      <c r="B3222" s="3">
        <v>45904</v>
      </c>
      <c r="C3222" t="s">
        <v>110</v>
      </c>
      <c r="D3222">
        <v>1032</v>
      </c>
      <c r="E3222" t="s">
        <v>38</v>
      </c>
      <c r="F3222" s="1">
        <v>45839041.609999999</v>
      </c>
      <c r="H3222" s="1">
        <v>35860410.649999999</v>
      </c>
    </row>
    <row r="3223" spans="1:11" x14ac:dyDescent="0.25">
      <c r="A3223" t="s">
        <v>114</v>
      </c>
      <c r="B3223" s="3">
        <v>45904</v>
      </c>
      <c r="C3223" t="s">
        <v>110</v>
      </c>
      <c r="D3223">
        <v>1033</v>
      </c>
      <c r="E3223" t="s">
        <v>39</v>
      </c>
      <c r="F3223" s="1">
        <v>27806379.829999998</v>
      </c>
      <c r="H3223" s="1">
        <v>21777554.559999999</v>
      </c>
    </row>
    <row r="3224" spans="1:11" x14ac:dyDescent="0.25">
      <c r="A3224" t="s">
        <v>114</v>
      </c>
      <c r="B3224" s="3">
        <v>45904</v>
      </c>
      <c r="C3224" t="s">
        <v>110</v>
      </c>
      <c r="D3224">
        <v>1035</v>
      </c>
      <c r="E3224" t="s">
        <v>40</v>
      </c>
      <c r="F3224" s="1">
        <v>32147524.09</v>
      </c>
      <c r="G3224" s="1">
        <v>1717388.63</v>
      </c>
      <c r="H3224" s="1">
        <v>25152684.109999999</v>
      </c>
      <c r="I3224" s="1">
        <v>1328522.57</v>
      </c>
      <c r="J3224" s="2">
        <v>199.38499999999999</v>
      </c>
      <c r="K3224" s="2">
        <v>12</v>
      </c>
    </row>
    <row r="3225" spans="1:11" x14ac:dyDescent="0.25">
      <c r="A3225" t="s">
        <v>114</v>
      </c>
      <c r="B3225" s="3">
        <v>45904</v>
      </c>
      <c r="C3225" t="s">
        <v>110</v>
      </c>
      <c r="D3225">
        <v>1036</v>
      </c>
      <c r="E3225" t="s">
        <v>41</v>
      </c>
      <c r="F3225" s="1">
        <v>17201462.039999999</v>
      </c>
      <c r="G3225" s="1">
        <v>629999.1</v>
      </c>
      <c r="H3225" s="1">
        <v>13473263.460000001</v>
      </c>
      <c r="I3225" s="1">
        <v>488119.15</v>
      </c>
      <c r="J3225" s="2">
        <v>1</v>
      </c>
      <c r="K3225" s="2">
        <v>1</v>
      </c>
    </row>
    <row r="3226" spans="1:11" x14ac:dyDescent="0.25">
      <c r="A3226" t="s">
        <v>114</v>
      </c>
      <c r="B3226" s="3">
        <v>45904</v>
      </c>
      <c r="C3226" t="s">
        <v>110</v>
      </c>
      <c r="D3226">
        <v>1037</v>
      </c>
      <c r="E3226" t="s">
        <v>115</v>
      </c>
      <c r="F3226" s="1">
        <v>13918510.140000001</v>
      </c>
      <c r="H3226" s="1">
        <v>10933311.23</v>
      </c>
    </row>
    <row r="3227" spans="1:11" x14ac:dyDescent="0.25">
      <c r="A3227" t="s">
        <v>114</v>
      </c>
      <c r="B3227" s="3">
        <v>45904</v>
      </c>
      <c r="C3227" t="s">
        <v>110</v>
      </c>
      <c r="D3227">
        <v>1038</v>
      </c>
      <c r="E3227" t="s">
        <v>42</v>
      </c>
      <c r="F3227" s="1">
        <v>53985439.289999999</v>
      </c>
      <c r="G3227" s="1">
        <v>1424755.87</v>
      </c>
      <c r="H3227" s="1">
        <v>42139461.329999998</v>
      </c>
      <c r="I3227" s="1">
        <v>1123930.57</v>
      </c>
      <c r="J3227" s="2">
        <v>339.62400000000002</v>
      </c>
      <c r="K3227" s="2">
        <v>12</v>
      </c>
    </row>
    <row r="3228" spans="1:11" x14ac:dyDescent="0.25">
      <c r="A3228" t="s">
        <v>114</v>
      </c>
      <c r="B3228" s="3">
        <v>45904</v>
      </c>
      <c r="C3228" t="s">
        <v>110</v>
      </c>
      <c r="D3228">
        <v>1039</v>
      </c>
      <c r="E3228" t="s">
        <v>43</v>
      </c>
      <c r="F3228" s="1">
        <v>57823670.329999998</v>
      </c>
      <c r="H3228" s="1">
        <v>45126505.939999998</v>
      </c>
    </row>
    <row r="3229" spans="1:11" x14ac:dyDescent="0.25">
      <c r="A3229" t="s">
        <v>114</v>
      </c>
      <c r="B3229" s="3">
        <v>45904</v>
      </c>
      <c r="C3229" t="s">
        <v>110</v>
      </c>
      <c r="D3229">
        <v>1042</v>
      </c>
      <c r="E3229" t="s">
        <v>44</v>
      </c>
      <c r="F3229" s="1">
        <v>31658799.219999999</v>
      </c>
      <c r="H3229" s="1">
        <v>24845258.760000002</v>
      </c>
    </row>
    <row r="3230" spans="1:11" x14ac:dyDescent="0.25">
      <c r="A3230" t="s">
        <v>114</v>
      </c>
      <c r="B3230" s="3">
        <v>45904</v>
      </c>
      <c r="C3230" t="s">
        <v>110</v>
      </c>
      <c r="D3230">
        <v>1043</v>
      </c>
      <c r="E3230" t="s">
        <v>45</v>
      </c>
      <c r="F3230" s="1">
        <v>33960757.490000002</v>
      </c>
      <c r="H3230" s="1">
        <v>26351635.030000001</v>
      </c>
    </row>
    <row r="3231" spans="1:11" x14ac:dyDescent="0.25">
      <c r="A3231" t="s">
        <v>114</v>
      </c>
      <c r="B3231" s="3">
        <v>45904</v>
      </c>
      <c r="C3231" t="s">
        <v>110</v>
      </c>
      <c r="D3231">
        <v>1044</v>
      </c>
      <c r="E3231" t="s">
        <v>46</v>
      </c>
      <c r="F3231" s="1">
        <v>14670775.960000001</v>
      </c>
      <c r="H3231" s="1">
        <v>11438022.02</v>
      </c>
    </row>
    <row r="3232" spans="1:11" x14ac:dyDescent="0.25">
      <c r="A3232" t="s">
        <v>114</v>
      </c>
      <c r="B3232" s="3">
        <v>45904</v>
      </c>
      <c r="C3232" t="s">
        <v>110</v>
      </c>
      <c r="D3232">
        <v>1045</v>
      </c>
      <c r="E3232" t="s">
        <v>47</v>
      </c>
      <c r="F3232" s="1">
        <v>15218467.57</v>
      </c>
      <c r="H3232" s="1">
        <v>11922680.41</v>
      </c>
    </row>
    <row r="3233" spans="1:11" x14ac:dyDescent="0.25">
      <c r="A3233" t="s">
        <v>114</v>
      </c>
      <c r="B3233" s="3">
        <v>45904</v>
      </c>
      <c r="C3233" t="s">
        <v>110</v>
      </c>
      <c r="D3233">
        <v>1046</v>
      </c>
      <c r="E3233" t="s">
        <v>48</v>
      </c>
      <c r="F3233" s="1">
        <v>17670091.440000001</v>
      </c>
      <c r="H3233" s="1">
        <v>13813017.35</v>
      </c>
    </row>
    <row r="3234" spans="1:11" x14ac:dyDescent="0.25">
      <c r="A3234" t="s">
        <v>114</v>
      </c>
      <c r="B3234" s="3">
        <v>45904</v>
      </c>
      <c r="C3234" t="s">
        <v>110</v>
      </c>
      <c r="D3234">
        <v>1050</v>
      </c>
      <c r="E3234" t="s">
        <v>49</v>
      </c>
      <c r="F3234" s="1">
        <v>33348217.68</v>
      </c>
      <c r="H3234" s="1">
        <v>26078997.170000002</v>
      </c>
    </row>
    <row r="3235" spans="1:11" x14ac:dyDescent="0.25">
      <c r="A3235" t="s">
        <v>114</v>
      </c>
      <c r="B3235" s="3">
        <v>45904</v>
      </c>
      <c r="C3235" t="s">
        <v>110</v>
      </c>
      <c r="D3235">
        <v>1051</v>
      </c>
      <c r="E3235" t="s">
        <v>50</v>
      </c>
      <c r="F3235" s="1">
        <v>47454502.549999997</v>
      </c>
      <c r="H3235" s="1">
        <v>37666713.789999999</v>
      </c>
    </row>
    <row r="3236" spans="1:11" x14ac:dyDescent="0.25">
      <c r="A3236" t="s">
        <v>114</v>
      </c>
      <c r="B3236" s="3">
        <v>45904</v>
      </c>
      <c r="C3236" t="s">
        <v>110</v>
      </c>
      <c r="D3236">
        <v>1052</v>
      </c>
      <c r="E3236" t="s">
        <v>51</v>
      </c>
      <c r="F3236" s="1">
        <v>37379787.140000001</v>
      </c>
      <c r="H3236" s="1">
        <v>29304710.370000001</v>
      </c>
    </row>
    <row r="3237" spans="1:11" x14ac:dyDescent="0.25">
      <c r="A3237" t="s">
        <v>114</v>
      </c>
      <c r="B3237" s="3">
        <v>45904</v>
      </c>
      <c r="C3237" t="s">
        <v>110</v>
      </c>
      <c r="D3237">
        <v>1053</v>
      </c>
      <c r="E3237" t="s">
        <v>52</v>
      </c>
      <c r="F3237" s="1">
        <v>31915893.710000001</v>
      </c>
      <c r="H3237" s="1">
        <v>24898000.120000001</v>
      </c>
    </row>
    <row r="3238" spans="1:11" x14ac:dyDescent="0.25">
      <c r="A3238" t="s">
        <v>114</v>
      </c>
      <c r="B3238" s="3">
        <v>45904</v>
      </c>
      <c r="C3238" t="s">
        <v>110</v>
      </c>
      <c r="D3238">
        <v>1054</v>
      </c>
      <c r="E3238" t="s">
        <v>53</v>
      </c>
      <c r="F3238" s="1">
        <v>51412903.420000002</v>
      </c>
      <c r="G3238" s="1">
        <v>1762109.68</v>
      </c>
      <c r="H3238" s="1">
        <v>39759221.549999997</v>
      </c>
      <c r="I3238" s="1">
        <v>1374954.4</v>
      </c>
      <c r="J3238" s="2">
        <v>833.154</v>
      </c>
      <c r="K3238" s="2">
        <v>30</v>
      </c>
    </row>
    <row r="3239" spans="1:11" x14ac:dyDescent="0.25">
      <c r="A3239" t="s">
        <v>114</v>
      </c>
      <c r="B3239" s="3">
        <v>45904</v>
      </c>
      <c r="C3239" t="s">
        <v>110</v>
      </c>
      <c r="D3239">
        <v>1055</v>
      </c>
      <c r="E3239" t="s">
        <v>54</v>
      </c>
      <c r="F3239" s="1">
        <v>38868609.359999999</v>
      </c>
      <c r="G3239" s="1">
        <v>1138116.95</v>
      </c>
      <c r="H3239" s="1">
        <v>30157643.260000002</v>
      </c>
      <c r="I3239" s="1">
        <v>888078.25</v>
      </c>
      <c r="J3239" s="2">
        <v>441.43</v>
      </c>
      <c r="K3239" s="2">
        <v>16</v>
      </c>
    </row>
    <row r="3240" spans="1:11" x14ac:dyDescent="0.25">
      <c r="A3240" t="s">
        <v>114</v>
      </c>
      <c r="B3240" s="3">
        <v>45904</v>
      </c>
      <c r="C3240" t="s">
        <v>110</v>
      </c>
      <c r="D3240">
        <v>1056</v>
      </c>
      <c r="E3240" t="s">
        <v>55</v>
      </c>
      <c r="F3240" s="1">
        <v>25916691.510000002</v>
      </c>
      <c r="H3240" s="1">
        <v>20357188.48</v>
      </c>
    </row>
    <row r="3241" spans="1:11" x14ac:dyDescent="0.25">
      <c r="A3241" t="s">
        <v>114</v>
      </c>
      <c r="B3241" s="3">
        <v>45904</v>
      </c>
      <c r="C3241" t="s">
        <v>110</v>
      </c>
      <c r="D3241">
        <v>1057</v>
      </c>
      <c r="E3241" t="s">
        <v>56</v>
      </c>
      <c r="F3241" s="1">
        <v>74525659.790000007</v>
      </c>
      <c r="G3241" s="1">
        <v>2536972.1800000002</v>
      </c>
      <c r="H3241" s="1">
        <v>57957023.840000004</v>
      </c>
      <c r="I3241" s="1">
        <v>1958584.53</v>
      </c>
      <c r="J3241" s="2">
        <v>1067.82</v>
      </c>
      <c r="K3241" s="2">
        <v>39</v>
      </c>
    </row>
    <row r="3242" spans="1:11" x14ac:dyDescent="0.25">
      <c r="A3242" t="s">
        <v>114</v>
      </c>
      <c r="B3242" s="3">
        <v>45904</v>
      </c>
      <c r="C3242" t="s">
        <v>110</v>
      </c>
      <c r="D3242">
        <v>1058</v>
      </c>
      <c r="E3242" t="s">
        <v>57</v>
      </c>
      <c r="F3242" s="1">
        <v>49538221.950000003</v>
      </c>
      <c r="G3242" s="1">
        <v>1111086.32</v>
      </c>
      <c r="H3242" s="1">
        <v>38141177.950000003</v>
      </c>
      <c r="I3242" s="1">
        <v>867252.44</v>
      </c>
      <c r="J3242" s="2">
        <v>348.42</v>
      </c>
      <c r="K3242" s="2">
        <v>23</v>
      </c>
    </row>
    <row r="3243" spans="1:11" x14ac:dyDescent="0.25">
      <c r="A3243" t="s">
        <v>114</v>
      </c>
      <c r="B3243" s="3">
        <v>45904</v>
      </c>
      <c r="C3243" t="s">
        <v>110</v>
      </c>
      <c r="D3243">
        <v>1059</v>
      </c>
      <c r="E3243" t="s">
        <v>58</v>
      </c>
      <c r="F3243" s="1">
        <v>36685823.219999999</v>
      </c>
      <c r="H3243" s="1">
        <v>28488015.710000001</v>
      </c>
    </row>
    <row r="3244" spans="1:11" x14ac:dyDescent="0.25">
      <c r="A3244" t="s">
        <v>114</v>
      </c>
      <c r="B3244" s="3">
        <v>45904</v>
      </c>
      <c r="C3244" t="s">
        <v>110</v>
      </c>
      <c r="D3244">
        <v>1060</v>
      </c>
      <c r="E3244" t="s">
        <v>59</v>
      </c>
      <c r="F3244" s="1">
        <v>31568499.09</v>
      </c>
      <c r="H3244" s="1">
        <v>25269976.77</v>
      </c>
    </row>
    <row r="3245" spans="1:11" x14ac:dyDescent="0.25">
      <c r="A3245" t="s">
        <v>114</v>
      </c>
      <c r="B3245" s="3">
        <v>45904</v>
      </c>
      <c r="C3245" t="s">
        <v>110</v>
      </c>
      <c r="D3245">
        <v>1061</v>
      </c>
      <c r="E3245" t="s">
        <v>60</v>
      </c>
      <c r="F3245" s="1">
        <v>46391386.219999999</v>
      </c>
      <c r="H3245" s="1">
        <v>35978606.189999998</v>
      </c>
    </row>
    <row r="3246" spans="1:11" x14ac:dyDescent="0.25">
      <c r="A3246" t="s">
        <v>114</v>
      </c>
      <c r="B3246" s="3">
        <v>45904</v>
      </c>
      <c r="C3246" t="s">
        <v>110</v>
      </c>
      <c r="D3246">
        <v>1067</v>
      </c>
      <c r="E3246" t="s">
        <v>61</v>
      </c>
      <c r="F3246" s="1">
        <v>24974647.420000002</v>
      </c>
      <c r="H3246" s="1">
        <v>19498168.710000001</v>
      </c>
    </row>
    <row r="3247" spans="1:11" x14ac:dyDescent="0.25">
      <c r="A3247" t="s">
        <v>114</v>
      </c>
      <c r="B3247" s="3">
        <v>45904</v>
      </c>
      <c r="C3247" t="s">
        <v>110</v>
      </c>
      <c r="D3247">
        <v>1068</v>
      </c>
      <c r="E3247" t="s">
        <v>62</v>
      </c>
      <c r="F3247" s="1">
        <v>43973036.619999997</v>
      </c>
      <c r="H3247" s="1">
        <v>34378885.770000003</v>
      </c>
    </row>
    <row r="3248" spans="1:11" x14ac:dyDescent="0.25">
      <c r="A3248" t="s">
        <v>114</v>
      </c>
      <c r="B3248" s="3">
        <v>45904</v>
      </c>
      <c r="C3248" t="s">
        <v>110</v>
      </c>
      <c r="D3248">
        <v>1074</v>
      </c>
      <c r="E3248" t="s">
        <v>63</v>
      </c>
      <c r="F3248" s="1">
        <v>18313323.32</v>
      </c>
      <c r="H3248" s="1">
        <v>14328058.15</v>
      </c>
    </row>
    <row r="3249" spans="1:11" x14ac:dyDescent="0.25">
      <c r="A3249" t="s">
        <v>114</v>
      </c>
      <c r="B3249" s="3">
        <v>45904</v>
      </c>
      <c r="C3249" t="s">
        <v>110</v>
      </c>
      <c r="D3249">
        <v>1075</v>
      </c>
      <c r="E3249" t="s">
        <v>64</v>
      </c>
      <c r="F3249" s="1">
        <v>36059247.57</v>
      </c>
      <c r="H3249" s="1">
        <v>28398553.219999999</v>
      </c>
    </row>
    <row r="3250" spans="1:11" x14ac:dyDescent="0.25">
      <c r="A3250" t="s">
        <v>114</v>
      </c>
      <c r="B3250" s="3">
        <v>45904</v>
      </c>
      <c r="C3250" t="s">
        <v>110</v>
      </c>
      <c r="D3250">
        <v>1076</v>
      </c>
      <c r="E3250" t="s">
        <v>65</v>
      </c>
      <c r="F3250" s="1">
        <v>42465120.869999997</v>
      </c>
      <c r="G3250" s="1">
        <v>1205997.25</v>
      </c>
      <c r="H3250" s="1">
        <v>33222087.260000002</v>
      </c>
      <c r="I3250" s="1">
        <v>931686.91</v>
      </c>
      <c r="J3250" s="2">
        <v>3</v>
      </c>
      <c r="K3250" s="2">
        <v>3</v>
      </c>
    </row>
    <row r="3251" spans="1:11" x14ac:dyDescent="0.25">
      <c r="A3251" t="s">
        <v>114</v>
      </c>
      <c r="B3251" s="3">
        <v>45904</v>
      </c>
      <c r="C3251" t="s">
        <v>110</v>
      </c>
      <c r="D3251">
        <v>1077</v>
      </c>
      <c r="E3251" t="s">
        <v>66</v>
      </c>
      <c r="F3251" s="1">
        <v>32413954.120000001</v>
      </c>
      <c r="H3251" s="1">
        <v>25498746.550000001</v>
      </c>
    </row>
    <row r="3252" spans="1:11" x14ac:dyDescent="0.25">
      <c r="A3252" t="s">
        <v>114</v>
      </c>
      <c r="B3252" s="3">
        <v>45904</v>
      </c>
      <c r="C3252" t="s">
        <v>110</v>
      </c>
      <c r="D3252">
        <v>1078</v>
      </c>
      <c r="E3252" t="s">
        <v>67</v>
      </c>
      <c r="F3252" s="1">
        <v>49517638.020000003</v>
      </c>
      <c r="G3252" s="1">
        <v>1365999</v>
      </c>
      <c r="H3252" s="1">
        <v>38647612.210000001</v>
      </c>
      <c r="I3252" s="1">
        <v>1058367.03</v>
      </c>
      <c r="J3252" s="2">
        <v>1</v>
      </c>
      <c r="K3252" s="2">
        <v>1</v>
      </c>
    </row>
    <row r="3253" spans="1:11" x14ac:dyDescent="0.25">
      <c r="A3253" t="s">
        <v>114</v>
      </c>
      <c r="B3253" s="3">
        <v>45904</v>
      </c>
      <c r="C3253" t="s">
        <v>110</v>
      </c>
      <c r="D3253">
        <v>1080</v>
      </c>
      <c r="E3253" t="s">
        <v>68</v>
      </c>
      <c r="F3253" s="1">
        <v>32885610.859999999</v>
      </c>
      <c r="G3253" s="1">
        <v>1247333.54</v>
      </c>
      <c r="H3253" s="1">
        <v>25414476.309999999</v>
      </c>
      <c r="I3253" s="1">
        <v>975460.22</v>
      </c>
      <c r="J3253" s="2">
        <v>1150</v>
      </c>
      <c r="K3253" s="2">
        <v>25</v>
      </c>
    </row>
    <row r="3254" spans="1:11" x14ac:dyDescent="0.25">
      <c r="A3254" t="s">
        <v>114</v>
      </c>
      <c r="B3254" s="3">
        <v>45904</v>
      </c>
      <c r="C3254" t="s">
        <v>110</v>
      </c>
      <c r="D3254">
        <v>1081</v>
      </c>
      <c r="E3254" t="s">
        <v>69</v>
      </c>
      <c r="F3254" s="1">
        <v>22768011.329999998</v>
      </c>
      <c r="H3254" s="1">
        <v>18042567.829999998</v>
      </c>
    </row>
    <row r="3255" spans="1:11" x14ac:dyDescent="0.25">
      <c r="A3255" t="s">
        <v>114</v>
      </c>
      <c r="B3255" s="3">
        <v>45904</v>
      </c>
      <c r="C3255" t="s">
        <v>110</v>
      </c>
      <c r="D3255">
        <v>1082</v>
      </c>
      <c r="E3255" t="s">
        <v>70</v>
      </c>
      <c r="F3255" s="1">
        <v>19187011.239999998</v>
      </c>
      <c r="H3255" s="1">
        <v>15286247.82</v>
      </c>
    </row>
    <row r="3256" spans="1:11" x14ac:dyDescent="0.25">
      <c r="A3256" t="s">
        <v>114</v>
      </c>
      <c r="B3256" s="3">
        <v>45904</v>
      </c>
      <c r="C3256" t="s">
        <v>110</v>
      </c>
      <c r="D3256">
        <v>1084</v>
      </c>
      <c r="E3256" t="s">
        <v>71</v>
      </c>
      <c r="F3256" s="1">
        <v>14098161.68</v>
      </c>
      <c r="G3256" s="1">
        <v>1902398.19</v>
      </c>
      <c r="H3256" s="1">
        <v>11072306.939999999</v>
      </c>
      <c r="I3256" s="1">
        <v>1473965.54</v>
      </c>
      <c r="J3256" s="2">
        <v>2</v>
      </c>
      <c r="K3256" s="2">
        <v>1</v>
      </c>
    </row>
    <row r="3257" spans="1:11" x14ac:dyDescent="0.25">
      <c r="A3257" t="s">
        <v>114</v>
      </c>
      <c r="B3257" s="3">
        <v>45904</v>
      </c>
      <c r="C3257" t="s">
        <v>110</v>
      </c>
      <c r="D3257">
        <v>1085</v>
      </c>
      <c r="E3257" t="s">
        <v>72</v>
      </c>
      <c r="F3257" s="1">
        <v>19363218.579999998</v>
      </c>
      <c r="H3257" s="1">
        <v>15192803.189999999</v>
      </c>
    </row>
    <row r="3258" spans="1:11" x14ac:dyDescent="0.25">
      <c r="A3258" t="s">
        <v>114</v>
      </c>
      <c r="B3258" s="3">
        <v>45904</v>
      </c>
      <c r="C3258" t="s">
        <v>110</v>
      </c>
      <c r="D3258">
        <v>1086</v>
      </c>
      <c r="E3258" t="s">
        <v>73</v>
      </c>
      <c r="F3258" s="1">
        <v>39432581.009999998</v>
      </c>
      <c r="H3258" s="1">
        <v>30804230.02</v>
      </c>
    </row>
    <row r="3259" spans="1:11" x14ac:dyDescent="0.25">
      <c r="A3259" t="s">
        <v>114</v>
      </c>
      <c r="B3259" s="3">
        <v>45904</v>
      </c>
      <c r="C3259" t="s">
        <v>110</v>
      </c>
      <c r="D3259">
        <v>1087</v>
      </c>
      <c r="E3259" t="s">
        <v>74</v>
      </c>
      <c r="F3259" s="1">
        <v>55607069.880000003</v>
      </c>
      <c r="G3259" s="1">
        <v>2905602.41</v>
      </c>
      <c r="H3259" s="1">
        <v>43581362.32</v>
      </c>
      <c r="I3259" s="1">
        <v>2264726.71</v>
      </c>
      <c r="J3259" s="2">
        <v>762.13599999999997</v>
      </c>
      <c r="K3259" s="2">
        <v>36</v>
      </c>
    </row>
    <row r="3260" spans="1:11" x14ac:dyDescent="0.25">
      <c r="A3260" t="s">
        <v>114</v>
      </c>
      <c r="B3260" s="3">
        <v>45904</v>
      </c>
      <c r="C3260" t="s">
        <v>110</v>
      </c>
      <c r="D3260">
        <v>1088</v>
      </c>
      <c r="E3260" t="s">
        <v>75</v>
      </c>
      <c r="F3260" s="1">
        <v>35056875.509999998</v>
      </c>
      <c r="G3260" s="1">
        <v>2753094.45</v>
      </c>
      <c r="H3260" s="1">
        <v>28341404.280000001</v>
      </c>
      <c r="I3260" s="1">
        <v>2133079.37</v>
      </c>
      <c r="J3260" s="2">
        <v>6</v>
      </c>
      <c r="K3260" s="2">
        <v>3</v>
      </c>
    </row>
    <row r="3261" spans="1:11" x14ac:dyDescent="0.25">
      <c r="A3261" t="s">
        <v>114</v>
      </c>
      <c r="B3261" s="3">
        <v>45904</v>
      </c>
      <c r="C3261" t="s">
        <v>110</v>
      </c>
      <c r="D3261">
        <v>1092</v>
      </c>
      <c r="E3261" t="s">
        <v>76</v>
      </c>
      <c r="F3261" s="1">
        <v>26452234.25</v>
      </c>
      <c r="H3261" s="1">
        <v>20513197.850000001</v>
      </c>
    </row>
    <row r="3262" spans="1:11" x14ac:dyDescent="0.25">
      <c r="A3262" t="s">
        <v>114</v>
      </c>
      <c r="B3262" s="3">
        <v>45904</v>
      </c>
      <c r="C3262" t="s">
        <v>110</v>
      </c>
      <c r="D3262">
        <v>1093</v>
      </c>
      <c r="E3262" t="s">
        <v>77</v>
      </c>
      <c r="F3262" s="1">
        <v>56124416.32</v>
      </c>
      <c r="H3262" s="1">
        <v>43820897.469999999</v>
      </c>
    </row>
    <row r="3263" spans="1:11" x14ac:dyDescent="0.25">
      <c r="A3263" t="s">
        <v>114</v>
      </c>
      <c r="B3263" s="3">
        <v>45904</v>
      </c>
      <c r="C3263" t="s">
        <v>110</v>
      </c>
      <c r="D3263">
        <v>1096</v>
      </c>
      <c r="E3263" t="s">
        <v>78</v>
      </c>
      <c r="F3263" s="1">
        <v>42014902.380000003</v>
      </c>
      <c r="H3263" s="1">
        <v>32886625.260000002</v>
      </c>
    </row>
    <row r="3264" spans="1:11" x14ac:dyDescent="0.25">
      <c r="A3264" t="s">
        <v>114</v>
      </c>
      <c r="B3264" s="3">
        <v>45904</v>
      </c>
      <c r="C3264" t="s">
        <v>110</v>
      </c>
      <c r="D3264">
        <v>1097</v>
      </c>
      <c r="E3264" t="s">
        <v>79</v>
      </c>
      <c r="F3264" s="1">
        <v>32170339.890000001</v>
      </c>
      <c r="H3264" s="1">
        <v>25387808.73</v>
      </c>
    </row>
    <row r="3265" spans="1:11" x14ac:dyDescent="0.25">
      <c r="A3265" t="s">
        <v>114</v>
      </c>
      <c r="B3265" s="3">
        <v>45904</v>
      </c>
      <c r="C3265" t="s">
        <v>110</v>
      </c>
      <c r="D3265">
        <v>1098</v>
      </c>
      <c r="E3265" t="s">
        <v>80</v>
      </c>
      <c r="F3265" s="1">
        <v>30396628.710000001</v>
      </c>
      <c r="H3265" s="1">
        <v>23625931</v>
      </c>
    </row>
    <row r="3266" spans="1:11" x14ac:dyDescent="0.25">
      <c r="A3266" t="s">
        <v>114</v>
      </c>
      <c r="B3266" s="3">
        <v>45904</v>
      </c>
      <c r="C3266" t="s">
        <v>110</v>
      </c>
      <c r="D3266">
        <v>1099</v>
      </c>
      <c r="E3266" t="s">
        <v>81</v>
      </c>
      <c r="F3266" s="1">
        <v>35939045.590000004</v>
      </c>
      <c r="H3266" s="1">
        <v>28627606.09</v>
      </c>
    </row>
    <row r="3267" spans="1:11" x14ac:dyDescent="0.25">
      <c r="A3267" t="s">
        <v>114</v>
      </c>
      <c r="B3267" s="3">
        <v>45904</v>
      </c>
      <c r="C3267" t="s">
        <v>110</v>
      </c>
      <c r="D3267">
        <v>1100</v>
      </c>
      <c r="E3267" t="s">
        <v>82</v>
      </c>
      <c r="F3267" s="1">
        <v>28168129.550000001</v>
      </c>
      <c r="H3267" s="1">
        <v>21977062.760000002</v>
      </c>
    </row>
    <row r="3268" spans="1:11" x14ac:dyDescent="0.25">
      <c r="A3268" t="s">
        <v>114</v>
      </c>
      <c r="B3268" s="3">
        <v>45904</v>
      </c>
      <c r="C3268" t="s">
        <v>110</v>
      </c>
      <c r="D3268">
        <v>1106</v>
      </c>
      <c r="E3268" t="s">
        <v>83</v>
      </c>
      <c r="F3268" s="1">
        <v>20646227.52</v>
      </c>
      <c r="H3268" s="1">
        <v>16337470.09</v>
      </c>
    </row>
    <row r="3269" spans="1:11" x14ac:dyDescent="0.25">
      <c r="A3269" t="s">
        <v>114</v>
      </c>
      <c r="B3269" s="3">
        <v>45904</v>
      </c>
      <c r="C3269" t="s">
        <v>110</v>
      </c>
      <c r="D3269">
        <v>1108</v>
      </c>
      <c r="E3269" t="s">
        <v>84</v>
      </c>
      <c r="F3269" s="1">
        <v>37631202.810000002</v>
      </c>
      <c r="H3269" s="1">
        <v>29510749.579999998</v>
      </c>
    </row>
    <row r="3270" spans="1:11" x14ac:dyDescent="0.25">
      <c r="A3270" t="s">
        <v>114</v>
      </c>
      <c r="B3270" s="3">
        <v>45904</v>
      </c>
      <c r="C3270" t="s">
        <v>110</v>
      </c>
      <c r="D3270">
        <v>1110</v>
      </c>
      <c r="E3270" t="s">
        <v>85</v>
      </c>
      <c r="F3270" s="1">
        <v>27746592.43</v>
      </c>
      <c r="H3270" s="1">
        <v>21713212.190000001</v>
      </c>
    </row>
    <row r="3271" spans="1:11" x14ac:dyDescent="0.25">
      <c r="A3271" t="s">
        <v>114</v>
      </c>
      <c r="B3271" s="3">
        <v>45904</v>
      </c>
      <c r="C3271" t="s">
        <v>110</v>
      </c>
      <c r="D3271">
        <v>1111</v>
      </c>
      <c r="E3271" t="s">
        <v>86</v>
      </c>
      <c r="F3271" s="1">
        <v>32463482.48</v>
      </c>
      <c r="H3271" s="1">
        <v>25482499.739999998</v>
      </c>
    </row>
    <row r="3272" spans="1:11" x14ac:dyDescent="0.25">
      <c r="A3272" t="s">
        <v>114</v>
      </c>
      <c r="B3272" s="3">
        <v>45904</v>
      </c>
      <c r="C3272" t="s">
        <v>110</v>
      </c>
      <c r="D3272">
        <v>1114</v>
      </c>
      <c r="E3272" t="s">
        <v>87</v>
      </c>
      <c r="F3272" s="1">
        <v>24755765.760000002</v>
      </c>
      <c r="H3272" s="1">
        <v>19403671.760000002</v>
      </c>
    </row>
    <row r="3273" spans="1:11" x14ac:dyDescent="0.25">
      <c r="A3273" t="s">
        <v>114</v>
      </c>
      <c r="B3273" s="3">
        <v>45904</v>
      </c>
      <c r="C3273" t="s">
        <v>110</v>
      </c>
      <c r="D3273">
        <v>1115</v>
      </c>
      <c r="E3273" t="s">
        <v>88</v>
      </c>
      <c r="F3273" s="1">
        <v>33565118.490000002</v>
      </c>
      <c r="G3273" s="1">
        <v>412880.6</v>
      </c>
      <c r="H3273" s="1">
        <v>26332942.18</v>
      </c>
      <c r="I3273" s="1">
        <v>325106.23</v>
      </c>
      <c r="J3273" s="2">
        <v>132.30000000000001</v>
      </c>
      <c r="K3273" s="2">
        <v>11</v>
      </c>
    </row>
    <row r="3274" spans="1:11" x14ac:dyDescent="0.25">
      <c r="A3274" t="s">
        <v>114</v>
      </c>
      <c r="B3274" s="3">
        <v>45904</v>
      </c>
      <c r="C3274" t="s">
        <v>110</v>
      </c>
      <c r="D3274">
        <v>1116</v>
      </c>
      <c r="E3274" t="s">
        <v>89</v>
      </c>
      <c r="F3274" s="1">
        <v>28211579.809999999</v>
      </c>
      <c r="H3274" s="1">
        <v>22095096.93</v>
      </c>
    </row>
    <row r="3275" spans="1:11" x14ac:dyDescent="0.25">
      <c r="A3275" t="s">
        <v>114</v>
      </c>
      <c r="B3275" s="3">
        <v>45904</v>
      </c>
      <c r="C3275" t="s">
        <v>110</v>
      </c>
      <c r="D3275">
        <v>1119</v>
      </c>
      <c r="E3275" t="s">
        <v>90</v>
      </c>
      <c r="F3275" s="1">
        <v>23485831.23</v>
      </c>
      <c r="H3275" s="1">
        <v>18343368.789999999</v>
      </c>
    </row>
    <row r="3276" spans="1:11" x14ac:dyDescent="0.25">
      <c r="A3276" t="s">
        <v>114</v>
      </c>
      <c r="B3276" s="3">
        <v>45904</v>
      </c>
      <c r="C3276" t="s">
        <v>110</v>
      </c>
      <c r="D3276">
        <v>2997</v>
      </c>
      <c r="E3276" t="s">
        <v>91</v>
      </c>
      <c r="F3276" s="1">
        <v>149460553.86000001</v>
      </c>
      <c r="G3276" s="1">
        <v>10951640.67</v>
      </c>
      <c r="H3276" s="1">
        <v>119183764.91</v>
      </c>
      <c r="I3276" s="1">
        <v>8471006.6699999999</v>
      </c>
      <c r="J3276" s="2">
        <v>4414.0330000000004</v>
      </c>
      <c r="K3276" s="2">
        <v>156</v>
      </c>
    </row>
    <row r="3277" spans="1:11" x14ac:dyDescent="0.25">
      <c r="A3277" t="s">
        <v>114</v>
      </c>
      <c r="B3277" s="3">
        <v>45904</v>
      </c>
      <c r="C3277" t="s">
        <v>110</v>
      </c>
      <c r="D3277">
        <v>2998</v>
      </c>
      <c r="E3277" t="s">
        <v>92</v>
      </c>
      <c r="F3277" s="1">
        <v>88357848.769999996</v>
      </c>
      <c r="G3277" s="1">
        <v>8290927.71</v>
      </c>
      <c r="H3277" s="1">
        <v>68821028.859999999</v>
      </c>
      <c r="I3277" s="1">
        <v>6379967.5999999996</v>
      </c>
      <c r="J3277" s="2">
        <v>3175.239</v>
      </c>
      <c r="K3277" s="2">
        <v>127</v>
      </c>
    </row>
    <row r="3278" spans="1:11" x14ac:dyDescent="0.25">
      <c r="A3278" t="s">
        <v>114</v>
      </c>
      <c r="B3278" s="3">
        <v>45904</v>
      </c>
      <c r="C3278" t="s">
        <v>110</v>
      </c>
      <c r="D3278">
        <v>2999</v>
      </c>
      <c r="E3278" t="s">
        <v>93</v>
      </c>
      <c r="F3278" s="1">
        <v>92460865.079999998</v>
      </c>
      <c r="G3278" s="1">
        <v>11552356.890000001</v>
      </c>
      <c r="H3278" s="1">
        <v>71750292.170000002</v>
      </c>
      <c r="I3278" s="1">
        <v>8805145.4199999999</v>
      </c>
      <c r="J3278" s="2">
        <v>3427.9479999999999</v>
      </c>
      <c r="K3278" s="2">
        <v>129</v>
      </c>
    </row>
    <row r="3279" spans="1:11" x14ac:dyDescent="0.25">
      <c r="A3279" t="s">
        <v>114</v>
      </c>
      <c r="B3279" s="3">
        <v>45904</v>
      </c>
      <c r="C3279" t="s">
        <v>110</v>
      </c>
      <c r="D3279">
        <v>3601</v>
      </c>
      <c r="E3279" t="s">
        <v>94</v>
      </c>
      <c r="F3279" s="1">
        <v>148934730.19999999</v>
      </c>
      <c r="G3279" s="1">
        <v>4957954.59</v>
      </c>
      <c r="H3279" s="1">
        <v>115842398.93000001</v>
      </c>
      <c r="I3279" s="1">
        <v>3817889.36</v>
      </c>
      <c r="J3279" s="2">
        <v>2321.3420000000001</v>
      </c>
      <c r="K3279" s="2">
        <v>85</v>
      </c>
    </row>
    <row r="3280" spans="1:11" x14ac:dyDescent="0.25">
      <c r="A3280" t="s">
        <v>114</v>
      </c>
      <c r="B3280" s="3">
        <v>45904</v>
      </c>
      <c r="C3280" t="s">
        <v>110</v>
      </c>
      <c r="D3280">
        <v>3602</v>
      </c>
      <c r="E3280" t="s">
        <v>95</v>
      </c>
      <c r="F3280" s="1">
        <v>97249913.959999993</v>
      </c>
      <c r="G3280" s="1">
        <v>3685930.14</v>
      </c>
      <c r="H3280" s="1">
        <v>75622783.090000004</v>
      </c>
      <c r="I3280" s="1">
        <v>2846105.16</v>
      </c>
      <c r="J3280" s="2">
        <v>1175.6010000000001</v>
      </c>
      <c r="K3280" s="2">
        <v>43</v>
      </c>
    </row>
    <row r="3281" spans="1:11" x14ac:dyDescent="0.25">
      <c r="A3281" t="s">
        <v>114</v>
      </c>
      <c r="B3281" s="3">
        <v>45904</v>
      </c>
      <c r="C3281" t="s">
        <v>110</v>
      </c>
      <c r="D3281">
        <v>3603</v>
      </c>
      <c r="E3281" t="s">
        <v>96</v>
      </c>
      <c r="F3281" s="1">
        <v>79498345.170000002</v>
      </c>
      <c r="G3281" s="1">
        <v>4123576.09</v>
      </c>
      <c r="H3281" s="1">
        <v>61755312.93</v>
      </c>
      <c r="I3281" s="1">
        <v>3180841.8</v>
      </c>
      <c r="J3281" s="2">
        <v>1762.338</v>
      </c>
      <c r="K3281" s="2">
        <v>85</v>
      </c>
    </row>
    <row r="3282" spans="1:11" x14ac:dyDescent="0.25">
      <c r="A3282" t="s">
        <v>114</v>
      </c>
      <c r="B3282" s="3">
        <v>45904</v>
      </c>
      <c r="C3282" t="s">
        <v>110</v>
      </c>
      <c r="D3282">
        <v>3604</v>
      </c>
      <c r="E3282" t="s">
        <v>97</v>
      </c>
      <c r="F3282" s="1">
        <v>79139061.799999997</v>
      </c>
      <c r="G3282" s="1">
        <v>5946654.9299999997</v>
      </c>
      <c r="H3282" s="1">
        <v>61565407.289999999</v>
      </c>
      <c r="I3282" s="1">
        <v>4558963.01</v>
      </c>
      <c r="J3282" s="2">
        <v>2099.9349999999999</v>
      </c>
      <c r="K3282" s="2">
        <v>70</v>
      </c>
    </row>
    <row r="3283" spans="1:11" x14ac:dyDescent="0.25">
      <c r="A3283" t="s">
        <v>114</v>
      </c>
      <c r="B3283" s="3">
        <v>45904</v>
      </c>
      <c r="C3283" t="s">
        <v>110</v>
      </c>
      <c r="D3283">
        <v>3605</v>
      </c>
      <c r="E3283" t="s">
        <v>98</v>
      </c>
      <c r="F3283" s="1">
        <v>131685299.37</v>
      </c>
      <c r="G3283" s="1">
        <v>12550711.369999999</v>
      </c>
      <c r="H3283" s="1">
        <v>103723234.8</v>
      </c>
      <c r="I3283" s="1">
        <v>9657503.3100000005</v>
      </c>
      <c r="J3283" s="2">
        <v>3589.4450000000002</v>
      </c>
      <c r="K3283" s="2">
        <v>143</v>
      </c>
    </row>
    <row r="3284" spans="1:11" x14ac:dyDescent="0.25">
      <c r="A3284" t="s">
        <v>114</v>
      </c>
      <c r="B3284" s="3">
        <v>45904</v>
      </c>
      <c r="C3284" t="s">
        <v>110</v>
      </c>
      <c r="D3284">
        <v>3606</v>
      </c>
      <c r="E3284" t="s">
        <v>99</v>
      </c>
      <c r="F3284" s="1">
        <v>83546039.609999999</v>
      </c>
      <c r="G3284" s="1">
        <v>3213341.04</v>
      </c>
      <c r="H3284" s="1">
        <v>65430795.310000002</v>
      </c>
      <c r="I3284" s="1">
        <v>2485353.86</v>
      </c>
      <c r="J3284" s="2">
        <v>1403.182</v>
      </c>
      <c r="K3284" s="2">
        <v>55</v>
      </c>
    </row>
    <row r="3285" spans="1:11" x14ac:dyDescent="0.25">
      <c r="A3285" t="s">
        <v>114</v>
      </c>
      <c r="B3285" s="3">
        <v>45904</v>
      </c>
      <c r="C3285" t="s">
        <v>110</v>
      </c>
      <c r="D3285">
        <v>3608</v>
      </c>
      <c r="E3285" t="s">
        <v>100</v>
      </c>
      <c r="F3285" s="1">
        <v>102992480.16</v>
      </c>
      <c r="G3285" s="1">
        <v>4189891.62</v>
      </c>
      <c r="H3285" s="1">
        <v>79988904.060000002</v>
      </c>
      <c r="I3285" s="1">
        <v>3269149.97</v>
      </c>
      <c r="J3285" s="2">
        <v>1685.116</v>
      </c>
      <c r="K3285" s="2">
        <v>51</v>
      </c>
    </row>
    <row r="3286" spans="1:11" x14ac:dyDescent="0.25">
      <c r="A3286" t="s">
        <v>114</v>
      </c>
      <c r="B3286" s="3">
        <v>45904</v>
      </c>
      <c r="C3286" t="s">
        <v>110</v>
      </c>
      <c r="D3286">
        <v>3613</v>
      </c>
      <c r="E3286" t="s">
        <v>101</v>
      </c>
      <c r="F3286" s="1">
        <v>76058376.730000004</v>
      </c>
      <c r="G3286" s="1">
        <v>6743366.9699999997</v>
      </c>
      <c r="H3286" s="1">
        <v>59461859.969999999</v>
      </c>
      <c r="I3286" s="1">
        <v>5199991.42</v>
      </c>
      <c r="J3286" s="2">
        <v>2881.12</v>
      </c>
      <c r="K3286" s="2">
        <v>124</v>
      </c>
    </row>
    <row r="3287" spans="1:11" x14ac:dyDescent="0.25">
      <c r="A3287" t="s">
        <v>114</v>
      </c>
      <c r="B3287" s="3">
        <v>45904</v>
      </c>
      <c r="C3287" t="s">
        <v>110</v>
      </c>
      <c r="D3287">
        <v>4001</v>
      </c>
      <c r="E3287" t="s">
        <v>102</v>
      </c>
      <c r="F3287" s="1">
        <v>21708798.309999999</v>
      </c>
      <c r="H3287" s="1">
        <v>16975326.969999999</v>
      </c>
    </row>
    <row r="3288" spans="1:11" x14ac:dyDescent="0.25">
      <c r="A3288" t="s">
        <v>114</v>
      </c>
      <c r="B3288" s="3">
        <v>45905</v>
      </c>
      <c r="C3288" t="s">
        <v>111</v>
      </c>
      <c r="D3288">
        <v>1002</v>
      </c>
      <c r="E3288" t="s">
        <v>11</v>
      </c>
      <c r="F3288" s="1">
        <v>65363927.609999999</v>
      </c>
      <c r="G3288" s="1">
        <v>5790120.3799999999</v>
      </c>
      <c r="H3288" s="1">
        <v>51035405.039999999</v>
      </c>
      <c r="I3288" s="1">
        <v>4451783.5199999996</v>
      </c>
      <c r="J3288" s="2">
        <v>2040.49</v>
      </c>
      <c r="K3288" s="2">
        <v>62</v>
      </c>
    </row>
    <row r="3289" spans="1:11" x14ac:dyDescent="0.25">
      <c r="A3289" t="s">
        <v>114</v>
      </c>
      <c r="B3289" s="3">
        <v>45905</v>
      </c>
      <c r="C3289" t="s">
        <v>111</v>
      </c>
      <c r="D3289">
        <v>1003</v>
      </c>
      <c r="E3289" t="s">
        <v>12</v>
      </c>
      <c r="F3289" s="1">
        <v>84706537.400000006</v>
      </c>
      <c r="G3289" s="1">
        <v>8391519.9700000007</v>
      </c>
      <c r="H3289" s="1">
        <v>66238275.090000004</v>
      </c>
      <c r="I3289" s="1">
        <v>6516054.7300000004</v>
      </c>
      <c r="J3289" s="2">
        <v>1087.646</v>
      </c>
      <c r="K3289" s="2">
        <v>36</v>
      </c>
    </row>
    <row r="3290" spans="1:11" x14ac:dyDescent="0.25">
      <c r="A3290" t="s">
        <v>114</v>
      </c>
      <c r="B3290" s="3">
        <v>45905</v>
      </c>
      <c r="C3290" t="s">
        <v>111</v>
      </c>
      <c r="D3290">
        <v>1004</v>
      </c>
      <c r="E3290" t="s">
        <v>13</v>
      </c>
      <c r="F3290" s="1">
        <v>86117688.340000004</v>
      </c>
      <c r="G3290" s="1">
        <v>4580390.76</v>
      </c>
      <c r="H3290" s="1">
        <v>67673930.950000003</v>
      </c>
      <c r="I3290" s="1">
        <v>3545780.1</v>
      </c>
      <c r="J3290" s="2">
        <v>1755.0989999999999</v>
      </c>
      <c r="K3290" s="2">
        <v>54</v>
      </c>
    </row>
    <row r="3291" spans="1:11" x14ac:dyDescent="0.25">
      <c r="A3291" t="s">
        <v>114</v>
      </c>
      <c r="B3291" s="3">
        <v>45905</v>
      </c>
      <c r="C3291" t="s">
        <v>111</v>
      </c>
      <c r="D3291">
        <v>1005</v>
      </c>
      <c r="E3291" t="s">
        <v>14</v>
      </c>
      <c r="F3291" s="1">
        <v>45451550.93</v>
      </c>
      <c r="H3291" s="1">
        <v>35743544.310000002</v>
      </c>
    </row>
    <row r="3292" spans="1:11" x14ac:dyDescent="0.25">
      <c r="A3292" t="s">
        <v>114</v>
      </c>
      <c r="B3292" s="3">
        <v>45905</v>
      </c>
      <c r="C3292" t="s">
        <v>111</v>
      </c>
      <c r="D3292">
        <v>1006</v>
      </c>
      <c r="E3292" t="s">
        <v>15</v>
      </c>
      <c r="F3292" s="1">
        <v>52641789.030000001</v>
      </c>
      <c r="G3292" s="1">
        <v>2485056.38</v>
      </c>
      <c r="H3292" s="1">
        <v>41430265.939999998</v>
      </c>
      <c r="I3292" s="1">
        <v>1945938.72</v>
      </c>
      <c r="J3292" s="2">
        <v>906.65499999999997</v>
      </c>
      <c r="K3292" s="2">
        <v>42</v>
      </c>
    </row>
    <row r="3293" spans="1:11" x14ac:dyDescent="0.25">
      <c r="A3293" t="s">
        <v>114</v>
      </c>
      <c r="B3293" s="3">
        <v>45905</v>
      </c>
      <c r="C3293" t="s">
        <v>111</v>
      </c>
      <c r="D3293">
        <v>1007</v>
      </c>
      <c r="E3293" t="s">
        <v>16</v>
      </c>
      <c r="F3293" s="1">
        <v>89730385.540000007</v>
      </c>
      <c r="H3293" s="1">
        <v>70372160.400000006</v>
      </c>
    </row>
    <row r="3294" spans="1:11" x14ac:dyDescent="0.25">
      <c r="A3294" t="s">
        <v>114</v>
      </c>
      <c r="B3294" s="3">
        <v>45905</v>
      </c>
      <c r="C3294" t="s">
        <v>111</v>
      </c>
      <c r="D3294">
        <v>1008</v>
      </c>
      <c r="E3294" t="s">
        <v>17</v>
      </c>
      <c r="F3294" s="1">
        <v>83332086.200000003</v>
      </c>
      <c r="G3294" s="1">
        <v>2012330.26</v>
      </c>
      <c r="H3294" s="1">
        <v>65277954.32</v>
      </c>
      <c r="I3294" s="1">
        <v>1571532.09</v>
      </c>
      <c r="J3294" s="2">
        <v>403.71800000000002</v>
      </c>
      <c r="K3294" s="2">
        <v>19</v>
      </c>
    </row>
    <row r="3295" spans="1:11" x14ac:dyDescent="0.25">
      <c r="A3295" t="s">
        <v>114</v>
      </c>
      <c r="B3295" s="3">
        <v>45905</v>
      </c>
      <c r="C3295" t="s">
        <v>111</v>
      </c>
      <c r="D3295">
        <v>1010</v>
      </c>
      <c r="E3295" t="s">
        <v>18</v>
      </c>
      <c r="F3295" s="1">
        <v>52217748.210000001</v>
      </c>
      <c r="H3295" s="1">
        <v>40807699.890000001</v>
      </c>
    </row>
    <row r="3296" spans="1:11" x14ac:dyDescent="0.25">
      <c r="A3296" t="s">
        <v>114</v>
      </c>
      <c r="B3296" s="3">
        <v>45905</v>
      </c>
      <c r="C3296" t="s">
        <v>111</v>
      </c>
      <c r="D3296">
        <v>1011</v>
      </c>
      <c r="E3296" t="s">
        <v>19</v>
      </c>
      <c r="F3296" s="1">
        <v>48369515.229999997</v>
      </c>
      <c r="G3296" s="1">
        <v>2527773.41</v>
      </c>
      <c r="H3296" s="1">
        <v>37828127.450000003</v>
      </c>
      <c r="I3296" s="1">
        <v>1962870.2</v>
      </c>
      <c r="J3296" s="2">
        <v>395.4</v>
      </c>
      <c r="K3296" s="2">
        <v>18</v>
      </c>
    </row>
    <row r="3297" spans="1:11" x14ac:dyDescent="0.25">
      <c r="A3297" t="s">
        <v>114</v>
      </c>
      <c r="B3297" s="3">
        <v>45905</v>
      </c>
      <c r="C3297" t="s">
        <v>111</v>
      </c>
      <c r="D3297">
        <v>1012</v>
      </c>
      <c r="E3297" t="s">
        <v>20</v>
      </c>
      <c r="F3297" s="1">
        <v>52358819.649999999</v>
      </c>
      <c r="H3297" s="1">
        <v>40891925.32</v>
      </c>
    </row>
    <row r="3298" spans="1:11" x14ac:dyDescent="0.25">
      <c r="A3298" t="s">
        <v>114</v>
      </c>
      <c r="B3298" s="3">
        <v>45905</v>
      </c>
      <c r="C3298" t="s">
        <v>111</v>
      </c>
      <c r="D3298">
        <v>1013</v>
      </c>
      <c r="E3298" t="s">
        <v>21</v>
      </c>
      <c r="F3298" s="1">
        <v>58995241.579999998</v>
      </c>
      <c r="H3298" s="1">
        <v>46237986.240000002</v>
      </c>
    </row>
    <row r="3299" spans="1:11" x14ac:dyDescent="0.25">
      <c r="A3299" t="s">
        <v>114</v>
      </c>
      <c r="B3299" s="3">
        <v>45905</v>
      </c>
      <c r="C3299" t="s">
        <v>111</v>
      </c>
      <c r="D3299">
        <v>1014</v>
      </c>
      <c r="E3299" t="s">
        <v>22</v>
      </c>
      <c r="F3299" s="1">
        <v>51902863.649999999</v>
      </c>
      <c r="G3299" s="1">
        <v>1162365.43</v>
      </c>
      <c r="H3299" s="1">
        <v>40253038.969999999</v>
      </c>
      <c r="I3299" s="1">
        <v>901600.99</v>
      </c>
      <c r="J3299" s="2">
        <v>496.13600000000002</v>
      </c>
      <c r="K3299" s="2">
        <v>21</v>
      </c>
    </row>
    <row r="3300" spans="1:11" x14ac:dyDescent="0.25">
      <c r="A3300" t="s">
        <v>114</v>
      </c>
      <c r="B3300" s="3">
        <v>45905</v>
      </c>
      <c r="C3300" t="s">
        <v>111</v>
      </c>
      <c r="D3300">
        <v>1015</v>
      </c>
      <c r="E3300" t="s">
        <v>23</v>
      </c>
      <c r="F3300" s="1">
        <v>46712625.659999996</v>
      </c>
      <c r="H3300" s="1">
        <v>36406644.140000001</v>
      </c>
    </row>
    <row r="3301" spans="1:11" x14ac:dyDescent="0.25">
      <c r="A3301" t="s">
        <v>114</v>
      </c>
      <c r="B3301" s="3">
        <v>45905</v>
      </c>
      <c r="C3301" t="s">
        <v>111</v>
      </c>
      <c r="D3301">
        <v>1016</v>
      </c>
      <c r="E3301" t="s">
        <v>24</v>
      </c>
      <c r="F3301" s="1">
        <v>72947809.5</v>
      </c>
      <c r="H3301" s="1">
        <v>56854816.420000002</v>
      </c>
    </row>
    <row r="3302" spans="1:11" x14ac:dyDescent="0.25">
      <c r="A3302" t="s">
        <v>114</v>
      </c>
      <c r="B3302" s="3">
        <v>45905</v>
      </c>
      <c r="C3302" t="s">
        <v>111</v>
      </c>
      <c r="D3302">
        <v>1017</v>
      </c>
      <c r="E3302" t="s">
        <v>25</v>
      </c>
      <c r="F3302" s="1">
        <v>74019722.640000001</v>
      </c>
      <c r="H3302" s="1">
        <v>57785133.920000002</v>
      </c>
    </row>
    <row r="3303" spans="1:11" x14ac:dyDescent="0.25">
      <c r="A3303" t="s">
        <v>114</v>
      </c>
      <c r="B3303" s="3">
        <v>45905</v>
      </c>
      <c r="C3303" t="s">
        <v>111</v>
      </c>
      <c r="D3303">
        <v>1018</v>
      </c>
      <c r="E3303" t="s">
        <v>26</v>
      </c>
      <c r="F3303" s="1">
        <v>103934171.7</v>
      </c>
      <c r="G3303" s="1">
        <v>599988</v>
      </c>
      <c r="H3303" s="1">
        <v>80758381.409999996</v>
      </c>
      <c r="I3303" s="1">
        <v>464866.73</v>
      </c>
      <c r="J3303" s="2">
        <v>1</v>
      </c>
      <c r="K3303" s="2">
        <v>1</v>
      </c>
    </row>
    <row r="3304" spans="1:11" x14ac:dyDescent="0.25">
      <c r="A3304" t="s">
        <v>114</v>
      </c>
      <c r="B3304" s="3">
        <v>45905</v>
      </c>
      <c r="C3304" t="s">
        <v>111</v>
      </c>
      <c r="D3304">
        <v>1020</v>
      </c>
      <c r="E3304" t="s">
        <v>27</v>
      </c>
      <c r="F3304" s="1">
        <v>46250714.789999999</v>
      </c>
      <c r="G3304" s="1">
        <v>4845778.96</v>
      </c>
      <c r="H3304" s="1">
        <v>36266954.82</v>
      </c>
      <c r="I3304" s="1">
        <v>3727180.29</v>
      </c>
      <c r="J3304" s="2">
        <v>1631.89</v>
      </c>
      <c r="K3304" s="2">
        <v>73</v>
      </c>
    </row>
    <row r="3305" spans="1:11" x14ac:dyDescent="0.25">
      <c r="A3305" t="s">
        <v>114</v>
      </c>
      <c r="B3305" s="3">
        <v>45905</v>
      </c>
      <c r="C3305" t="s">
        <v>111</v>
      </c>
      <c r="D3305">
        <v>1021</v>
      </c>
      <c r="E3305" t="s">
        <v>28</v>
      </c>
      <c r="F3305" s="1">
        <v>62053338.479999997</v>
      </c>
      <c r="H3305" s="1">
        <v>48536047.810000002</v>
      </c>
    </row>
    <row r="3306" spans="1:11" x14ac:dyDescent="0.25">
      <c r="A3306" t="s">
        <v>114</v>
      </c>
      <c r="B3306" s="3">
        <v>45905</v>
      </c>
      <c r="C3306" t="s">
        <v>111</v>
      </c>
      <c r="D3306">
        <v>1022</v>
      </c>
      <c r="E3306" t="s">
        <v>29</v>
      </c>
      <c r="F3306" s="1">
        <v>73741095.430000007</v>
      </c>
      <c r="H3306" s="1">
        <v>58049559.43</v>
      </c>
    </row>
    <row r="3307" spans="1:11" x14ac:dyDescent="0.25">
      <c r="A3307" t="s">
        <v>114</v>
      </c>
      <c r="B3307" s="3">
        <v>45905</v>
      </c>
      <c r="C3307" t="s">
        <v>111</v>
      </c>
      <c r="D3307">
        <v>1023</v>
      </c>
      <c r="E3307" t="s">
        <v>30</v>
      </c>
      <c r="F3307" s="1">
        <v>63808617.829999998</v>
      </c>
      <c r="H3307" s="1">
        <v>49672210.640000001</v>
      </c>
    </row>
    <row r="3308" spans="1:11" x14ac:dyDescent="0.25">
      <c r="A3308" t="s">
        <v>114</v>
      </c>
      <c r="B3308" s="3">
        <v>45905</v>
      </c>
      <c r="C3308" t="s">
        <v>111</v>
      </c>
      <c r="D3308">
        <v>1024</v>
      </c>
      <c r="E3308" t="s">
        <v>31</v>
      </c>
      <c r="F3308" s="1">
        <v>64132721.82</v>
      </c>
      <c r="G3308" s="1">
        <v>2023658</v>
      </c>
      <c r="H3308" s="1">
        <v>50326711.57</v>
      </c>
      <c r="I3308" s="1">
        <v>1567979.6</v>
      </c>
      <c r="J3308" s="2">
        <v>1180.8499999999999</v>
      </c>
      <c r="K3308" s="2">
        <v>33</v>
      </c>
    </row>
    <row r="3309" spans="1:11" x14ac:dyDescent="0.25">
      <c r="A3309" t="s">
        <v>114</v>
      </c>
      <c r="B3309" s="3">
        <v>45905</v>
      </c>
      <c r="C3309" t="s">
        <v>111</v>
      </c>
      <c r="D3309">
        <v>1026</v>
      </c>
      <c r="E3309" t="s">
        <v>32</v>
      </c>
      <c r="F3309" s="1">
        <v>67546072.670000002</v>
      </c>
      <c r="H3309" s="1">
        <v>53175356.130000003</v>
      </c>
    </row>
    <row r="3310" spans="1:11" x14ac:dyDescent="0.25">
      <c r="A3310" t="s">
        <v>114</v>
      </c>
      <c r="B3310" s="3">
        <v>45905</v>
      </c>
      <c r="C3310" t="s">
        <v>111</v>
      </c>
      <c r="D3310">
        <v>1027</v>
      </c>
      <c r="E3310" t="s">
        <v>33</v>
      </c>
      <c r="F3310" s="1">
        <v>15535916.16</v>
      </c>
      <c r="H3310" s="1">
        <v>12221904.310000001</v>
      </c>
    </row>
    <row r="3311" spans="1:11" x14ac:dyDescent="0.25">
      <c r="A3311" t="s">
        <v>114</v>
      </c>
      <c r="B3311" s="3">
        <v>45905</v>
      </c>
      <c r="C3311" t="s">
        <v>111</v>
      </c>
      <c r="D3311">
        <v>1028</v>
      </c>
      <c r="E3311" t="s">
        <v>34</v>
      </c>
      <c r="F3311" s="1">
        <v>49125364.649999999</v>
      </c>
      <c r="H3311" s="1">
        <v>38395113.409999996</v>
      </c>
    </row>
    <row r="3312" spans="1:11" x14ac:dyDescent="0.25">
      <c r="A3312" t="s">
        <v>114</v>
      </c>
      <c r="B3312" s="3">
        <v>45905</v>
      </c>
      <c r="C3312" t="s">
        <v>111</v>
      </c>
      <c r="D3312">
        <v>1029</v>
      </c>
      <c r="E3312" t="s">
        <v>35</v>
      </c>
      <c r="F3312" s="1">
        <v>36852864.159999996</v>
      </c>
      <c r="H3312" s="1">
        <v>28851550.59</v>
      </c>
    </row>
    <row r="3313" spans="1:11" x14ac:dyDescent="0.25">
      <c r="A3313" t="s">
        <v>114</v>
      </c>
      <c r="B3313" s="3">
        <v>45905</v>
      </c>
      <c r="C3313" t="s">
        <v>111</v>
      </c>
      <c r="D3313">
        <v>1030</v>
      </c>
      <c r="E3313" t="s">
        <v>36</v>
      </c>
      <c r="F3313" s="1">
        <v>16961511.989999998</v>
      </c>
      <c r="H3313" s="1">
        <v>13275465.119999999</v>
      </c>
    </row>
    <row r="3314" spans="1:11" x14ac:dyDescent="0.25">
      <c r="A3314" t="s">
        <v>114</v>
      </c>
      <c r="B3314" s="3">
        <v>45905</v>
      </c>
      <c r="C3314" t="s">
        <v>111</v>
      </c>
      <c r="D3314">
        <v>1031</v>
      </c>
      <c r="E3314" t="s">
        <v>37</v>
      </c>
      <c r="F3314" s="1">
        <v>65661649.530000001</v>
      </c>
      <c r="G3314" s="1">
        <v>709670.97</v>
      </c>
      <c r="H3314" s="1">
        <v>51836585.020000003</v>
      </c>
      <c r="I3314" s="1">
        <v>559787.88</v>
      </c>
      <c r="J3314" s="2">
        <v>228.91</v>
      </c>
      <c r="K3314" s="2">
        <v>14</v>
      </c>
    </row>
    <row r="3315" spans="1:11" x14ac:dyDescent="0.25">
      <c r="A3315" t="s">
        <v>114</v>
      </c>
      <c r="B3315" s="3">
        <v>45905</v>
      </c>
      <c r="C3315" t="s">
        <v>111</v>
      </c>
      <c r="D3315">
        <v>1032</v>
      </c>
      <c r="E3315" t="s">
        <v>38</v>
      </c>
      <c r="F3315" s="1">
        <v>47739833.640000001</v>
      </c>
      <c r="H3315" s="1">
        <v>37425411.560000002</v>
      </c>
    </row>
    <row r="3316" spans="1:11" x14ac:dyDescent="0.25">
      <c r="A3316" t="s">
        <v>114</v>
      </c>
      <c r="B3316" s="3">
        <v>45905</v>
      </c>
      <c r="C3316" t="s">
        <v>111</v>
      </c>
      <c r="D3316">
        <v>1033</v>
      </c>
      <c r="E3316" t="s">
        <v>39</v>
      </c>
      <c r="F3316" s="1">
        <v>39025293.710000001</v>
      </c>
      <c r="H3316" s="1">
        <v>30357545.210000001</v>
      </c>
    </row>
    <row r="3317" spans="1:11" x14ac:dyDescent="0.25">
      <c r="A3317" t="s">
        <v>114</v>
      </c>
      <c r="B3317" s="3">
        <v>45905</v>
      </c>
      <c r="C3317" t="s">
        <v>111</v>
      </c>
      <c r="D3317">
        <v>1035</v>
      </c>
      <c r="E3317" t="s">
        <v>40</v>
      </c>
      <c r="F3317" s="1">
        <v>37615670.409999996</v>
      </c>
      <c r="G3317" s="1">
        <v>1137212.43</v>
      </c>
      <c r="H3317" s="1">
        <v>29485448.559999999</v>
      </c>
      <c r="I3317" s="1">
        <v>887720.9</v>
      </c>
      <c r="J3317" s="2">
        <v>582.85400000000004</v>
      </c>
      <c r="K3317" s="2">
        <v>20</v>
      </c>
    </row>
    <row r="3318" spans="1:11" x14ac:dyDescent="0.25">
      <c r="A3318" t="s">
        <v>114</v>
      </c>
      <c r="B3318" s="3">
        <v>45905</v>
      </c>
      <c r="C3318" t="s">
        <v>111</v>
      </c>
      <c r="D3318">
        <v>1036</v>
      </c>
      <c r="E3318" t="s">
        <v>41</v>
      </c>
      <c r="F3318" s="1">
        <v>19159181.73</v>
      </c>
      <c r="H3318" s="1">
        <v>15094288.67</v>
      </c>
    </row>
    <row r="3319" spans="1:11" x14ac:dyDescent="0.25">
      <c r="A3319" t="s">
        <v>114</v>
      </c>
      <c r="B3319" s="3">
        <v>45905</v>
      </c>
      <c r="C3319" t="s">
        <v>111</v>
      </c>
      <c r="D3319">
        <v>1037</v>
      </c>
      <c r="E3319" t="s">
        <v>115</v>
      </c>
      <c r="F3319" s="1">
        <v>15752580.039999999</v>
      </c>
      <c r="H3319" s="1">
        <v>12418372.99</v>
      </c>
    </row>
    <row r="3320" spans="1:11" x14ac:dyDescent="0.25">
      <c r="A3320" t="s">
        <v>114</v>
      </c>
      <c r="B3320" s="3">
        <v>45905</v>
      </c>
      <c r="C3320" t="s">
        <v>111</v>
      </c>
      <c r="D3320">
        <v>1038</v>
      </c>
      <c r="E3320" t="s">
        <v>42</v>
      </c>
      <c r="F3320" s="1">
        <v>72500004.870000005</v>
      </c>
      <c r="G3320" s="1">
        <v>807017.59</v>
      </c>
      <c r="H3320" s="1">
        <v>56878837.649999999</v>
      </c>
      <c r="I3320" s="1">
        <v>632668.01</v>
      </c>
      <c r="J3320" s="2">
        <v>388.91</v>
      </c>
      <c r="K3320" s="2">
        <v>12</v>
      </c>
    </row>
    <row r="3321" spans="1:11" x14ac:dyDescent="0.25">
      <c r="A3321" t="s">
        <v>114</v>
      </c>
      <c r="B3321" s="3">
        <v>45905</v>
      </c>
      <c r="C3321" t="s">
        <v>111</v>
      </c>
      <c r="D3321">
        <v>1039</v>
      </c>
      <c r="E3321" t="s">
        <v>43</v>
      </c>
      <c r="F3321" s="1">
        <v>59834918.240000002</v>
      </c>
      <c r="H3321" s="1">
        <v>46595936.229999997</v>
      </c>
    </row>
    <row r="3322" spans="1:11" x14ac:dyDescent="0.25">
      <c r="A3322" t="s">
        <v>114</v>
      </c>
      <c r="B3322" s="3">
        <v>45905</v>
      </c>
      <c r="C3322" t="s">
        <v>111</v>
      </c>
      <c r="D3322">
        <v>1042</v>
      </c>
      <c r="E3322" t="s">
        <v>44</v>
      </c>
      <c r="F3322" s="1">
        <v>55038544</v>
      </c>
      <c r="H3322" s="1">
        <v>43299950.630000003</v>
      </c>
    </row>
    <row r="3323" spans="1:11" x14ac:dyDescent="0.25">
      <c r="A3323" t="s">
        <v>114</v>
      </c>
      <c r="B3323" s="3">
        <v>45905</v>
      </c>
      <c r="C3323" t="s">
        <v>111</v>
      </c>
      <c r="D3323">
        <v>1043</v>
      </c>
      <c r="E3323" t="s">
        <v>45</v>
      </c>
      <c r="F3323" s="1">
        <v>43030885.829999998</v>
      </c>
      <c r="H3323" s="1">
        <v>33747700.469999999</v>
      </c>
    </row>
    <row r="3324" spans="1:11" x14ac:dyDescent="0.25">
      <c r="A3324" t="s">
        <v>114</v>
      </c>
      <c r="B3324" s="3">
        <v>45905</v>
      </c>
      <c r="C3324" t="s">
        <v>111</v>
      </c>
      <c r="D3324">
        <v>1044</v>
      </c>
      <c r="E3324" t="s">
        <v>46</v>
      </c>
      <c r="F3324" s="1">
        <v>18702722.649999999</v>
      </c>
      <c r="H3324" s="1">
        <v>14710796.98</v>
      </c>
    </row>
    <row r="3325" spans="1:11" x14ac:dyDescent="0.25">
      <c r="A3325" t="s">
        <v>114</v>
      </c>
      <c r="B3325" s="3">
        <v>45905</v>
      </c>
      <c r="C3325" t="s">
        <v>111</v>
      </c>
      <c r="D3325">
        <v>1045</v>
      </c>
      <c r="E3325" t="s">
        <v>47</v>
      </c>
      <c r="F3325" s="1">
        <v>18457187.940000001</v>
      </c>
      <c r="H3325" s="1">
        <v>14399819.609999999</v>
      </c>
    </row>
    <row r="3326" spans="1:11" x14ac:dyDescent="0.25">
      <c r="A3326" t="s">
        <v>114</v>
      </c>
      <c r="B3326" s="3">
        <v>45905</v>
      </c>
      <c r="C3326" t="s">
        <v>111</v>
      </c>
      <c r="D3326">
        <v>1046</v>
      </c>
      <c r="E3326" t="s">
        <v>48</v>
      </c>
      <c r="F3326" s="1">
        <v>22315004.789999999</v>
      </c>
      <c r="H3326" s="1">
        <v>17459516.100000001</v>
      </c>
    </row>
    <row r="3327" spans="1:11" x14ac:dyDescent="0.25">
      <c r="A3327" t="s">
        <v>114</v>
      </c>
      <c r="B3327" s="3">
        <v>45905</v>
      </c>
      <c r="C3327" t="s">
        <v>111</v>
      </c>
      <c r="D3327">
        <v>1050</v>
      </c>
      <c r="E3327" t="s">
        <v>49</v>
      </c>
      <c r="F3327" s="1">
        <v>39345681.909999996</v>
      </c>
      <c r="H3327" s="1">
        <v>30723467.5</v>
      </c>
    </row>
    <row r="3328" spans="1:11" x14ac:dyDescent="0.25">
      <c r="A3328" t="s">
        <v>114</v>
      </c>
      <c r="B3328" s="3">
        <v>45905</v>
      </c>
      <c r="C3328" t="s">
        <v>111</v>
      </c>
      <c r="D3328">
        <v>1051</v>
      </c>
      <c r="E3328" t="s">
        <v>50</v>
      </c>
      <c r="F3328" s="1">
        <v>53209035.189999998</v>
      </c>
      <c r="H3328" s="1">
        <v>42560046.259999998</v>
      </c>
    </row>
    <row r="3329" spans="1:11" x14ac:dyDescent="0.25">
      <c r="A3329" t="s">
        <v>114</v>
      </c>
      <c r="B3329" s="3">
        <v>45905</v>
      </c>
      <c r="C3329" t="s">
        <v>111</v>
      </c>
      <c r="D3329">
        <v>1052</v>
      </c>
      <c r="E3329" t="s">
        <v>51</v>
      </c>
      <c r="F3329" s="1">
        <v>41520785.07</v>
      </c>
      <c r="H3329" s="1">
        <v>32697452.829999998</v>
      </c>
    </row>
    <row r="3330" spans="1:11" x14ac:dyDescent="0.25">
      <c r="A3330" t="s">
        <v>114</v>
      </c>
      <c r="B3330" s="3">
        <v>45905</v>
      </c>
      <c r="C3330" t="s">
        <v>111</v>
      </c>
      <c r="D3330">
        <v>1053</v>
      </c>
      <c r="E3330" t="s">
        <v>52</v>
      </c>
      <c r="F3330" s="1">
        <v>47054362.609999999</v>
      </c>
      <c r="H3330" s="1">
        <v>36785340.640000001</v>
      </c>
    </row>
    <row r="3331" spans="1:11" x14ac:dyDescent="0.25">
      <c r="A3331" t="s">
        <v>114</v>
      </c>
      <c r="B3331" s="3">
        <v>45905</v>
      </c>
      <c r="C3331" t="s">
        <v>111</v>
      </c>
      <c r="D3331">
        <v>1054</v>
      </c>
      <c r="E3331" t="s">
        <v>53</v>
      </c>
      <c r="F3331" s="1">
        <v>56966572.310000002</v>
      </c>
      <c r="G3331" s="1">
        <v>3346702.58</v>
      </c>
      <c r="H3331" s="1">
        <v>44214976.07</v>
      </c>
      <c r="I3331" s="1">
        <v>2594980.81</v>
      </c>
      <c r="J3331" s="2">
        <v>1052.6030000000001</v>
      </c>
      <c r="K3331" s="2">
        <v>51</v>
      </c>
    </row>
    <row r="3332" spans="1:11" x14ac:dyDescent="0.25">
      <c r="A3332" t="s">
        <v>114</v>
      </c>
      <c r="B3332" s="3">
        <v>45905</v>
      </c>
      <c r="C3332" t="s">
        <v>111</v>
      </c>
      <c r="D3332">
        <v>1055</v>
      </c>
      <c r="E3332" t="s">
        <v>54</v>
      </c>
      <c r="F3332" s="1">
        <v>37258663.549999997</v>
      </c>
      <c r="G3332" s="1">
        <v>676176.14</v>
      </c>
      <c r="H3332" s="1">
        <v>29140219.829999998</v>
      </c>
      <c r="I3332" s="1">
        <v>533501.53</v>
      </c>
      <c r="J3332" s="2">
        <v>363</v>
      </c>
      <c r="K3332" s="2">
        <v>18</v>
      </c>
    </row>
    <row r="3333" spans="1:11" x14ac:dyDescent="0.25">
      <c r="A3333" t="s">
        <v>114</v>
      </c>
      <c r="B3333" s="3">
        <v>45905</v>
      </c>
      <c r="C3333" t="s">
        <v>111</v>
      </c>
      <c r="D3333">
        <v>1056</v>
      </c>
      <c r="E3333" t="s">
        <v>55</v>
      </c>
      <c r="F3333" s="1">
        <v>24007176.719999999</v>
      </c>
      <c r="H3333" s="1">
        <v>18875136.23</v>
      </c>
    </row>
    <row r="3334" spans="1:11" x14ac:dyDescent="0.25">
      <c r="A3334" t="s">
        <v>114</v>
      </c>
      <c r="B3334" s="3">
        <v>45905</v>
      </c>
      <c r="C3334" t="s">
        <v>111</v>
      </c>
      <c r="D3334">
        <v>1057</v>
      </c>
      <c r="E3334" t="s">
        <v>56</v>
      </c>
      <c r="F3334" s="1">
        <v>81243229.879999995</v>
      </c>
      <c r="G3334" s="1">
        <v>1933790.25</v>
      </c>
      <c r="H3334" s="1">
        <v>63492476.460000001</v>
      </c>
      <c r="I3334" s="1">
        <v>1513995.45</v>
      </c>
      <c r="J3334" s="2">
        <v>738.346</v>
      </c>
      <c r="K3334" s="2">
        <v>33</v>
      </c>
    </row>
    <row r="3335" spans="1:11" x14ac:dyDescent="0.25">
      <c r="A3335" t="s">
        <v>114</v>
      </c>
      <c r="B3335" s="3">
        <v>45905</v>
      </c>
      <c r="C3335" t="s">
        <v>111</v>
      </c>
      <c r="D3335">
        <v>1058</v>
      </c>
      <c r="E3335" t="s">
        <v>57</v>
      </c>
      <c r="F3335" s="1">
        <v>47091390.060000002</v>
      </c>
      <c r="G3335" s="1">
        <v>1910341.14</v>
      </c>
      <c r="H3335" s="1">
        <v>36463230.560000002</v>
      </c>
      <c r="I3335" s="1">
        <v>1472463.75</v>
      </c>
      <c r="J3335" s="2">
        <v>685.2</v>
      </c>
      <c r="K3335" s="2">
        <v>35</v>
      </c>
    </row>
    <row r="3336" spans="1:11" x14ac:dyDescent="0.25">
      <c r="A3336" t="s">
        <v>114</v>
      </c>
      <c r="B3336" s="3">
        <v>45905</v>
      </c>
      <c r="C3336" t="s">
        <v>111</v>
      </c>
      <c r="D3336">
        <v>1059</v>
      </c>
      <c r="E3336" t="s">
        <v>58</v>
      </c>
      <c r="F3336" s="1">
        <v>44672130.439999998</v>
      </c>
      <c r="H3336" s="1">
        <v>34291472.850000001</v>
      </c>
    </row>
    <row r="3337" spans="1:11" x14ac:dyDescent="0.25">
      <c r="A3337" t="s">
        <v>114</v>
      </c>
      <c r="B3337" s="3">
        <v>45905</v>
      </c>
      <c r="C3337" t="s">
        <v>111</v>
      </c>
      <c r="D3337">
        <v>1060</v>
      </c>
      <c r="E3337" t="s">
        <v>59</v>
      </c>
      <c r="F3337" s="1">
        <v>30979901.039999999</v>
      </c>
      <c r="H3337" s="1">
        <v>24712690.370000001</v>
      </c>
    </row>
    <row r="3338" spans="1:11" x14ac:dyDescent="0.25">
      <c r="A3338" t="s">
        <v>114</v>
      </c>
      <c r="B3338" s="3">
        <v>45905</v>
      </c>
      <c r="C3338" t="s">
        <v>111</v>
      </c>
      <c r="D3338">
        <v>1061</v>
      </c>
      <c r="E3338" t="s">
        <v>60</v>
      </c>
      <c r="F3338" s="1">
        <v>48541481.57</v>
      </c>
      <c r="G3338" s="1">
        <v>599988</v>
      </c>
      <c r="H3338" s="1">
        <v>37815583.729999997</v>
      </c>
      <c r="I3338" s="1">
        <v>464866.73</v>
      </c>
      <c r="J3338" s="2">
        <v>1</v>
      </c>
      <c r="K3338" s="2">
        <v>1</v>
      </c>
    </row>
    <row r="3339" spans="1:11" x14ac:dyDescent="0.25">
      <c r="A3339" t="s">
        <v>114</v>
      </c>
      <c r="B3339" s="3">
        <v>45905</v>
      </c>
      <c r="C3339" t="s">
        <v>111</v>
      </c>
      <c r="D3339">
        <v>1067</v>
      </c>
      <c r="E3339" t="s">
        <v>61</v>
      </c>
      <c r="F3339" s="1">
        <v>30521003.98</v>
      </c>
      <c r="H3339" s="1">
        <v>23905630.73</v>
      </c>
    </row>
    <row r="3340" spans="1:11" x14ac:dyDescent="0.25">
      <c r="A3340" t="s">
        <v>114</v>
      </c>
      <c r="B3340" s="3">
        <v>45905</v>
      </c>
      <c r="C3340" t="s">
        <v>111</v>
      </c>
      <c r="D3340">
        <v>1068</v>
      </c>
      <c r="E3340" t="s">
        <v>62</v>
      </c>
      <c r="F3340" s="1">
        <v>51440273.149999999</v>
      </c>
      <c r="H3340" s="1">
        <v>40318260.659999996</v>
      </c>
    </row>
    <row r="3341" spans="1:11" x14ac:dyDescent="0.25">
      <c r="A3341" t="s">
        <v>114</v>
      </c>
      <c r="B3341" s="3">
        <v>45905</v>
      </c>
      <c r="C3341" t="s">
        <v>111</v>
      </c>
      <c r="D3341">
        <v>1074</v>
      </c>
      <c r="E3341" t="s">
        <v>63</v>
      </c>
      <c r="F3341" s="1">
        <v>19736650.699999999</v>
      </c>
      <c r="H3341" s="1">
        <v>15431337.99</v>
      </c>
    </row>
    <row r="3342" spans="1:11" x14ac:dyDescent="0.25">
      <c r="A3342" t="s">
        <v>114</v>
      </c>
      <c r="B3342" s="3">
        <v>45905</v>
      </c>
      <c r="C3342" t="s">
        <v>111</v>
      </c>
      <c r="D3342">
        <v>1075</v>
      </c>
      <c r="E3342" t="s">
        <v>64</v>
      </c>
      <c r="F3342" s="1">
        <v>32910644.800000001</v>
      </c>
      <c r="H3342" s="1">
        <v>26011218.140000001</v>
      </c>
    </row>
    <row r="3343" spans="1:11" x14ac:dyDescent="0.25">
      <c r="A3343" t="s">
        <v>114</v>
      </c>
      <c r="B3343" s="3">
        <v>45905</v>
      </c>
      <c r="C3343" t="s">
        <v>111</v>
      </c>
      <c r="D3343">
        <v>1076</v>
      </c>
      <c r="E3343" t="s">
        <v>65</v>
      </c>
      <c r="F3343" s="1">
        <v>49630325.530000001</v>
      </c>
      <c r="H3343" s="1">
        <v>38980525.259999998</v>
      </c>
    </row>
    <row r="3344" spans="1:11" x14ac:dyDescent="0.25">
      <c r="A3344" t="s">
        <v>114</v>
      </c>
      <c r="B3344" s="3">
        <v>45905</v>
      </c>
      <c r="C3344" t="s">
        <v>111</v>
      </c>
      <c r="D3344">
        <v>1077</v>
      </c>
      <c r="E3344" t="s">
        <v>66</v>
      </c>
      <c r="F3344" s="1">
        <v>49644493.140000001</v>
      </c>
      <c r="H3344" s="1">
        <v>38791700.280000001</v>
      </c>
    </row>
    <row r="3345" spans="1:11" x14ac:dyDescent="0.25">
      <c r="A3345" t="s">
        <v>114</v>
      </c>
      <c r="B3345" s="3">
        <v>45905</v>
      </c>
      <c r="C3345" t="s">
        <v>111</v>
      </c>
      <c r="D3345">
        <v>1078</v>
      </c>
      <c r="E3345" t="s">
        <v>67</v>
      </c>
      <c r="F3345" s="1">
        <v>47139371.649999999</v>
      </c>
      <c r="H3345" s="1">
        <v>36707392.549999997</v>
      </c>
    </row>
    <row r="3346" spans="1:11" x14ac:dyDescent="0.25">
      <c r="A3346" t="s">
        <v>114</v>
      </c>
      <c r="B3346" s="3">
        <v>45905</v>
      </c>
      <c r="C3346" t="s">
        <v>111</v>
      </c>
      <c r="D3346">
        <v>1080</v>
      </c>
      <c r="E3346" t="s">
        <v>68</v>
      </c>
      <c r="F3346" s="1">
        <v>37704715.240000002</v>
      </c>
      <c r="G3346" s="1">
        <v>3429371.6</v>
      </c>
      <c r="H3346" s="1">
        <v>28946633.530000001</v>
      </c>
      <c r="I3346" s="1">
        <v>2647796.85</v>
      </c>
      <c r="J3346" s="2">
        <v>1189.0999999999999</v>
      </c>
      <c r="K3346" s="2">
        <v>37</v>
      </c>
    </row>
    <row r="3347" spans="1:11" x14ac:dyDescent="0.25">
      <c r="A3347" t="s">
        <v>114</v>
      </c>
      <c r="B3347" s="3">
        <v>45905</v>
      </c>
      <c r="C3347" t="s">
        <v>111</v>
      </c>
      <c r="D3347">
        <v>1081</v>
      </c>
      <c r="E3347" t="s">
        <v>69</v>
      </c>
      <c r="F3347" s="1">
        <v>26998027.870000001</v>
      </c>
      <c r="H3347" s="1">
        <v>21277937.600000001</v>
      </c>
    </row>
    <row r="3348" spans="1:11" x14ac:dyDescent="0.25">
      <c r="A3348" t="s">
        <v>114</v>
      </c>
      <c r="B3348" s="3">
        <v>45905</v>
      </c>
      <c r="C3348" t="s">
        <v>111</v>
      </c>
      <c r="D3348">
        <v>1082</v>
      </c>
      <c r="E3348" t="s">
        <v>70</v>
      </c>
      <c r="F3348" s="1">
        <v>18205032.140000001</v>
      </c>
      <c r="H3348" s="1">
        <v>14625091.41</v>
      </c>
    </row>
    <row r="3349" spans="1:11" x14ac:dyDescent="0.25">
      <c r="A3349" t="s">
        <v>114</v>
      </c>
      <c r="B3349" s="3">
        <v>45905</v>
      </c>
      <c r="C3349" t="s">
        <v>111</v>
      </c>
      <c r="D3349">
        <v>1084</v>
      </c>
      <c r="E3349" t="s">
        <v>71</v>
      </c>
      <c r="F3349" s="1">
        <v>16343158.470000001</v>
      </c>
      <c r="H3349" s="1">
        <v>12813745.57</v>
      </c>
    </row>
    <row r="3350" spans="1:11" x14ac:dyDescent="0.25">
      <c r="A3350" t="s">
        <v>114</v>
      </c>
      <c r="B3350" s="3">
        <v>45905</v>
      </c>
      <c r="C3350" t="s">
        <v>111</v>
      </c>
      <c r="D3350">
        <v>1085</v>
      </c>
      <c r="E3350" t="s">
        <v>72</v>
      </c>
      <c r="F3350" s="1">
        <v>18708773.449999999</v>
      </c>
      <c r="H3350" s="1">
        <v>14646846.789999999</v>
      </c>
    </row>
    <row r="3351" spans="1:11" x14ac:dyDescent="0.25">
      <c r="A3351" t="s">
        <v>114</v>
      </c>
      <c r="B3351" s="3">
        <v>45905</v>
      </c>
      <c r="C3351" t="s">
        <v>111</v>
      </c>
      <c r="D3351">
        <v>1086</v>
      </c>
      <c r="E3351" t="s">
        <v>73</v>
      </c>
      <c r="F3351" s="1">
        <v>38724598.009999998</v>
      </c>
      <c r="H3351" s="1">
        <v>30267043.66</v>
      </c>
    </row>
    <row r="3352" spans="1:11" x14ac:dyDescent="0.25">
      <c r="A3352" t="s">
        <v>114</v>
      </c>
      <c r="B3352" s="3">
        <v>45905</v>
      </c>
      <c r="C3352" t="s">
        <v>111</v>
      </c>
      <c r="D3352">
        <v>1087</v>
      </c>
      <c r="E3352" t="s">
        <v>74</v>
      </c>
      <c r="F3352" s="1">
        <v>75778322.879999995</v>
      </c>
      <c r="G3352" s="1">
        <v>6062475.0499999998</v>
      </c>
      <c r="H3352" s="1">
        <v>59518721.899999999</v>
      </c>
      <c r="I3352" s="1">
        <v>4704607.03</v>
      </c>
      <c r="J3352" s="2">
        <v>1428.8810000000001</v>
      </c>
      <c r="K3352" s="2">
        <v>49</v>
      </c>
    </row>
    <row r="3353" spans="1:11" x14ac:dyDescent="0.25">
      <c r="A3353" t="s">
        <v>114</v>
      </c>
      <c r="B3353" s="3">
        <v>45905</v>
      </c>
      <c r="C3353" t="s">
        <v>111</v>
      </c>
      <c r="D3353">
        <v>1088</v>
      </c>
      <c r="E3353" t="s">
        <v>75</v>
      </c>
      <c r="F3353" s="1">
        <v>32911694.050000001</v>
      </c>
      <c r="H3353" s="1">
        <v>26253549.300000001</v>
      </c>
    </row>
    <row r="3354" spans="1:11" x14ac:dyDescent="0.25">
      <c r="A3354" t="s">
        <v>114</v>
      </c>
      <c r="B3354" s="3">
        <v>45905</v>
      </c>
      <c r="C3354" t="s">
        <v>111</v>
      </c>
      <c r="D3354">
        <v>1092</v>
      </c>
      <c r="E3354" t="s">
        <v>76</v>
      </c>
      <c r="F3354" s="1">
        <v>29729336.379999999</v>
      </c>
      <c r="H3354" s="1">
        <v>23061373.129999999</v>
      </c>
    </row>
    <row r="3355" spans="1:11" x14ac:dyDescent="0.25">
      <c r="A3355" t="s">
        <v>114</v>
      </c>
      <c r="B3355" s="3">
        <v>45905</v>
      </c>
      <c r="C3355" t="s">
        <v>111</v>
      </c>
      <c r="D3355">
        <v>1093</v>
      </c>
      <c r="E3355" t="s">
        <v>77</v>
      </c>
      <c r="F3355" s="1">
        <v>68149807.599999994</v>
      </c>
      <c r="H3355" s="1">
        <v>53314525.920000002</v>
      </c>
    </row>
    <row r="3356" spans="1:11" x14ac:dyDescent="0.25">
      <c r="A3356" t="s">
        <v>114</v>
      </c>
      <c r="B3356" s="3">
        <v>45905</v>
      </c>
      <c r="C3356" t="s">
        <v>111</v>
      </c>
      <c r="D3356">
        <v>1096</v>
      </c>
      <c r="E3356" t="s">
        <v>78</v>
      </c>
      <c r="F3356" s="1">
        <v>42705958.600000001</v>
      </c>
      <c r="H3356" s="1">
        <v>33403063.66</v>
      </c>
    </row>
    <row r="3357" spans="1:11" x14ac:dyDescent="0.25">
      <c r="A3357" t="s">
        <v>114</v>
      </c>
      <c r="B3357" s="3">
        <v>45905</v>
      </c>
      <c r="C3357" t="s">
        <v>111</v>
      </c>
      <c r="D3357">
        <v>1097</v>
      </c>
      <c r="E3357" t="s">
        <v>79</v>
      </c>
      <c r="F3357" s="1">
        <v>31012782.629999999</v>
      </c>
      <c r="H3357" s="1">
        <v>24475562.140000001</v>
      </c>
    </row>
    <row r="3358" spans="1:11" x14ac:dyDescent="0.25">
      <c r="A3358" t="s">
        <v>114</v>
      </c>
      <c r="B3358" s="3">
        <v>45905</v>
      </c>
      <c r="C3358" t="s">
        <v>111</v>
      </c>
      <c r="D3358">
        <v>1098</v>
      </c>
      <c r="E3358" t="s">
        <v>80</v>
      </c>
      <c r="F3358" s="1">
        <v>26209186.02</v>
      </c>
      <c r="H3358" s="1">
        <v>20540925.300000001</v>
      </c>
    </row>
    <row r="3359" spans="1:11" x14ac:dyDescent="0.25">
      <c r="A3359" t="s">
        <v>114</v>
      </c>
      <c r="B3359" s="3">
        <v>45905</v>
      </c>
      <c r="C3359" t="s">
        <v>111</v>
      </c>
      <c r="D3359">
        <v>1099</v>
      </c>
      <c r="E3359" t="s">
        <v>81</v>
      </c>
      <c r="F3359" s="1">
        <v>43823019.649999999</v>
      </c>
      <c r="H3359" s="1">
        <v>35089815.880000003</v>
      </c>
    </row>
    <row r="3360" spans="1:11" x14ac:dyDescent="0.25">
      <c r="A3360" t="s">
        <v>114</v>
      </c>
      <c r="B3360" s="3">
        <v>45905</v>
      </c>
      <c r="C3360" t="s">
        <v>111</v>
      </c>
      <c r="D3360">
        <v>1100</v>
      </c>
      <c r="E3360" t="s">
        <v>82</v>
      </c>
      <c r="F3360" s="1">
        <v>42603025.049999997</v>
      </c>
      <c r="H3360" s="1">
        <v>33584317.490000002</v>
      </c>
    </row>
    <row r="3361" spans="1:11" x14ac:dyDescent="0.25">
      <c r="A3361" t="s">
        <v>114</v>
      </c>
      <c r="B3361" s="3">
        <v>45905</v>
      </c>
      <c r="C3361" t="s">
        <v>111</v>
      </c>
      <c r="D3361">
        <v>1106</v>
      </c>
      <c r="E3361" t="s">
        <v>83</v>
      </c>
      <c r="F3361" s="1">
        <v>17770029.329999998</v>
      </c>
      <c r="H3361" s="1">
        <v>14040072.41</v>
      </c>
    </row>
    <row r="3362" spans="1:11" x14ac:dyDescent="0.25">
      <c r="A3362" t="s">
        <v>114</v>
      </c>
      <c r="B3362" s="3">
        <v>45905</v>
      </c>
      <c r="C3362" t="s">
        <v>111</v>
      </c>
      <c r="D3362">
        <v>1108</v>
      </c>
      <c r="E3362" t="s">
        <v>84</v>
      </c>
      <c r="F3362" s="1">
        <v>61207815.439999998</v>
      </c>
      <c r="G3362" s="1">
        <v>399996</v>
      </c>
      <c r="H3362" s="1">
        <v>48043590.990000002</v>
      </c>
      <c r="I3362" s="1">
        <v>309914.28000000003</v>
      </c>
      <c r="J3362" s="2">
        <v>4</v>
      </c>
      <c r="K3362" s="2">
        <v>1</v>
      </c>
    </row>
    <row r="3363" spans="1:11" x14ac:dyDescent="0.25">
      <c r="A3363" t="s">
        <v>114</v>
      </c>
      <c r="B3363" s="3">
        <v>45905</v>
      </c>
      <c r="C3363" t="s">
        <v>111</v>
      </c>
      <c r="D3363">
        <v>1110</v>
      </c>
      <c r="E3363" t="s">
        <v>85</v>
      </c>
      <c r="F3363" s="1">
        <v>34278291.68</v>
      </c>
      <c r="H3363" s="1">
        <v>26657165.699999999</v>
      </c>
    </row>
    <row r="3364" spans="1:11" x14ac:dyDescent="0.25">
      <c r="A3364" t="s">
        <v>114</v>
      </c>
      <c r="B3364" s="3">
        <v>45905</v>
      </c>
      <c r="C3364" t="s">
        <v>111</v>
      </c>
      <c r="D3364">
        <v>1111</v>
      </c>
      <c r="E3364" t="s">
        <v>86</v>
      </c>
      <c r="F3364" s="1">
        <v>31381097.84</v>
      </c>
      <c r="G3364" s="1">
        <v>273596.2</v>
      </c>
      <c r="H3364" s="1">
        <v>24642240.34</v>
      </c>
      <c r="I3364" s="1">
        <v>211980.52</v>
      </c>
      <c r="J3364" s="2">
        <v>5</v>
      </c>
      <c r="K3364" s="2">
        <v>1</v>
      </c>
    </row>
    <row r="3365" spans="1:11" x14ac:dyDescent="0.25">
      <c r="A3365" t="s">
        <v>114</v>
      </c>
      <c r="B3365" s="3">
        <v>45905</v>
      </c>
      <c r="C3365" t="s">
        <v>111</v>
      </c>
      <c r="D3365">
        <v>1114</v>
      </c>
      <c r="E3365" t="s">
        <v>87</v>
      </c>
      <c r="F3365" s="1">
        <v>28775426</v>
      </c>
      <c r="H3365" s="1">
        <v>22596629.010000002</v>
      </c>
    </row>
    <row r="3366" spans="1:11" x14ac:dyDescent="0.25">
      <c r="A3366" t="s">
        <v>114</v>
      </c>
      <c r="B3366" s="3">
        <v>45905</v>
      </c>
      <c r="C3366" t="s">
        <v>111</v>
      </c>
      <c r="D3366">
        <v>1115</v>
      </c>
      <c r="E3366" t="s">
        <v>88</v>
      </c>
      <c r="F3366" s="1">
        <v>45957612.609999999</v>
      </c>
      <c r="G3366" s="1">
        <v>299138.3</v>
      </c>
      <c r="H3366" s="1">
        <v>36449330.390000001</v>
      </c>
      <c r="I3366" s="1">
        <v>237971.91</v>
      </c>
      <c r="J3366" s="2">
        <v>147.88999999999999</v>
      </c>
      <c r="K3366" s="2">
        <v>9</v>
      </c>
    </row>
    <row r="3367" spans="1:11" x14ac:dyDescent="0.25">
      <c r="A3367" t="s">
        <v>114</v>
      </c>
      <c r="B3367" s="3">
        <v>45905</v>
      </c>
      <c r="C3367" t="s">
        <v>111</v>
      </c>
      <c r="D3367">
        <v>1116</v>
      </c>
      <c r="E3367" t="s">
        <v>89</v>
      </c>
      <c r="F3367" s="1">
        <v>38515634.079999998</v>
      </c>
      <c r="H3367" s="1">
        <v>29880863.41</v>
      </c>
    </row>
    <row r="3368" spans="1:11" x14ac:dyDescent="0.25">
      <c r="A3368" t="s">
        <v>114</v>
      </c>
      <c r="B3368" s="3">
        <v>45905</v>
      </c>
      <c r="C3368" t="s">
        <v>111</v>
      </c>
      <c r="D3368">
        <v>1119</v>
      </c>
      <c r="E3368" t="s">
        <v>90</v>
      </c>
      <c r="F3368" s="1">
        <v>28945216.809999999</v>
      </c>
      <c r="H3368" s="1">
        <v>22676454.809999999</v>
      </c>
    </row>
    <row r="3369" spans="1:11" x14ac:dyDescent="0.25">
      <c r="A3369" t="s">
        <v>114</v>
      </c>
      <c r="B3369" s="3">
        <v>45905</v>
      </c>
      <c r="C3369" t="s">
        <v>111</v>
      </c>
      <c r="D3369">
        <v>2997</v>
      </c>
      <c r="E3369" t="s">
        <v>91</v>
      </c>
      <c r="F3369" s="1">
        <v>181579326.13</v>
      </c>
      <c r="G3369" s="1">
        <v>13509603.75</v>
      </c>
      <c r="H3369" s="1">
        <v>144417674.31999999</v>
      </c>
      <c r="I3369" s="1">
        <v>10363684.65</v>
      </c>
      <c r="J3369" s="2">
        <v>4337.2420000000002</v>
      </c>
      <c r="K3369" s="2">
        <v>193</v>
      </c>
    </row>
    <row r="3370" spans="1:11" x14ac:dyDescent="0.25">
      <c r="A3370" t="s">
        <v>114</v>
      </c>
      <c r="B3370" s="3">
        <v>45905</v>
      </c>
      <c r="C3370" t="s">
        <v>111</v>
      </c>
      <c r="D3370">
        <v>2998</v>
      </c>
      <c r="E3370" t="s">
        <v>92</v>
      </c>
      <c r="F3370" s="1">
        <v>118826424.28</v>
      </c>
      <c r="G3370" s="1">
        <v>17354026.359999999</v>
      </c>
      <c r="H3370" s="1">
        <v>92391037.939999998</v>
      </c>
      <c r="I3370" s="1">
        <v>13199118.369999999</v>
      </c>
      <c r="J3370" s="2">
        <v>4161.4880000000003</v>
      </c>
      <c r="K3370" s="2">
        <v>155</v>
      </c>
    </row>
    <row r="3371" spans="1:11" x14ac:dyDescent="0.25">
      <c r="A3371" t="s">
        <v>114</v>
      </c>
      <c r="B3371" s="3">
        <v>45905</v>
      </c>
      <c r="C3371" t="s">
        <v>111</v>
      </c>
      <c r="D3371">
        <v>2999</v>
      </c>
      <c r="E3371" t="s">
        <v>93</v>
      </c>
      <c r="F3371" s="1">
        <v>111286485.84999999</v>
      </c>
      <c r="G3371" s="1">
        <v>7724886.0300000003</v>
      </c>
      <c r="H3371" s="1">
        <v>86801640.060000002</v>
      </c>
      <c r="I3371" s="1">
        <v>5904539.9299999997</v>
      </c>
      <c r="J3371" s="2">
        <v>3176.0340000000001</v>
      </c>
      <c r="K3371" s="2">
        <v>119</v>
      </c>
    </row>
    <row r="3372" spans="1:11" x14ac:dyDescent="0.25">
      <c r="A3372" t="s">
        <v>114</v>
      </c>
      <c r="B3372" s="3">
        <v>45905</v>
      </c>
      <c r="C3372" t="s">
        <v>111</v>
      </c>
      <c r="D3372">
        <v>3601</v>
      </c>
      <c r="E3372" t="s">
        <v>94</v>
      </c>
      <c r="F3372" s="1">
        <v>141082267.99000001</v>
      </c>
      <c r="G3372" s="1">
        <v>6597456.3600000003</v>
      </c>
      <c r="H3372" s="1">
        <v>110189703.13</v>
      </c>
      <c r="I3372" s="1">
        <v>5053660.2699999996</v>
      </c>
      <c r="J3372" s="2">
        <v>2509.3690000000001</v>
      </c>
      <c r="K3372" s="2">
        <v>94</v>
      </c>
    </row>
    <row r="3373" spans="1:11" x14ac:dyDescent="0.25">
      <c r="A3373" t="s">
        <v>114</v>
      </c>
      <c r="B3373" s="3">
        <v>45905</v>
      </c>
      <c r="C3373" t="s">
        <v>111</v>
      </c>
      <c r="D3373">
        <v>3602</v>
      </c>
      <c r="E3373" t="s">
        <v>95</v>
      </c>
      <c r="F3373" s="1">
        <v>110667400.77</v>
      </c>
      <c r="G3373" s="1">
        <v>3845166.29</v>
      </c>
      <c r="H3373" s="1">
        <v>86373371.459999993</v>
      </c>
      <c r="I3373" s="1">
        <v>2949846.15</v>
      </c>
      <c r="J3373" s="2">
        <v>1288.0119999999999</v>
      </c>
      <c r="K3373" s="2">
        <v>57</v>
      </c>
    </row>
    <row r="3374" spans="1:11" x14ac:dyDescent="0.25">
      <c r="A3374" t="s">
        <v>114</v>
      </c>
      <c r="B3374" s="3">
        <v>45905</v>
      </c>
      <c r="C3374" t="s">
        <v>111</v>
      </c>
      <c r="D3374">
        <v>3603</v>
      </c>
      <c r="E3374" t="s">
        <v>96</v>
      </c>
      <c r="F3374" s="1">
        <v>81808361.670000002</v>
      </c>
      <c r="G3374" s="1">
        <v>4925096.33</v>
      </c>
      <c r="H3374" s="1">
        <v>63550197.509999998</v>
      </c>
      <c r="I3374" s="1">
        <v>3772977.81</v>
      </c>
      <c r="J3374" s="2">
        <v>1846.3530000000001</v>
      </c>
      <c r="K3374" s="2">
        <v>88</v>
      </c>
    </row>
    <row r="3375" spans="1:11" x14ac:dyDescent="0.25">
      <c r="A3375" t="s">
        <v>114</v>
      </c>
      <c r="B3375" s="3">
        <v>45905</v>
      </c>
      <c r="C3375" t="s">
        <v>111</v>
      </c>
      <c r="D3375">
        <v>3604</v>
      </c>
      <c r="E3375" t="s">
        <v>97</v>
      </c>
      <c r="F3375" s="1">
        <v>81233344.900000006</v>
      </c>
      <c r="G3375" s="1">
        <v>5285000.04</v>
      </c>
      <c r="H3375" s="1">
        <v>63442619.950000003</v>
      </c>
      <c r="I3375" s="1">
        <v>4077009.48</v>
      </c>
      <c r="J3375" s="2">
        <v>1560.6659999999999</v>
      </c>
      <c r="K3375" s="2">
        <v>65</v>
      </c>
    </row>
    <row r="3376" spans="1:11" x14ac:dyDescent="0.25">
      <c r="A3376" t="s">
        <v>114</v>
      </c>
      <c r="B3376" s="3">
        <v>45905</v>
      </c>
      <c r="C3376" t="s">
        <v>111</v>
      </c>
      <c r="D3376">
        <v>3605</v>
      </c>
      <c r="E3376" t="s">
        <v>98</v>
      </c>
      <c r="F3376" s="1">
        <v>136247685.28</v>
      </c>
      <c r="G3376" s="1">
        <v>9469643.6500000004</v>
      </c>
      <c r="H3376" s="1">
        <v>107214141.52</v>
      </c>
      <c r="I3376" s="1">
        <v>7267536.1600000001</v>
      </c>
      <c r="J3376" s="2">
        <v>3640.0189999999998</v>
      </c>
      <c r="K3376" s="2">
        <v>129</v>
      </c>
    </row>
    <row r="3377" spans="1:11" x14ac:dyDescent="0.25">
      <c r="A3377" t="s">
        <v>114</v>
      </c>
      <c r="B3377" s="3">
        <v>45905</v>
      </c>
      <c r="C3377" t="s">
        <v>111</v>
      </c>
      <c r="D3377">
        <v>3606</v>
      </c>
      <c r="E3377" t="s">
        <v>99</v>
      </c>
      <c r="F3377" s="1">
        <v>84183689.109999999</v>
      </c>
      <c r="G3377" s="1">
        <v>8714272.2300000004</v>
      </c>
      <c r="H3377" s="1">
        <v>65749063.049999997</v>
      </c>
      <c r="I3377" s="1">
        <v>6624772.0499999998</v>
      </c>
      <c r="J3377" s="2">
        <v>2276.96</v>
      </c>
      <c r="K3377" s="2">
        <v>96</v>
      </c>
    </row>
    <row r="3378" spans="1:11" x14ac:dyDescent="0.25">
      <c r="A3378" t="s">
        <v>114</v>
      </c>
      <c r="B3378" s="3">
        <v>45905</v>
      </c>
      <c r="C3378" t="s">
        <v>111</v>
      </c>
      <c r="D3378">
        <v>3608</v>
      </c>
      <c r="E3378" t="s">
        <v>100</v>
      </c>
      <c r="F3378" s="1">
        <v>137757183.31999999</v>
      </c>
      <c r="G3378" s="1">
        <v>2457215.1</v>
      </c>
      <c r="H3378" s="1">
        <v>107385871.87</v>
      </c>
      <c r="I3378" s="1">
        <v>1927498.17</v>
      </c>
      <c r="J3378" s="2">
        <v>867.22</v>
      </c>
      <c r="K3378" s="2">
        <v>30</v>
      </c>
    </row>
    <row r="3379" spans="1:11" x14ac:dyDescent="0.25">
      <c r="A3379" t="s">
        <v>114</v>
      </c>
      <c r="B3379" s="3">
        <v>45905</v>
      </c>
      <c r="C3379" t="s">
        <v>111</v>
      </c>
      <c r="D3379">
        <v>3613</v>
      </c>
      <c r="E3379" t="s">
        <v>101</v>
      </c>
      <c r="F3379" s="1">
        <v>90172199.700000003</v>
      </c>
      <c r="G3379" s="1">
        <v>4401006.3899999997</v>
      </c>
      <c r="H3379" s="1">
        <v>70753574.450000003</v>
      </c>
      <c r="I3379" s="1">
        <v>3381468.24</v>
      </c>
      <c r="J3379" s="2">
        <v>1944.2</v>
      </c>
      <c r="K3379" s="2">
        <v>73</v>
      </c>
    </row>
    <row r="3380" spans="1:11" x14ac:dyDescent="0.25">
      <c r="A3380" t="s">
        <v>114</v>
      </c>
      <c r="B3380" s="3">
        <v>45905</v>
      </c>
      <c r="C3380" t="s">
        <v>111</v>
      </c>
      <c r="D3380">
        <v>4001</v>
      </c>
      <c r="E3380" t="s">
        <v>102</v>
      </c>
      <c r="F3380" s="1">
        <v>24311232.23</v>
      </c>
      <c r="G3380" s="1">
        <v>592499.25</v>
      </c>
      <c r="H3380" s="1">
        <v>19084897.09</v>
      </c>
      <c r="I3380" s="1">
        <v>459064.49</v>
      </c>
      <c r="J3380" s="2">
        <v>1</v>
      </c>
      <c r="K3380" s="2">
        <v>1</v>
      </c>
    </row>
    <row r="3381" spans="1:11" x14ac:dyDescent="0.25">
      <c r="A3381" t="s">
        <v>114</v>
      </c>
      <c r="B3381" s="3">
        <v>45906</v>
      </c>
      <c r="C3381" t="s">
        <v>10</v>
      </c>
      <c r="D3381">
        <v>1002</v>
      </c>
      <c r="E3381" t="s">
        <v>11</v>
      </c>
      <c r="F3381" s="1">
        <v>121649729.68000001</v>
      </c>
      <c r="G3381" s="1">
        <v>2051276.48</v>
      </c>
      <c r="H3381" s="1">
        <v>95012750.290000007</v>
      </c>
      <c r="I3381" s="1">
        <v>1594055.54</v>
      </c>
      <c r="J3381" s="2">
        <v>849.58</v>
      </c>
      <c r="K3381" s="2">
        <v>29</v>
      </c>
    </row>
    <row r="3382" spans="1:11" x14ac:dyDescent="0.25">
      <c r="A3382" t="s">
        <v>114</v>
      </c>
      <c r="B3382" s="3">
        <v>45906</v>
      </c>
      <c r="C3382" t="s">
        <v>10</v>
      </c>
      <c r="D3382">
        <v>1003</v>
      </c>
      <c r="E3382" t="s">
        <v>12</v>
      </c>
      <c r="F3382" s="1">
        <v>132646662</v>
      </c>
      <c r="G3382" s="1">
        <v>1409574.99</v>
      </c>
      <c r="H3382" s="1">
        <v>103656368.31</v>
      </c>
      <c r="I3382" s="1">
        <v>1114053.18</v>
      </c>
      <c r="J3382" s="2">
        <v>744.12</v>
      </c>
      <c r="K3382" s="2">
        <v>24</v>
      </c>
    </row>
    <row r="3383" spans="1:11" x14ac:dyDescent="0.25">
      <c r="A3383" t="s">
        <v>114</v>
      </c>
      <c r="B3383" s="3">
        <v>45906</v>
      </c>
      <c r="C3383" t="s">
        <v>10</v>
      </c>
      <c r="D3383">
        <v>1004</v>
      </c>
      <c r="E3383" t="s">
        <v>13</v>
      </c>
      <c r="F3383" s="1">
        <v>138677814.84999999</v>
      </c>
      <c r="G3383" s="1">
        <v>14308044.880000001</v>
      </c>
      <c r="H3383" s="1">
        <v>108887032.19</v>
      </c>
      <c r="I3383" s="1">
        <v>11050066.82</v>
      </c>
      <c r="J3383" s="2">
        <v>4050.1709999999998</v>
      </c>
      <c r="K3383" s="2">
        <v>87</v>
      </c>
    </row>
    <row r="3384" spans="1:11" x14ac:dyDescent="0.25">
      <c r="A3384" t="s">
        <v>114</v>
      </c>
      <c r="B3384" s="3">
        <v>45906</v>
      </c>
      <c r="C3384" t="s">
        <v>10</v>
      </c>
      <c r="D3384">
        <v>1005</v>
      </c>
      <c r="E3384" t="s">
        <v>14</v>
      </c>
      <c r="F3384" s="1">
        <v>70044475.569999993</v>
      </c>
      <c r="H3384" s="1">
        <v>54958494.170000002</v>
      </c>
    </row>
    <row r="3385" spans="1:11" x14ac:dyDescent="0.25">
      <c r="A3385" t="s">
        <v>114</v>
      </c>
      <c r="B3385" s="3">
        <v>45906</v>
      </c>
      <c r="C3385" t="s">
        <v>10</v>
      </c>
      <c r="D3385">
        <v>1006</v>
      </c>
      <c r="E3385" t="s">
        <v>15</v>
      </c>
      <c r="F3385" s="1">
        <v>85902526.629999995</v>
      </c>
      <c r="G3385" s="1">
        <v>5182622.09</v>
      </c>
      <c r="H3385" s="1">
        <v>67090562.990000002</v>
      </c>
      <c r="I3385" s="1">
        <v>4009899.7</v>
      </c>
      <c r="J3385" s="2">
        <v>1785.83</v>
      </c>
      <c r="K3385" s="2">
        <v>57</v>
      </c>
    </row>
    <row r="3386" spans="1:11" x14ac:dyDescent="0.25">
      <c r="A3386" t="s">
        <v>114</v>
      </c>
      <c r="B3386" s="3">
        <v>45906</v>
      </c>
      <c r="C3386" t="s">
        <v>10</v>
      </c>
      <c r="D3386">
        <v>1007</v>
      </c>
      <c r="E3386" t="s">
        <v>16</v>
      </c>
      <c r="F3386" s="1">
        <v>140407398.83000001</v>
      </c>
      <c r="H3386" s="1">
        <v>109863782.23</v>
      </c>
    </row>
    <row r="3387" spans="1:11" x14ac:dyDescent="0.25">
      <c r="A3387" t="s">
        <v>114</v>
      </c>
      <c r="B3387" s="3">
        <v>45906</v>
      </c>
      <c r="C3387" t="s">
        <v>10</v>
      </c>
      <c r="D3387">
        <v>1008</v>
      </c>
      <c r="E3387" t="s">
        <v>17</v>
      </c>
      <c r="F3387" s="1">
        <v>114217300.18000001</v>
      </c>
      <c r="G3387" s="1">
        <v>3135203.06</v>
      </c>
      <c r="H3387" s="1">
        <v>89221023.269999996</v>
      </c>
      <c r="I3387" s="1">
        <v>2417277.83</v>
      </c>
      <c r="J3387" s="2">
        <v>554.33000000000004</v>
      </c>
      <c r="K3387" s="2">
        <v>29</v>
      </c>
    </row>
    <row r="3388" spans="1:11" x14ac:dyDescent="0.25">
      <c r="A3388" t="s">
        <v>114</v>
      </c>
      <c r="B3388" s="3">
        <v>45906</v>
      </c>
      <c r="C3388" t="s">
        <v>10</v>
      </c>
      <c r="D3388">
        <v>1010</v>
      </c>
      <c r="E3388" t="s">
        <v>18</v>
      </c>
      <c r="F3388" s="1">
        <v>67651302.659999996</v>
      </c>
      <c r="H3388" s="1">
        <v>53002244.649999999</v>
      </c>
    </row>
    <row r="3389" spans="1:11" x14ac:dyDescent="0.25">
      <c r="A3389" t="s">
        <v>114</v>
      </c>
      <c r="B3389" s="3">
        <v>45906</v>
      </c>
      <c r="C3389" t="s">
        <v>10</v>
      </c>
      <c r="D3389">
        <v>1011</v>
      </c>
      <c r="E3389" t="s">
        <v>19</v>
      </c>
      <c r="F3389" s="1">
        <v>71432946.480000004</v>
      </c>
      <c r="G3389" s="1">
        <v>1862655.05</v>
      </c>
      <c r="H3389" s="1">
        <v>56035379.350000001</v>
      </c>
      <c r="I3389" s="1">
        <v>1447980.66</v>
      </c>
      <c r="J3389" s="2">
        <v>350.5</v>
      </c>
      <c r="K3389" s="2">
        <v>22</v>
      </c>
    </row>
    <row r="3390" spans="1:11" x14ac:dyDescent="0.25">
      <c r="A3390" t="s">
        <v>114</v>
      </c>
      <c r="B3390" s="3">
        <v>45906</v>
      </c>
      <c r="C3390" t="s">
        <v>10</v>
      </c>
      <c r="D3390">
        <v>1012</v>
      </c>
      <c r="E3390" t="s">
        <v>20</v>
      </c>
      <c r="F3390" s="1">
        <v>65898684.520000003</v>
      </c>
      <c r="H3390" s="1">
        <v>51423202.460000001</v>
      </c>
    </row>
    <row r="3391" spans="1:11" x14ac:dyDescent="0.25">
      <c r="A3391" t="s">
        <v>114</v>
      </c>
      <c r="B3391" s="3">
        <v>45906</v>
      </c>
      <c r="C3391" t="s">
        <v>10</v>
      </c>
      <c r="D3391">
        <v>1013</v>
      </c>
      <c r="E3391" t="s">
        <v>21</v>
      </c>
      <c r="F3391" s="1">
        <v>90664631.650000006</v>
      </c>
      <c r="H3391" s="1">
        <v>71031144.709999993</v>
      </c>
    </row>
    <row r="3392" spans="1:11" x14ac:dyDescent="0.25">
      <c r="A3392" t="s">
        <v>114</v>
      </c>
      <c r="B3392" s="3">
        <v>45906</v>
      </c>
      <c r="C3392" t="s">
        <v>10</v>
      </c>
      <c r="D3392">
        <v>1014</v>
      </c>
      <c r="E3392" t="s">
        <v>22</v>
      </c>
      <c r="F3392" s="1">
        <v>102291517.79000001</v>
      </c>
      <c r="G3392" s="1">
        <v>1260469.0900000001</v>
      </c>
      <c r="H3392" s="1">
        <v>79713221.230000004</v>
      </c>
      <c r="I3392" s="1">
        <v>979979.51</v>
      </c>
      <c r="J3392" s="2">
        <v>399.78300000000002</v>
      </c>
      <c r="K3392" s="2">
        <v>13</v>
      </c>
    </row>
    <row r="3393" spans="1:11" x14ac:dyDescent="0.25">
      <c r="A3393" t="s">
        <v>114</v>
      </c>
      <c r="B3393" s="3">
        <v>45906</v>
      </c>
      <c r="C3393" t="s">
        <v>10</v>
      </c>
      <c r="D3393">
        <v>1015</v>
      </c>
      <c r="E3393" t="s">
        <v>23</v>
      </c>
      <c r="F3393" s="1">
        <v>69093104.680000007</v>
      </c>
      <c r="H3393" s="1">
        <v>53893154.689999998</v>
      </c>
    </row>
    <row r="3394" spans="1:11" x14ac:dyDescent="0.25">
      <c r="A3394" t="s">
        <v>114</v>
      </c>
      <c r="B3394" s="3">
        <v>45906</v>
      </c>
      <c r="C3394" t="s">
        <v>10</v>
      </c>
      <c r="D3394">
        <v>1016</v>
      </c>
      <c r="E3394" t="s">
        <v>24</v>
      </c>
      <c r="F3394" s="1">
        <v>127763174.40000001</v>
      </c>
      <c r="H3394" s="1">
        <v>99503094.459999993</v>
      </c>
    </row>
    <row r="3395" spans="1:11" x14ac:dyDescent="0.25">
      <c r="A3395" t="s">
        <v>114</v>
      </c>
      <c r="B3395" s="3">
        <v>45906</v>
      </c>
      <c r="C3395" t="s">
        <v>10</v>
      </c>
      <c r="D3395">
        <v>1017</v>
      </c>
      <c r="E3395" t="s">
        <v>25</v>
      </c>
      <c r="F3395" s="1">
        <v>111211452.76000001</v>
      </c>
      <c r="H3395" s="1">
        <v>86490232.010000005</v>
      </c>
    </row>
    <row r="3396" spans="1:11" x14ac:dyDescent="0.25">
      <c r="A3396" t="s">
        <v>114</v>
      </c>
      <c r="B3396" s="3">
        <v>45906</v>
      </c>
      <c r="C3396" t="s">
        <v>10</v>
      </c>
      <c r="D3396">
        <v>1018</v>
      </c>
      <c r="E3396" t="s">
        <v>26</v>
      </c>
      <c r="F3396" s="1">
        <v>95093198.969999999</v>
      </c>
      <c r="H3396" s="1">
        <v>74080411.909999996</v>
      </c>
    </row>
    <row r="3397" spans="1:11" x14ac:dyDescent="0.25">
      <c r="A3397" t="s">
        <v>114</v>
      </c>
      <c r="B3397" s="3">
        <v>45906</v>
      </c>
      <c r="C3397" t="s">
        <v>10</v>
      </c>
      <c r="D3397">
        <v>1020</v>
      </c>
      <c r="E3397" t="s">
        <v>27</v>
      </c>
      <c r="F3397" s="1">
        <v>77502760.810000002</v>
      </c>
      <c r="G3397" s="1">
        <v>5575873.2400000002</v>
      </c>
      <c r="H3397" s="1">
        <v>60349928.880000003</v>
      </c>
      <c r="I3397" s="1">
        <v>4318596.59</v>
      </c>
      <c r="J3397" s="2">
        <v>968.245</v>
      </c>
      <c r="K3397" s="2">
        <v>39</v>
      </c>
    </row>
    <row r="3398" spans="1:11" x14ac:dyDescent="0.25">
      <c r="A3398" t="s">
        <v>114</v>
      </c>
      <c r="B3398" s="3">
        <v>45906</v>
      </c>
      <c r="C3398" t="s">
        <v>10</v>
      </c>
      <c r="D3398">
        <v>1021</v>
      </c>
      <c r="E3398" t="s">
        <v>28</v>
      </c>
      <c r="F3398" s="1">
        <v>81530080.870000005</v>
      </c>
      <c r="H3398" s="1">
        <v>63774204.829999998</v>
      </c>
    </row>
    <row r="3399" spans="1:11" x14ac:dyDescent="0.25">
      <c r="A3399" t="s">
        <v>114</v>
      </c>
      <c r="B3399" s="3">
        <v>45906</v>
      </c>
      <c r="C3399" t="s">
        <v>10</v>
      </c>
      <c r="D3399">
        <v>1022</v>
      </c>
      <c r="E3399" t="s">
        <v>29</v>
      </c>
      <c r="F3399" s="1">
        <v>117052091.5</v>
      </c>
      <c r="H3399" s="1">
        <v>92119964.790000007</v>
      </c>
    </row>
    <row r="3400" spans="1:11" x14ac:dyDescent="0.25">
      <c r="A3400" t="s">
        <v>114</v>
      </c>
      <c r="B3400" s="3">
        <v>45906</v>
      </c>
      <c r="C3400" t="s">
        <v>10</v>
      </c>
      <c r="D3400">
        <v>1023</v>
      </c>
      <c r="E3400" t="s">
        <v>30</v>
      </c>
      <c r="F3400" s="1">
        <v>129061944.77</v>
      </c>
      <c r="H3400" s="1">
        <v>100549556.77</v>
      </c>
    </row>
    <row r="3401" spans="1:11" x14ac:dyDescent="0.25">
      <c r="A3401" t="s">
        <v>114</v>
      </c>
      <c r="B3401" s="3">
        <v>45906</v>
      </c>
      <c r="C3401" t="s">
        <v>10</v>
      </c>
      <c r="D3401">
        <v>1024</v>
      </c>
      <c r="E3401" t="s">
        <v>31</v>
      </c>
      <c r="F3401" s="1">
        <v>100631997.93000001</v>
      </c>
      <c r="G3401" s="1">
        <v>3711879.2</v>
      </c>
      <c r="H3401" s="1">
        <v>78653868.549999997</v>
      </c>
      <c r="I3401" s="1">
        <v>2887081.79</v>
      </c>
      <c r="J3401" s="2">
        <v>1641.88</v>
      </c>
      <c r="K3401" s="2">
        <v>49</v>
      </c>
    </row>
    <row r="3402" spans="1:11" x14ac:dyDescent="0.25">
      <c r="A3402" t="s">
        <v>114</v>
      </c>
      <c r="B3402" s="3">
        <v>45906</v>
      </c>
      <c r="C3402" t="s">
        <v>10</v>
      </c>
      <c r="D3402">
        <v>1026</v>
      </c>
      <c r="E3402" t="s">
        <v>32</v>
      </c>
      <c r="F3402" s="1">
        <v>101448128.09</v>
      </c>
      <c r="H3402" s="1">
        <v>79307679.920000002</v>
      </c>
    </row>
    <row r="3403" spans="1:11" x14ac:dyDescent="0.25">
      <c r="A3403" t="s">
        <v>114</v>
      </c>
      <c r="B3403" s="3">
        <v>45906</v>
      </c>
      <c r="C3403" t="s">
        <v>10</v>
      </c>
      <c r="D3403">
        <v>1027</v>
      </c>
      <c r="E3403" t="s">
        <v>33</v>
      </c>
      <c r="F3403" s="1">
        <v>23808090.350000001</v>
      </c>
      <c r="H3403" s="1">
        <v>18740622.289999999</v>
      </c>
    </row>
    <row r="3404" spans="1:11" x14ac:dyDescent="0.25">
      <c r="A3404" t="s">
        <v>114</v>
      </c>
      <c r="B3404" s="3">
        <v>45906</v>
      </c>
      <c r="C3404" t="s">
        <v>10</v>
      </c>
      <c r="D3404">
        <v>1028</v>
      </c>
      <c r="E3404" t="s">
        <v>34</v>
      </c>
      <c r="F3404" s="1">
        <v>73504129.310000002</v>
      </c>
      <c r="G3404" s="1">
        <v>65855.3</v>
      </c>
      <c r="H3404" s="1">
        <v>57365809.520000003</v>
      </c>
      <c r="I3404" s="1">
        <v>55872.71</v>
      </c>
      <c r="J3404" s="2">
        <v>1</v>
      </c>
      <c r="K3404" s="2">
        <v>1</v>
      </c>
    </row>
    <row r="3405" spans="1:11" x14ac:dyDescent="0.25">
      <c r="A3405" t="s">
        <v>114</v>
      </c>
      <c r="B3405" s="3">
        <v>45906</v>
      </c>
      <c r="C3405" t="s">
        <v>10</v>
      </c>
      <c r="D3405">
        <v>1029</v>
      </c>
      <c r="E3405" t="s">
        <v>35</v>
      </c>
      <c r="F3405" s="1">
        <v>64751982.799999997</v>
      </c>
      <c r="H3405" s="1">
        <v>50509481.100000001</v>
      </c>
    </row>
    <row r="3406" spans="1:11" x14ac:dyDescent="0.25">
      <c r="A3406" t="s">
        <v>114</v>
      </c>
      <c r="B3406" s="3">
        <v>45906</v>
      </c>
      <c r="C3406" t="s">
        <v>10</v>
      </c>
      <c r="D3406">
        <v>1030</v>
      </c>
      <c r="E3406" t="s">
        <v>36</v>
      </c>
      <c r="F3406" s="1">
        <v>24752381.18</v>
      </c>
      <c r="H3406" s="1">
        <v>19488895.280000001</v>
      </c>
    </row>
    <row r="3407" spans="1:11" x14ac:dyDescent="0.25">
      <c r="A3407" t="s">
        <v>114</v>
      </c>
      <c r="B3407" s="3">
        <v>45906</v>
      </c>
      <c r="C3407" t="s">
        <v>10</v>
      </c>
      <c r="D3407">
        <v>1031</v>
      </c>
      <c r="E3407" t="s">
        <v>37</v>
      </c>
      <c r="F3407" s="1">
        <v>110155449.67</v>
      </c>
      <c r="G3407" s="1">
        <v>358478.19</v>
      </c>
      <c r="H3407" s="1">
        <v>86708632.140000001</v>
      </c>
      <c r="I3407" s="1">
        <v>282347.40999999997</v>
      </c>
      <c r="J3407" s="2">
        <v>180.49799999999999</v>
      </c>
      <c r="K3407" s="2">
        <v>5</v>
      </c>
    </row>
    <row r="3408" spans="1:11" x14ac:dyDescent="0.25">
      <c r="A3408" t="s">
        <v>114</v>
      </c>
      <c r="B3408" s="3">
        <v>45906</v>
      </c>
      <c r="C3408" t="s">
        <v>10</v>
      </c>
      <c r="D3408">
        <v>1032</v>
      </c>
      <c r="E3408" t="s">
        <v>38</v>
      </c>
      <c r="F3408" s="1">
        <v>87984990.480000004</v>
      </c>
      <c r="H3408" s="1">
        <v>68909771.909999996</v>
      </c>
    </row>
    <row r="3409" spans="1:11" x14ac:dyDescent="0.25">
      <c r="A3409" t="s">
        <v>114</v>
      </c>
      <c r="B3409" s="3">
        <v>45906</v>
      </c>
      <c r="C3409" t="s">
        <v>10</v>
      </c>
      <c r="D3409">
        <v>1033</v>
      </c>
      <c r="E3409" t="s">
        <v>39</v>
      </c>
      <c r="F3409" s="1">
        <v>55567972.890000001</v>
      </c>
      <c r="H3409" s="1">
        <v>43328514.049999997</v>
      </c>
    </row>
    <row r="3410" spans="1:11" x14ac:dyDescent="0.25">
      <c r="A3410" t="s">
        <v>114</v>
      </c>
      <c r="B3410" s="3">
        <v>45906</v>
      </c>
      <c r="C3410" t="s">
        <v>10</v>
      </c>
      <c r="D3410">
        <v>1035</v>
      </c>
      <c r="E3410" t="s">
        <v>40</v>
      </c>
      <c r="F3410" s="1">
        <v>62994222.420000002</v>
      </c>
      <c r="G3410" s="1">
        <v>2363156.91</v>
      </c>
      <c r="H3410" s="1">
        <v>48976528.530000001</v>
      </c>
      <c r="I3410" s="1">
        <v>1829494.26</v>
      </c>
      <c r="J3410" s="2">
        <v>844.17100000000005</v>
      </c>
      <c r="K3410" s="2">
        <v>27</v>
      </c>
    </row>
    <row r="3411" spans="1:11" x14ac:dyDescent="0.25">
      <c r="A3411" t="s">
        <v>114</v>
      </c>
      <c r="B3411" s="3">
        <v>45906</v>
      </c>
      <c r="C3411" t="s">
        <v>10</v>
      </c>
      <c r="D3411">
        <v>1036</v>
      </c>
      <c r="E3411" t="s">
        <v>41</v>
      </c>
      <c r="F3411" s="1">
        <v>25666789.32</v>
      </c>
      <c r="H3411" s="1">
        <v>20103391.449999999</v>
      </c>
    </row>
    <row r="3412" spans="1:11" x14ac:dyDescent="0.25">
      <c r="A3412" t="s">
        <v>114</v>
      </c>
      <c r="B3412" s="3">
        <v>45906</v>
      </c>
      <c r="C3412" t="s">
        <v>10</v>
      </c>
      <c r="D3412">
        <v>1037</v>
      </c>
      <c r="E3412" t="s">
        <v>115</v>
      </c>
      <c r="F3412" s="1">
        <v>23114203.77</v>
      </c>
      <c r="H3412" s="1">
        <v>18198617.800000001</v>
      </c>
    </row>
    <row r="3413" spans="1:11" x14ac:dyDescent="0.25">
      <c r="A3413" t="s">
        <v>114</v>
      </c>
      <c r="B3413" s="3">
        <v>45906</v>
      </c>
      <c r="C3413" t="s">
        <v>10</v>
      </c>
      <c r="D3413">
        <v>1038</v>
      </c>
      <c r="E3413" t="s">
        <v>42</v>
      </c>
      <c r="F3413" s="1">
        <v>109283868.01000001</v>
      </c>
      <c r="G3413" s="1">
        <v>1949119.43</v>
      </c>
      <c r="H3413" s="1">
        <v>85358204.780000001</v>
      </c>
      <c r="I3413" s="1">
        <v>1531513.09</v>
      </c>
      <c r="J3413" s="2">
        <v>577.91</v>
      </c>
      <c r="K3413" s="2">
        <v>21</v>
      </c>
    </row>
    <row r="3414" spans="1:11" x14ac:dyDescent="0.25">
      <c r="A3414" t="s">
        <v>114</v>
      </c>
      <c r="B3414" s="3">
        <v>45906</v>
      </c>
      <c r="C3414" t="s">
        <v>10</v>
      </c>
      <c r="D3414">
        <v>1039</v>
      </c>
      <c r="E3414" t="s">
        <v>43</v>
      </c>
      <c r="F3414" s="1">
        <v>90007277.129999995</v>
      </c>
      <c r="H3414" s="1">
        <v>70038066.900000006</v>
      </c>
    </row>
    <row r="3415" spans="1:11" x14ac:dyDescent="0.25">
      <c r="A3415" t="s">
        <v>114</v>
      </c>
      <c r="B3415" s="3">
        <v>45906</v>
      </c>
      <c r="C3415" t="s">
        <v>10</v>
      </c>
      <c r="D3415">
        <v>1042</v>
      </c>
      <c r="E3415" t="s">
        <v>44</v>
      </c>
      <c r="F3415" s="1">
        <v>86207937.709999993</v>
      </c>
      <c r="H3415" s="1">
        <v>67665929.560000002</v>
      </c>
    </row>
    <row r="3416" spans="1:11" x14ac:dyDescent="0.25">
      <c r="A3416" t="s">
        <v>114</v>
      </c>
      <c r="B3416" s="3">
        <v>45906</v>
      </c>
      <c r="C3416" t="s">
        <v>10</v>
      </c>
      <c r="D3416">
        <v>1043</v>
      </c>
      <c r="E3416" t="s">
        <v>45</v>
      </c>
      <c r="F3416" s="1">
        <v>91131879.409999996</v>
      </c>
      <c r="H3416" s="1">
        <v>70806217.390000001</v>
      </c>
    </row>
    <row r="3417" spans="1:11" x14ac:dyDescent="0.25">
      <c r="A3417" t="s">
        <v>114</v>
      </c>
      <c r="B3417" s="3">
        <v>45906</v>
      </c>
      <c r="C3417" t="s">
        <v>10</v>
      </c>
      <c r="D3417">
        <v>1044</v>
      </c>
      <c r="E3417" t="s">
        <v>46</v>
      </c>
      <c r="F3417" s="1">
        <v>22602449.32</v>
      </c>
      <c r="H3417" s="1">
        <v>17752724.289999999</v>
      </c>
    </row>
    <row r="3418" spans="1:11" x14ac:dyDescent="0.25">
      <c r="A3418" t="s">
        <v>114</v>
      </c>
      <c r="B3418" s="3">
        <v>45906</v>
      </c>
      <c r="C3418" t="s">
        <v>10</v>
      </c>
      <c r="D3418">
        <v>1045</v>
      </c>
      <c r="E3418" t="s">
        <v>47</v>
      </c>
      <c r="F3418" s="1">
        <v>21570808.469999999</v>
      </c>
      <c r="H3418" s="1">
        <v>16962800.18</v>
      </c>
    </row>
    <row r="3419" spans="1:11" x14ac:dyDescent="0.25">
      <c r="A3419" t="s">
        <v>114</v>
      </c>
      <c r="B3419" s="3">
        <v>45906</v>
      </c>
      <c r="C3419" t="s">
        <v>10</v>
      </c>
      <c r="D3419">
        <v>1046</v>
      </c>
      <c r="E3419" t="s">
        <v>48</v>
      </c>
      <c r="F3419" s="1">
        <v>33499880.75</v>
      </c>
      <c r="H3419" s="1">
        <v>26195595.899999999</v>
      </c>
    </row>
    <row r="3420" spans="1:11" x14ac:dyDescent="0.25">
      <c r="A3420" t="s">
        <v>114</v>
      </c>
      <c r="B3420" s="3">
        <v>45906</v>
      </c>
      <c r="C3420" t="s">
        <v>10</v>
      </c>
      <c r="D3420">
        <v>1050</v>
      </c>
      <c r="E3420" t="s">
        <v>49</v>
      </c>
      <c r="F3420" s="1">
        <v>66874798.890000001</v>
      </c>
      <c r="H3420" s="1">
        <v>52035544.579999998</v>
      </c>
    </row>
    <row r="3421" spans="1:11" x14ac:dyDescent="0.25">
      <c r="A3421" t="s">
        <v>114</v>
      </c>
      <c r="B3421" s="3">
        <v>45906</v>
      </c>
      <c r="C3421" t="s">
        <v>10</v>
      </c>
      <c r="D3421">
        <v>1051</v>
      </c>
      <c r="E3421" t="s">
        <v>50</v>
      </c>
      <c r="F3421" s="1">
        <v>87241036.379999995</v>
      </c>
      <c r="H3421" s="1">
        <v>69271625.099999994</v>
      </c>
    </row>
    <row r="3422" spans="1:11" x14ac:dyDescent="0.25">
      <c r="A3422" t="s">
        <v>114</v>
      </c>
      <c r="B3422" s="3">
        <v>45906</v>
      </c>
      <c r="C3422" t="s">
        <v>10</v>
      </c>
      <c r="D3422">
        <v>1052</v>
      </c>
      <c r="E3422" t="s">
        <v>51</v>
      </c>
      <c r="F3422" s="1">
        <v>52801607.109999999</v>
      </c>
      <c r="G3422" s="1">
        <v>1384474.25</v>
      </c>
      <c r="H3422" s="1">
        <v>40986271.020000003</v>
      </c>
      <c r="I3422" s="1">
        <v>1072681.49</v>
      </c>
      <c r="J3422" s="2">
        <v>4</v>
      </c>
      <c r="K3422" s="2">
        <v>3</v>
      </c>
    </row>
    <row r="3423" spans="1:11" x14ac:dyDescent="0.25">
      <c r="A3423" t="s">
        <v>114</v>
      </c>
      <c r="B3423" s="3">
        <v>45906</v>
      </c>
      <c r="C3423" t="s">
        <v>10</v>
      </c>
      <c r="D3423">
        <v>1053</v>
      </c>
      <c r="E3423" t="s">
        <v>52</v>
      </c>
      <c r="F3423" s="1">
        <v>73343640.260000005</v>
      </c>
      <c r="H3423" s="1">
        <v>57349738</v>
      </c>
    </row>
    <row r="3424" spans="1:11" x14ac:dyDescent="0.25">
      <c r="A3424" t="s">
        <v>114</v>
      </c>
      <c r="B3424" s="3">
        <v>45906</v>
      </c>
      <c r="C3424" t="s">
        <v>10</v>
      </c>
      <c r="D3424">
        <v>1054</v>
      </c>
      <c r="E3424" t="s">
        <v>53</v>
      </c>
      <c r="F3424" s="1">
        <v>95345954.730000004</v>
      </c>
      <c r="G3424" s="1">
        <v>898369.31</v>
      </c>
      <c r="H3424" s="1">
        <v>73801775.900000006</v>
      </c>
      <c r="I3424" s="1">
        <v>698847.08</v>
      </c>
      <c r="J3424" s="2">
        <v>356.51499999999999</v>
      </c>
      <c r="K3424" s="2">
        <v>13</v>
      </c>
    </row>
    <row r="3425" spans="1:11" x14ac:dyDescent="0.25">
      <c r="A3425" t="s">
        <v>114</v>
      </c>
      <c r="B3425" s="3">
        <v>45906</v>
      </c>
      <c r="C3425" t="s">
        <v>10</v>
      </c>
      <c r="D3425">
        <v>1055</v>
      </c>
      <c r="E3425" t="s">
        <v>54</v>
      </c>
      <c r="F3425" s="1">
        <v>66817760.670000002</v>
      </c>
      <c r="G3425" s="1">
        <v>724494.27</v>
      </c>
      <c r="H3425" s="1">
        <v>52475928.369999997</v>
      </c>
      <c r="I3425" s="1">
        <v>573926.71</v>
      </c>
      <c r="J3425" s="2">
        <v>408.16</v>
      </c>
      <c r="K3425" s="2">
        <v>10</v>
      </c>
    </row>
    <row r="3426" spans="1:11" x14ac:dyDescent="0.25">
      <c r="A3426" t="s">
        <v>114</v>
      </c>
      <c r="B3426" s="3">
        <v>45906</v>
      </c>
      <c r="C3426" t="s">
        <v>10</v>
      </c>
      <c r="D3426">
        <v>1056</v>
      </c>
      <c r="E3426" t="s">
        <v>55</v>
      </c>
      <c r="F3426" s="1">
        <v>45001548.149999999</v>
      </c>
      <c r="G3426" s="1">
        <v>219999</v>
      </c>
      <c r="H3426" s="1">
        <v>35323019.240000002</v>
      </c>
      <c r="I3426" s="1">
        <v>170453.77</v>
      </c>
      <c r="J3426" s="2">
        <v>1</v>
      </c>
      <c r="K3426" s="2">
        <v>1</v>
      </c>
    </row>
    <row r="3427" spans="1:11" x14ac:dyDescent="0.25">
      <c r="A3427" t="s">
        <v>114</v>
      </c>
      <c r="B3427" s="3">
        <v>45906</v>
      </c>
      <c r="C3427" t="s">
        <v>10</v>
      </c>
      <c r="D3427">
        <v>1057</v>
      </c>
      <c r="E3427" t="s">
        <v>56</v>
      </c>
      <c r="F3427" s="1">
        <v>137014441.19</v>
      </c>
      <c r="G3427" s="1">
        <v>3488825.48</v>
      </c>
      <c r="H3427" s="1">
        <v>107063153.05</v>
      </c>
      <c r="I3427" s="1">
        <v>2682691.2200000002</v>
      </c>
      <c r="J3427" s="2">
        <v>1517.16</v>
      </c>
      <c r="K3427" s="2">
        <v>44</v>
      </c>
    </row>
    <row r="3428" spans="1:11" x14ac:dyDescent="0.25">
      <c r="A3428" t="s">
        <v>114</v>
      </c>
      <c r="B3428" s="3">
        <v>45906</v>
      </c>
      <c r="C3428" t="s">
        <v>10</v>
      </c>
      <c r="D3428">
        <v>1058</v>
      </c>
      <c r="E3428" t="s">
        <v>57</v>
      </c>
      <c r="F3428" s="1">
        <v>73709254.569999993</v>
      </c>
      <c r="G3428" s="1">
        <v>1763738.55</v>
      </c>
      <c r="H3428" s="1">
        <v>57472701.789999999</v>
      </c>
      <c r="I3428" s="1">
        <v>1366783.77</v>
      </c>
      <c r="J3428" s="2">
        <v>592.95000000000005</v>
      </c>
      <c r="K3428" s="2">
        <v>26</v>
      </c>
    </row>
    <row r="3429" spans="1:11" x14ac:dyDescent="0.25">
      <c r="A3429" t="s">
        <v>114</v>
      </c>
      <c r="B3429" s="3">
        <v>45906</v>
      </c>
      <c r="C3429" t="s">
        <v>10</v>
      </c>
      <c r="D3429">
        <v>1059</v>
      </c>
      <c r="E3429" t="s">
        <v>58</v>
      </c>
      <c r="F3429" s="1">
        <v>80332148.129999995</v>
      </c>
      <c r="H3429" s="1">
        <v>62320875.640000001</v>
      </c>
    </row>
    <row r="3430" spans="1:11" x14ac:dyDescent="0.25">
      <c r="A3430" t="s">
        <v>114</v>
      </c>
      <c r="B3430" s="3">
        <v>45906</v>
      </c>
      <c r="C3430" t="s">
        <v>10</v>
      </c>
      <c r="D3430">
        <v>1060</v>
      </c>
      <c r="E3430" t="s">
        <v>59</v>
      </c>
      <c r="F3430" s="1">
        <v>42379586.299999997</v>
      </c>
      <c r="H3430" s="1">
        <v>33527137.199999999</v>
      </c>
    </row>
    <row r="3431" spans="1:11" x14ac:dyDescent="0.25">
      <c r="A3431" t="s">
        <v>114</v>
      </c>
      <c r="B3431" s="3">
        <v>45906</v>
      </c>
      <c r="C3431" t="s">
        <v>10</v>
      </c>
      <c r="D3431">
        <v>1061</v>
      </c>
      <c r="E3431" t="s">
        <v>60</v>
      </c>
      <c r="F3431" s="1">
        <v>111993505.86</v>
      </c>
      <c r="H3431" s="1">
        <v>87152104.689999998</v>
      </c>
    </row>
    <row r="3432" spans="1:11" x14ac:dyDescent="0.25">
      <c r="A3432" t="s">
        <v>114</v>
      </c>
      <c r="B3432" s="3">
        <v>45906</v>
      </c>
      <c r="C3432" t="s">
        <v>10</v>
      </c>
      <c r="D3432">
        <v>1067</v>
      </c>
      <c r="E3432" t="s">
        <v>61</v>
      </c>
      <c r="F3432" s="1">
        <v>50181012.479999997</v>
      </c>
      <c r="H3432" s="1">
        <v>38830177.229999997</v>
      </c>
    </row>
    <row r="3433" spans="1:11" x14ac:dyDescent="0.25">
      <c r="A3433" t="s">
        <v>114</v>
      </c>
      <c r="B3433" s="3">
        <v>45906</v>
      </c>
      <c r="C3433" t="s">
        <v>10</v>
      </c>
      <c r="D3433">
        <v>1068</v>
      </c>
      <c r="E3433" t="s">
        <v>62</v>
      </c>
      <c r="F3433" s="1">
        <v>69150165.730000004</v>
      </c>
      <c r="H3433" s="1">
        <v>54074981.979999997</v>
      </c>
    </row>
    <row r="3434" spans="1:11" x14ac:dyDescent="0.25">
      <c r="A3434" t="s">
        <v>114</v>
      </c>
      <c r="B3434" s="3">
        <v>45906</v>
      </c>
      <c r="C3434" t="s">
        <v>10</v>
      </c>
      <c r="D3434">
        <v>1074</v>
      </c>
      <c r="E3434" t="s">
        <v>63</v>
      </c>
      <c r="F3434" s="1">
        <v>34445644.119999997</v>
      </c>
      <c r="H3434" s="1">
        <v>26867941.190000001</v>
      </c>
    </row>
    <row r="3435" spans="1:11" x14ac:dyDescent="0.25">
      <c r="A3435" t="s">
        <v>114</v>
      </c>
      <c r="B3435" s="3">
        <v>45906</v>
      </c>
      <c r="C3435" t="s">
        <v>10</v>
      </c>
      <c r="D3435">
        <v>1075</v>
      </c>
      <c r="E3435" t="s">
        <v>64</v>
      </c>
      <c r="F3435" s="1">
        <v>55613352.409999996</v>
      </c>
      <c r="H3435" s="1">
        <v>43855620.719999999</v>
      </c>
    </row>
    <row r="3436" spans="1:11" x14ac:dyDescent="0.25">
      <c r="A3436" t="s">
        <v>114</v>
      </c>
      <c r="B3436" s="3">
        <v>45906</v>
      </c>
      <c r="C3436" t="s">
        <v>10</v>
      </c>
      <c r="D3436">
        <v>1076</v>
      </c>
      <c r="E3436" t="s">
        <v>65</v>
      </c>
      <c r="F3436" s="1">
        <v>71118550.450000003</v>
      </c>
      <c r="G3436" s="1">
        <v>419999</v>
      </c>
      <c r="H3436" s="1">
        <v>55537178.079999998</v>
      </c>
      <c r="I3436" s="1">
        <v>325412.44</v>
      </c>
      <c r="J3436" s="2">
        <v>1</v>
      </c>
      <c r="K3436" s="2">
        <v>1</v>
      </c>
    </row>
    <row r="3437" spans="1:11" x14ac:dyDescent="0.25">
      <c r="A3437" t="s">
        <v>114</v>
      </c>
      <c r="B3437" s="3">
        <v>45906</v>
      </c>
      <c r="C3437" t="s">
        <v>10</v>
      </c>
      <c r="D3437">
        <v>1077</v>
      </c>
      <c r="E3437" t="s">
        <v>66</v>
      </c>
      <c r="F3437" s="1">
        <v>103013523.98999999</v>
      </c>
      <c r="G3437" s="1">
        <v>727999.31</v>
      </c>
      <c r="H3437" s="1">
        <v>80518727.510000005</v>
      </c>
      <c r="I3437" s="1">
        <v>564049.03</v>
      </c>
      <c r="J3437" s="2">
        <v>1</v>
      </c>
      <c r="K3437" s="2">
        <v>1</v>
      </c>
    </row>
    <row r="3438" spans="1:11" x14ac:dyDescent="0.25">
      <c r="A3438" t="s">
        <v>114</v>
      </c>
      <c r="B3438" s="3">
        <v>45906</v>
      </c>
      <c r="C3438" t="s">
        <v>10</v>
      </c>
      <c r="D3438">
        <v>1078</v>
      </c>
      <c r="E3438" t="s">
        <v>67</v>
      </c>
      <c r="F3438" s="1">
        <v>65261991.009999998</v>
      </c>
      <c r="H3438" s="1">
        <v>51292415.950000003</v>
      </c>
    </row>
    <row r="3439" spans="1:11" x14ac:dyDescent="0.25">
      <c r="A3439" t="s">
        <v>114</v>
      </c>
      <c r="B3439" s="3">
        <v>45906</v>
      </c>
      <c r="C3439" t="s">
        <v>10</v>
      </c>
      <c r="D3439">
        <v>1080</v>
      </c>
      <c r="E3439" t="s">
        <v>68</v>
      </c>
      <c r="F3439" s="1">
        <v>51517617.82</v>
      </c>
      <c r="G3439" s="1">
        <v>2221631.86</v>
      </c>
      <c r="H3439" s="1">
        <v>40086887.859999999</v>
      </c>
      <c r="I3439" s="1">
        <v>1723697.21</v>
      </c>
      <c r="J3439" s="2">
        <v>473</v>
      </c>
      <c r="K3439" s="2">
        <v>18</v>
      </c>
    </row>
    <row r="3440" spans="1:11" x14ac:dyDescent="0.25">
      <c r="A3440" t="s">
        <v>114</v>
      </c>
      <c r="B3440" s="3">
        <v>45906</v>
      </c>
      <c r="C3440" t="s">
        <v>10</v>
      </c>
      <c r="D3440">
        <v>1081</v>
      </c>
      <c r="E3440" t="s">
        <v>69</v>
      </c>
      <c r="F3440" s="1">
        <v>46602085.390000001</v>
      </c>
      <c r="H3440" s="1">
        <v>36309367.359999999</v>
      </c>
    </row>
    <row r="3441" spans="1:11" x14ac:dyDescent="0.25">
      <c r="A3441" t="s">
        <v>114</v>
      </c>
      <c r="B3441" s="3">
        <v>45906</v>
      </c>
      <c r="C3441" t="s">
        <v>10</v>
      </c>
      <c r="D3441">
        <v>1082</v>
      </c>
      <c r="E3441" t="s">
        <v>70</v>
      </c>
      <c r="F3441" s="1">
        <v>25682627.600000001</v>
      </c>
      <c r="H3441" s="1">
        <v>20245194.170000002</v>
      </c>
    </row>
    <row r="3442" spans="1:11" x14ac:dyDescent="0.25">
      <c r="A3442" t="s">
        <v>114</v>
      </c>
      <c r="B3442" s="3">
        <v>45906</v>
      </c>
      <c r="C3442" t="s">
        <v>10</v>
      </c>
      <c r="D3442">
        <v>1084</v>
      </c>
      <c r="E3442" t="s">
        <v>71</v>
      </c>
      <c r="F3442" s="1">
        <v>29701303.370000001</v>
      </c>
      <c r="H3442" s="1">
        <v>23230203.719999999</v>
      </c>
    </row>
    <row r="3443" spans="1:11" x14ac:dyDescent="0.25">
      <c r="A3443" t="s">
        <v>114</v>
      </c>
      <c r="B3443" s="3">
        <v>45906</v>
      </c>
      <c r="C3443" t="s">
        <v>10</v>
      </c>
      <c r="D3443">
        <v>1085</v>
      </c>
      <c r="E3443" t="s">
        <v>72</v>
      </c>
      <c r="F3443" s="1">
        <v>33965468.93</v>
      </c>
      <c r="H3443" s="1">
        <v>26679941.399999999</v>
      </c>
    </row>
    <row r="3444" spans="1:11" x14ac:dyDescent="0.25">
      <c r="A3444" t="s">
        <v>114</v>
      </c>
      <c r="B3444" s="3">
        <v>45906</v>
      </c>
      <c r="C3444" t="s">
        <v>10</v>
      </c>
      <c r="D3444">
        <v>1086</v>
      </c>
      <c r="E3444" t="s">
        <v>73</v>
      </c>
      <c r="F3444" s="1">
        <v>64129219.700000003</v>
      </c>
      <c r="H3444" s="1">
        <v>50082878.460000001</v>
      </c>
    </row>
    <row r="3445" spans="1:11" x14ac:dyDescent="0.25">
      <c r="A3445" t="s">
        <v>114</v>
      </c>
      <c r="B3445" s="3">
        <v>45906</v>
      </c>
      <c r="C3445" t="s">
        <v>10</v>
      </c>
      <c r="D3445">
        <v>1087</v>
      </c>
      <c r="E3445" t="s">
        <v>74</v>
      </c>
      <c r="F3445" s="1">
        <v>103740928</v>
      </c>
      <c r="G3445" s="1">
        <v>2363506.31</v>
      </c>
      <c r="H3445" s="1">
        <v>81672020.480000004</v>
      </c>
      <c r="I3445" s="1">
        <v>1845958.24</v>
      </c>
      <c r="J3445" s="2">
        <v>754.31100000000004</v>
      </c>
      <c r="K3445" s="2">
        <v>31</v>
      </c>
    </row>
    <row r="3446" spans="1:11" x14ac:dyDescent="0.25">
      <c r="A3446" t="s">
        <v>114</v>
      </c>
      <c r="B3446" s="3">
        <v>45906</v>
      </c>
      <c r="C3446" t="s">
        <v>10</v>
      </c>
      <c r="D3446">
        <v>1088</v>
      </c>
      <c r="E3446" t="s">
        <v>75</v>
      </c>
      <c r="F3446" s="1">
        <v>51113848.280000001</v>
      </c>
      <c r="G3446" s="1">
        <v>197999.1</v>
      </c>
      <c r="H3446" s="1">
        <v>39841521.600000001</v>
      </c>
      <c r="I3446" s="1">
        <v>153408.39000000001</v>
      </c>
      <c r="J3446" s="2">
        <v>1</v>
      </c>
      <c r="K3446" s="2">
        <v>1</v>
      </c>
    </row>
    <row r="3447" spans="1:11" x14ac:dyDescent="0.25">
      <c r="A3447" t="s">
        <v>114</v>
      </c>
      <c r="B3447" s="3">
        <v>45906</v>
      </c>
      <c r="C3447" t="s">
        <v>10</v>
      </c>
      <c r="D3447">
        <v>1092</v>
      </c>
      <c r="E3447" t="s">
        <v>76</v>
      </c>
      <c r="F3447" s="1">
        <v>59256180.18</v>
      </c>
      <c r="H3447" s="1">
        <v>46100956.280000001</v>
      </c>
    </row>
    <row r="3448" spans="1:11" x14ac:dyDescent="0.25">
      <c r="A3448" t="s">
        <v>114</v>
      </c>
      <c r="B3448" s="3">
        <v>45906</v>
      </c>
      <c r="C3448" t="s">
        <v>10</v>
      </c>
      <c r="D3448">
        <v>1093</v>
      </c>
      <c r="E3448" t="s">
        <v>77</v>
      </c>
      <c r="F3448" s="1">
        <v>97769258.579999998</v>
      </c>
      <c r="H3448" s="1">
        <v>76114991.299999997</v>
      </c>
    </row>
    <row r="3449" spans="1:11" x14ac:dyDescent="0.25">
      <c r="A3449" t="s">
        <v>114</v>
      </c>
      <c r="B3449" s="3">
        <v>45906</v>
      </c>
      <c r="C3449" t="s">
        <v>10</v>
      </c>
      <c r="D3449">
        <v>1096</v>
      </c>
      <c r="E3449" t="s">
        <v>78</v>
      </c>
      <c r="F3449" s="1">
        <v>72615427.650000006</v>
      </c>
      <c r="H3449" s="1">
        <v>56755420.350000001</v>
      </c>
    </row>
    <row r="3450" spans="1:11" x14ac:dyDescent="0.25">
      <c r="A3450" t="s">
        <v>114</v>
      </c>
      <c r="B3450" s="3">
        <v>45906</v>
      </c>
      <c r="C3450" t="s">
        <v>10</v>
      </c>
      <c r="D3450">
        <v>1097</v>
      </c>
      <c r="E3450" t="s">
        <v>79</v>
      </c>
      <c r="F3450" s="1">
        <v>50399059.07</v>
      </c>
      <c r="H3450" s="1">
        <v>39599119.539999999</v>
      </c>
    </row>
    <row r="3451" spans="1:11" x14ac:dyDescent="0.25">
      <c r="A3451" t="s">
        <v>114</v>
      </c>
      <c r="B3451" s="3">
        <v>45906</v>
      </c>
      <c r="C3451" t="s">
        <v>10</v>
      </c>
      <c r="D3451">
        <v>1098</v>
      </c>
      <c r="E3451" t="s">
        <v>80</v>
      </c>
      <c r="F3451" s="1">
        <v>52897099.549999997</v>
      </c>
      <c r="H3451" s="1">
        <v>41131163.509999998</v>
      </c>
    </row>
    <row r="3452" spans="1:11" x14ac:dyDescent="0.25">
      <c r="A3452" t="s">
        <v>114</v>
      </c>
      <c r="B3452" s="3">
        <v>45906</v>
      </c>
      <c r="C3452" t="s">
        <v>10</v>
      </c>
      <c r="D3452">
        <v>1099</v>
      </c>
      <c r="E3452" t="s">
        <v>81</v>
      </c>
      <c r="F3452" s="1">
        <v>75607546.230000004</v>
      </c>
      <c r="H3452" s="1">
        <v>59968491.710000001</v>
      </c>
    </row>
    <row r="3453" spans="1:11" x14ac:dyDescent="0.25">
      <c r="A3453" t="s">
        <v>114</v>
      </c>
      <c r="B3453" s="3">
        <v>45906</v>
      </c>
      <c r="C3453" t="s">
        <v>10</v>
      </c>
      <c r="D3453">
        <v>1100</v>
      </c>
      <c r="E3453" t="s">
        <v>82</v>
      </c>
      <c r="F3453" s="1">
        <v>70921356.219999999</v>
      </c>
      <c r="H3453" s="1">
        <v>55651926.659999996</v>
      </c>
    </row>
    <row r="3454" spans="1:11" x14ac:dyDescent="0.25">
      <c r="A3454" t="s">
        <v>114</v>
      </c>
      <c r="B3454" s="3">
        <v>45906</v>
      </c>
      <c r="C3454" t="s">
        <v>10</v>
      </c>
      <c r="D3454">
        <v>1106</v>
      </c>
      <c r="E3454" t="s">
        <v>83</v>
      </c>
      <c r="F3454" s="1">
        <v>31219779.43</v>
      </c>
      <c r="H3454" s="1">
        <v>24605215.48</v>
      </c>
    </row>
    <row r="3455" spans="1:11" x14ac:dyDescent="0.25">
      <c r="A3455" t="s">
        <v>114</v>
      </c>
      <c r="B3455" s="3">
        <v>45906</v>
      </c>
      <c r="C3455" t="s">
        <v>10</v>
      </c>
      <c r="D3455">
        <v>1108</v>
      </c>
      <c r="E3455" t="s">
        <v>84</v>
      </c>
      <c r="F3455" s="1">
        <v>92804565.25</v>
      </c>
      <c r="H3455" s="1">
        <v>72748062.019999996</v>
      </c>
    </row>
    <row r="3456" spans="1:11" x14ac:dyDescent="0.25">
      <c r="A3456" t="s">
        <v>114</v>
      </c>
      <c r="B3456" s="3">
        <v>45906</v>
      </c>
      <c r="C3456" t="s">
        <v>10</v>
      </c>
      <c r="D3456">
        <v>1110</v>
      </c>
      <c r="E3456" t="s">
        <v>85</v>
      </c>
      <c r="F3456" s="1">
        <v>59003494.25</v>
      </c>
      <c r="H3456" s="1">
        <v>46286348</v>
      </c>
    </row>
    <row r="3457" spans="1:11" x14ac:dyDescent="0.25">
      <c r="A3457" t="s">
        <v>114</v>
      </c>
      <c r="B3457" s="3">
        <v>45906</v>
      </c>
      <c r="C3457" t="s">
        <v>10</v>
      </c>
      <c r="D3457">
        <v>1111</v>
      </c>
      <c r="E3457" t="s">
        <v>86</v>
      </c>
      <c r="F3457" s="1">
        <v>48453368.039999999</v>
      </c>
      <c r="H3457" s="1">
        <v>37960476.5</v>
      </c>
    </row>
    <row r="3458" spans="1:11" x14ac:dyDescent="0.25">
      <c r="A3458" t="s">
        <v>114</v>
      </c>
      <c r="B3458" s="3">
        <v>45906</v>
      </c>
      <c r="C3458" t="s">
        <v>10</v>
      </c>
      <c r="D3458">
        <v>1114</v>
      </c>
      <c r="E3458" t="s">
        <v>87</v>
      </c>
      <c r="F3458" s="1">
        <v>34612290.109999999</v>
      </c>
      <c r="H3458" s="1">
        <v>27201089.52</v>
      </c>
    </row>
    <row r="3459" spans="1:11" x14ac:dyDescent="0.25">
      <c r="A3459" t="s">
        <v>114</v>
      </c>
      <c r="B3459" s="3">
        <v>45906</v>
      </c>
      <c r="C3459" t="s">
        <v>10</v>
      </c>
      <c r="D3459">
        <v>1115</v>
      </c>
      <c r="E3459" t="s">
        <v>88</v>
      </c>
      <c r="F3459" s="1">
        <v>77513876.109999999</v>
      </c>
      <c r="G3459" s="1">
        <v>821166.3</v>
      </c>
      <c r="H3459" s="1">
        <v>61002451.270000003</v>
      </c>
      <c r="I3459" s="1">
        <v>670302.01</v>
      </c>
      <c r="J3459" s="2">
        <v>281.32</v>
      </c>
      <c r="K3459" s="2">
        <v>11</v>
      </c>
    </row>
    <row r="3460" spans="1:11" x14ac:dyDescent="0.25">
      <c r="A3460" t="s">
        <v>114</v>
      </c>
      <c r="B3460" s="3">
        <v>45906</v>
      </c>
      <c r="C3460" t="s">
        <v>10</v>
      </c>
      <c r="D3460">
        <v>1116</v>
      </c>
      <c r="E3460" t="s">
        <v>89</v>
      </c>
      <c r="F3460" s="1">
        <v>65021198.759999998</v>
      </c>
      <c r="H3460" s="1">
        <v>50631868.009999998</v>
      </c>
    </row>
    <row r="3461" spans="1:11" x14ac:dyDescent="0.25">
      <c r="A3461" t="s">
        <v>114</v>
      </c>
      <c r="B3461" s="3">
        <v>45906</v>
      </c>
      <c r="C3461" t="s">
        <v>10</v>
      </c>
      <c r="D3461">
        <v>1119</v>
      </c>
      <c r="E3461" t="s">
        <v>90</v>
      </c>
      <c r="F3461" s="1">
        <v>56845496.390000001</v>
      </c>
      <c r="G3461" s="1">
        <v>424999</v>
      </c>
      <c r="H3461" s="1">
        <v>44355485.210000001</v>
      </c>
      <c r="I3461" s="1">
        <v>325412.44</v>
      </c>
      <c r="J3461" s="2">
        <v>1</v>
      </c>
      <c r="K3461" s="2">
        <v>1</v>
      </c>
    </row>
    <row r="3462" spans="1:11" x14ac:dyDescent="0.25">
      <c r="A3462" t="s">
        <v>114</v>
      </c>
      <c r="B3462" s="3">
        <v>45906</v>
      </c>
      <c r="C3462" t="s">
        <v>10</v>
      </c>
      <c r="D3462">
        <v>2997</v>
      </c>
      <c r="E3462" t="s">
        <v>91</v>
      </c>
      <c r="F3462" s="1">
        <v>267952482.19</v>
      </c>
      <c r="G3462" s="1">
        <v>14937923.58</v>
      </c>
      <c r="H3462" s="1">
        <v>211449184.24000001</v>
      </c>
      <c r="I3462" s="1">
        <v>11476583.4</v>
      </c>
      <c r="J3462" s="2">
        <v>4621.5360000000001</v>
      </c>
      <c r="K3462" s="2">
        <v>174</v>
      </c>
    </row>
    <row r="3463" spans="1:11" x14ac:dyDescent="0.25">
      <c r="A3463" t="s">
        <v>114</v>
      </c>
      <c r="B3463" s="3">
        <v>45906</v>
      </c>
      <c r="C3463" t="s">
        <v>10</v>
      </c>
      <c r="D3463">
        <v>2998</v>
      </c>
      <c r="E3463" t="s">
        <v>92</v>
      </c>
      <c r="F3463" s="1">
        <v>187249201.71000001</v>
      </c>
      <c r="G3463" s="1">
        <v>10374050.359999999</v>
      </c>
      <c r="H3463" s="1">
        <v>145662301.99000001</v>
      </c>
      <c r="I3463" s="1">
        <v>8051590.6900000004</v>
      </c>
      <c r="J3463" s="2">
        <v>4707.6750000000002</v>
      </c>
      <c r="K3463" s="2">
        <v>123</v>
      </c>
    </row>
    <row r="3464" spans="1:11" x14ac:dyDescent="0.25">
      <c r="A3464" t="s">
        <v>114</v>
      </c>
      <c r="B3464" s="3">
        <v>45906</v>
      </c>
      <c r="C3464" t="s">
        <v>10</v>
      </c>
      <c r="D3464">
        <v>2999</v>
      </c>
      <c r="E3464" t="s">
        <v>93</v>
      </c>
      <c r="F3464" s="1">
        <v>189972629.15000001</v>
      </c>
      <c r="G3464" s="1">
        <v>14124937.18</v>
      </c>
      <c r="H3464" s="1">
        <v>148056297.75999999</v>
      </c>
      <c r="I3464" s="1">
        <v>10781982.08</v>
      </c>
      <c r="J3464" s="2">
        <v>5865.482</v>
      </c>
      <c r="K3464" s="2">
        <v>190</v>
      </c>
    </row>
    <row r="3465" spans="1:11" x14ac:dyDescent="0.25">
      <c r="A3465" t="s">
        <v>114</v>
      </c>
      <c r="B3465" s="3">
        <v>45906</v>
      </c>
      <c r="C3465" t="s">
        <v>10</v>
      </c>
      <c r="D3465">
        <v>3601</v>
      </c>
      <c r="E3465" t="s">
        <v>94</v>
      </c>
      <c r="F3465" s="1">
        <v>231602092.47</v>
      </c>
      <c r="G3465" s="1">
        <v>12589067.41</v>
      </c>
      <c r="H3465" s="1">
        <v>180724277.16999999</v>
      </c>
      <c r="I3465" s="1">
        <v>9699793.2899999991</v>
      </c>
      <c r="J3465" s="2">
        <v>4237.3040000000001</v>
      </c>
      <c r="K3465" s="2">
        <v>119</v>
      </c>
    </row>
    <row r="3466" spans="1:11" x14ac:dyDescent="0.25">
      <c r="A3466" t="s">
        <v>114</v>
      </c>
      <c r="B3466" s="3">
        <v>45906</v>
      </c>
      <c r="C3466" t="s">
        <v>10</v>
      </c>
      <c r="D3466">
        <v>3602</v>
      </c>
      <c r="E3466" t="s">
        <v>95</v>
      </c>
      <c r="F3466" s="1">
        <v>189907955.62</v>
      </c>
      <c r="G3466" s="1">
        <v>5594073.7199999997</v>
      </c>
      <c r="H3466" s="1">
        <v>148169454.22</v>
      </c>
      <c r="I3466" s="1">
        <v>4304604.7</v>
      </c>
      <c r="J3466" s="2">
        <v>2100.7739999999999</v>
      </c>
      <c r="K3466" s="2">
        <v>82</v>
      </c>
    </row>
    <row r="3467" spans="1:11" x14ac:dyDescent="0.25">
      <c r="A3467" t="s">
        <v>114</v>
      </c>
      <c r="B3467" s="3">
        <v>45906</v>
      </c>
      <c r="C3467" t="s">
        <v>10</v>
      </c>
      <c r="D3467">
        <v>3603</v>
      </c>
      <c r="E3467" t="s">
        <v>96</v>
      </c>
      <c r="F3467" s="1">
        <v>160723208.88</v>
      </c>
      <c r="G3467" s="1">
        <v>9677237.8399999999</v>
      </c>
      <c r="H3467" s="1">
        <v>125008013.63</v>
      </c>
      <c r="I3467" s="1">
        <v>7486140.0899999999</v>
      </c>
      <c r="J3467" s="2">
        <v>2050.9670000000001</v>
      </c>
      <c r="K3467" s="2">
        <v>71</v>
      </c>
    </row>
    <row r="3468" spans="1:11" x14ac:dyDescent="0.25">
      <c r="A3468" t="s">
        <v>114</v>
      </c>
      <c r="B3468" s="3">
        <v>45906</v>
      </c>
      <c r="C3468" t="s">
        <v>10</v>
      </c>
      <c r="D3468">
        <v>3604</v>
      </c>
      <c r="E3468" t="s">
        <v>97</v>
      </c>
      <c r="F3468" s="1">
        <v>128715420.83</v>
      </c>
      <c r="G3468" s="1">
        <v>5009577.01</v>
      </c>
      <c r="H3468" s="1">
        <v>100048973.06</v>
      </c>
      <c r="I3468" s="1">
        <v>3882098.49</v>
      </c>
      <c r="J3468" s="2">
        <v>1153.1130000000001</v>
      </c>
      <c r="K3468" s="2">
        <v>37</v>
      </c>
    </row>
    <row r="3469" spans="1:11" x14ac:dyDescent="0.25">
      <c r="A3469" t="s">
        <v>114</v>
      </c>
      <c r="B3469" s="3">
        <v>45906</v>
      </c>
      <c r="C3469" t="s">
        <v>10</v>
      </c>
      <c r="D3469">
        <v>3605</v>
      </c>
      <c r="E3469" t="s">
        <v>98</v>
      </c>
      <c r="F3469" s="1">
        <v>225553434.52000001</v>
      </c>
      <c r="G3469" s="1">
        <v>8944206.5999999996</v>
      </c>
      <c r="H3469" s="1">
        <v>177568800.72999999</v>
      </c>
      <c r="I3469" s="1">
        <v>6920407.3399999999</v>
      </c>
      <c r="J3469" s="2">
        <v>3199.64</v>
      </c>
      <c r="K3469" s="2">
        <v>93</v>
      </c>
    </row>
    <row r="3470" spans="1:11" x14ac:dyDescent="0.25">
      <c r="A3470" t="s">
        <v>114</v>
      </c>
      <c r="B3470" s="3">
        <v>45906</v>
      </c>
      <c r="C3470" t="s">
        <v>10</v>
      </c>
      <c r="D3470">
        <v>3606</v>
      </c>
      <c r="E3470" t="s">
        <v>99</v>
      </c>
      <c r="F3470" s="1">
        <v>153293069.83000001</v>
      </c>
      <c r="G3470" s="1">
        <v>3115768.11</v>
      </c>
      <c r="H3470" s="1">
        <v>119753757.56</v>
      </c>
      <c r="I3470" s="1">
        <v>2422382.0499999998</v>
      </c>
      <c r="J3470" s="2">
        <v>890.68200000000002</v>
      </c>
      <c r="K3470" s="2">
        <v>42</v>
      </c>
    </row>
    <row r="3471" spans="1:11" x14ac:dyDescent="0.25">
      <c r="A3471" t="s">
        <v>114</v>
      </c>
      <c r="B3471" s="3">
        <v>45906</v>
      </c>
      <c r="C3471" t="s">
        <v>10</v>
      </c>
      <c r="D3471">
        <v>3608</v>
      </c>
      <c r="E3471" t="s">
        <v>100</v>
      </c>
      <c r="F3471" s="1">
        <v>186764016.25</v>
      </c>
      <c r="G3471" s="1">
        <v>3194614.79</v>
      </c>
      <c r="H3471" s="1">
        <v>145366173.56</v>
      </c>
      <c r="I3471" s="1">
        <v>2518582.4900000002</v>
      </c>
      <c r="J3471" s="2">
        <v>846.57</v>
      </c>
      <c r="K3471" s="2">
        <v>34</v>
      </c>
    </row>
    <row r="3472" spans="1:11" x14ac:dyDescent="0.25">
      <c r="A3472" t="s">
        <v>114</v>
      </c>
      <c r="B3472" s="3">
        <v>45906</v>
      </c>
      <c r="C3472" t="s">
        <v>10</v>
      </c>
      <c r="D3472">
        <v>3613</v>
      </c>
      <c r="E3472" t="s">
        <v>101</v>
      </c>
      <c r="F3472" s="1">
        <v>147331222.31999999</v>
      </c>
      <c r="G3472" s="1">
        <v>13935851.220000001</v>
      </c>
      <c r="H3472" s="1">
        <v>115165404.29000001</v>
      </c>
      <c r="I3472" s="1">
        <v>10759631.84</v>
      </c>
      <c r="J3472" s="2">
        <v>1996.75</v>
      </c>
      <c r="K3472" s="2">
        <v>86</v>
      </c>
    </row>
    <row r="3473" spans="1:11" x14ac:dyDescent="0.25">
      <c r="A3473" t="s">
        <v>114</v>
      </c>
      <c r="B3473" s="3">
        <v>45906</v>
      </c>
      <c r="C3473" t="s">
        <v>10</v>
      </c>
      <c r="D3473">
        <v>4001</v>
      </c>
      <c r="E3473" t="s">
        <v>102</v>
      </c>
      <c r="F3473" s="1">
        <v>24919522.07</v>
      </c>
      <c r="H3473" s="1">
        <v>19569536.84</v>
      </c>
    </row>
    <row r="3474" spans="1:11" x14ac:dyDescent="0.25">
      <c r="A3474" t="s">
        <v>114</v>
      </c>
      <c r="B3474" s="3">
        <v>45907</v>
      </c>
      <c r="C3474" t="s">
        <v>103</v>
      </c>
      <c r="D3474">
        <v>1002</v>
      </c>
      <c r="E3474" t="s">
        <v>11</v>
      </c>
      <c r="F3474" s="1">
        <v>119620082.34999999</v>
      </c>
      <c r="G3474" s="1">
        <v>1741633.44</v>
      </c>
      <c r="H3474" s="1">
        <v>93053137.359999999</v>
      </c>
      <c r="I3474" s="1">
        <v>1334321.04</v>
      </c>
      <c r="J3474" s="2">
        <v>310.08499999999998</v>
      </c>
      <c r="K3474" s="2">
        <v>11</v>
      </c>
    </row>
    <row r="3475" spans="1:11" x14ac:dyDescent="0.25">
      <c r="A3475" t="s">
        <v>114</v>
      </c>
      <c r="B3475" s="3">
        <v>45907</v>
      </c>
      <c r="C3475" t="s">
        <v>103</v>
      </c>
      <c r="D3475">
        <v>1003</v>
      </c>
      <c r="E3475" t="s">
        <v>12</v>
      </c>
      <c r="F3475" s="1">
        <v>112803033.84</v>
      </c>
      <c r="G3475" s="1">
        <v>565728.81000000006</v>
      </c>
      <c r="H3475" s="1">
        <v>87861748.260000005</v>
      </c>
      <c r="I3475" s="1">
        <v>450098.3</v>
      </c>
      <c r="J3475" s="2">
        <v>242.8</v>
      </c>
      <c r="K3475" s="2">
        <v>11</v>
      </c>
    </row>
    <row r="3476" spans="1:11" x14ac:dyDescent="0.25">
      <c r="A3476" t="s">
        <v>114</v>
      </c>
      <c r="B3476" s="3">
        <v>45907</v>
      </c>
      <c r="C3476" t="s">
        <v>103</v>
      </c>
      <c r="D3476">
        <v>1004</v>
      </c>
      <c r="E3476" t="s">
        <v>13</v>
      </c>
      <c r="F3476" s="1">
        <v>84260783.030000001</v>
      </c>
      <c r="G3476" s="1">
        <v>2384567.29</v>
      </c>
      <c r="H3476" s="1">
        <v>65864195.280000001</v>
      </c>
      <c r="I3476" s="1">
        <v>1824735.75</v>
      </c>
      <c r="J3476" s="2">
        <v>956.15899999999999</v>
      </c>
      <c r="K3476" s="2">
        <v>35</v>
      </c>
    </row>
    <row r="3477" spans="1:11" x14ac:dyDescent="0.25">
      <c r="A3477" t="s">
        <v>114</v>
      </c>
      <c r="B3477" s="3">
        <v>45907</v>
      </c>
      <c r="C3477" t="s">
        <v>103</v>
      </c>
      <c r="D3477">
        <v>1005</v>
      </c>
      <c r="E3477" t="s">
        <v>14</v>
      </c>
      <c r="F3477" s="1">
        <v>72971952.530000001</v>
      </c>
      <c r="H3477" s="1">
        <v>56945949.689999998</v>
      </c>
    </row>
    <row r="3478" spans="1:11" x14ac:dyDescent="0.25">
      <c r="A3478" t="s">
        <v>114</v>
      </c>
      <c r="B3478" s="3">
        <v>45907</v>
      </c>
      <c r="C3478" t="s">
        <v>103</v>
      </c>
      <c r="D3478">
        <v>1006</v>
      </c>
      <c r="E3478" t="s">
        <v>15</v>
      </c>
      <c r="F3478" s="1">
        <v>81312438.069999993</v>
      </c>
      <c r="G3478" s="1">
        <v>1457974.01</v>
      </c>
      <c r="H3478" s="1">
        <v>63520665.740000002</v>
      </c>
      <c r="I3478" s="1">
        <v>1142183.99</v>
      </c>
      <c r="J3478" s="2">
        <v>381.44</v>
      </c>
      <c r="K3478" s="2">
        <v>11</v>
      </c>
    </row>
    <row r="3479" spans="1:11" x14ac:dyDescent="0.25">
      <c r="A3479" t="s">
        <v>114</v>
      </c>
      <c r="B3479" s="3">
        <v>45907</v>
      </c>
      <c r="C3479" t="s">
        <v>103</v>
      </c>
      <c r="D3479">
        <v>1008</v>
      </c>
      <c r="E3479" t="s">
        <v>17</v>
      </c>
      <c r="F3479" s="1">
        <v>113407840.93000001</v>
      </c>
      <c r="H3479" s="1">
        <v>88267798.409999996</v>
      </c>
    </row>
    <row r="3480" spans="1:11" x14ac:dyDescent="0.25">
      <c r="A3480" t="s">
        <v>114</v>
      </c>
      <c r="B3480" s="3">
        <v>45907</v>
      </c>
      <c r="C3480" t="s">
        <v>103</v>
      </c>
      <c r="D3480">
        <v>1010</v>
      </c>
      <c r="E3480" t="s">
        <v>18</v>
      </c>
      <c r="F3480" s="1">
        <v>52133054.189999998</v>
      </c>
      <c r="G3480" s="1">
        <v>1468747.72</v>
      </c>
      <c r="H3480" s="1">
        <v>40743428.520000003</v>
      </c>
      <c r="I3480" s="1">
        <v>1137976</v>
      </c>
      <c r="J3480" s="2">
        <v>3</v>
      </c>
      <c r="K3480" s="2">
        <v>3</v>
      </c>
    </row>
    <row r="3481" spans="1:11" x14ac:dyDescent="0.25">
      <c r="A3481" t="s">
        <v>114</v>
      </c>
      <c r="B3481" s="3">
        <v>45907</v>
      </c>
      <c r="C3481" t="s">
        <v>103</v>
      </c>
      <c r="D3481">
        <v>1011</v>
      </c>
      <c r="E3481" t="s">
        <v>19</v>
      </c>
      <c r="F3481" s="1">
        <v>65400217.479999997</v>
      </c>
      <c r="H3481" s="1">
        <v>51217215.920000002</v>
      </c>
    </row>
    <row r="3482" spans="1:11" x14ac:dyDescent="0.25">
      <c r="A3482" t="s">
        <v>114</v>
      </c>
      <c r="B3482" s="3">
        <v>45907</v>
      </c>
      <c r="C3482" t="s">
        <v>103</v>
      </c>
      <c r="D3482">
        <v>1012</v>
      </c>
      <c r="E3482" t="s">
        <v>20</v>
      </c>
      <c r="F3482" s="1">
        <v>66229610.43</v>
      </c>
      <c r="H3482" s="1">
        <v>51579191.909999996</v>
      </c>
    </row>
    <row r="3483" spans="1:11" x14ac:dyDescent="0.25">
      <c r="A3483" t="s">
        <v>114</v>
      </c>
      <c r="B3483" s="3">
        <v>45907</v>
      </c>
      <c r="C3483" t="s">
        <v>103</v>
      </c>
      <c r="D3483">
        <v>1013</v>
      </c>
      <c r="E3483" t="s">
        <v>21</v>
      </c>
      <c r="F3483" s="1">
        <v>66869213.880000003</v>
      </c>
      <c r="H3483" s="1">
        <v>52194138.670000002</v>
      </c>
    </row>
    <row r="3484" spans="1:11" x14ac:dyDescent="0.25">
      <c r="A3484" t="s">
        <v>114</v>
      </c>
      <c r="B3484" s="3">
        <v>45907</v>
      </c>
      <c r="C3484" t="s">
        <v>103</v>
      </c>
      <c r="D3484">
        <v>1014</v>
      </c>
      <c r="E3484" t="s">
        <v>22</v>
      </c>
      <c r="F3484" s="1">
        <v>73524685.140000001</v>
      </c>
      <c r="G3484" s="1">
        <v>1107983.98</v>
      </c>
      <c r="H3484" s="1">
        <v>57283992.909999996</v>
      </c>
      <c r="I3484" s="1">
        <v>863482.52</v>
      </c>
      <c r="J3484" s="2">
        <v>139.81</v>
      </c>
      <c r="K3484" s="2">
        <v>5</v>
      </c>
    </row>
    <row r="3485" spans="1:11" x14ac:dyDescent="0.25">
      <c r="A3485" t="s">
        <v>114</v>
      </c>
      <c r="B3485" s="3">
        <v>45907</v>
      </c>
      <c r="C3485" t="s">
        <v>103</v>
      </c>
      <c r="D3485">
        <v>1015</v>
      </c>
      <c r="E3485" t="s">
        <v>23</v>
      </c>
      <c r="F3485" s="1">
        <v>66994154.409999996</v>
      </c>
      <c r="H3485" s="1">
        <v>52372393.18</v>
      </c>
    </row>
    <row r="3486" spans="1:11" x14ac:dyDescent="0.25">
      <c r="A3486" t="s">
        <v>114</v>
      </c>
      <c r="B3486" s="3">
        <v>45907</v>
      </c>
      <c r="C3486" t="s">
        <v>103</v>
      </c>
      <c r="D3486">
        <v>1016</v>
      </c>
      <c r="E3486" t="s">
        <v>24</v>
      </c>
      <c r="F3486" s="1">
        <v>94430433.670000002</v>
      </c>
      <c r="H3486" s="1">
        <v>73346348.75</v>
      </c>
    </row>
    <row r="3487" spans="1:11" x14ac:dyDescent="0.25">
      <c r="A3487" t="s">
        <v>114</v>
      </c>
      <c r="B3487" s="3">
        <v>45907</v>
      </c>
      <c r="C3487" t="s">
        <v>103</v>
      </c>
      <c r="D3487">
        <v>1017</v>
      </c>
      <c r="E3487" t="s">
        <v>25</v>
      </c>
      <c r="F3487" s="1">
        <v>79481350.640000001</v>
      </c>
      <c r="H3487" s="1">
        <v>61737420.729999997</v>
      </c>
    </row>
    <row r="3488" spans="1:11" x14ac:dyDescent="0.25">
      <c r="A3488" t="s">
        <v>114</v>
      </c>
      <c r="B3488" s="3">
        <v>45907</v>
      </c>
      <c r="C3488" t="s">
        <v>103</v>
      </c>
      <c r="D3488">
        <v>1018</v>
      </c>
      <c r="E3488" t="s">
        <v>26</v>
      </c>
      <c r="F3488" s="1">
        <v>47462328.509999998</v>
      </c>
      <c r="H3488" s="1">
        <v>36999225.619999997</v>
      </c>
    </row>
    <row r="3489" spans="1:11" x14ac:dyDescent="0.25">
      <c r="A3489" t="s">
        <v>114</v>
      </c>
      <c r="B3489" s="3">
        <v>45907</v>
      </c>
      <c r="C3489" t="s">
        <v>103</v>
      </c>
      <c r="D3489">
        <v>1020</v>
      </c>
      <c r="E3489" t="s">
        <v>27</v>
      </c>
      <c r="F3489" s="1">
        <v>70844581.939999998</v>
      </c>
      <c r="G3489" s="1">
        <v>351626.47</v>
      </c>
      <c r="H3489" s="1">
        <v>54975733.060000002</v>
      </c>
      <c r="I3489" s="1">
        <v>286644.13</v>
      </c>
      <c r="J3489" s="2">
        <v>146.86000000000001</v>
      </c>
      <c r="K3489" s="2">
        <v>7</v>
      </c>
    </row>
    <row r="3490" spans="1:11" x14ac:dyDescent="0.25">
      <c r="A3490" t="s">
        <v>114</v>
      </c>
      <c r="B3490" s="3">
        <v>45907</v>
      </c>
      <c r="C3490" t="s">
        <v>103</v>
      </c>
      <c r="D3490">
        <v>1021</v>
      </c>
      <c r="E3490" t="s">
        <v>28</v>
      </c>
      <c r="F3490" s="1">
        <v>32206977.370000001</v>
      </c>
      <c r="H3490" s="1">
        <v>24987222.760000002</v>
      </c>
    </row>
    <row r="3491" spans="1:11" x14ac:dyDescent="0.25">
      <c r="A3491" t="s">
        <v>114</v>
      </c>
      <c r="B3491" s="3">
        <v>45907</v>
      </c>
      <c r="C3491" t="s">
        <v>103</v>
      </c>
      <c r="D3491">
        <v>1022</v>
      </c>
      <c r="E3491" t="s">
        <v>29</v>
      </c>
      <c r="F3491" s="1">
        <v>109099498.51000001</v>
      </c>
      <c r="H3491" s="1">
        <v>85450818.849999994</v>
      </c>
    </row>
    <row r="3492" spans="1:11" x14ac:dyDescent="0.25">
      <c r="A3492" t="s">
        <v>114</v>
      </c>
      <c r="B3492" s="3">
        <v>45907</v>
      </c>
      <c r="C3492" t="s">
        <v>103</v>
      </c>
      <c r="D3492">
        <v>1024</v>
      </c>
      <c r="E3492" t="s">
        <v>31</v>
      </c>
      <c r="F3492" s="1">
        <v>77387988.049999997</v>
      </c>
      <c r="H3492" s="1">
        <v>60399560.090000004</v>
      </c>
    </row>
    <row r="3493" spans="1:11" x14ac:dyDescent="0.25">
      <c r="A3493" t="s">
        <v>114</v>
      </c>
      <c r="B3493" s="3">
        <v>45907</v>
      </c>
      <c r="C3493" t="s">
        <v>103</v>
      </c>
      <c r="D3493">
        <v>1026</v>
      </c>
      <c r="E3493" t="s">
        <v>32</v>
      </c>
      <c r="F3493" s="1">
        <v>87022053.939999998</v>
      </c>
      <c r="G3493" s="1">
        <v>1786278.2</v>
      </c>
      <c r="H3493" s="1">
        <v>67962016.599999994</v>
      </c>
      <c r="I3493" s="1">
        <v>1383996.52</v>
      </c>
      <c r="J3493" s="2">
        <v>7</v>
      </c>
      <c r="K3493" s="2">
        <v>5</v>
      </c>
    </row>
    <row r="3494" spans="1:11" x14ac:dyDescent="0.25">
      <c r="A3494" t="s">
        <v>114</v>
      </c>
      <c r="B3494" s="3">
        <v>45907</v>
      </c>
      <c r="C3494" t="s">
        <v>103</v>
      </c>
      <c r="D3494">
        <v>1027</v>
      </c>
      <c r="E3494" t="s">
        <v>33</v>
      </c>
      <c r="F3494" s="1">
        <v>16797950.989999998</v>
      </c>
      <c r="H3494" s="1">
        <v>13187582.32</v>
      </c>
    </row>
    <row r="3495" spans="1:11" x14ac:dyDescent="0.25">
      <c r="A3495" t="s">
        <v>114</v>
      </c>
      <c r="B3495" s="3">
        <v>45907</v>
      </c>
      <c r="C3495" t="s">
        <v>103</v>
      </c>
      <c r="D3495">
        <v>1028</v>
      </c>
      <c r="E3495" t="s">
        <v>34</v>
      </c>
      <c r="F3495" s="1">
        <v>57096926.079999998</v>
      </c>
      <c r="H3495" s="1">
        <v>44624800.990000002</v>
      </c>
    </row>
    <row r="3496" spans="1:11" x14ac:dyDescent="0.25">
      <c r="A3496" t="s">
        <v>114</v>
      </c>
      <c r="B3496" s="3">
        <v>45907</v>
      </c>
      <c r="C3496" t="s">
        <v>103</v>
      </c>
      <c r="D3496">
        <v>1029</v>
      </c>
      <c r="E3496" t="s">
        <v>35</v>
      </c>
      <c r="F3496" s="1">
        <v>50403435.380000003</v>
      </c>
      <c r="H3496" s="1">
        <v>39131899.82</v>
      </c>
    </row>
    <row r="3497" spans="1:11" x14ac:dyDescent="0.25">
      <c r="A3497" t="s">
        <v>114</v>
      </c>
      <c r="B3497" s="3">
        <v>45907</v>
      </c>
      <c r="C3497" t="s">
        <v>103</v>
      </c>
      <c r="D3497">
        <v>1030</v>
      </c>
      <c r="E3497" t="s">
        <v>36</v>
      </c>
      <c r="F3497" s="1">
        <v>20674056.050000001</v>
      </c>
      <c r="H3497" s="1">
        <v>16166101.57</v>
      </c>
    </row>
    <row r="3498" spans="1:11" x14ac:dyDescent="0.25">
      <c r="A3498" t="s">
        <v>114</v>
      </c>
      <c r="B3498" s="3">
        <v>45907</v>
      </c>
      <c r="C3498" t="s">
        <v>103</v>
      </c>
      <c r="D3498">
        <v>1031</v>
      </c>
      <c r="E3498" t="s">
        <v>37</v>
      </c>
      <c r="F3498" s="1">
        <v>51040210.57</v>
      </c>
      <c r="H3498" s="1">
        <v>40263135.630000003</v>
      </c>
    </row>
    <row r="3499" spans="1:11" x14ac:dyDescent="0.25">
      <c r="A3499" t="s">
        <v>114</v>
      </c>
      <c r="B3499" s="3">
        <v>45907</v>
      </c>
      <c r="C3499" t="s">
        <v>103</v>
      </c>
      <c r="D3499">
        <v>1032</v>
      </c>
      <c r="E3499" t="s">
        <v>38</v>
      </c>
      <c r="F3499" s="1">
        <v>68408891.260000005</v>
      </c>
      <c r="H3499" s="1">
        <v>53350671.049999997</v>
      </c>
    </row>
    <row r="3500" spans="1:11" x14ac:dyDescent="0.25">
      <c r="A3500" t="s">
        <v>114</v>
      </c>
      <c r="B3500" s="3">
        <v>45907</v>
      </c>
      <c r="C3500" t="s">
        <v>103</v>
      </c>
      <c r="D3500">
        <v>1033</v>
      </c>
      <c r="E3500" t="s">
        <v>39</v>
      </c>
      <c r="F3500" s="1">
        <v>50932507.960000001</v>
      </c>
      <c r="H3500" s="1">
        <v>39767088.829999998</v>
      </c>
    </row>
    <row r="3501" spans="1:11" x14ac:dyDescent="0.25">
      <c r="A3501" t="s">
        <v>114</v>
      </c>
      <c r="B3501" s="3">
        <v>45907</v>
      </c>
      <c r="C3501" t="s">
        <v>103</v>
      </c>
      <c r="D3501">
        <v>1035</v>
      </c>
      <c r="E3501" t="s">
        <v>40</v>
      </c>
      <c r="F3501" s="1">
        <v>44504750.57</v>
      </c>
      <c r="G3501" s="1">
        <v>172360.57</v>
      </c>
      <c r="H3501" s="1">
        <v>34719057.119999997</v>
      </c>
      <c r="I3501" s="1">
        <v>130242.15</v>
      </c>
      <c r="J3501" s="2">
        <v>89.293000000000006</v>
      </c>
      <c r="K3501" s="2">
        <v>5</v>
      </c>
    </row>
    <row r="3502" spans="1:11" x14ac:dyDescent="0.25">
      <c r="A3502" t="s">
        <v>114</v>
      </c>
      <c r="B3502" s="3">
        <v>45907</v>
      </c>
      <c r="C3502" t="s">
        <v>103</v>
      </c>
      <c r="D3502">
        <v>1036</v>
      </c>
      <c r="E3502" t="s">
        <v>41</v>
      </c>
      <c r="F3502" s="1">
        <v>6626751.1100000003</v>
      </c>
      <c r="H3502" s="1">
        <v>5207699.33</v>
      </c>
    </row>
    <row r="3503" spans="1:11" x14ac:dyDescent="0.25">
      <c r="A3503" t="s">
        <v>114</v>
      </c>
      <c r="B3503" s="3">
        <v>45907</v>
      </c>
      <c r="C3503" t="s">
        <v>103</v>
      </c>
      <c r="D3503">
        <v>1037</v>
      </c>
      <c r="E3503" t="s">
        <v>115</v>
      </c>
      <c r="F3503" s="1">
        <v>9248439.1899999995</v>
      </c>
      <c r="H3503" s="1">
        <v>7284419.6200000001</v>
      </c>
    </row>
    <row r="3504" spans="1:11" x14ac:dyDescent="0.25">
      <c r="A3504" t="s">
        <v>114</v>
      </c>
      <c r="B3504" s="3">
        <v>45907</v>
      </c>
      <c r="C3504" t="s">
        <v>103</v>
      </c>
      <c r="D3504">
        <v>1039</v>
      </c>
      <c r="E3504" t="s">
        <v>43</v>
      </c>
      <c r="F3504" s="1">
        <v>77863017.930000007</v>
      </c>
      <c r="H3504" s="1">
        <v>60704864.729999997</v>
      </c>
    </row>
    <row r="3505" spans="1:11" x14ac:dyDescent="0.25">
      <c r="A3505" t="s">
        <v>114</v>
      </c>
      <c r="B3505" s="3">
        <v>45907</v>
      </c>
      <c r="C3505" t="s">
        <v>103</v>
      </c>
      <c r="D3505">
        <v>1042</v>
      </c>
      <c r="E3505" t="s">
        <v>44</v>
      </c>
      <c r="F3505" s="1">
        <v>61320002.359999999</v>
      </c>
      <c r="H3505" s="1">
        <v>47910196.869999997</v>
      </c>
    </row>
    <row r="3506" spans="1:11" x14ac:dyDescent="0.25">
      <c r="A3506" t="s">
        <v>114</v>
      </c>
      <c r="B3506" s="3">
        <v>45907</v>
      </c>
      <c r="C3506" t="s">
        <v>103</v>
      </c>
      <c r="D3506">
        <v>1043</v>
      </c>
      <c r="E3506" t="s">
        <v>45</v>
      </c>
      <c r="F3506" s="1">
        <v>72398601.319999993</v>
      </c>
      <c r="H3506" s="1">
        <v>56460336.640000001</v>
      </c>
    </row>
    <row r="3507" spans="1:11" x14ac:dyDescent="0.25">
      <c r="A3507" t="s">
        <v>114</v>
      </c>
      <c r="B3507" s="3">
        <v>45907</v>
      </c>
      <c r="C3507" t="s">
        <v>103</v>
      </c>
      <c r="D3507">
        <v>1044</v>
      </c>
      <c r="E3507" t="s">
        <v>46</v>
      </c>
      <c r="F3507" s="1">
        <v>20479897.16</v>
      </c>
      <c r="H3507" s="1">
        <v>15969920.470000001</v>
      </c>
    </row>
    <row r="3508" spans="1:11" x14ac:dyDescent="0.25">
      <c r="A3508" t="s">
        <v>114</v>
      </c>
      <c r="B3508" s="3">
        <v>45907</v>
      </c>
      <c r="C3508" t="s">
        <v>103</v>
      </c>
      <c r="D3508">
        <v>1045</v>
      </c>
      <c r="E3508" t="s">
        <v>47</v>
      </c>
      <c r="F3508" s="1">
        <v>12653301.17</v>
      </c>
      <c r="H3508" s="1">
        <v>9952566.2899999991</v>
      </c>
    </row>
    <row r="3509" spans="1:11" x14ac:dyDescent="0.25">
      <c r="A3509" t="s">
        <v>114</v>
      </c>
      <c r="B3509" s="3">
        <v>45907</v>
      </c>
      <c r="C3509" t="s">
        <v>103</v>
      </c>
      <c r="D3509">
        <v>1046</v>
      </c>
      <c r="E3509" t="s">
        <v>48</v>
      </c>
      <c r="F3509" s="1">
        <v>18675767.280000001</v>
      </c>
      <c r="H3509" s="1">
        <v>14597627.41</v>
      </c>
    </row>
    <row r="3510" spans="1:11" x14ac:dyDescent="0.25">
      <c r="A3510" t="s">
        <v>114</v>
      </c>
      <c r="B3510" s="3">
        <v>45907</v>
      </c>
      <c r="C3510" t="s">
        <v>103</v>
      </c>
      <c r="D3510">
        <v>1050</v>
      </c>
      <c r="E3510" t="s">
        <v>49</v>
      </c>
      <c r="F3510" s="1">
        <v>47305147.659999996</v>
      </c>
      <c r="H3510" s="1">
        <v>36526462.859999999</v>
      </c>
    </row>
    <row r="3511" spans="1:11" x14ac:dyDescent="0.25">
      <c r="A3511" t="s">
        <v>114</v>
      </c>
      <c r="B3511" s="3">
        <v>45907</v>
      </c>
      <c r="C3511" t="s">
        <v>103</v>
      </c>
      <c r="D3511">
        <v>1051</v>
      </c>
      <c r="E3511" t="s">
        <v>50</v>
      </c>
      <c r="F3511" s="1">
        <v>64830304.460000001</v>
      </c>
      <c r="G3511" s="1">
        <v>419999</v>
      </c>
      <c r="H3511" s="1">
        <v>51207056.799999997</v>
      </c>
      <c r="I3511" s="1">
        <v>325412.44</v>
      </c>
      <c r="J3511" s="2">
        <v>1</v>
      </c>
      <c r="K3511" s="2">
        <v>1</v>
      </c>
    </row>
    <row r="3512" spans="1:11" x14ac:dyDescent="0.25">
      <c r="A3512" t="s">
        <v>114</v>
      </c>
      <c r="B3512" s="3">
        <v>45907</v>
      </c>
      <c r="C3512" t="s">
        <v>103</v>
      </c>
      <c r="D3512">
        <v>1052</v>
      </c>
      <c r="E3512" t="s">
        <v>51</v>
      </c>
      <c r="F3512" s="1">
        <v>56115531.469999999</v>
      </c>
      <c r="H3512" s="1">
        <v>44017011.409999996</v>
      </c>
    </row>
    <row r="3513" spans="1:11" x14ac:dyDescent="0.25">
      <c r="A3513" t="s">
        <v>114</v>
      </c>
      <c r="B3513" s="3">
        <v>45907</v>
      </c>
      <c r="C3513" t="s">
        <v>103</v>
      </c>
      <c r="D3513">
        <v>1053</v>
      </c>
      <c r="E3513" t="s">
        <v>52</v>
      </c>
      <c r="F3513" s="1">
        <v>64469299.149999999</v>
      </c>
      <c r="H3513" s="1">
        <v>50259712.240000002</v>
      </c>
    </row>
    <row r="3514" spans="1:11" x14ac:dyDescent="0.25">
      <c r="A3514" t="s">
        <v>114</v>
      </c>
      <c r="B3514" s="3">
        <v>45907</v>
      </c>
      <c r="C3514" t="s">
        <v>103</v>
      </c>
      <c r="D3514">
        <v>1054</v>
      </c>
      <c r="E3514" t="s">
        <v>53</v>
      </c>
      <c r="F3514" s="1">
        <v>86147895.700000003</v>
      </c>
      <c r="G3514" s="1">
        <v>2092475.86</v>
      </c>
      <c r="H3514" s="1">
        <v>66748714.810000002</v>
      </c>
      <c r="I3514" s="1">
        <v>1628902.45</v>
      </c>
      <c r="J3514" s="2">
        <v>1128.057</v>
      </c>
      <c r="K3514" s="2">
        <v>14</v>
      </c>
    </row>
    <row r="3515" spans="1:11" x14ac:dyDescent="0.25">
      <c r="A3515" t="s">
        <v>114</v>
      </c>
      <c r="B3515" s="3">
        <v>45907</v>
      </c>
      <c r="C3515" t="s">
        <v>103</v>
      </c>
      <c r="D3515">
        <v>1055</v>
      </c>
      <c r="E3515" t="s">
        <v>54</v>
      </c>
      <c r="F3515" s="1">
        <v>59608735.969999999</v>
      </c>
      <c r="G3515" s="1">
        <v>561708.32999999996</v>
      </c>
      <c r="H3515" s="1">
        <v>46561988.439999998</v>
      </c>
      <c r="I3515" s="1">
        <v>442065.09</v>
      </c>
      <c r="J3515" s="2">
        <v>294.3</v>
      </c>
      <c r="K3515" s="2">
        <v>12</v>
      </c>
    </row>
    <row r="3516" spans="1:11" x14ac:dyDescent="0.25">
      <c r="A3516" t="s">
        <v>114</v>
      </c>
      <c r="B3516" s="3">
        <v>45907</v>
      </c>
      <c r="C3516" t="s">
        <v>103</v>
      </c>
      <c r="D3516">
        <v>1056</v>
      </c>
      <c r="E3516" t="s">
        <v>55</v>
      </c>
      <c r="F3516" s="1">
        <v>44615392.100000001</v>
      </c>
      <c r="H3516" s="1">
        <v>34893021.649999999</v>
      </c>
    </row>
    <row r="3517" spans="1:11" x14ac:dyDescent="0.25">
      <c r="A3517" t="s">
        <v>114</v>
      </c>
      <c r="B3517" s="3">
        <v>45907</v>
      </c>
      <c r="C3517" t="s">
        <v>103</v>
      </c>
      <c r="D3517">
        <v>1057</v>
      </c>
      <c r="E3517" t="s">
        <v>56</v>
      </c>
      <c r="F3517" s="1">
        <v>115661597.17</v>
      </c>
      <c r="G3517" s="1">
        <v>1172419.22</v>
      </c>
      <c r="H3517" s="1">
        <v>89373861.420000002</v>
      </c>
      <c r="I3517" s="1">
        <v>917626.31</v>
      </c>
      <c r="J3517" s="2">
        <v>601.10500000000002</v>
      </c>
      <c r="K3517" s="2">
        <v>14</v>
      </c>
    </row>
    <row r="3518" spans="1:11" x14ac:dyDescent="0.25">
      <c r="A3518" t="s">
        <v>114</v>
      </c>
      <c r="B3518" s="3">
        <v>45907</v>
      </c>
      <c r="C3518" t="s">
        <v>103</v>
      </c>
      <c r="D3518">
        <v>1058</v>
      </c>
      <c r="E3518" t="s">
        <v>57</v>
      </c>
      <c r="F3518" s="1">
        <v>74021272.530000001</v>
      </c>
      <c r="G3518" s="1">
        <v>487967.82</v>
      </c>
      <c r="H3518" s="1">
        <v>57445522.350000001</v>
      </c>
      <c r="I3518" s="1">
        <v>376730.45</v>
      </c>
      <c r="J3518" s="2">
        <v>197.55</v>
      </c>
      <c r="K3518" s="2">
        <v>6</v>
      </c>
    </row>
    <row r="3519" spans="1:11" x14ac:dyDescent="0.25">
      <c r="A3519" t="s">
        <v>114</v>
      </c>
      <c r="B3519" s="3">
        <v>45907</v>
      </c>
      <c r="C3519" t="s">
        <v>103</v>
      </c>
      <c r="D3519">
        <v>1059</v>
      </c>
      <c r="E3519" t="s">
        <v>58</v>
      </c>
      <c r="F3519" s="1">
        <v>59398420.770000003</v>
      </c>
      <c r="H3519" s="1">
        <v>46187586.149999999</v>
      </c>
    </row>
    <row r="3520" spans="1:11" x14ac:dyDescent="0.25">
      <c r="A3520" t="s">
        <v>114</v>
      </c>
      <c r="B3520" s="3">
        <v>45907</v>
      </c>
      <c r="C3520" t="s">
        <v>103</v>
      </c>
      <c r="D3520">
        <v>1060</v>
      </c>
      <c r="E3520" t="s">
        <v>59</v>
      </c>
      <c r="F3520" s="1">
        <v>38504969.219999999</v>
      </c>
      <c r="H3520" s="1">
        <v>30198567.289999999</v>
      </c>
    </row>
    <row r="3521" spans="1:11" x14ac:dyDescent="0.25">
      <c r="A3521" t="s">
        <v>114</v>
      </c>
      <c r="B3521" s="3">
        <v>45907</v>
      </c>
      <c r="C3521" t="s">
        <v>103</v>
      </c>
      <c r="D3521">
        <v>1061</v>
      </c>
      <c r="E3521" t="s">
        <v>60</v>
      </c>
      <c r="F3521" s="1">
        <v>63836705.329999998</v>
      </c>
      <c r="G3521" s="1">
        <v>93519.6</v>
      </c>
      <c r="H3521" s="1">
        <v>49521955.259999998</v>
      </c>
      <c r="I3521" s="1">
        <v>72458.350000000006</v>
      </c>
      <c r="J3521" s="2">
        <v>14</v>
      </c>
      <c r="K3521" s="2">
        <v>1</v>
      </c>
    </row>
    <row r="3522" spans="1:11" x14ac:dyDescent="0.25">
      <c r="A3522" t="s">
        <v>114</v>
      </c>
      <c r="B3522" s="3">
        <v>45907</v>
      </c>
      <c r="C3522" t="s">
        <v>103</v>
      </c>
      <c r="D3522">
        <v>1067</v>
      </c>
      <c r="E3522" t="s">
        <v>61</v>
      </c>
      <c r="F3522" s="1">
        <v>49904716.140000001</v>
      </c>
      <c r="H3522" s="1">
        <v>38816675.369999997</v>
      </c>
    </row>
    <row r="3523" spans="1:11" x14ac:dyDescent="0.25">
      <c r="A3523" t="s">
        <v>114</v>
      </c>
      <c r="B3523" s="3">
        <v>45907</v>
      </c>
      <c r="C3523" t="s">
        <v>103</v>
      </c>
      <c r="D3523">
        <v>1068</v>
      </c>
      <c r="E3523" t="s">
        <v>62</v>
      </c>
      <c r="F3523" s="1">
        <v>64827568.740000002</v>
      </c>
      <c r="H3523" s="1">
        <v>50628974.310000002</v>
      </c>
    </row>
    <row r="3524" spans="1:11" x14ac:dyDescent="0.25">
      <c r="A3524" t="s">
        <v>114</v>
      </c>
      <c r="B3524" s="3">
        <v>45907</v>
      </c>
      <c r="C3524" t="s">
        <v>103</v>
      </c>
      <c r="D3524">
        <v>1074</v>
      </c>
      <c r="E3524" t="s">
        <v>63</v>
      </c>
      <c r="F3524" s="1">
        <v>32102137.949999999</v>
      </c>
      <c r="H3524" s="1">
        <v>25054185.030000001</v>
      </c>
    </row>
    <row r="3525" spans="1:11" x14ac:dyDescent="0.25">
      <c r="A3525" t="s">
        <v>114</v>
      </c>
      <c r="B3525" s="3">
        <v>45907</v>
      </c>
      <c r="C3525" t="s">
        <v>103</v>
      </c>
      <c r="D3525">
        <v>1075</v>
      </c>
      <c r="E3525" t="s">
        <v>64</v>
      </c>
      <c r="F3525" s="1">
        <v>55962673.829999998</v>
      </c>
      <c r="H3525" s="1">
        <v>43718876.030000001</v>
      </c>
    </row>
    <row r="3526" spans="1:11" x14ac:dyDescent="0.25">
      <c r="A3526" t="s">
        <v>114</v>
      </c>
      <c r="B3526" s="3">
        <v>45907</v>
      </c>
      <c r="C3526" t="s">
        <v>103</v>
      </c>
      <c r="D3526">
        <v>1076</v>
      </c>
      <c r="E3526" t="s">
        <v>65</v>
      </c>
      <c r="F3526" s="1">
        <v>54836676.909999996</v>
      </c>
      <c r="H3526" s="1">
        <v>42711272.350000001</v>
      </c>
    </row>
    <row r="3527" spans="1:11" x14ac:dyDescent="0.25">
      <c r="A3527" t="s">
        <v>114</v>
      </c>
      <c r="B3527" s="3">
        <v>45907</v>
      </c>
      <c r="C3527" t="s">
        <v>103</v>
      </c>
      <c r="D3527">
        <v>1078</v>
      </c>
      <c r="E3527" t="s">
        <v>67</v>
      </c>
      <c r="F3527" s="1">
        <v>58267825.020000003</v>
      </c>
      <c r="H3527" s="1">
        <v>45589318.82</v>
      </c>
    </row>
    <row r="3528" spans="1:11" x14ac:dyDescent="0.25">
      <c r="A3528" t="s">
        <v>114</v>
      </c>
      <c r="B3528" s="3">
        <v>45907</v>
      </c>
      <c r="C3528" t="s">
        <v>103</v>
      </c>
      <c r="D3528">
        <v>1080</v>
      </c>
      <c r="E3528" t="s">
        <v>68</v>
      </c>
      <c r="F3528" s="1">
        <v>52470317.82</v>
      </c>
      <c r="H3528" s="1">
        <v>40685422.899999999</v>
      </c>
    </row>
    <row r="3529" spans="1:11" x14ac:dyDescent="0.25">
      <c r="A3529" t="s">
        <v>114</v>
      </c>
      <c r="B3529" s="3">
        <v>45907</v>
      </c>
      <c r="C3529" t="s">
        <v>103</v>
      </c>
      <c r="D3529">
        <v>1081</v>
      </c>
      <c r="E3529" t="s">
        <v>69</v>
      </c>
      <c r="F3529" s="1">
        <v>47941874.090000004</v>
      </c>
      <c r="H3529" s="1">
        <v>37650902.539999999</v>
      </c>
    </row>
    <row r="3530" spans="1:11" x14ac:dyDescent="0.25">
      <c r="A3530" t="s">
        <v>114</v>
      </c>
      <c r="B3530" s="3">
        <v>45907</v>
      </c>
      <c r="C3530" t="s">
        <v>103</v>
      </c>
      <c r="D3530">
        <v>1082</v>
      </c>
      <c r="E3530" t="s">
        <v>70</v>
      </c>
      <c r="F3530" s="1">
        <v>26182563.359999999</v>
      </c>
      <c r="H3530" s="1">
        <v>20344045.32</v>
      </c>
    </row>
    <row r="3531" spans="1:11" x14ac:dyDescent="0.25">
      <c r="A3531" t="s">
        <v>114</v>
      </c>
      <c r="B3531" s="3">
        <v>45907</v>
      </c>
      <c r="C3531" t="s">
        <v>103</v>
      </c>
      <c r="D3531">
        <v>1084</v>
      </c>
      <c r="E3531" t="s">
        <v>71</v>
      </c>
      <c r="F3531" s="1">
        <v>18422561.16</v>
      </c>
      <c r="H3531" s="1">
        <v>14467029.529999999</v>
      </c>
    </row>
    <row r="3532" spans="1:11" x14ac:dyDescent="0.25">
      <c r="A3532" t="s">
        <v>114</v>
      </c>
      <c r="B3532" s="3">
        <v>45907</v>
      </c>
      <c r="C3532" t="s">
        <v>103</v>
      </c>
      <c r="D3532">
        <v>1085</v>
      </c>
      <c r="E3532" t="s">
        <v>72</v>
      </c>
      <c r="F3532" s="1">
        <v>37258971.170000002</v>
      </c>
      <c r="H3532" s="1">
        <v>28964887.940000001</v>
      </c>
    </row>
    <row r="3533" spans="1:11" x14ac:dyDescent="0.25">
      <c r="A3533" t="s">
        <v>114</v>
      </c>
      <c r="B3533" s="3">
        <v>45907</v>
      </c>
      <c r="C3533" t="s">
        <v>103</v>
      </c>
      <c r="D3533">
        <v>1086</v>
      </c>
      <c r="E3533" t="s">
        <v>73</v>
      </c>
      <c r="F3533" s="1">
        <v>46645016.880000003</v>
      </c>
      <c r="H3533" s="1">
        <v>36305490.640000001</v>
      </c>
    </row>
    <row r="3534" spans="1:11" x14ac:dyDescent="0.25">
      <c r="A3534" t="s">
        <v>114</v>
      </c>
      <c r="B3534" s="3">
        <v>45907</v>
      </c>
      <c r="C3534" t="s">
        <v>103</v>
      </c>
      <c r="D3534">
        <v>1087</v>
      </c>
      <c r="E3534" t="s">
        <v>74</v>
      </c>
      <c r="F3534" s="1">
        <v>69139836.170000002</v>
      </c>
      <c r="H3534" s="1">
        <v>54258312.909999996</v>
      </c>
    </row>
    <row r="3535" spans="1:11" x14ac:dyDescent="0.25">
      <c r="A3535" t="s">
        <v>114</v>
      </c>
      <c r="B3535" s="3">
        <v>45907</v>
      </c>
      <c r="C3535" t="s">
        <v>103</v>
      </c>
      <c r="D3535">
        <v>1088</v>
      </c>
      <c r="E3535" t="s">
        <v>75</v>
      </c>
      <c r="F3535" s="1">
        <v>47941351.039999999</v>
      </c>
      <c r="G3535" s="1">
        <v>179999.09</v>
      </c>
      <c r="H3535" s="1">
        <v>37245819.75</v>
      </c>
      <c r="I3535" s="1">
        <v>139462.09</v>
      </c>
      <c r="J3535" s="2">
        <v>1</v>
      </c>
      <c r="K3535" s="2">
        <v>1</v>
      </c>
    </row>
    <row r="3536" spans="1:11" x14ac:dyDescent="0.25">
      <c r="A3536" t="s">
        <v>114</v>
      </c>
      <c r="B3536" s="3">
        <v>45907</v>
      </c>
      <c r="C3536" t="s">
        <v>103</v>
      </c>
      <c r="D3536">
        <v>1092</v>
      </c>
      <c r="E3536" t="s">
        <v>76</v>
      </c>
      <c r="F3536" s="1">
        <v>60849891.109999999</v>
      </c>
      <c r="H3536" s="1">
        <v>47162433.969999999</v>
      </c>
    </row>
    <row r="3537" spans="1:11" x14ac:dyDescent="0.25">
      <c r="A3537" t="s">
        <v>114</v>
      </c>
      <c r="B3537" s="3">
        <v>45907</v>
      </c>
      <c r="C3537" t="s">
        <v>103</v>
      </c>
      <c r="D3537">
        <v>1093</v>
      </c>
      <c r="E3537" t="s">
        <v>77</v>
      </c>
      <c r="F3537" s="1">
        <v>81967780.109999999</v>
      </c>
      <c r="H3537" s="1">
        <v>64013590.799999997</v>
      </c>
    </row>
    <row r="3538" spans="1:11" x14ac:dyDescent="0.25">
      <c r="A3538" t="s">
        <v>114</v>
      </c>
      <c r="B3538" s="3">
        <v>45907</v>
      </c>
      <c r="C3538" t="s">
        <v>103</v>
      </c>
      <c r="D3538">
        <v>1096</v>
      </c>
      <c r="E3538" t="s">
        <v>78</v>
      </c>
      <c r="F3538" s="1">
        <v>56570626.850000001</v>
      </c>
      <c r="H3538" s="1">
        <v>44211876.479999997</v>
      </c>
    </row>
    <row r="3539" spans="1:11" x14ac:dyDescent="0.25">
      <c r="A3539" t="s">
        <v>114</v>
      </c>
      <c r="B3539" s="3">
        <v>45907</v>
      </c>
      <c r="C3539" t="s">
        <v>103</v>
      </c>
      <c r="D3539">
        <v>1097</v>
      </c>
      <c r="E3539" t="s">
        <v>79</v>
      </c>
      <c r="F3539" s="1">
        <v>50539757.149999999</v>
      </c>
      <c r="H3539" s="1">
        <v>39674885.229999997</v>
      </c>
    </row>
    <row r="3540" spans="1:11" x14ac:dyDescent="0.25">
      <c r="A3540" t="s">
        <v>114</v>
      </c>
      <c r="B3540" s="3">
        <v>45907</v>
      </c>
      <c r="C3540" t="s">
        <v>103</v>
      </c>
      <c r="D3540">
        <v>1099</v>
      </c>
      <c r="E3540" t="s">
        <v>81</v>
      </c>
      <c r="F3540" s="1">
        <v>60738050.149999999</v>
      </c>
      <c r="H3540" s="1">
        <v>48121457.640000001</v>
      </c>
    </row>
    <row r="3541" spans="1:11" x14ac:dyDescent="0.25">
      <c r="A3541" t="s">
        <v>114</v>
      </c>
      <c r="B3541" s="3">
        <v>45907</v>
      </c>
      <c r="C3541" t="s">
        <v>103</v>
      </c>
      <c r="D3541">
        <v>1106</v>
      </c>
      <c r="E3541" t="s">
        <v>83</v>
      </c>
      <c r="F3541" s="1">
        <v>31925006.109999999</v>
      </c>
      <c r="H3541" s="1">
        <v>24884294.75</v>
      </c>
    </row>
    <row r="3542" spans="1:11" x14ac:dyDescent="0.25">
      <c r="A3542" t="s">
        <v>114</v>
      </c>
      <c r="B3542" s="3">
        <v>45907</v>
      </c>
      <c r="C3542" t="s">
        <v>103</v>
      </c>
      <c r="D3542">
        <v>1108</v>
      </c>
      <c r="E3542" t="s">
        <v>84</v>
      </c>
      <c r="F3542" s="1">
        <v>69471951.019999996</v>
      </c>
      <c r="G3542" s="1">
        <v>97999</v>
      </c>
      <c r="H3542" s="1">
        <v>54239613.219999999</v>
      </c>
      <c r="I3542" s="1">
        <v>75928.98</v>
      </c>
      <c r="J3542" s="2">
        <v>1</v>
      </c>
      <c r="K3542" s="2">
        <v>1</v>
      </c>
    </row>
    <row r="3543" spans="1:11" x14ac:dyDescent="0.25">
      <c r="A3543" t="s">
        <v>114</v>
      </c>
      <c r="B3543" s="3">
        <v>45907</v>
      </c>
      <c r="C3543" t="s">
        <v>103</v>
      </c>
      <c r="D3543">
        <v>1110</v>
      </c>
      <c r="E3543" t="s">
        <v>85</v>
      </c>
      <c r="F3543" s="1">
        <v>48963015.43</v>
      </c>
      <c r="H3543" s="1">
        <v>38015901.409999996</v>
      </c>
    </row>
    <row r="3544" spans="1:11" x14ac:dyDescent="0.25">
      <c r="A3544" t="s">
        <v>114</v>
      </c>
      <c r="B3544" s="3">
        <v>45907</v>
      </c>
      <c r="C3544" t="s">
        <v>103</v>
      </c>
      <c r="D3544">
        <v>1111</v>
      </c>
      <c r="E3544" t="s">
        <v>86</v>
      </c>
      <c r="F3544" s="1">
        <v>28999080.059999999</v>
      </c>
      <c r="G3544" s="1">
        <v>479999.25</v>
      </c>
      <c r="H3544" s="1">
        <v>22782865.010000002</v>
      </c>
      <c r="I3544" s="1">
        <v>371900.23</v>
      </c>
      <c r="J3544" s="2">
        <v>1</v>
      </c>
      <c r="K3544" s="2">
        <v>1</v>
      </c>
    </row>
    <row r="3545" spans="1:11" x14ac:dyDescent="0.25">
      <c r="A3545" t="s">
        <v>114</v>
      </c>
      <c r="B3545" s="3">
        <v>45907</v>
      </c>
      <c r="C3545" t="s">
        <v>103</v>
      </c>
      <c r="D3545">
        <v>1114</v>
      </c>
      <c r="E3545" t="s">
        <v>87</v>
      </c>
      <c r="F3545" s="1">
        <v>29959109.559999999</v>
      </c>
      <c r="H3545" s="1">
        <v>23531938.859999999</v>
      </c>
    </row>
    <row r="3546" spans="1:11" x14ac:dyDescent="0.25">
      <c r="A3546" t="s">
        <v>114</v>
      </c>
      <c r="B3546" s="3">
        <v>45907</v>
      </c>
      <c r="C3546" t="s">
        <v>103</v>
      </c>
      <c r="D3546">
        <v>1115</v>
      </c>
      <c r="E3546" t="s">
        <v>88</v>
      </c>
      <c r="F3546" s="1">
        <v>60340202.869999997</v>
      </c>
      <c r="G3546" s="1">
        <v>228969.59</v>
      </c>
      <c r="H3546" s="1">
        <v>47235044.969999999</v>
      </c>
      <c r="I3546" s="1">
        <v>177466.65</v>
      </c>
      <c r="J3546" s="2">
        <v>105</v>
      </c>
      <c r="K3546" s="2">
        <v>5</v>
      </c>
    </row>
    <row r="3547" spans="1:11" x14ac:dyDescent="0.25">
      <c r="A3547" t="s">
        <v>114</v>
      </c>
      <c r="B3547" s="3">
        <v>45907</v>
      </c>
      <c r="C3547" t="s">
        <v>103</v>
      </c>
      <c r="D3547">
        <v>1116</v>
      </c>
      <c r="E3547" t="s">
        <v>89</v>
      </c>
      <c r="F3547" s="1">
        <v>43002529.799999997</v>
      </c>
      <c r="H3547" s="1">
        <v>33325903.420000002</v>
      </c>
    </row>
    <row r="3548" spans="1:11" x14ac:dyDescent="0.25">
      <c r="A3548" t="s">
        <v>114</v>
      </c>
      <c r="B3548" s="3">
        <v>45907</v>
      </c>
      <c r="C3548" t="s">
        <v>103</v>
      </c>
      <c r="D3548">
        <v>1119</v>
      </c>
      <c r="E3548" t="s">
        <v>90</v>
      </c>
      <c r="F3548" s="1">
        <v>43673239.539999999</v>
      </c>
      <c r="H3548" s="1">
        <v>33679534.93</v>
      </c>
    </row>
    <row r="3549" spans="1:11" x14ac:dyDescent="0.25">
      <c r="A3549" t="s">
        <v>114</v>
      </c>
      <c r="B3549" s="3">
        <v>45907</v>
      </c>
      <c r="C3549" t="s">
        <v>103</v>
      </c>
      <c r="D3549">
        <v>2997</v>
      </c>
      <c r="E3549" t="s">
        <v>91</v>
      </c>
      <c r="F3549" s="1">
        <v>211259103.49000001</v>
      </c>
      <c r="G3549" s="1">
        <v>4566415.6100000003</v>
      </c>
      <c r="H3549" s="1">
        <v>167084544.19</v>
      </c>
      <c r="I3549" s="1">
        <v>3522590.04</v>
      </c>
      <c r="J3549" s="2">
        <v>309.07100000000003</v>
      </c>
      <c r="K3549" s="2">
        <v>31</v>
      </c>
    </row>
    <row r="3550" spans="1:11" x14ac:dyDescent="0.25">
      <c r="A3550" t="s">
        <v>114</v>
      </c>
      <c r="B3550" s="3">
        <v>45907</v>
      </c>
      <c r="C3550" t="s">
        <v>103</v>
      </c>
      <c r="D3550">
        <v>2998</v>
      </c>
      <c r="E3550" t="s">
        <v>92</v>
      </c>
      <c r="F3550" s="1">
        <v>120322859.79000001</v>
      </c>
      <c r="G3550" s="1">
        <v>3855634.13</v>
      </c>
      <c r="H3550" s="1">
        <v>93836388.760000005</v>
      </c>
      <c r="I3550" s="1">
        <v>2979014.02</v>
      </c>
      <c r="J3550" s="2">
        <v>518.15899999999999</v>
      </c>
      <c r="K3550" s="2">
        <v>23</v>
      </c>
    </row>
    <row r="3551" spans="1:11" x14ac:dyDescent="0.25">
      <c r="A3551" t="s">
        <v>114</v>
      </c>
      <c r="B3551" s="3">
        <v>45907</v>
      </c>
      <c r="C3551" t="s">
        <v>103</v>
      </c>
      <c r="D3551">
        <v>2999</v>
      </c>
      <c r="E3551" t="s">
        <v>93</v>
      </c>
      <c r="F3551" s="1">
        <v>132911706.94</v>
      </c>
      <c r="G3551" s="1">
        <v>4062384.45</v>
      </c>
      <c r="H3551" s="1">
        <v>103837642.65000001</v>
      </c>
      <c r="I3551" s="1">
        <v>3178283.85</v>
      </c>
      <c r="J3551" s="2">
        <v>1188.223</v>
      </c>
      <c r="K3551" s="2">
        <v>55</v>
      </c>
    </row>
    <row r="3552" spans="1:11" x14ac:dyDescent="0.25">
      <c r="A3552" t="s">
        <v>114</v>
      </c>
      <c r="B3552" s="3">
        <v>45907</v>
      </c>
      <c r="C3552" t="s">
        <v>103</v>
      </c>
      <c r="D3552">
        <v>3601</v>
      </c>
      <c r="E3552" t="s">
        <v>94</v>
      </c>
      <c r="F3552" s="1">
        <v>139031702.81</v>
      </c>
      <c r="G3552" s="1">
        <v>1603347.97</v>
      </c>
      <c r="H3552" s="1">
        <v>108443492.56</v>
      </c>
      <c r="I3552" s="1">
        <v>1282160.1399999999</v>
      </c>
      <c r="J3552" s="2">
        <v>578.47500000000002</v>
      </c>
      <c r="K3552" s="2">
        <v>29</v>
      </c>
    </row>
    <row r="3553" spans="1:11" x14ac:dyDescent="0.25">
      <c r="A3553" t="s">
        <v>114</v>
      </c>
      <c r="B3553" s="3">
        <v>45907</v>
      </c>
      <c r="C3553" t="s">
        <v>103</v>
      </c>
      <c r="D3553">
        <v>3602</v>
      </c>
      <c r="E3553" t="s">
        <v>95</v>
      </c>
      <c r="F3553" s="1">
        <v>118598490.73</v>
      </c>
      <c r="G3553" s="1">
        <v>3168894.64</v>
      </c>
      <c r="H3553" s="1">
        <v>92254722.709999993</v>
      </c>
      <c r="I3553" s="1">
        <v>2454160.21</v>
      </c>
      <c r="J3553" s="2">
        <v>1246.4269999999999</v>
      </c>
      <c r="K3553" s="2">
        <v>43</v>
      </c>
    </row>
    <row r="3554" spans="1:11" x14ac:dyDescent="0.25">
      <c r="A3554" t="s">
        <v>114</v>
      </c>
      <c r="B3554" s="3">
        <v>45907</v>
      </c>
      <c r="C3554" t="s">
        <v>103</v>
      </c>
      <c r="D3554">
        <v>3603</v>
      </c>
      <c r="E3554" t="s">
        <v>96</v>
      </c>
      <c r="F3554" s="1">
        <v>178974656.81999999</v>
      </c>
      <c r="H3554" s="1">
        <v>138807210.36000001</v>
      </c>
    </row>
    <row r="3555" spans="1:11" x14ac:dyDescent="0.25">
      <c r="A3555" t="s">
        <v>114</v>
      </c>
      <c r="B3555" s="3">
        <v>45907</v>
      </c>
      <c r="C3555" t="s">
        <v>103</v>
      </c>
      <c r="D3555">
        <v>3604</v>
      </c>
      <c r="E3555" t="s">
        <v>97</v>
      </c>
      <c r="F3555" s="1">
        <v>126751840.58</v>
      </c>
      <c r="H3555" s="1">
        <v>98535711.989999995</v>
      </c>
    </row>
    <row r="3556" spans="1:11" x14ac:dyDescent="0.25">
      <c r="A3556" t="s">
        <v>114</v>
      </c>
      <c r="B3556" s="3">
        <v>45907</v>
      </c>
      <c r="C3556" t="s">
        <v>103</v>
      </c>
      <c r="D3556">
        <v>3605</v>
      </c>
      <c r="E3556" t="s">
        <v>98</v>
      </c>
      <c r="F3556" s="1">
        <v>221333322.09</v>
      </c>
      <c r="G3556" s="1">
        <v>17144814.260000002</v>
      </c>
      <c r="H3556" s="1">
        <v>173525589.56</v>
      </c>
      <c r="I3556" s="1">
        <v>13208659.91</v>
      </c>
      <c r="J3556" s="2">
        <v>969.51900000000001</v>
      </c>
      <c r="K3556" s="2">
        <v>53</v>
      </c>
    </row>
    <row r="3557" spans="1:11" x14ac:dyDescent="0.25">
      <c r="A3557" t="s">
        <v>114</v>
      </c>
      <c r="B3557" s="3">
        <v>45907</v>
      </c>
      <c r="C3557" t="s">
        <v>103</v>
      </c>
      <c r="D3557">
        <v>3606</v>
      </c>
      <c r="E3557" t="s">
        <v>99</v>
      </c>
      <c r="F3557" s="1">
        <v>147721718.11000001</v>
      </c>
      <c r="G3557" s="1">
        <v>9839481.7200000007</v>
      </c>
      <c r="H3557" s="1">
        <v>115324812.92</v>
      </c>
      <c r="I3557" s="1">
        <v>7631121.2999999998</v>
      </c>
      <c r="J3557" s="2">
        <v>589.26</v>
      </c>
      <c r="K3557" s="2">
        <v>31</v>
      </c>
    </row>
    <row r="3558" spans="1:11" x14ac:dyDescent="0.25">
      <c r="A3558" t="s">
        <v>114</v>
      </c>
      <c r="B3558" s="3">
        <v>45907</v>
      </c>
      <c r="C3558" t="s">
        <v>103</v>
      </c>
      <c r="D3558">
        <v>3608</v>
      </c>
      <c r="E3558" t="s">
        <v>100</v>
      </c>
      <c r="F3558" s="1">
        <v>176814963.24000001</v>
      </c>
      <c r="G3558" s="1">
        <v>3690840.1</v>
      </c>
      <c r="H3558" s="1">
        <v>136873516.18000001</v>
      </c>
      <c r="I3558" s="1">
        <v>2924681.96</v>
      </c>
      <c r="J3558" s="2">
        <v>835.77700000000004</v>
      </c>
      <c r="K3558" s="2">
        <v>33</v>
      </c>
    </row>
    <row r="3559" spans="1:11" x14ac:dyDescent="0.25">
      <c r="A3559" t="s">
        <v>114</v>
      </c>
      <c r="B3559" s="3">
        <v>45907</v>
      </c>
      <c r="C3559" t="s">
        <v>103</v>
      </c>
      <c r="D3559">
        <v>3613</v>
      </c>
      <c r="E3559" t="s">
        <v>101</v>
      </c>
      <c r="F3559" s="1">
        <v>133289723.87</v>
      </c>
      <c r="G3559" s="1">
        <v>11311210.890000001</v>
      </c>
      <c r="H3559" s="1">
        <v>103804763.64</v>
      </c>
      <c r="I3559" s="1">
        <v>8726874.5700000003</v>
      </c>
      <c r="J3559" s="2">
        <v>821.8</v>
      </c>
      <c r="K3559" s="2">
        <v>49</v>
      </c>
    </row>
    <row r="3560" spans="1:11" x14ac:dyDescent="0.25">
      <c r="A3560" t="s">
        <v>114</v>
      </c>
      <c r="B3560" s="3">
        <v>45907</v>
      </c>
      <c r="C3560" t="s">
        <v>103</v>
      </c>
      <c r="D3560">
        <v>4001</v>
      </c>
      <c r="E3560" t="s">
        <v>102</v>
      </c>
      <c r="F3560" s="1">
        <v>18250151.48</v>
      </c>
      <c r="H3560" s="1">
        <v>14265719.99</v>
      </c>
    </row>
    <row r="3561" spans="1:11" x14ac:dyDescent="0.25">
      <c r="A3561" t="s">
        <v>114</v>
      </c>
      <c r="B3561" s="3">
        <v>45908</v>
      </c>
      <c r="C3561" t="s">
        <v>104</v>
      </c>
      <c r="D3561">
        <v>1002</v>
      </c>
      <c r="E3561" t="s">
        <v>11</v>
      </c>
      <c r="F3561" s="1">
        <v>63915516.18</v>
      </c>
      <c r="G3561" s="1">
        <v>4499941.43</v>
      </c>
      <c r="H3561" s="1">
        <v>49752283.07</v>
      </c>
      <c r="I3561" s="1">
        <v>3449811.29</v>
      </c>
      <c r="J3561" s="2">
        <v>1147.5050000000001</v>
      </c>
      <c r="K3561" s="2">
        <v>37</v>
      </c>
    </row>
    <row r="3562" spans="1:11" x14ac:dyDescent="0.25">
      <c r="A3562" t="s">
        <v>114</v>
      </c>
      <c r="B3562" s="3">
        <v>45908</v>
      </c>
      <c r="C3562" t="s">
        <v>104</v>
      </c>
      <c r="D3562">
        <v>1003</v>
      </c>
      <c r="E3562" t="s">
        <v>12</v>
      </c>
      <c r="F3562" s="1">
        <v>68080816.739999995</v>
      </c>
      <c r="G3562" s="1">
        <v>1357077.45</v>
      </c>
      <c r="H3562" s="1">
        <v>53441114.68</v>
      </c>
      <c r="I3562" s="1">
        <v>1058465.3899999999</v>
      </c>
      <c r="J3562" s="2">
        <v>689.01</v>
      </c>
      <c r="K3562" s="2">
        <v>22</v>
      </c>
    </row>
    <row r="3563" spans="1:11" x14ac:dyDescent="0.25">
      <c r="A3563" t="s">
        <v>114</v>
      </c>
      <c r="B3563" s="3">
        <v>45908</v>
      </c>
      <c r="C3563" t="s">
        <v>104</v>
      </c>
      <c r="D3563">
        <v>1004</v>
      </c>
      <c r="E3563" t="s">
        <v>13</v>
      </c>
      <c r="F3563" s="1">
        <v>88193479.640000001</v>
      </c>
      <c r="G3563" s="1">
        <v>11155286.460000001</v>
      </c>
      <c r="H3563" s="1">
        <v>69024735.650000006</v>
      </c>
      <c r="I3563" s="1">
        <v>8599683.25</v>
      </c>
      <c r="J3563" s="2">
        <v>1272.204</v>
      </c>
      <c r="K3563" s="2">
        <v>48</v>
      </c>
    </row>
    <row r="3564" spans="1:11" x14ac:dyDescent="0.25">
      <c r="A3564" t="s">
        <v>114</v>
      </c>
      <c r="B3564" s="3">
        <v>45908</v>
      </c>
      <c r="C3564" t="s">
        <v>104</v>
      </c>
      <c r="D3564">
        <v>1005</v>
      </c>
      <c r="E3564" t="s">
        <v>14</v>
      </c>
      <c r="F3564" s="1">
        <v>37421307.890000001</v>
      </c>
      <c r="H3564" s="1">
        <v>29141667.309999999</v>
      </c>
    </row>
    <row r="3565" spans="1:11" x14ac:dyDescent="0.25">
      <c r="A3565" t="s">
        <v>114</v>
      </c>
      <c r="B3565" s="3">
        <v>45908</v>
      </c>
      <c r="C3565" t="s">
        <v>104</v>
      </c>
      <c r="D3565">
        <v>1006</v>
      </c>
      <c r="E3565" t="s">
        <v>15</v>
      </c>
      <c r="F3565" s="1">
        <v>45025421.25</v>
      </c>
      <c r="G3565" s="1">
        <v>2401754.31</v>
      </c>
      <c r="H3565" s="1">
        <v>35259202.780000001</v>
      </c>
      <c r="I3565" s="1">
        <v>1866052.08</v>
      </c>
      <c r="J3565" s="2">
        <v>665.70500000000004</v>
      </c>
      <c r="K3565" s="2">
        <v>28</v>
      </c>
    </row>
    <row r="3566" spans="1:11" x14ac:dyDescent="0.25">
      <c r="A3566" t="s">
        <v>114</v>
      </c>
      <c r="B3566" s="3">
        <v>45908</v>
      </c>
      <c r="C3566" t="s">
        <v>104</v>
      </c>
      <c r="D3566">
        <v>1007</v>
      </c>
      <c r="E3566" t="s">
        <v>16</v>
      </c>
      <c r="F3566" s="1">
        <v>84488019.689999998</v>
      </c>
      <c r="G3566" s="1">
        <v>744997</v>
      </c>
      <c r="H3566" s="1">
        <v>66147038.859999999</v>
      </c>
      <c r="I3566" s="1">
        <v>577218.75</v>
      </c>
      <c r="J3566" s="2">
        <v>3</v>
      </c>
      <c r="K3566" s="2">
        <v>3</v>
      </c>
    </row>
    <row r="3567" spans="1:11" x14ac:dyDescent="0.25">
      <c r="A3567" t="s">
        <v>114</v>
      </c>
      <c r="B3567" s="3">
        <v>45908</v>
      </c>
      <c r="C3567" t="s">
        <v>104</v>
      </c>
      <c r="D3567">
        <v>1008</v>
      </c>
      <c r="E3567" t="s">
        <v>17</v>
      </c>
      <c r="F3567" s="1">
        <v>48917085.189999998</v>
      </c>
      <c r="G3567" s="1">
        <v>919732.46</v>
      </c>
      <c r="H3567" s="1">
        <v>37951101.840000004</v>
      </c>
      <c r="I3567" s="1">
        <v>709254.91</v>
      </c>
      <c r="J3567" s="2">
        <v>313.13900000000001</v>
      </c>
      <c r="K3567" s="2">
        <v>14</v>
      </c>
    </row>
    <row r="3568" spans="1:11" x14ac:dyDescent="0.25">
      <c r="A3568" t="s">
        <v>114</v>
      </c>
      <c r="B3568" s="3">
        <v>45908</v>
      </c>
      <c r="C3568" t="s">
        <v>104</v>
      </c>
      <c r="D3568">
        <v>1010</v>
      </c>
      <c r="E3568" t="s">
        <v>18</v>
      </c>
      <c r="F3568" s="1">
        <v>51274336.310000002</v>
      </c>
      <c r="H3568" s="1">
        <v>39968507.530000001</v>
      </c>
    </row>
    <row r="3569" spans="1:11" x14ac:dyDescent="0.25">
      <c r="A3569" t="s">
        <v>114</v>
      </c>
      <c r="B3569" s="3">
        <v>45908</v>
      </c>
      <c r="C3569" t="s">
        <v>104</v>
      </c>
      <c r="D3569">
        <v>1011</v>
      </c>
      <c r="E3569" t="s">
        <v>19</v>
      </c>
      <c r="F3569" s="1">
        <v>45574405.810000002</v>
      </c>
      <c r="G3569" s="1">
        <v>832913.72</v>
      </c>
      <c r="H3569" s="1">
        <v>35584857.350000001</v>
      </c>
      <c r="I3569" s="1">
        <v>652733.22</v>
      </c>
      <c r="J3569" s="2">
        <v>332.95499999999998</v>
      </c>
      <c r="K3569" s="2">
        <v>15</v>
      </c>
    </row>
    <row r="3570" spans="1:11" x14ac:dyDescent="0.25">
      <c r="A3570" t="s">
        <v>114</v>
      </c>
      <c r="B3570" s="3">
        <v>45908</v>
      </c>
      <c r="C3570" t="s">
        <v>104</v>
      </c>
      <c r="D3570">
        <v>1012</v>
      </c>
      <c r="E3570" t="s">
        <v>20</v>
      </c>
      <c r="F3570" s="1">
        <v>54564731.670000002</v>
      </c>
      <c r="H3570" s="1">
        <v>42636541.369999997</v>
      </c>
    </row>
    <row r="3571" spans="1:11" x14ac:dyDescent="0.25">
      <c r="A3571" t="s">
        <v>114</v>
      </c>
      <c r="B3571" s="3">
        <v>45908</v>
      </c>
      <c r="C3571" t="s">
        <v>104</v>
      </c>
      <c r="D3571">
        <v>1013</v>
      </c>
      <c r="E3571" t="s">
        <v>21</v>
      </c>
      <c r="F3571" s="1">
        <v>48088828.990000002</v>
      </c>
      <c r="H3571" s="1">
        <v>37403740.850000001</v>
      </c>
    </row>
    <row r="3572" spans="1:11" x14ac:dyDescent="0.25">
      <c r="A3572" t="s">
        <v>114</v>
      </c>
      <c r="B3572" s="3">
        <v>45908</v>
      </c>
      <c r="C3572" t="s">
        <v>104</v>
      </c>
      <c r="D3572">
        <v>1014</v>
      </c>
      <c r="E3572" t="s">
        <v>22</v>
      </c>
      <c r="F3572" s="1">
        <v>40828422.090000004</v>
      </c>
      <c r="G3572" s="1">
        <v>570504.53</v>
      </c>
      <c r="H3572" s="1">
        <v>31883027.670000002</v>
      </c>
      <c r="I3572" s="1">
        <v>438560.79</v>
      </c>
      <c r="J3572" s="2">
        <v>257.74</v>
      </c>
      <c r="K3572" s="2">
        <v>10</v>
      </c>
    </row>
    <row r="3573" spans="1:11" x14ac:dyDescent="0.25">
      <c r="A3573" t="s">
        <v>114</v>
      </c>
      <c r="B3573" s="3">
        <v>45908</v>
      </c>
      <c r="C3573" t="s">
        <v>104</v>
      </c>
      <c r="D3573">
        <v>1015</v>
      </c>
      <c r="E3573" t="s">
        <v>23</v>
      </c>
      <c r="F3573" s="1">
        <v>43192742.990000002</v>
      </c>
      <c r="G3573" s="1">
        <v>-5287.2</v>
      </c>
      <c r="H3573" s="1">
        <v>33582685.75</v>
      </c>
      <c r="I3573" s="1">
        <v>-4096.4799999999996</v>
      </c>
      <c r="J3573" s="2">
        <v>-8</v>
      </c>
      <c r="K3573" s="2">
        <v>1</v>
      </c>
    </row>
    <row r="3574" spans="1:11" x14ac:dyDescent="0.25">
      <c r="A3574" t="s">
        <v>114</v>
      </c>
      <c r="B3574" s="3">
        <v>45908</v>
      </c>
      <c r="C3574" t="s">
        <v>104</v>
      </c>
      <c r="D3574">
        <v>1016</v>
      </c>
      <c r="E3574" t="s">
        <v>24</v>
      </c>
      <c r="F3574" s="1">
        <v>53966404.310000002</v>
      </c>
      <c r="H3574" s="1">
        <v>42003614.270000003</v>
      </c>
    </row>
    <row r="3575" spans="1:11" x14ac:dyDescent="0.25">
      <c r="A3575" t="s">
        <v>114</v>
      </c>
      <c r="B3575" s="3">
        <v>45908</v>
      </c>
      <c r="C3575" t="s">
        <v>104</v>
      </c>
      <c r="D3575">
        <v>1017</v>
      </c>
      <c r="E3575" t="s">
        <v>25</v>
      </c>
      <c r="F3575" s="1">
        <v>49672992.299999997</v>
      </c>
      <c r="H3575" s="1">
        <v>37702580.630000003</v>
      </c>
    </row>
    <row r="3576" spans="1:11" x14ac:dyDescent="0.25">
      <c r="A3576" t="s">
        <v>114</v>
      </c>
      <c r="B3576" s="3">
        <v>45908</v>
      </c>
      <c r="C3576" t="s">
        <v>104</v>
      </c>
      <c r="D3576">
        <v>1018</v>
      </c>
      <c r="E3576" t="s">
        <v>26</v>
      </c>
      <c r="F3576" s="1">
        <v>119365446.77</v>
      </c>
      <c r="H3576" s="1">
        <v>92559132.569999993</v>
      </c>
    </row>
    <row r="3577" spans="1:11" x14ac:dyDescent="0.25">
      <c r="A3577" t="s">
        <v>114</v>
      </c>
      <c r="B3577" s="3">
        <v>45908</v>
      </c>
      <c r="C3577" t="s">
        <v>104</v>
      </c>
      <c r="D3577">
        <v>1020</v>
      </c>
      <c r="E3577" t="s">
        <v>27</v>
      </c>
      <c r="F3577" s="1">
        <v>44707787.130000003</v>
      </c>
      <c r="G3577" s="1">
        <v>2390441.56</v>
      </c>
      <c r="H3577" s="1">
        <v>34919088.380000003</v>
      </c>
      <c r="I3577" s="1">
        <v>1826595.99</v>
      </c>
      <c r="J3577" s="2">
        <v>997.30499999999995</v>
      </c>
      <c r="K3577" s="2">
        <v>36</v>
      </c>
    </row>
    <row r="3578" spans="1:11" x14ac:dyDescent="0.25">
      <c r="A3578" t="s">
        <v>114</v>
      </c>
      <c r="B3578" s="3">
        <v>45908</v>
      </c>
      <c r="C3578" t="s">
        <v>104</v>
      </c>
      <c r="D3578">
        <v>1021</v>
      </c>
      <c r="E3578" t="s">
        <v>28</v>
      </c>
      <c r="F3578" s="1">
        <v>56156307.719999999</v>
      </c>
      <c r="H3578" s="1">
        <v>43814707.359999999</v>
      </c>
    </row>
    <row r="3579" spans="1:11" x14ac:dyDescent="0.25">
      <c r="A3579" t="s">
        <v>114</v>
      </c>
      <c r="B3579" s="3">
        <v>45908</v>
      </c>
      <c r="C3579" t="s">
        <v>104</v>
      </c>
      <c r="D3579">
        <v>1022</v>
      </c>
      <c r="E3579" t="s">
        <v>29</v>
      </c>
      <c r="F3579" s="1">
        <v>64440851.170000002</v>
      </c>
      <c r="H3579" s="1">
        <v>50623735.039999999</v>
      </c>
    </row>
    <row r="3580" spans="1:11" x14ac:dyDescent="0.25">
      <c r="A3580" t="s">
        <v>114</v>
      </c>
      <c r="B3580" s="3">
        <v>45908</v>
      </c>
      <c r="C3580" t="s">
        <v>104</v>
      </c>
      <c r="D3580">
        <v>1023</v>
      </c>
      <c r="E3580" t="s">
        <v>30</v>
      </c>
      <c r="F3580" s="1">
        <v>40831871.049999997</v>
      </c>
      <c r="H3580" s="1">
        <v>31489874.670000002</v>
      </c>
    </row>
    <row r="3581" spans="1:11" x14ac:dyDescent="0.25">
      <c r="A3581" t="s">
        <v>114</v>
      </c>
      <c r="B3581" s="3">
        <v>45908</v>
      </c>
      <c r="C3581" t="s">
        <v>104</v>
      </c>
      <c r="D3581">
        <v>1024</v>
      </c>
      <c r="E3581" t="s">
        <v>31</v>
      </c>
      <c r="F3581" s="1">
        <v>61203728.990000002</v>
      </c>
      <c r="G3581" s="1">
        <v>3834094.79</v>
      </c>
      <c r="H3581" s="1">
        <v>47853273.369999997</v>
      </c>
      <c r="I3581" s="1">
        <v>2984104.71</v>
      </c>
      <c r="J3581" s="2">
        <v>1720.579</v>
      </c>
      <c r="K3581" s="2">
        <v>49</v>
      </c>
    </row>
    <row r="3582" spans="1:11" x14ac:dyDescent="0.25">
      <c r="A3582" t="s">
        <v>114</v>
      </c>
      <c r="B3582" s="3">
        <v>45908</v>
      </c>
      <c r="C3582" t="s">
        <v>104</v>
      </c>
      <c r="D3582">
        <v>1026</v>
      </c>
      <c r="E3582" t="s">
        <v>32</v>
      </c>
      <c r="F3582" s="1">
        <v>49661440.219999999</v>
      </c>
      <c r="H3582" s="1">
        <v>38757508.43</v>
      </c>
    </row>
    <row r="3583" spans="1:11" x14ac:dyDescent="0.25">
      <c r="A3583" t="s">
        <v>114</v>
      </c>
      <c r="B3583" s="3">
        <v>45908</v>
      </c>
      <c r="C3583" t="s">
        <v>104</v>
      </c>
      <c r="D3583">
        <v>1027</v>
      </c>
      <c r="E3583" t="s">
        <v>33</v>
      </c>
      <c r="F3583" s="1">
        <v>16018016.98</v>
      </c>
      <c r="H3583" s="1">
        <v>12573018.75</v>
      </c>
    </row>
    <row r="3584" spans="1:11" x14ac:dyDescent="0.25">
      <c r="A3584" t="s">
        <v>114</v>
      </c>
      <c r="B3584" s="3">
        <v>45908</v>
      </c>
      <c r="C3584" t="s">
        <v>104</v>
      </c>
      <c r="D3584">
        <v>1028</v>
      </c>
      <c r="E3584" t="s">
        <v>34</v>
      </c>
      <c r="F3584" s="1">
        <v>37043406.200000003</v>
      </c>
      <c r="H3584" s="1">
        <v>28879089.350000001</v>
      </c>
    </row>
    <row r="3585" spans="1:11" x14ac:dyDescent="0.25">
      <c r="A3585" t="s">
        <v>114</v>
      </c>
      <c r="B3585" s="3">
        <v>45908</v>
      </c>
      <c r="C3585" t="s">
        <v>104</v>
      </c>
      <c r="D3585">
        <v>1029</v>
      </c>
      <c r="E3585" t="s">
        <v>35</v>
      </c>
      <c r="F3585" s="1">
        <v>33947212.399999999</v>
      </c>
      <c r="H3585" s="1">
        <v>26215341.890000001</v>
      </c>
    </row>
    <row r="3586" spans="1:11" x14ac:dyDescent="0.25">
      <c r="A3586" t="s">
        <v>114</v>
      </c>
      <c r="B3586" s="3">
        <v>45908</v>
      </c>
      <c r="C3586" t="s">
        <v>104</v>
      </c>
      <c r="D3586">
        <v>1030</v>
      </c>
      <c r="E3586" t="s">
        <v>36</v>
      </c>
      <c r="F3586" s="1">
        <v>12820211.35</v>
      </c>
      <c r="H3586" s="1">
        <v>10084707.73</v>
      </c>
    </row>
    <row r="3587" spans="1:11" x14ac:dyDescent="0.25">
      <c r="A3587" t="s">
        <v>114</v>
      </c>
      <c r="B3587" s="3">
        <v>45908</v>
      </c>
      <c r="C3587" t="s">
        <v>104</v>
      </c>
      <c r="D3587">
        <v>1031</v>
      </c>
      <c r="E3587" t="s">
        <v>37</v>
      </c>
      <c r="F3587" s="1">
        <v>52474260.43</v>
      </c>
      <c r="G3587" s="1">
        <v>3064385.61</v>
      </c>
      <c r="H3587" s="1">
        <v>41134786.369999997</v>
      </c>
      <c r="I3587" s="1">
        <v>2375001.7599999998</v>
      </c>
      <c r="J3587" s="2">
        <v>290</v>
      </c>
      <c r="K3587" s="2">
        <v>19</v>
      </c>
    </row>
    <row r="3588" spans="1:11" x14ac:dyDescent="0.25">
      <c r="A3588" t="s">
        <v>114</v>
      </c>
      <c r="B3588" s="3">
        <v>45908</v>
      </c>
      <c r="C3588" t="s">
        <v>104</v>
      </c>
      <c r="D3588">
        <v>1032</v>
      </c>
      <c r="E3588" t="s">
        <v>38</v>
      </c>
      <c r="F3588" s="1">
        <v>42457885.859999999</v>
      </c>
      <c r="H3588" s="1">
        <v>33059543.09</v>
      </c>
    </row>
    <row r="3589" spans="1:11" x14ac:dyDescent="0.25">
      <c r="A3589" t="s">
        <v>114</v>
      </c>
      <c r="B3589" s="3">
        <v>45908</v>
      </c>
      <c r="C3589" t="s">
        <v>104</v>
      </c>
      <c r="D3589">
        <v>1033</v>
      </c>
      <c r="E3589" t="s">
        <v>39</v>
      </c>
      <c r="F3589" s="1">
        <v>34962100.090000004</v>
      </c>
      <c r="H3589" s="1">
        <v>27289646.16</v>
      </c>
    </row>
    <row r="3590" spans="1:11" x14ac:dyDescent="0.25">
      <c r="A3590" t="s">
        <v>114</v>
      </c>
      <c r="B3590" s="3">
        <v>45908</v>
      </c>
      <c r="C3590" t="s">
        <v>104</v>
      </c>
      <c r="D3590">
        <v>1035</v>
      </c>
      <c r="E3590" t="s">
        <v>40</v>
      </c>
      <c r="F3590" s="1">
        <v>35122538.859999999</v>
      </c>
      <c r="G3590" s="1">
        <v>5784222.0199999996</v>
      </c>
      <c r="H3590" s="1">
        <v>25218742.57</v>
      </c>
      <c r="I3590" s="1">
        <v>2648929.15</v>
      </c>
      <c r="J3590" s="2">
        <v>279.59500000000003</v>
      </c>
      <c r="K3590" s="2">
        <v>11</v>
      </c>
    </row>
    <row r="3591" spans="1:11" x14ac:dyDescent="0.25">
      <c r="A3591" t="s">
        <v>114</v>
      </c>
      <c r="B3591" s="3">
        <v>45908</v>
      </c>
      <c r="C3591" t="s">
        <v>104</v>
      </c>
      <c r="D3591">
        <v>1036</v>
      </c>
      <c r="E3591" t="s">
        <v>41</v>
      </c>
      <c r="F3591" s="1">
        <v>15938404.68</v>
      </c>
      <c r="H3591" s="1">
        <v>12455949.16</v>
      </c>
    </row>
    <row r="3592" spans="1:11" x14ac:dyDescent="0.25">
      <c r="A3592" t="s">
        <v>114</v>
      </c>
      <c r="B3592" s="3">
        <v>45908</v>
      </c>
      <c r="C3592" t="s">
        <v>104</v>
      </c>
      <c r="D3592">
        <v>1037</v>
      </c>
      <c r="E3592" t="s">
        <v>115</v>
      </c>
      <c r="F3592" s="1">
        <v>11327401.289999999</v>
      </c>
      <c r="H3592" s="1">
        <v>8847778.9499999993</v>
      </c>
    </row>
    <row r="3593" spans="1:11" x14ac:dyDescent="0.25">
      <c r="A3593" t="s">
        <v>114</v>
      </c>
      <c r="B3593" s="3">
        <v>45908</v>
      </c>
      <c r="C3593" t="s">
        <v>104</v>
      </c>
      <c r="D3593">
        <v>1038</v>
      </c>
      <c r="E3593" t="s">
        <v>42</v>
      </c>
      <c r="F3593" s="1">
        <v>61664795.159999996</v>
      </c>
      <c r="G3593" s="1">
        <v>1728455.89</v>
      </c>
      <c r="H3593" s="1">
        <v>48116395.329999998</v>
      </c>
      <c r="I3593" s="1">
        <v>1347719.4</v>
      </c>
      <c r="J3593" s="2">
        <v>862.21400000000006</v>
      </c>
      <c r="K3593" s="2">
        <v>23</v>
      </c>
    </row>
    <row r="3594" spans="1:11" x14ac:dyDescent="0.25">
      <c r="A3594" t="s">
        <v>114</v>
      </c>
      <c r="B3594" s="3">
        <v>45908</v>
      </c>
      <c r="C3594" t="s">
        <v>104</v>
      </c>
      <c r="D3594">
        <v>1039</v>
      </c>
      <c r="E3594" t="s">
        <v>43</v>
      </c>
      <c r="F3594" s="1">
        <v>55797553.670000002</v>
      </c>
      <c r="H3594" s="1">
        <v>43418425.039999999</v>
      </c>
    </row>
    <row r="3595" spans="1:11" x14ac:dyDescent="0.25">
      <c r="A3595" t="s">
        <v>114</v>
      </c>
      <c r="B3595" s="3">
        <v>45908</v>
      </c>
      <c r="C3595" t="s">
        <v>104</v>
      </c>
      <c r="D3595">
        <v>1042</v>
      </c>
      <c r="E3595" t="s">
        <v>44</v>
      </c>
      <c r="F3595" s="1">
        <v>39354898.049999997</v>
      </c>
      <c r="G3595" s="1">
        <v>11078.4</v>
      </c>
      <c r="H3595" s="1">
        <v>30715424.27</v>
      </c>
      <c r="I3595" s="1">
        <v>8583.4699999999993</v>
      </c>
      <c r="J3595" s="2">
        <v>2</v>
      </c>
      <c r="K3595" s="2">
        <v>1</v>
      </c>
    </row>
    <row r="3596" spans="1:11" x14ac:dyDescent="0.25">
      <c r="A3596" t="s">
        <v>114</v>
      </c>
      <c r="B3596" s="3">
        <v>45908</v>
      </c>
      <c r="C3596" t="s">
        <v>104</v>
      </c>
      <c r="D3596">
        <v>1043</v>
      </c>
      <c r="E3596" t="s">
        <v>45</v>
      </c>
      <c r="F3596" s="1">
        <v>39945370.75</v>
      </c>
      <c r="H3596" s="1">
        <v>30823486.91</v>
      </c>
    </row>
    <row r="3597" spans="1:11" x14ac:dyDescent="0.25">
      <c r="A3597" t="s">
        <v>114</v>
      </c>
      <c r="B3597" s="3">
        <v>45908</v>
      </c>
      <c r="C3597" t="s">
        <v>104</v>
      </c>
      <c r="D3597">
        <v>1044</v>
      </c>
      <c r="E3597" t="s">
        <v>46</v>
      </c>
      <c r="F3597" s="1">
        <v>13714851.25</v>
      </c>
      <c r="H3597" s="1">
        <v>10666969.109999999</v>
      </c>
    </row>
    <row r="3598" spans="1:11" x14ac:dyDescent="0.25">
      <c r="A3598" t="s">
        <v>114</v>
      </c>
      <c r="B3598" s="3">
        <v>45908</v>
      </c>
      <c r="C3598" t="s">
        <v>104</v>
      </c>
      <c r="D3598">
        <v>1045</v>
      </c>
      <c r="E3598" t="s">
        <v>47</v>
      </c>
      <c r="F3598" s="1">
        <v>10878651.23</v>
      </c>
      <c r="H3598" s="1">
        <v>8501225.3699999992</v>
      </c>
    </row>
    <row r="3599" spans="1:11" x14ac:dyDescent="0.25">
      <c r="A3599" t="s">
        <v>114</v>
      </c>
      <c r="B3599" s="3">
        <v>45908</v>
      </c>
      <c r="C3599" t="s">
        <v>104</v>
      </c>
      <c r="D3599">
        <v>1046</v>
      </c>
      <c r="E3599" t="s">
        <v>48</v>
      </c>
      <c r="F3599" s="1">
        <v>14795906.82</v>
      </c>
      <c r="H3599" s="1">
        <v>11562655.560000001</v>
      </c>
    </row>
    <row r="3600" spans="1:11" x14ac:dyDescent="0.25">
      <c r="A3600" t="s">
        <v>114</v>
      </c>
      <c r="B3600" s="3">
        <v>45908</v>
      </c>
      <c r="C3600" t="s">
        <v>104</v>
      </c>
      <c r="D3600">
        <v>1050</v>
      </c>
      <c r="E3600" t="s">
        <v>49</v>
      </c>
      <c r="F3600" s="1">
        <v>35746456.990000002</v>
      </c>
      <c r="H3600" s="1">
        <v>27906849.460000001</v>
      </c>
    </row>
    <row r="3601" spans="1:11" x14ac:dyDescent="0.25">
      <c r="A3601" t="s">
        <v>114</v>
      </c>
      <c r="B3601" s="3">
        <v>45908</v>
      </c>
      <c r="C3601" t="s">
        <v>104</v>
      </c>
      <c r="D3601">
        <v>1051</v>
      </c>
      <c r="E3601" t="s">
        <v>50</v>
      </c>
      <c r="F3601" s="1">
        <v>36487408.960000001</v>
      </c>
      <c r="H3601" s="1">
        <v>29154319.91</v>
      </c>
    </row>
    <row r="3602" spans="1:11" x14ac:dyDescent="0.25">
      <c r="A3602" t="s">
        <v>114</v>
      </c>
      <c r="B3602" s="3">
        <v>45908</v>
      </c>
      <c r="C3602" t="s">
        <v>104</v>
      </c>
      <c r="D3602">
        <v>1052</v>
      </c>
      <c r="E3602" t="s">
        <v>51</v>
      </c>
      <c r="F3602" s="1">
        <v>32730124.370000001</v>
      </c>
      <c r="H3602" s="1">
        <v>25548606.989999998</v>
      </c>
    </row>
    <row r="3603" spans="1:11" x14ac:dyDescent="0.25">
      <c r="A3603" t="s">
        <v>114</v>
      </c>
      <c r="B3603" s="3">
        <v>45908</v>
      </c>
      <c r="C3603" t="s">
        <v>104</v>
      </c>
      <c r="D3603">
        <v>1053</v>
      </c>
      <c r="E3603" t="s">
        <v>52</v>
      </c>
      <c r="F3603" s="1">
        <v>40740498.479999997</v>
      </c>
      <c r="H3603" s="1">
        <v>31757896.59</v>
      </c>
    </row>
    <row r="3604" spans="1:11" x14ac:dyDescent="0.25">
      <c r="A3604" t="s">
        <v>114</v>
      </c>
      <c r="B3604" s="3">
        <v>45908</v>
      </c>
      <c r="C3604" t="s">
        <v>104</v>
      </c>
      <c r="D3604">
        <v>1054</v>
      </c>
      <c r="E3604" t="s">
        <v>53</v>
      </c>
      <c r="F3604" s="1">
        <v>35486557.18</v>
      </c>
      <c r="G3604" s="1">
        <v>164975.60999999999</v>
      </c>
      <c r="H3604" s="1">
        <v>27460463.52</v>
      </c>
      <c r="I3604" s="1">
        <v>122711.05</v>
      </c>
      <c r="J3604" s="2">
        <v>97</v>
      </c>
      <c r="K3604" s="2">
        <v>3</v>
      </c>
    </row>
    <row r="3605" spans="1:11" x14ac:dyDescent="0.25">
      <c r="A3605" t="s">
        <v>114</v>
      </c>
      <c r="B3605" s="3">
        <v>45908</v>
      </c>
      <c r="C3605" t="s">
        <v>104</v>
      </c>
      <c r="D3605">
        <v>1055</v>
      </c>
      <c r="E3605" t="s">
        <v>54</v>
      </c>
      <c r="F3605" s="1">
        <v>31334178.530000001</v>
      </c>
      <c r="G3605" s="1">
        <v>1052270.97</v>
      </c>
      <c r="H3605" s="1">
        <v>24312936.75</v>
      </c>
      <c r="I3605" s="1">
        <v>821839.17</v>
      </c>
      <c r="J3605" s="2">
        <v>231.94900000000001</v>
      </c>
      <c r="K3605" s="2">
        <v>7</v>
      </c>
    </row>
    <row r="3606" spans="1:11" x14ac:dyDescent="0.25">
      <c r="A3606" t="s">
        <v>114</v>
      </c>
      <c r="B3606" s="3">
        <v>45908</v>
      </c>
      <c r="C3606" t="s">
        <v>104</v>
      </c>
      <c r="D3606">
        <v>1056</v>
      </c>
      <c r="E3606" t="s">
        <v>55</v>
      </c>
      <c r="F3606" s="1">
        <v>21972522.879999999</v>
      </c>
      <c r="H3606" s="1">
        <v>17222075.989999998</v>
      </c>
    </row>
    <row r="3607" spans="1:11" x14ac:dyDescent="0.25">
      <c r="A3607" t="s">
        <v>114</v>
      </c>
      <c r="B3607" s="3">
        <v>45908</v>
      </c>
      <c r="C3607" t="s">
        <v>104</v>
      </c>
      <c r="D3607">
        <v>1057</v>
      </c>
      <c r="E3607" t="s">
        <v>56</v>
      </c>
      <c r="F3607" s="1">
        <v>84919368.629999995</v>
      </c>
      <c r="G3607" s="1">
        <v>5060526.41</v>
      </c>
      <c r="H3607" s="1">
        <v>66009579.560000002</v>
      </c>
      <c r="I3607" s="1">
        <v>3910650.08</v>
      </c>
      <c r="J3607" s="2">
        <v>1348.52</v>
      </c>
      <c r="K3607" s="2">
        <v>37</v>
      </c>
    </row>
    <row r="3608" spans="1:11" x14ac:dyDescent="0.25">
      <c r="A3608" t="s">
        <v>114</v>
      </c>
      <c r="B3608" s="3">
        <v>45908</v>
      </c>
      <c r="C3608" t="s">
        <v>104</v>
      </c>
      <c r="D3608">
        <v>1058</v>
      </c>
      <c r="E3608" t="s">
        <v>57</v>
      </c>
      <c r="F3608" s="1">
        <v>35870423.880000003</v>
      </c>
      <c r="G3608" s="1">
        <v>441658.71</v>
      </c>
      <c r="H3608" s="1">
        <v>27763698.52</v>
      </c>
      <c r="I3608" s="1">
        <v>340097.68</v>
      </c>
      <c r="J3608" s="2">
        <v>133.01499999999999</v>
      </c>
      <c r="K3608" s="2">
        <v>10</v>
      </c>
    </row>
    <row r="3609" spans="1:11" x14ac:dyDescent="0.25">
      <c r="A3609" t="s">
        <v>114</v>
      </c>
      <c r="B3609" s="3">
        <v>45908</v>
      </c>
      <c r="C3609" t="s">
        <v>104</v>
      </c>
      <c r="D3609">
        <v>1059</v>
      </c>
      <c r="E3609" t="s">
        <v>58</v>
      </c>
      <c r="F3609" s="1">
        <v>39054432.530000001</v>
      </c>
      <c r="H3609" s="1">
        <v>30251164.219999999</v>
      </c>
    </row>
    <row r="3610" spans="1:11" x14ac:dyDescent="0.25">
      <c r="A3610" t="s">
        <v>114</v>
      </c>
      <c r="B3610" s="3">
        <v>45908</v>
      </c>
      <c r="C3610" t="s">
        <v>104</v>
      </c>
      <c r="D3610">
        <v>1060</v>
      </c>
      <c r="E3610" t="s">
        <v>59</v>
      </c>
      <c r="F3610" s="1">
        <v>25621488.789999999</v>
      </c>
      <c r="H3610" s="1">
        <v>20168062.670000002</v>
      </c>
    </row>
    <row r="3611" spans="1:11" x14ac:dyDescent="0.25">
      <c r="A3611" t="s">
        <v>114</v>
      </c>
      <c r="B3611" s="3">
        <v>45908</v>
      </c>
      <c r="C3611" t="s">
        <v>104</v>
      </c>
      <c r="D3611">
        <v>1061</v>
      </c>
      <c r="E3611" t="s">
        <v>60</v>
      </c>
      <c r="F3611" s="1">
        <v>46163114.670000002</v>
      </c>
      <c r="H3611" s="1">
        <v>35857834.280000001</v>
      </c>
    </row>
    <row r="3612" spans="1:11" x14ac:dyDescent="0.25">
      <c r="A3612" t="s">
        <v>114</v>
      </c>
      <c r="B3612" s="3">
        <v>45908</v>
      </c>
      <c r="C3612" t="s">
        <v>104</v>
      </c>
      <c r="D3612">
        <v>1067</v>
      </c>
      <c r="E3612" t="s">
        <v>61</v>
      </c>
      <c r="F3612" s="1">
        <v>24683727.66</v>
      </c>
      <c r="H3612" s="1">
        <v>19112876.260000002</v>
      </c>
    </row>
    <row r="3613" spans="1:11" x14ac:dyDescent="0.25">
      <c r="A3613" t="s">
        <v>114</v>
      </c>
      <c r="B3613" s="3">
        <v>45908</v>
      </c>
      <c r="C3613" t="s">
        <v>104</v>
      </c>
      <c r="D3613">
        <v>1068</v>
      </c>
      <c r="E3613" t="s">
        <v>62</v>
      </c>
      <c r="F3613" s="1">
        <v>39439796.909999996</v>
      </c>
      <c r="H3613" s="1">
        <v>30852556.890000001</v>
      </c>
    </row>
    <row r="3614" spans="1:11" x14ac:dyDescent="0.25">
      <c r="A3614" t="s">
        <v>114</v>
      </c>
      <c r="B3614" s="3">
        <v>45908</v>
      </c>
      <c r="C3614" t="s">
        <v>104</v>
      </c>
      <c r="D3614">
        <v>1074</v>
      </c>
      <c r="E3614" t="s">
        <v>63</v>
      </c>
      <c r="F3614" s="1">
        <v>14518552.6</v>
      </c>
      <c r="H3614" s="1">
        <v>11341498.810000001</v>
      </c>
    </row>
    <row r="3615" spans="1:11" x14ac:dyDescent="0.25">
      <c r="A3615" t="s">
        <v>114</v>
      </c>
      <c r="B3615" s="3">
        <v>45908</v>
      </c>
      <c r="C3615" t="s">
        <v>104</v>
      </c>
      <c r="D3615">
        <v>1075</v>
      </c>
      <c r="E3615" t="s">
        <v>64</v>
      </c>
      <c r="F3615" s="1">
        <v>32436140.25</v>
      </c>
      <c r="H3615" s="1">
        <v>25590745.34</v>
      </c>
    </row>
    <row r="3616" spans="1:11" x14ac:dyDescent="0.25">
      <c r="A3616" t="s">
        <v>114</v>
      </c>
      <c r="B3616" s="3">
        <v>45908</v>
      </c>
      <c r="C3616" t="s">
        <v>104</v>
      </c>
      <c r="D3616">
        <v>1076</v>
      </c>
      <c r="E3616" t="s">
        <v>65</v>
      </c>
      <c r="F3616" s="1">
        <v>36572305.329999998</v>
      </c>
      <c r="H3616" s="1">
        <v>28538497.539999999</v>
      </c>
    </row>
    <row r="3617" spans="1:11" x14ac:dyDescent="0.25">
      <c r="A3617" t="s">
        <v>114</v>
      </c>
      <c r="B3617" s="3">
        <v>45908</v>
      </c>
      <c r="C3617" t="s">
        <v>104</v>
      </c>
      <c r="D3617">
        <v>1077</v>
      </c>
      <c r="E3617" t="s">
        <v>66</v>
      </c>
      <c r="F3617" s="1">
        <v>37646084.920000002</v>
      </c>
      <c r="H3617" s="1">
        <v>29232841.379999999</v>
      </c>
    </row>
    <row r="3618" spans="1:11" x14ac:dyDescent="0.25">
      <c r="A3618" t="s">
        <v>114</v>
      </c>
      <c r="B3618" s="3">
        <v>45908</v>
      </c>
      <c r="C3618" t="s">
        <v>104</v>
      </c>
      <c r="D3618">
        <v>1078</v>
      </c>
      <c r="E3618" t="s">
        <v>67</v>
      </c>
      <c r="F3618" s="1">
        <v>40012067.32</v>
      </c>
      <c r="H3618" s="1">
        <v>31232172.32</v>
      </c>
    </row>
    <row r="3619" spans="1:11" x14ac:dyDescent="0.25">
      <c r="A3619" t="s">
        <v>114</v>
      </c>
      <c r="B3619" s="3">
        <v>45908</v>
      </c>
      <c r="C3619" t="s">
        <v>104</v>
      </c>
      <c r="D3619">
        <v>1080</v>
      </c>
      <c r="E3619" t="s">
        <v>68</v>
      </c>
      <c r="F3619" s="1">
        <v>32228003.600000001</v>
      </c>
      <c r="G3619" s="1">
        <v>4048958.08</v>
      </c>
      <c r="H3619" s="1">
        <v>25175711.239999998</v>
      </c>
      <c r="I3619" s="1">
        <v>3139578.89</v>
      </c>
      <c r="J3619" s="2">
        <v>330.03</v>
      </c>
      <c r="K3619" s="2">
        <v>20</v>
      </c>
    </row>
    <row r="3620" spans="1:11" x14ac:dyDescent="0.25">
      <c r="A3620" t="s">
        <v>114</v>
      </c>
      <c r="B3620" s="3">
        <v>45908</v>
      </c>
      <c r="C3620" t="s">
        <v>104</v>
      </c>
      <c r="D3620">
        <v>1081</v>
      </c>
      <c r="E3620" t="s">
        <v>69</v>
      </c>
      <c r="F3620" s="1">
        <v>26921534.699999999</v>
      </c>
      <c r="H3620" s="1">
        <v>21330669.18</v>
      </c>
    </row>
    <row r="3621" spans="1:11" x14ac:dyDescent="0.25">
      <c r="A3621" t="s">
        <v>114</v>
      </c>
      <c r="B3621" s="3">
        <v>45908</v>
      </c>
      <c r="C3621" t="s">
        <v>104</v>
      </c>
      <c r="D3621">
        <v>1082</v>
      </c>
      <c r="E3621" t="s">
        <v>70</v>
      </c>
      <c r="F3621" s="1">
        <v>15952382.960000001</v>
      </c>
      <c r="H3621" s="1">
        <v>12610935.279999999</v>
      </c>
    </row>
    <row r="3622" spans="1:11" x14ac:dyDescent="0.25">
      <c r="A3622" t="s">
        <v>114</v>
      </c>
      <c r="B3622" s="3">
        <v>45908</v>
      </c>
      <c r="C3622" t="s">
        <v>104</v>
      </c>
      <c r="D3622">
        <v>1084</v>
      </c>
      <c r="E3622" t="s">
        <v>71</v>
      </c>
      <c r="F3622" s="1">
        <v>15057304.119999999</v>
      </c>
      <c r="H3622" s="1">
        <v>11774749.93</v>
      </c>
    </row>
    <row r="3623" spans="1:11" x14ac:dyDescent="0.25">
      <c r="A3623" t="s">
        <v>114</v>
      </c>
      <c r="B3623" s="3">
        <v>45908</v>
      </c>
      <c r="C3623" t="s">
        <v>104</v>
      </c>
      <c r="D3623">
        <v>1085</v>
      </c>
      <c r="E3623" t="s">
        <v>72</v>
      </c>
      <c r="F3623" s="1">
        <v>13464355.6</v>
      </c>
      <c r="H3623" s="1">
        <v>10546425.82</v>
      </c>
    </row>
    <row r="3624" spans="1:11" x14ac:dyDescent="0.25">
      <c r="A3624" t="s">
        <v>114</v>
      </c>
      <c r="B3624" s="3">
        <v>45908</v>
      </c>
      <c r="C3624" t="s">
        <v>104</v>
      </c>
      <c r="D3624">
        <v>1086</v>
      </c>
      <c r="E3624" t="s">
        <v>73</v>
      </c>
      <c r="F3624" s="1">
        <v>34984818.299999997</v>
      </c>
      <c r="H3624" s="1">
        <v>27300241.329999998</v>
      </c>
    </row>
    <row r="3625" spans="1:11" x14ac:dyDescent="0.25">
      <c r="A3625" t="s">
        <v>114</v>
      </c>
      <c r="B3625" s="3">
        <v>45908</v>
      </c>
      <c r="C3625" t="s">
        <v>104</v>
      </c>
      <c r="D3625">
        <v>1087</v>
      </c>
      <c r="E3625" t="s">
        <v>74</v>
      </c>
      <c r="F3625" s="1">
        <v>61121436.93</v>
      </c>
      <c r="G3625" s="1">
        <v>8670743.6099999994</v>
      </c>
      <c r="H3625" s="1">
        <v>47628334.07</v>
      </c>
      <c r="I3625" s="1">
        <v>6693921.2000000002</v>
      </c>
      <c r="J3625" s="2">
        <v>1444.713</v>
      </c>
      <c r="K3625" s="2">
        <v>48</v>
      </c>
    </row>
    <row r="3626" spans="1:11" x14ac:dyDescent="0.25">
      <c r="A3626" t="s">
        <v>114</v>
      </c>
      <c r="B3626" s="3">
        <v>45908</v>
      </c>
      <c r="C3626" t="s">
        <v>104</v>
      </c>
      <c r="D3626">
        <v>1088</v>
      </c>
      <c r="E3626" t="s">
        <v>75</v>
      </c>
      <c r="F3626" s="1">
        <v>32091854.359999999</v>
      </c>
      <c r="H3626" s="1">
        <v>25514481.93</v>
      </c>
    </row>
    <row r="3627" spans="1:11" x14ac:dyDescent="0.25">
      <c r="A3627" t="s">
        <v>114</v>
      </c>
      <c r="B3627" s="3">
        <v>45908</v>
      </c>
      <c r="C3627" t="s">
        <v>104</v>
      </c>
      <c r="D3627">
        <v>1092</v>
      </c>
      <c r="E3627" t="s">
        <v>76</v>
      </c>
      <c r="F3627" s="1">
        <v>28926446.940000001</v>
      </c>
      <c r="H3627" s="1">
        <v>22510484.210000001</v>
      </c>
    </row>
    <row r="3628" spans="1:11" x14ac:dyDescent="0.25">
      <c r="A3628" t="s">
        <v>114</v>
      </c>
      <c r="B3628" s="3">
        <v>45908</v>
      </c>
      <c r="C3628" t="s">
        <v>104</v>
      </c>
      <c r="D3628">
        <v>1093</v>
      </c>
      <c r="E3628" t="s">
        <v>77</v>
      </c>
      <c r="F3628" s="1">
        <v>59335509.579999998</v>
      </c>
      <c r="H3628" s="1">
        <v>46171407.740000002</v>
      </c>
    </row>
    <row r="3629" spans="1:11" x14ac:dyDescent="0.25">
      <c r="A3629" t="s">
        <v>114</v>
      </c>
      <c r="B3629" s="3">
        <v>45908</v>
      </c>
      <c r="C3629" t="s">
        <v>104</v>
      </c>
      <c r="D3629">
        <v>1096</v>
      </c>
      <c r="E3629" t="s">
        <v>78</v>
      </c>
      <c r="F3629" s="1">
        <v>36904536.899999999</v>
      </c>
      <c r="H3629" s="1">
        <v>28887690.34</v>
      </c>
    </row>
    <row r="3630" spans="1:11" x14ac:dyDescent="0.25">
      <c r="A3630" t="s">
        <v>114</v>
      </c>
      <c r="B3630" s="3">
        <v>45908</v>
      </c>
      <c r="C3630" t="s">
        <v>104</v>
      </c>
      <c r="D3630">
        <v>1097</v>
      </c>
      <c r="E3630" t="s">
        <v>79</v>
      </c>
      <c r="F3630" s="1">
        <v>32408889.68</v>
      </c>
      <c r="G3630" s="1">
        <v>435198.64</v>
      </c>
      <c r="H3630" s="1">
        <v>25607816.800000001</v>
      </c>
      <c r="I3630" s="1">
        <v>337189.02</v>
      </c>
      <c r="J3630" s="2">
        <v>2</v>
      </c>
      <c r="K3630" s="2">
        <v>1</v>
      </c>
    </row>
    <row r="3631" spans="1:11" x14ac:dyDescent="0.25">
      <c r="A3631" t="s">
        <v>114</v>
      </c>
      <c r="B3631" s="3">
        <v>45908</v>
      </c>
      <c r="C3631" t="s">
        <v>104</v>
      </c>
      <c r="D3631">
        <v>1098</v>
      </c>
      <c r="E3631" t="s">
        <v>80</v>
      </c>
      <c r="F3631" s="1">
        <v>22155031.25</v>
      </c>
      <c r="H3631" s="1">
        <v>17198109.43</v>
      </c>
    </row>
    <row r="3632" spans="1:11" x14ac:dyDescent="0.25">
      <c r="A3632" t="s">
        <v>114</v>
      </c>
      <c r="B3632" s="3">
        <v>45908</v>
      </c>
      <c r="C3632" t="s">
        <v>104</v>
      </c>
      <c r="D3632">
        <v>1099</v>
      </c>
      <c r="E3632" t="s">
        <v>81</v>
      </c>
      <c r="F3632" s="1">
        <v>28895272.73</v>
      </c>
      <c r="H3632" s="1">
        <v>23246314.440000001</v>
      </c>
    </row>
    <row r="3633" spans="1:11" x14ac:dyDescent="0.25">
      <c r="A3633" t="s">
        <v>114</v>
      </c>
      <c r="B3633" s="3">
        <v>45908</v>
      </c>
      <c r="C3633" t="s">
        <v>104</v>
      </c>
      <c r="D3633">
        <v>1100</v>
      </c>
      <c r="E3633" t="s">
        <v>82</v>
      </c>
      <c r="F3633" s="1">
        <v>28459934.109999999</v>
      </c>
      <c r="H3633" s="1">
        <v>22314521.129999999</v>
      </c>
    </row>
    <row r="3634" spans="1:11" x14ac:dyDescent="0.25">
      <c r="A3634" t="s">
        <v>114</v>
      </c>
      <c r="B3634" s="3">
        <v>45908</v>
      </c>
      <c r="C3634" t="s">
        <v>104</v>
      </c>
      <c r="D3634">
        <v>1106</v>
      </c>
      <c r="E3634" t="s">
        <v>83</v>
      </c>
      <c r="F3634" s="1">
        <v>21064321.120000001</v>
      </c>
      <c r="H3634" s="1">
        <v>16626199.41</v>
      </c>
    </row>
    <row r="3635" spans="1:11" x14ac:dyDescent="0.25">
      <c r="A3635" t="s">
        <v>114</v>
      </c>
      <c r="B3635" s="3">
        <v>45908</v>
      </c>
      <c r="C3635" t="s">
        <v>104</v>
      </c>
      <c r="D3635">
        <v>1108</v>
      </c>
      <c r="E3635" t="s">
        <v>84</v>
      </c>
      <c r="F3635" s="1">
        <v>49622688.659999996</v>
      </c>
      <c r="H3635" s="1">
        <v>38692748.560000002</v>
      </c>
    </row>
    <row r="3636" spans="1:11" x14ac:dyDescent="0.25">
      <c r="A3636" t="s">
        <v>114</v>
      </c>
      <c r="B3636" s="3">
        <v>45908</v>
      </c>
      <c r="C3636" t="s">
        <v>104</v>
      </c>
      <c r="D3636">
        <v>1110</v>
      </c>
      <c r="E3636" t="s">
        <v>85</v>
      </c>
      <c r="F3636" s="1">
        <v>23214143.739999998</v>
      </c>
      <c r="H3636" s="1">
        <v>17958544.27</v>
      </c>
    </row>
    <row r="3637" spans="1:11" x14ac:dyDescent="0.25">
      <c r="A3637" t="s">
        <v>114</v>
      </c>
      <c r="B3637" s="3">
        <v>45908</v>
      </c>
      <c r="C3637" t="s">
        <v>104</v>
      </c>
      <c r="D3637">
        <v>1111</v>
      </c>
      <c r="E3637" t="s">
        <v>86</v>
      </c>
      <c r="F3637" s="1">
        <v>26116980.440000001</v>
      </c>
      <c r="H3637" s="1">
        <v>20326579.620000001</v>
      </c>
    </row>
    <row r="3638" spans="1:11" x14ac:dyDescent="0.25">
      <c r="A3638" t="s">
        <v>114</v>
      </c>
      <c r="B3638" s="3">
        <v>45908</v>
      </c>
      <c r="C3638" t="s">
        <v>104</v>
      </c>
      <c r="D3638">
        <v>1114</v>
      </c>
      <c r="E3638" t="s">
        <v>87</v>
      </c>
      <c r="F3638" s="1">
        <v>18431709.25</v>
      </c>
      <c r="H3638" s="1">
        <v>14389060.75</v>
      </c>
    </row>
    <row r="3639" spans="1:11" x14ac:dyDescent="0.25">
      <c r="A3639" t="s">
        <v>114</v>
      </c>
      <c r="B3639" s="3">
        <v>45908</v>
      </c>
      <c r="C3639" t="s">
        <v>104</v>
      </c>
      <c r="D3639">
        <v>1115</v>
      </c>
      <c r="E3639" t="s">
        <v>88</v>
      </c>
      <c r="F3639" s="1">
        <v>36741833.020000003</v>
      </c>
      <c r="G3639" s="1">
        <v>610759.84</v>
      </c>
      <c r="H3639" s="1">
        <v>28661775.57</v>
      </c>
      <c r="I3639" s="1">
        <v>476325.4</v>
      </c>
      <c r="J3639" s="2">
        <v>162.233</v>
      </c>
      <c r="K3639" s="2">
        <v>10</v>
      </c>
    </row>
    <row r="3640" spans="1:11" x14ac:dyDescent="0.25">
      <c r="A3640" t="s">
        <v>114</v>
      </c>
      <c r="B3640" s="3">
        <v>45908</v>
      </c>
      <c r="C3640" t="s">
        <v>104</v>
      </c>
      <c r="D3640">
        <v>1116</v>
      </c>
      <c r="E3640" t="s">
        <v>89</v>
      </c>
      <c r="F3640" s="1">
        <v>28787162.41</v>
      </c>
      <c r="H3640" s="1">
        <v>22324762.579999998</v>
      </c>
    </row>
    <row r="3641" spans="1:11" x14ac:dyDescent="0.25">
      <c r="A3641" t="s">
        <v>114</v>
      </c>
      <c r="B3641" s="3">
        <v>45908</v>
      </c>
      <c r="C3641" t="s">
        <v>104</v>
      </c>
      <c r="D3641">
        <v>1119</v>
      </c>
      <c r="E3641" t="s">
        <v>90</v>
      </c>
      <c r="F3641" s="1">
        <v>26594970.289999999</v>
      </c>
      <c r="G3641" s="1">
        <v>805999.12</v>
      </c>
      <c r="H3641" s="1">
        <v>20385952.899999999</v>
      </c>
      <c r="I3641" s="1">
        <v>620608.81999999995</v>
      </c>
      <c r="J3641" s="2">
        <v>1</v>
      </c>
      <c r="K3641" s="2">
        <v>1</v>
      </c>
    </row>
    <row r="3642" spans="1:11" x14ac:dyDescent="0.25">
      <c r="A3642" t="s">
        <v>114</v>
      </c>
      <c r="B3642" s="3">
        <v>45908</v>
      </c>
      <c r="C3642" t="s">
        <v>104</v>
      </c>
      <c r="D3642">
        <v>2997</v>
      </c>
      <c r="E3642" t="s">
        <v>91</v>
      </c>
      <c r="F3642" s="1">
        <v>134743403.11000001</v>
      </c>
      <c r="G3642" s="1">
        <v>6743491.2800000003</v>
      </c>
      <c r="H3642" s="1">
        <v>107267221.55</v>
      </c>
      <c r="I3642" s="1">
        <v>5118901.3</v>
      </c>
      <c r="J3642" s="2">
        <v>3518.08</v>
      </c>
      <c r="K3642" s="2">
        <v>114</v>
      </c>
    </row>
    <row r="3643" spans="1:11" x14ac:dyDescent="0.25">
      <c r="A3643" t="s">
        <v>114</v>
      </c>
      <c r="B3643" s="3">
        <v>45908</v>
      </c>
      <c r="C3643" t="s">
        <v>104</v>
      </c>
      <c r="D3643">
        <v>2998</v>
      </c>
      <c r="E3643" t="s">
        <v>92</v>
      </c>
      <c r="F3643" s="1">
        <v>83955016.890000001</v>
      </c>
      <c r="G3643" s="1">
        <v>8436290.5999999996</v>
      </c>
      <c r="H3643" s="1">
        <v>65158065.630000003</v>
      </c>
      <c r="I3643" s="1">
        <v>6448890.79</v>
      </c>
      <c r="J3643" s="2">
        <v>4015.0619999999999</v>
      </c>
      <c r="K3643" s="2">
        <v>123</v>
      </c>
    </row>
    <row r="3644" spans="1:11" x14ac:dyDescent="0.25">
      <c r="A3644" t="s">
        <v>114</v>
      </c>
      <c r="B3644" s="3">
        <v>45908</v>
      </c>
      <c r="C3644" t="s">
        <v>104</v>
      </c>
      <c r="D3644">
        <v>2999</v>
      </c>
      <c r="E3644" t="s">
        <v>93</v>
      </c>
      <c r="F3644" s="1">
        <v>81698047.799999997</v>
      </c>
      <c r="G3644" s="1">
        <v>8445165.3100000005</v>
      </c>
      <c r="H3644" s="1">
        <v>63597418.189999998</v>
      </c>
      <c r="I3644" s="1">
        <v>6436060.9400000004</v>
      </c>
      <c r="J3644" s="2">
        <v>3971.9609999999998</v>
      </c>
      <c r="K3644" s="2">
        <v>104</v>
      </c>
    </row>
    <row r="3645" spans="1:11" x14ac:dyDescent="0.25">
      <c r="A3645" t="s">
        <v>114</v>
      </c>
      <c r="B3645" s="3">
        <v>45908</v>
      </c>
      <c r="C3645" t="s">
        <v>104</v>
      </c>
      <c r="D3645">
        <v>3601</v>
      </c>
      <c r="E3645" t="s">
        <v>94</v>
      </c>
      <c r="F3645" s="1">
        <v>90343188.230000004</v>
      </c>
      <c r="G3645" s="1">
        <v>9282301.5299999993</v>
      </c>
      <c r="H3645" s="1">
        <v>70315530.280000001</v>
      </c>
      <c r="I3645" s="1">
        <v>7136921.4199999999</v>
      </c>
      <c r="J3645" s="2">
        <v>3464.096</v>
      </c>
      <c r="K3645" s="2">
        <v>103</v>
      </c>
    </row>
    <row r="3646" spans="1:11" x14ac:dyDescent="0.25">
      <c r="A3646" t="s">
        <v>114</v>
      </c>
      <c r="B3646" s="3">
        <v>45908</v>
      </c>
      <c r="C3646" t="s">
        <v>104</v>
      </c>
      <c r="D3646">
        <v>3602</v>
      </c>
      <c r="E3646" t="s">
        <v>95</v>
      </c>
      <c r="F3646" s="1">
        <v>72267399.299999997</v>
      </c>
      <c r="G3646" s="1">
        <v>6331735.9500000002</v>
      </c>
      <c r="H3646" s="1">
        <v>56251300.060000002</v>
      </c>
      <c r="I3646" s="1">
        <v>4864651.4800000004</v>
      </c>
      <c r="J3646" s="2">
        <v>1403.2560000000001</v>
      </c>
      <c r="K3646" s="2">
        <v>60</v>
      </c>
    </row>
    <row r="3647" spans="1:11" x14ac:dyDescent="0.25">
      <c r="A3647" t="s">
        <v>114</v>
      </c>
      <c r="B3647" s="3">
        <v>45908</v>
      </c>
      <c r="C3647" t="s">
        <v>104</v>
      </c>
      <c r="D3647">
        <v>3603</v>
      </c>
      <c r="E3647" t="s">
        <v>96</v>
      </c>
      <c r="F3647" s="1">
        <v>68474393.579999998</v>
      </c>
      <c r="G3647" s="1">
        <v>4458825.93</v>
      </c>
      <c r="H3647" s="1">
        <v>53126872.240000002</v>
      </c>
      <c r="I3647" s="1">
        <v>3397251.72</v>
      </c>
      <c r="J3647" s="2">
        <v>1657.192</v>
      </c>
      <c r="K3647" s="2">
        <v>55</v>
      </c>
    </row>
    <row r="3648" spans="1:11" x14ac:dyDescent="0.25">
      <c r="A3648" t="s">
        <v>114</v>
      </c>
      <c r="B3648" s="3">
        <v>45908</v>
      </c>
      <c r="C3648" t="s">
        <v>104</v>
      </c>
      <c r="D3648">
        <v>3604</v>
      </c>
      <c r="E3648" t="s">
        <v>97</v>
      </c>
      <c r="F3648" s="1">
        <v>63417908.390000001</v>
      </c>
      <c r="G3648" s="1">
        <v>6504599.7400000002</v>
      </c>
      <c r="H3648" s="1">
        <v>49392825.359999999</v>
      </c>
      <c r="I3648" s="1">
        <v>4992063.7300000004</v>
      </c>
      <c r="J3648" s="2">
        <v>2538.2469999999998</v>
      </c>
      <c r="K3648" s="2">
        <v>54</v>
      </c>
    </row>
    <row r="3649" spans="1:11" x14ac:dyDescent="0.25">
      <c r="A3649" t="s">
        <v>114</v>
      </c>
      <c r="B3649" s="3">
        <v>45908</v>
      </c>
      <c r="C3649" t="s">
        <v>104</v>
      </c>
      <c r="D3649">
        <v>3605</v>
      </c>
      <c r="E3649" t="s">
        <v>98</v>
      </c>
      <c r="F3649" s="1">
        <v>125393046.33</v>
      </c>
      <c r="G3649" s="1">
        <v>4525303.93</v>
      </c>
      <c r="H3649" s="1">
        <v>98580504.629999995</v>
      </c>
      <c r="I3649" s="1">
        <v>3486520.49</v>
      </c>
      <c r="J3649" s="2">
        <v>1643.97</v>
      </c>
      <c r="K3649" s="2">
        <v>49</v>
      </c>
    </row>
    <row r="3650" spans="1:11" x14ac:dyDescent="0.25">
      <c r="A3650" t="s">
        <v>114</v>
      </c>
      <c r="B3650" s="3">
        <v>45908</v>
      </c>
      <c r="C3650" t="s">
        <v>104</v>
      </c>
      <c r="D3650">
        <v>3606</v>
      </c>
      <c r="E3650" t="s">
        <v>99</v>
      </c>
      <c r="F3650" s="1">
        <v>82740535.480000004</v>
      </c>
      <c r="G3650" s="1">
        <v>2209682.5499999998</v>
      </c>
      <c r="H3650" s="1">
        <v>64614797.32</v>
      </c>
      <c r="I3650" s="1">
        <v>1651021.12</v>
      </c>
      <c r="J3650" s="2">
        <v>812</v>
      </c>
      <c r="K3650" s="2">
        <v>21</v>
      </c>
    </row>
    <row r="3651" spans="1:11" x14ac:dyDescent="0.25">
      <c r="A3651" t="s">
        <v>114</v>
      </c>
      <c r="B3651" s="3">
        <v>45908</v>
      </c>
      <c r="C3651" t="s">
        <v>104</v>
      </c>
      <c r="D3651">
        <v>3608</v>
      </c>
      <c r="E3651" t="s">
        <v>100</v>
      </c>
      <c r="F3651" s="1">
        <v>122843135.95</v>
      </c>
      <c r="G3651" s="1">
        <v>6189771.9500000002</v>
      </c>
      <c r="H3651" s="1">
        <v>95567766.209999993</v>
      </c>
      <c r="I3651" s="1">
        <v>4801032.8</v>
      </c>
      <c r="J3651" s="2">
        <v>1421.683</v>
      </c>
      <c r="K3651" s="2">
        <v>47</v>
      </c>
    </row>
    <row r="3652" spans="1:11" x14ac:dyDescent="0.25">
      <c r="A3652" t="s">
        <v>114</v>
      </c>
      <c r="B3652" s="3">
        <v>45908</v>
      </c>
      <c r="C3652" t="s">
        <v>104</v>
      </c>
      <c r="D3652">
        <v>3613</v>
      </c>
      <c r="E3652" t="s">
        <v>101</v>
      </c>
      <c r="F3652" s="1">
        <v>79909683.030000001</v>
      </c>
      <c r="G3652" s="1">
        <v>3959174.3</v>
      </c>
      <c r="H3652" s="1">
        <v>62297657.409999996</v>
      </c>
      <c r="I3652" s="1">
        <v>3082591.93</v>
      </c>
      <c r="J3652" s="2">
        <v>1439.2380000000001</v>
      </c>
      <c r="K3652" s="2">
        <v>43</v>
      </c>
    </row>
    <row r="3653" spans="1:11" x14ac:dyDescent="0.25">
      <c r="A3653" t="s">
        <v>114</v>
      </c>
      <c r="B3653" s="3">
        <v>45908</v>
      </c>
      <c r="C3653" t="s">
        <v>104</v>
      </c>
      <c r="D3653">
        <v>4001</v>
      </c>
      <c r="E3653" t="s">
        <v>102</v>
      </c>
      <c r="F3653" s="1">
        <v>15083050.07</v>
      </c>
      <c r="H3653" s="1">
        <v>11823722.640000001</v>
      </c>
    </row>
    <row r="3654" spans="1:11" x14ac:dyDescent="0.25">
      <c r="A3654" t="s">
        <v>114</v>
      </c>
      <c r="B3654" s="3">
        <v>45909</v>
      </c>
      <c r="C3654" t="s">
        <v>106</v>
      </c>
      <c r="D3654">
        <v>1002</v>
      </c>
      <c r="E3654" t="s">
        <v>11</v>
      </c>
      <c r="F3654" s="1">
        <v>56164468.859999999</v>
      </c>
      <c r="G3654" s="1">
        <v>733600.03</v>
      </c>
      <c r="H3654" s="1">
        <v>43843256.030000001</v>
      </c>
      <c r="I3654" s="1">
        <v>571808.18000000005</v>
      </c>
      <c r="J3654" s="2">
        <v>640.69500000000005</v>
      </c>
      <c r="K3654" s="2">
        <v>26</v>
      </c>
    </row>
    <row r="3655" spans="1:11" x14ac:dyDescent="0.25">
      <c r="A3655" t="s">
        <v>114</v>
      </c>
      <c r="B3655" s="3">
        <v>45909</v>
      </c>
      <c r="C3655" t="s">
        <v>106</v>
      </c>
      <c r="D3655">
        <v>1003</v>
      </c>
      <c r="E3655" t="s">
        <v>12</v>
      </c>
      <c r="F3655" s="1">
        <v>67987524.810000002</v>
      </c>
      <c r="G3655" s="1">
        <v>4080327.41</v>
      </c>
      <c r="H3655" s="1">
        <v>53332441.409999996</v>
      </c>
      <c r="I3655" s="1">
        <v>3178918.28</v>
      </c>
      <c r="J3655" s="2">
        <v>684.82799999999997</v>
      </c>
      <c r="K3655" s="2">
        <v>31</v>
      </c>
    </row>
    <row r="3656" spans="1:11" x14ac:dyDescent="0.25">
      <c r="A3656" t="s">
        <v>114</v>
      </c>
      <c r="B3656" s="3">
        <v>45909</v>
      </c>
      <c r="C3656" t="s">
        <v>106</v>
      </c>
      <c r="D3656">
        <v>1004</v>
      </c>
      <c r="E3656" t="s">
        <v>13</v>
      </c>
      <c r="F3656" s="1">
        <v>65072632.25</v>
      </c>
      <c r="G3656" s="1">
        <v>3097495.44</v>
      </c>
      <c r="H3656" s="1">
        <v>51044446.280000001</v>
      </c>
      <c r="I3656" s="1">
        <v>2361851.9500000002</v>
      </c>
      <c r="J3656" s="2">
        <v>1433.6890000000001</v>
      </c>
      <c r="K3656" s="2">
        <v>47</v>
      </c>
    </row>
    <row r="3657" spans="1:11" x14ac:dyDescent="0.25">
      <c r="A3657" t="s">
        <v>114</v>
      </c>
      <c r="B3657" s="3">
        <v>45909</v>
      </c>
      <c r="C3657" t="s">
        <v>106</v>
      </c>
      <c r="D3657">
        <v>1005</v>
      </c>
      <c r="E3657" t="s">
        <v>14</v>
      </c>
      <c r="F3657" s="1">
        <v>37071149.299999997</v>
      </c>
      <c r="H3657" s="1">
        <v>28784083.399999999</v>
      </c>
    </row>
    <row r="3658" spans="1:11" x14ac:dyDescent="0.25">
      <c r="A3658" t="s">
        <v>114</v>
      </c>
      <c r="B3658" s="3">
        <v>45909</v>
      </c>
      <c r="C3658" t="s">
        <v>106</v>
      </c>
      <c r="D3658">
        <v>1006</v>
      </c>
      <c r="E3658" t="s">
        <v>15</v>
      </c>
      <c r="F3658" s="1">
        <v>46841975.640000001</v>
      </c>
      <c r="G3658" s="1">
        <v>1214967.0900000001</v>
      </c>
      <c r="H3658" s="1">
        <v>36804142.740000002</v>
      </c>
      <c r="I3658" s="1">
        <v>956432.55</v>
      </c>
      <c r="J3658" s="2">
        <v>625.91</v>
      </c>
      <c r="K3658" s="2">
        <v>18</v>
      </c>
    </row>
    <row r="3659" spans="1:11" x14ac:dyDescent="0.25">
      <c r="A3659" t="s">
        <v>114</v>
      </c>
      <c r="B3659" s="3">
        <v>45909</v>
      </c>
      <c r="C3659" t="s">
        <v>106</v>
      </c>
      <c r="D3659">
        <v>1007</v>
      </c>
      <c r="E3659" t="s">
        <v>16</v>
      </c>
      <c r="F3659" s="1">
        <v>73063895.299999997</v>
      </c>
      <c r="H3659" s="1">
        <v>57310243.609999999</v>
      </c>
    </row>
    <row r="3660" spans="1:11" x14ac:dyDescent="0.25">
      <c r="A3660" t="s">
        <v>114</v>
      </c>
      <c r="B3660" s="3">
        <v>45909</v>
      </c>
      <c r="C3660" t="s">
        <v>106</v>
      </c>
      <c r="D3660">
        <v>1008</v>
      </c>
      <c r="E3660" t="s">
        <v>17</v>
      </c>
      <c r="F3660" s="1">
        <v>53136200.719999999</v>
      </c>
      <c r="G3660" s="1">
        <v>465217.89</v>
      </c>
      <c r="H3660" s="1">
        <v>41397678.079999998</v>
      </c>
      <c r="I3660" s="1">
        <v>368885.09</v>
      </c>
      <c r="J3660" s="2">
        <v>222.6</v>
      </c>
      <c r="K3660" s="2">
        <v>21</v>
      </c>
    </row>
    <row r="3661" spans="1:11" x14ac:dyDescent="0.25">
      <c r="A3661" t="s">
        <v>114</v>
      </c>
      <c r="B3661" s="3">
        <v>45909</v>
      </c>
      <c r="C3661" t="s">
        <v>106</v>
      </c>
      <c r="D3661">
        <v>1010</v>
      </c>
      <c r="E3661" t="s">
        <v>18</v>
      </c>
      <c r="F3661" s="1">
        <v>61418693.18</v>
      </c>
      <c r="H3661" s="1">
        <v>47987974.460000001</v>
      </c>
    </row>
    <row r="3662" spans="1:11" x14ac:dyDescent="0.25">
      <c r="A3662" t="s">
        <v>114</v>
      </c>
      <c r="B3662" s="3">
        <v>45909</v>
      </c>
      <c r="C3662" t="s">
        <v>106</v>
      </c>
      <c r="D3662">
        <v>1011</v>
      </c>
      <c r="E3662" t="s">
        <v>19</v>
      </c>
      <c r="F3662" s="1">
        <v>47590904.259999998</v>
      </c>
      <c r="G3662" s="1">
        <v>1323451.01</v>
      </c>
      <c r="H3662" s="1">
        <v>37325828.859999999</v>
      </c>
      <c r="I3662" s="1">
        <v>1037102.06</v>
      </c>
      <c r="J3662" s="2">
        <v>279.64499999999998</v>
      </c>
      <c r="K3662" s="2">
        <v>16</v>
      </c>
    </row>
    <row r="3663" spans="1:11" x14ac:dyDescent="0.25">
      <c r="A3663" t="s">
        <v>114</v>
      </c>
      <c r="B3663" s="3">
        <v>45909</v>
      </c>
      <c r="C3663" t="s">
        <v>106</v>
      </c>
      <c r="D3663">
        <v>1012</v>
      </c>
      <c r="E3663" t="s">
        <v>20</v>
      </c>
      <c r="F3663" s="1">
        <v>52635176.810000002</v>
      </c>
      <c r="H3663" s="1">
        <v>41074813.630000003</v>
      </c>
    </row>
    <row r="3664" spans="1:11" x14ac:dyDescent="0.25">
      <c r="A3664" t="s">
        <v>114</v>
      </c>
      <c r="B3664" s="3">
        <v>45909</v>
      </c>
      <c r="C3664" t="s">
        <v>106</v>
      </c>
      <c r="D3664">
        <v>1013</v>
      </c>
      <c r="E3664" t="s">
        <v>21</v>
      </c>
      <c r="F3664" s="1">
        <v>39229295.590000004</v>
      </c>
      <c r="H3664" s="1">
        <v>30525171.440000001</v>
      </c>
    </row>
    <row r="3665" spans="1:11" x14ac:dyDescent="0.25">
      <c r="A3665" t="s">
        <v>114</v>
      </c>
      <c r="B3665" s="3">
        <v>45909</v>
      </c>
      <c r="C3665" t="s">
        <v>106</v>
      </c>
      <c r="D3665">
        <v>1014</v>
      </c>
      <c r="E3665" t="s">
        <v>22</v>
      </c>
      <c r="F3665" s="1">
        <v>33981203.990000002</v>
      </c>
      <c r="G3665" s="1">
        <v>870983.77</v>
      </c>
      <c r="H3665" s="1">
        <v>26347454.25</v>
      </c>
      <c r="I3665" s="1">
        <v>670031.05000000005</v>
      </c>
      <c r="J3665" s="2">
        <v>425</v>
      </c>
      <c r="K3665" s="2">
        <v>12</v>
      </c>
    </row>
    <row r="3666" spans="1:11" x14ac:dyDescent="0.25">
      <c r="A3666" t="s">
        <v>114</v>
      </c>
      <c r="B3666" s="3">
        <v>45909</v>
      </c>
      <c r="C3666" t="s">
        <v>106</v>
      </c>
      <c r="D3666">
        <v>1015</v>
      </c>
      <c r="E3666" t="s">
        <v>23</v>
      </c>
      <c r="F3666" s="1">
        <v>35396722.200000003</v>
      </c>
      <c r="H3666" s="1">
        <v>27521329.68</v>
      </c>
    </row>
    <row r="3667" spans="1:11" x14ac:dyDescent="0.25">
      <c r="A3667" t="s">
        <v>114</v>
      </c>
      <c r="B3667" s="3">
        <v>45909</v>
      </c>
      <c r="C3667" t="s">
        <v>106</v>
      </c>
      <c r="D3667">
        <v>1016</v>
      </c>
      <c r="E3667" t="s">
        <v>24</v>
      </c>
      <c r="F3667" s="1">
        <v>51461841.240000002</v>
      </c>
      <c r="H3667" s="1">
        <v>39824401.670000002</v>
      </c>
    </row>
    <row r="3668" spans="1:11" x14ac:dyDescent="0.25">
      <c r="A3668" t="s">
        <v>114</v>
      </c>
      <c r="B3668" s="3">
        <v>45909</v>
      </c>
      <c r="C3668" t="s">
        <v>106</v>
      </c>
      <c r="D3668">
        <v>1017</v>
      </c>
      <c r="E3668" t="s">
        <v>25</v>
      </c>
      <c r="F3668" s="1">
        <v>40187543.229999997</v>
      </c>
      <c r="H3668" s="1">
        <v>31324461.5</v>
      </c>
    </row>
    <row r="3669" spans="1:11" x14ac:dyDescent="0.25">
      <c r="A3669" t="s">
        <v>114</v>
      </c>
      <c r="B3669" s="3">
        <v>45909</v>
      </c>
      <c r="C3669" t="s">
        <v>106</v>
      </c>
      <c r="D3669">
        <v>1018</v>
      </c>
      <c r="E3669" t="s">
        <v>26</v>
      </c>
      <c r="F3669" s="1">
        <v>104914311.97</v>
      </c>
      <c r="H3669" s="1">
        <v>81393888.629999995</v>
      </c>
    </row>
    <row r="3670" spans="1:11" x14ac:dyDescent="0.25">
      <c r="A3670" t="s">
        <v>114</v>
      </c>
      <c r="B3670" s="3">
        <v>45909</v>
      </c>
      <c r="C3670" t="s">
        <v>106</v>
      </c>
      <c r="D3670">
        <v>1020</v>
      </c>
      <c r="E3670" t="s">
        <v>27</v>
      </c>
      <c r="F3670" s="1">
        <v>38037871.869999997</v>
      </c>
      <c r="G3670" s="1">
        <v>2856902.5</v>
      </c>
      <c r="H3670" s="1">
        <v>29963033.98</v>
      </c>
      <c r="I3670" s="1">
        <v>2215187.13</v>
      </c>
      <c r="J3670" s="2">
        <v>1240.01</v>
      </c>
      <c r="K3670" s="2">
        <v>40</v>
      </c>
    </row>
    <row r="3671" spans="1:11" x14ac:dyDescent="0.25">
      <c r="A3671" t="s">
        <v>114</v>
      </c>
      <c r="B3671" s="3">
        <v>45909</v>
      </c>
      <c r="C3671" t="s">
        <v>106</v>
      </c>
      <c r="D3671">
        <v>1021</v>
      </c>
      <c r="E3671" t="s">
        <v>28</v>
      </c>
      <c r="F3671" s="1">
        <v>52403930.07</v>
      </c>
      <c r="H3671" s="1">
        <v>40973187.200000003</v>
      </c>
    </row>
    <row r="3672" spans="1:11" x14ac:dyDescent="0.25">
      <c r="A3672" t="s">
        <v>114</v>
      </c>
      <c r="B3672" s="3">
        <v>45909</v>
      </c>
      <c r="C3672" t="s">
        <v>106</v>
      </c>
      <c r="D3672">
        <v>1022</v>
      </c>
      <c r="E3672" t="s">
        <v>29</v>
      </c>
      <c r="F3672" s="1">
        <v>53521925.93</v>
      </c>
      <c r="G3672" s="1">
        <v>599999</v>
      </c>
      <c r="H3672" s="1">
        <v>41964153.57</v>
      </c>
      <c r="I3672" s="1">
        <v>464875.26</v>
      </c>
      <c r="J3672" s="2">
        <v>1</v>
      </c>
      <c r="K3672" s="2">
        <v>1</v>
      </c>
    </row>
    <row r="3673" spans="1:11" x14ac:dyDescent="0.25">
      <c r="A3673" t="s">
        <v>114</v>
      </c>
      <c r="B3673" s="3">
        <v>45909</v>
      </c>
      <c r="C3673" t="s">
        <v>106</v>
      </c>
      <c r="D3673">
        <v>1023</v>
      </c>
      <c r="E3673" t="s">
        <v>30</v>
      </c>
      <c r="F3673" s="1">
        <v>42176289.890000001</v>
      </c>
      <c r="G3673" s="1">
        <v>592499.25</v>
      </c>
      <c r="H3673" s="1">
        <v>32811571.039999999</v>
      </c>
      <c r="I3673" s="1">
        <v>459064.49</v>
      </c>
      <c r="J3673" s="2">
        <v>1</v>
      </c>
      <c r="K3673" s="2">
        <v>1</v>
      </c>
    </row>
    <row r="3674" spans="1:11" x14ac:dyDescent="0.25">
      <c r="A3674" t="s">
        <v>114</v>
      </c>
      <c r="B3674" s="3">
        <v>45909</v>
      </c>
      <c r="C3674" t="s">
        <v>106</v>
      </c>
      <c r="D3674">
        <v>1024</v>
      </c>
      <c r="E3674" t="s">
        <v>31</v>
      </c>
      <c r="F3674" s="1">
        <v>70322030.950000003</v>
      </c>
      <c r="G3674" s="1">
        <v>3655783.12</v>
      </c>
      <c r="H3674" s="1">
        <v>54892170.539999999</v>
      </c>
      <c r="I3674" s="1">
        <v>2841628.72</v>
      </c>
      <c r="J3674" s="2">
        <v>1875.5139999999999</v>
      </c>
      <c r="K3674" s="2">
        <v>48</v>
      </c>
    </row>
    <row r="3675" spans="1:11" x14ac:dyDescent="0.25">
      <c r="A3675" t="s">
        <v>114</v>
      </c>
      <c r="B3675" s="3">
        <v>45909</v>
      </c>
      <c r="C3675" t="s">
        <v>106</v>
      </c>
      <c r="D3675">
        <v>1026</v>
      </c>
      <c r="E3675" t="s">
        <v>32</v>
      </c>
      <c r="F3675" s="1">
        <v>41159054.310000002</v>
      </c>
      <c r="G3675" s="1">
        <v>78597</v>
      </c>
      <c r="H3675" s="1">
        <v>32274227.850000001</v>
      </c>
      <c r="I3675" s="1">
        <v>60896.43</v>
      </c>
      <c r="J3675" s="2">
        <v>1</v>
      </c>
      <c r="K3675" s="2">
        <v>1</v>
      </c>
    </row>
    <row r="3676" spans="1:11" x14ac:dyDescent="0.25">
      <c r="A3676" t="s">
        <v>114</v>
      </c>
      <c r="B3676" s="3">
        <v>45909</v>
      </c>
      <c r="C3676" t="s">
        <v>106</v>
      </c>
      <c r="D3676">
        <v>1027</v>
      </c>
      <c r="E3676" t="s">
        <v>33</v>
      </c>
      <c r="F3676" s="1">
        <v>11756479.33</v>
      </c>
      <c r="H3676" s="1">
        <v>9219189.7899999991</v>
      </c>
    </row>
    <row r="3677" spans="1:11" x14ac:dyDescent="0.25">
      <c r="A3677" t="s">
        <v>114</v>
      </c>
      <c r="B3677" s="3">
        <v>45909</v>
      </c>
      <c r="C3677" t="s">
        <v>106</v>
      </c>
      <c r="D3677">
        <v>1028</v>
      </c>
      <c r="E3677" t="s">
        <v>34</v>
      </c>
      <c r="F3677" s="1">
        <v>32517745.489999998</v>
      </c>
      <c r="H3677" s="1">
        <v>25407782.27</v>
      </c>
    </row>
    <row r="3678" spans="1:11" x14ac:dyDescent="0.25">
      <c r="A3678" t="s">
        <v>114</v>
      </c>
      <c r="B3678" s="3">
        <v>45909</v>
      </c>
      <c r="C3678" t="s">
        <v>106</v>
      </c>
      <c r="D3678">
        <v>1029</v>
      </c>
      <c r="E3678" t="s">
        <v>35</v>
      </c>
      <c r="F3678" s="1">
        <v>21368734.170000002</v>
      </c>
      <c r="H3678" s="1">
        <v>16537169.24</v>
      </c>
    </row>
    <row r="3679" spans="1:11" x14ac:dyDescent="0.25">
      <c r="A3679" t="s">
        <v>114</v>
      </c>
      <c r="B3679" s="3">
        <v>45909</v>
      </c>
      <c r="C3679" t="s">
        <v>106</v>
      </c>
      <c r="D3679">
        <v>1030</v>
      </c>
      <c r="E3679" t="s">
        <v>36</v>
      </c>
      <c r="F3679" s="1">
        <v>13529700.51</v>
      </c>
      <c r="H3679" s="1">
        <v>10583344.73</v>
      </c>
    </row>
    <row r="3680" spans="1:11" x14ac:dyDescent="0.25">
      <c r="A3680" t="s">
        <v>114</v>
      </c>
      <c r="B3680" s="3">
        <v>45909</v>
      </c>
      <c r="C3680" t="s">
        <v>106</v>
      </c>
      <c r="D3680">
        <v>1031</v>
      </c>
      <c r="E3680" t="s">
        <v>37</v>
      </c>
      <c r="F3680" s="1">
        <v>51971406.359999999</v>
      </c>
      <c r="G3680" s="1">
        <v>1273485.1599999999</v>
      </c>
      <c r="H3680" s="1">
        <v>40831111.770000003</v>
      </c>
      <c r="I3680" s="1">
        <v>989488.46</v>
      </c>
      <c r="J3680" s="2">
        <v>353.6</v>
      </c>
      <c r="K3680" s="2">
        <v>15</v>
      </c>
    </row>
    <row r="3681" spans="1:11" x14ac:dyDescent="0.25">
      <c r="A3681" t="s">
        <v>114</v>
      </c>
      <c r="B3681" s="3">
        <v>45909</v>
      </c>
      <c r="C3681" t="s">
        <v>106</v>
      </c>
      <c r="D3681">
        <v>1032</v>
      </c>
      <c r="E3681" t="s">
        <v>38</v>
      </c>
      <c r="F3681" s="1">
        <v>35041730.93</v>
      </c>
      <c r="H3681" s="1">
        <v>27304717.940000001</v>
      </c>
    </row>
    <row r="3682" spans="1:11" x14ac:dyDescent="0.25">
      <c r="A3682" t="s">
        <v>114</v>
      </c>
      <c r="B3682" s="3">
        <v>45909</v>
      </c>
      <c r="C3682" t="s">
        <v>106</v>
      </c>
      <c r="D3682">
        <v>1033</v>
      </c>
      <c r="E3682" t="s">
        <v>39</v>
      </c>
      <c r="F3682" s="1">
        <v>32979021.170000002</v>
      </c>
      <c r="G3682" s="1">
        <v>1187917.25</v>
      </c>
      <c r="H3682" s="1">
        <v>25713878.68</v>
      </c>
      <c r="I3682" s="1">
        <v>920390.43</v>
      </c>
      <c r="J3682" s="2">
        <v>3</v>
      </c>
      <c r="K3682" s="2">
        <v>3</v>
      </c>
    </row>
    <row r="3683" spans="1:11" x14ac:dyDescent="0.25">
      <c r="A3683" t="s">
        <v>114</v>
      </c>
      <c r="B3683" s="3">
        <v>45909</v>
      </c>
      <c r="C3683" t="s">
        <v>106</v>
      </c>
      <c r="D3683">
        <v>1035</v>
      </c>
      <c r="E3683" t="s">
        <v>40</v>
      </c>
      <c r="F3683" s="1">
        <v>31135057.82</v>
      </c>
      <c r="G3683" s="1">
        <v>1929861.98</v>
      </c>
      <c r="H3683" s="1">
        <v>24309977.579999998</v>
      </c>
      <c r="I3683" s="1">
        <v>1478051.81</v>
      </c>
      <c r="J3683" s="2">
        <v>446.19</v>
      </c>
      <c r="K3683" s="2">
        <v>17</v>
      </c>
    </row>
    <row r="3684" spans="1:11" x14ac:dyDescent="0.25">
      <c r="A3684" t="s">
        <v>114</v>
      </c>
      <c r="B3684" s="3">
        <v>45909</v>
      </c>
      <c r="C3684" t="s">
        <v>106</v>
      </c>
      <c r="D3684">
        <v>1036</v>
      </c>
      <c r="E3684" t="s">
        <v>41</v>
      </c>
      <c r="F3684" s="1">
        <v>12587822.15</v>
      </c>
      <c r="H3684" s="1">
        <v>9855885.7200000007</v>
      </c>
    </row>
    <row r="3685" spans="1:11" x14ac:dyDescent="0.25">
      <c r="A3685" t="s">
        <v>114</v>
      </c>
      <c r="B3685" s="3">
        <v>45909</v>
      </c>
      <c r="C3685" t="s">
        <v>106</v>
      </c>
      <c r="D3685">
        <v>1037</v>
      </c>
      <c r="E3685" t="s">
        <v>115</v>
      </c>
      <c r="F3685" s="1">
        <v>11356949.140000001</v>
      </c>
      <c r="H3685" s="1">
        <v>8904279.5199999996</v>
      </c>
    </row>
    <row r="3686" spans="1:11" x14ac:dyDescent="0.25">
      <c r="A3686" t="s">
        <v>114</v>
      </c>
      <c r="B3686" s="3">
        <v>45909</v>
      </c>
      <c r="C3686" t="s">
        <v>106</v>
      </c>
      <c r="D3686">
        <v>1038</v>
      </c>
      <c r="E3686" t="s">
        <v>42</v>
      </c>
      <c r="F3686" s="1">
        <v>60762997.259999998</v>
      </c>
      <c r="G3686" s="1">
        <v>1787479.59</v>
      </c>
      <c r="H3686" s="1">
        <v>47241251.990000002</v>
      </c>
      <c r="I3686" s="1">
        <v>1414022.84</v>
      </c>
      <c r="J3686" s="2">
        <v>862.08399999999995</v>
      </c>
      <c r="K3686" s="2">
        <v>22</v>
      </c>
    </row>
    <row r="3687" spans="1:11" x14ac:dyDescent="0.25">
      <c r="A3687" t="s">
        <v>114</v>
      </c>
      <c r="B3687" s="3">
        <v>45909</v>
      </c>
      <c r="C3687" t="s">
        <v>106</v>
      </c>
      <c r="D3687">
        <v>1039</v>
      </c>
      <c r="E3687" t="s">
        <v>43</v>
      </c>
      <c r="F3687" s="1">
        <v>48000228.530000001</v>
      </c>
      <c r="H3687" s="1">
        <v>37478964.880000003</v>
      </c>
    </row>
    <row r="3688" spans="1:11" x14ac:dyDescent="0.25">
      <c r="A3688" t="s">
        <v>114</v>
      </c>
      <c r="B3688" s="3">
        <v>45909</v>
      </c>
      <c r="C3688" t="s">
        <v>106</v>
      </c>
      <c r="D3688">
        <v>1042</v>
      </c>
      <c r="E3688" t="s">
        <v>44</v>
      </c>
      <c r="F3688" s="1">
        <v>41422870.280000001</v>
      </c>
      <c r="H3688" s="1">
        <v>32347006.09</v>
      </c>
    </row>
    <row r="3689" spans="1:11" x14ac:dyDescent="0.25">
      <c r="A3689" t="s">
        <v>114</v>
      </c>
      <c r="B3689" s="3">
        <v>45909</v>
      </c>
      <c r="C3689" t="s">
        <v>106</v>
      </c>
      <c r="D3689">
        <v>1043</v>
      </c>
      <c r="E3689" t="s">
        <v>45</v>
      </c>
      <c r="F3689" s="1">
        <v>35730731.420000002</v>
      </c>
      <c r="H3689" s="1">
        <v>27842035.989999998</v>
      </c>
    </row>
    <row r="3690" spans="1:11" x14ac:dyDescent="0.25">
      <c r="A3690" t="s">
        <v>114</v>
      </c>
      <c r="B3690" s="3">
        <v>45909</v>
      </c>
      <c r="C3690" t="s">
        <v>106</v>
      </c>
      <c r="D3690">
        <v>1044</v>
      </c>
      <c r="E3690" t="s">
        <v>46</v>
      </c>
      <c r="F3690" s="1">
        <v>11483955.359999999</v>
      </c>
      <c r="H3690" s="1">
        <v>8991318.0700000003</v>
      </c>
    </row>
    <row r="3691" spans="1:11" x14ac:dyDescent="0.25">
      <c r="A3691" t="s">
        <v>114</v>
      </c>
      <c r="B3691" s="3">
        <v>45909</v>
      </c>
      <c r="C3691" t="s">
        <v>106</v>
      </c>
      <c r="D3691">
        <v>1045</v>
      </c>
      <c r="E3691" t="s">
        <v>47</v>
      </c>
      <c r="F3691" s="1">
        <v>12032499.199999999</v>
      </c>
      <c r="H3691" s="1">
        <v>9399095.5800000001</v>
      </c>
    </row>
    <row r="3692" spans="1:11" x14ac:dyDescent="0.25">
      <c r="A3692" t="s">
        <v>114</v>
      </c>
      <c r="B3692" s="3">
        <v>45909</v>
      </c>
      <c r="C3692" t="s">
        <v>106</v>
      </c>
      <c r="D3692">
        <v>1046</v>
      </c>
      <c r="E3692" t="s">
        <v>48</v>
      </c>
      <c r="F3692" s="1">
        <v>16785617.510000002</v>
      </c>
      <c r="H3692" s="1">
        <v>13112612.9</v>
      </c>
    </row>
    <row r="3693" spans="1:11" x14ac:dyDescent="0.25">
      <c r="A3693" t="s">
        <v>114</v>
      </c>
      <c r="B3693" s="3">
        <v>45909</v>
      </c>
      <c r="C3693" t="s">
        <v>106</v>
      </c>
      <c r="D3693">
        <v>1050</v>
      </c>
      <c r="E3693" t="s">
        <v>49</v>
      </c>
      <c r="F3693" s="1">
        <v>25312667.050000001</v>
      </c>
      <c r="H3693" s="1">
        <v>19677316.27</v>
      </c>
    </row>
    <row r="3694" spans="1:11" x14ac:dyDescent="0.25">
      <c r="A3694" t="s">
        <v>114</v>
      </c>
      <c r="B3694" s="3">
        <v>45909</v>
      </c>
      <c r="C3694" t="s">
        <v>106</v>
      </c>
      <c r="D3694">
        <v>1051</v>
      </c>
      <c r="E3694" t="s">
        <v>50</v>
      </c>
      <c r="F3694" s="1">
        <v>51557818.579999998</v>
      </c>
      <c r="H3694" s="1">
        <v>41113652.740000002</v>
      </c>
    </row>
    <row r="3695" spans="1:11" x14ac:dyDescent="0.25">
      <c r="A3695" t="s">
        <v>114</v>
      </c>
      <c r="B3695" s="3">
        <v>45909</v>
      </c>
      <c r="C3695" t="s">
        <v>106</v>
      </c>
      <c r="D3695">
        <v>1052</v>
      </c>
      <c r="E3695" t="s">
        <v>51</v>
      </c>
      <c r="F3695" s="1">
        <v>29930062.050000001</v>
      </c>
      <c r="H3695" s="1">
        <v>23395377.02</v>
      </c>
    </row>
    <row r="3696" spans="1:11" x14ac:dyDescent="0.25">
      <c r="A3696" t="s">
        <v>114</v>
      </c>
      <c r="B3696" s="3">
        <v>45909</v>
      </c>
      <c r="C3696" t="s">
        <v>106</v>
      </c>
      <c r="D3696">
        <v>1053</v>
      </c>
      <c r="E3696" t="s">
        <v>52</v>
      </c>
      <c r="F3696" s="1">
        <v>33026970</v>
      </c>
      <c r="H3696" s="1">
        <v>25780879.870000001</v>
      </c>
    </row>
    <row r="3697" spans="1:11" x14ac:dyDescent="0.25">
      <c r="A3697" t="s">
        <v>114</v>
      </c>
      <c r="B3697" s="3">
        <v>45909</v>
      </c>
      <c r="C3697" t="s">
        <v>106</v>
      </c>
      <c r="D3697">
        <v>1054</v>
      </c>
      <c r="E3697" t="s">
        <v>53</v>
      </c>
      <c r="F3697" s="1">
        <v>34501698.149999999</v>
      </c>
      <c r="G3697" s="1">
        <v>2333927.37</v>
      </c>
      <c r="H3697" s="1">
        <v>26756849.899999999</v>
      </c>
      <c r="I3697" s="1">
        <v>1818809.98</v>
      </c>
      <c r="J3697" s="2">
        <v>1076.4280000000001</v>
      </c>
      <c r="K3697" s="2">
        <v>34</v>
      </c>
    </row>
    <row r="3698" spans="1:11" x14ac:dyDescent="0.25">
      <c r="A3698" t="s">
        <v>114</v>
      </c>
      <c r="B3698" s="3">
        <v>45909</v>
      </c>
      <c r="C3698" t="s">
        <v>106</v>
      </c>
      <c r="D3698">
        <v>1055</v>
      </c>
      <c r="E3698" t="s">
        <v>54</v>
      </c>
      <c r="F3698" s="1">
        <v>30021859.09</v>
      </c>
      <c r="G3698" s="1">
        <v>770431.45</v>
      </c>
      <c r="H3698" s="1">
        <v>23459198.469999999</v>
      </c>
      <c r="I3698" s="1">
        <v>604026.35</v>
      </c>
      <c r="J3698" s="2">
        <v>144.1</v>
      </c>
      <c r="K3698" s="2">
        <v>9</v>
      </c>
    </row>
    <row r="3699" spans="1:11" x14ac:dyDescent="0.25">
      <c r="A3699" t="s">
        <v>114</v>
      </c>
      <c r="B3699" s="3">
        <v>45909</v>
      </c>
      <c r="C3699" t="s">
        <v>106</v>
      </c>
      <c r="D3699">
        <v>1056</v>
      </c>
      <c r="E3699" t="s">
        <v>55</v>
      </c>
      <c r="F3699" s="1">
        <v>26384018.68</v>
      </c>
      <c r="G3699" s="1">
        <v>592499.25</v>
      </c>
      <c r="H3699" s="1">
        <v>20613671.879999999</v>
      </c>
      <c r="I3699" s="1">
        <v>459064.49</v>
      </c>
      <c r="J3699" s="2">
        <v>1</v>
      </c>
      <c r="K3699" s="2">
        <v>1</v>
      </c>
    </row>
    <row r="3700" spans="1:11" x14ac:dyDescent="0.25">
      <c r="A3700" t="s">
        <v>114</v>
      </c>
      <c r="B3700" s="3">
        <v>45909</v>
      </c>
      <c r="C3700" t="s">
        <v>106</v>
      </c>
      <c r="D3700">
        <v>1057</v>
      </c>
      <c r="E3700" t="s">
        <v>56</v>
      </c>
      <c r="F3700" s="1">
        <v>72423696.930000007</v>
      </c>
      <c r="G3700" s="1">
        <v>3796644.29</v>
      </c>
      <c r="H3700" s="1">
        <v>56296931.43</v>
      </c>
      <c r="I3700" s="1">
        <v>2915493.31</v>
      </c>
      <c r="J3700" s="2">
        <v>1372.675</v>
      </c>
      <c r="K3700" s="2">
        <v>42</v>
      </c>
    </row>
    <row r="3701" spans="1:11" x14ac:dyDescent="0.25">
      <c r="A3701" t="s">
        <v>114</v>
      </c>
      <c r="B3701" s="3">
        <v>45909</v>
      </c>
      <c r="C3701" t="s">
        <v>106</v>
      </c>
      <c r="D3701">
        <v>1058</v>
      </c>
      <c r="E3701" t="s">
        <v>57</v>
      </c>
      <c r="F3701" s="1">
        <v>35322331.810000002</v>
      </c>
      <c r="G3701" s="1">
        <v>1355708.8</v>
      </c>
      <c r="H3701" s="1">
        <v>27170506.550000001</v>
      </c>
      <c r="I3701" s="1">
        <v>1047753.73</v>
      </c>
      <c r="J3701" s="2">
        <v>562.26</v>
      </c>
      <c r="K3701" s="2">
        <v>20</v>
      </c>
    </row>
    <row r="3702" spans="1:11" x14ac:dyDescent="0.25">
      <c r="A3702" t="s">
        <v>114</v>
      </c>
      <c r="B3702" s="3">
        <v>45909</v>
      </c>
      <c r="C3702" t="s">
        <v>106</v>
      </c>
      <c r="D3702">
        <v>1059</v>
      </c>
      <c r="E3702" t="s">
        <v>58</v>
      </c>
      <c r="F3702" s="1">
        <v>30937049.890000001</v>
      </c>
      <c r="H3702" s="1">
        <v>23982264.469999999</v>
      </c>
    </row>
    <row r="3703" spans="1:11" x14ac:dyDescent="0.25">
      <c r="A3703" t="s">
        <v>114</v>
      </c>
      <c r="B3703" s="3">
        <v>45909</v>
      </c>
      <c r="C3703" t="s">
        <v>106</v>
      </c>
      <c r="D3703">
        <v>1060</v>
      </c>
      <c r="E3703" t="s">
        <v>59</v>
      </c>
      <c r="F3703" s="1">
        <v>32160995.469999999</v>
      </c>
      <c r="H3703" s="1">
        <v>25633313.050000001</v>
      </c>
    </row>
    <row r="3704" spans="1:11" x14ac:dyDescent="0.25">
      <c r="A3704" t="s">
        <v>114</v>
      </c>
      <c r="B3704" s="3">
        <v>45909</v>
      </c>
      <c r="C3704" t="s">
        <v>106</v>
      </c>
      <c r="D3704">
        <v>1061</v>
      </c>
      <c r="E3704" t="s">
        <v>60</v>
      </c>
      <c r="F3704" s="1">
        <v>44288020.439999998</v>
      </c>
      <c r="H3704" s="1">
        <v>34111992.82</v>
      </c>
    </row>
    <row r="3705" spans="1:11" x14ac:dyDescent="0.25">
      <c r="A3705" t="s">
        <v>114</v>
      </c>
      <c r="B3705" s="3">
        <v>45909</v>
      </c>
      <c r="C3705" t="s">
        <v>106</v>
      </c>
      <c r="D3705">
        <v>1067</v>
      </c>
      <c r="E3705" t="s">
        <v>61</v>
      </c>
      <c r="F3705" s="1">
        <v>24171512.859999999</v>
      </c>
      <c r="H3705" s="1">
        <v>18873348.710000001</v>
      </c>
    </row>
    <row r="3706" spans="1:11" x14ac:dyDescent="0.25">
      <c r="A3706" t="s">
        <v>114</v>
      </c>
      <c r="B3706" s="3">
        <v>45909</v>
      </c>
      <c r="C3706" t="s">
        <v>106</v>
      </c>
      <c r="D3706">
        <v>1068</v>
      </c>
      <c r="E3706" t="s">
        <v>62</v>
      </c>
      <c r="F3706" s="1">
        <v>45003856.689999998</v>
      </c>
      <c r="H3706" s="1">
        <v>35092993.049999997</v>
      </c>
    </row>
    <row r="3707" spans="1:11" x14ac:dyDescent="0.25">
      <c r="A3707" t="s">
        <v>114</v>
      </c>
      <c r="B3707" s="3">
        <v>45909</v>
      </c>
      <c r="C3707" t="s">
        <v>106</v>
      </c>
      <c r="D3707">
        <v>1074</v>
      </c>
      <c r="E3707" t="s">
        <v>63</v>
      </c>
      <c r="F3707" s="1">
        <v>16008987.15</v>
      </c>
      <c r="H3707" s="1">
        <v>12427778.380000001</v>
      </c>
    </row>
    <row r="3708" spans="1:11" x14ac:dyDescent="0.25">
      <c r="A3708" t="s">
        <v>114</v>
      </c>
      <c r="B3708" s="3">
        <v>45909</v>
      </c>
      <c r="C3708" t="s">
        <v>106</v>
      </c>
      <c r="D3708">
        <v>1075</v>
      </c>
      <c r="E3708" t="s">
        <v>64</v>
      </c>
      <c r="F3708" s="1">
        <v>32776910.16</v>
      </c>
      <c r="H3708" s="1">
        <v>25770171.23</v>
      </c>
    </row>
    <row r="3709" spans="1:11" x14ac:dyDescent="0.25">
      <c r="A3709" t="s">
        <v>114</v>
      </c>
      <c r="B3709" s="3">
        <v>45909</v>
      </c>
      <c r="C3709" t="s">
        <v>106</v>
      </c>
      <c r="D3709">
        <v>1076</v>
      </c>
      <c r="E3709" t="s">
        <v>65</v>
      </c>
      <c r="F3709" s="1">
        <v>30651533.199999999</v>
      </c>
      <c r="G3709" s="1">
        <v>618198.46</v>
      </c>
      <c r="H3709" s="1">
        <v>23978591.219999999</v>
      </c>
      <c r="I3709" s="1">
        <v>475102.13</v>
      </c>
      <c r="J3709" s="2">
        <v>2</v>
      </c>
      <c r="K3709" s="2">
        <v>2</v>
      </c>
    </row>
    <row r="3710" spans="1:11" x14ac:dyDescent="0.25">
      <c r="A3710" t="s">
        <v>114</v>
      </c>
      <c r="B3710" s="3">
        <v>45909</v>
      </c>
      <c r="C3710" t="s">
        <v>106</v>
      </c>
      <c r="D3710">
        <v>1077</v>
      </c>
      <c r="E3710" t="s">
        <v>66</v>
      </c>
      <c r="F3710" s="1">
        <v>33519829.149999999</v>
      </c>
      <c r="G3710" s="1">
        <v>122009</v>
      </c>
      <c r="H3710" s="1">
        <v>26083333.48</v>
      </c>
      <c r="I3710" s="1">
        <v>94531.76</v>
      </c>
      <c r="J3710" s="2">
        <v>1</v>
      </c>
      <c r="K3710" s="2">
        <v>1</v>
      </c>
    </row>
    <row r="3711" spans="1:11" x14ac:dyDescent="0.25">
      <c r="A3711" t="s">
        <v>114</v>
      </c>
      <c r="B3711" s="3">
        <v>45909</v>
      </c>
      <c r="C3711" t="s">
        <v>106</v>
      </c>
      <c r="D3711">
        <v>1078</v>
      </c>
      <c r="E3711" t="s">
        <v>67</v>
      </c>
      <c r="F3711" s="1">
        <v>38489146.950000003</v>
      </c>
      <c r="H3711" s="1">
        <v>30037911.75</v>
      </c>
    </row>
    <row r="3712" spans="1:11" x14ac:dyDescent="0.25">
      <c r="A3712" t="s">
        <v>114</v>
      </c>
      <c r="B3712" s="3">
        <v>45909</v>
      </c>
      <c r="C3712" t="s">
        <v>106</v>
      </c>
      <c r="D3712">
        <v>1080</v>
      </c>
      <c r="E3712" t="s">
        <v>68</v>
      </c>
      <c r="F3712" s="1">
        <v>30150203.18</v>
      </c>
      <c r="G3712" s="1">
        <v>1784855.64</v>
      </c>
      <c r="H3712" s="1">
        <v>23459682.129999999</v>
      </c>
      <c r="I3712" s="1">
        <v>1383977.19</v>
      </c>
      <c r="J3712" s="2">
        <v>452.95</v>
      </c>
      <c r="K3712" s="2">
        <v>26</v>
      </c>
    </row>
    <row r="3713" spans="1:11" x14ac:dyDescent="0.25">
      <c r="A3713" t="s">
        <v>114</v>
      </c>
      <c r="B3713" s="3">
        <v>45909</v>
      </c>
      <c r="C3713" t="s">
        <v>106</v>
      </c>
      <c r="D3713">
        <v>1081</v>
      </c>
      <c r="E3713" t="s">
        <v>69</v>
      </c>
      <c r="F3713" s="1">
        <v>25549828.510000002</v>
      </c>
      <c r="H3713" s="1">
        <v>20101268.649999999</v>
      </c>
    </row>
    <row r="3714" spans="1:11" x14ac:dyDescent="0.25">
      <c r="A3714" t="s">
        <v>114</v>
      </c>
      <c r="B3714" s="3">
        <v>45909</v>
      </c>
      <c r="C3714" t="s">
        <v>106</v>
      </c>
      <c r="D3714">
        <v>1082</v>
      </c>
      <c r="E3714" t="s">
        <v>70</v>
      </c>
      <c r="F3714" s="1">
        <v>12096724.15</v>
      </c>
      <c r="H3714" s="1">
        <v>9821055.6999999993</v>
      </c>
    </row>
    <row r="3715" spans="1:11" x14ac:dyDescent="0.25">
      <c r="A3715" t="s">
        <v>114</v>
      </c>
      <c r="B3715" s="3">
        <v>45909</v>
      </c>
      <c r="C3715" t="s">
        <v>106</v>
      </c>
      <c r="D3715">
        <v>1084</v>
      </c>
      <c r="E3715" t="s">
        <v>71</v>
      </c>
      <c r="F3715" s="1">
        <v>10867207.189999999</v>
      </c>
      <c r="H3715" s="1">
        <v>8473974.5299999993</v>
      </c>
    </row>
    <row r="3716" spans="1:11" x14ac:dyDescent="0.25">
      <c r="A3716" t="s">
        <v>114</v>
      </c>
      <c r="B3716" s="3">
        <v>45909</v>
      </c>
      <c r="C3716" t="s">
        <v>106</v>
      </c>
      <c r="D3716">
        <v>1085</v>
      </c>
      <c r="E3716" t="s">
        <v>72</v>
      </c>
      <c r="F3716" s="1">
        <v>20187229.420000002</v>
      </c>
      <c r="H3716" s="1">
        <v>15656832.35</v>
      </c>
    </row>
    <row r="3717" spans="1:11" x14ac:dyDescent="0.25">
      <c r="A3717" t="s">
        <v>114</v>
      </c>
      <c r="B3717" s="3">
        <v>45909</v>
      </c>
      <c r="C3717" t="s">
        <v>106</v>
      </c>
      <c r="D3717">
        <v>1086</v>
      </c>
      <c r="E3717" t="s">
        <v>73</v>
      </c>
      <c r="F3717" s="1">
        <v>40315188.990000002</v>
      </c>
      <c r="H3717" s="1">
        <v>31494990.579999998</v>
      </c>
    </row>
    <row r="3718" spans="1:11" x14ac:dyDescent="0.25">
      <c r="A3718" t="s">
        <v>114</v>
      </c>
      <c r="B3718" s="3">
        <v>45909</v>
      </c>
      <c r="C3718" t="s">
        <v>106</v>
      </c>
      <c r="D3718">
        <v>1087</v>
      </c>
      <c r="E3718" t="s">
        <v>74</v>
      </c>
      <c r="F3718" s="1">
        <v>54217714.130000003</v>
      </c>
      <c r="G3718" s="1">
        <v>5077983.5999999996</v>
      </c>
      <c r="H3718" s="1">
        <v>42470151.990000002</v>
      </c>
      <c r="I3718" s="1">
        <v>3930938.93</v>
      </c>
      <c r="J3718" s="2">
        <v>1374.3779999999999</v>
      </c>
      <c r="K3718" s="2">
        <v>33</v>
      </c>
    </row>
    <row r="3719" spans="1:11" x14ac:dyDescent="0.25">
      <c r="A3719" t="s">
        <v>114</v>
      </c>
      <c r="B3719" s="3">
        <v>45909</v>
      </c>
      <c r="C3719" t="s">
        <v>106</v>
      </c>
      <c r="D3719">
        <v>1088</v>
      </c>
      <c r="E3719" t="s">
        <v>75</v>
      </c>
      <c r="F3719" s="1">
        <v>29688292.5</v>
      </c>
      <c r="H3719" s="1">
        <v>23698682.489999998</v>
      </c>
    </row>
    <row r="3720" spans="1:11" x14ac:dyDescent="0.25">
      <c r="A3720" t="s">
        <v>114</v>
      </c>
      <c r="B3720" s="3">
        <v>45909</v>
      </c>
      <c r="C3720" t="s">
        <v>106</v>
      </c>
      <c r="D3720">
        <v>1092</v>
      </c>
      <c r="E3720" t="s">
        <v>76</v>
      </c>
      <c r="F3720" s="1">
        <v>31023179.289999999</v>
      </c>
      <c r="H3720" s="1">
        <v>24131405.73</v>
      </c>
    </row>
    <row r="3721" spans="1:11" x14ac:dyDescent="0.25">
      <c r="A3721" t="s">
        <v>114</v>
      </c>
      <c r="B3721" s="3">
        <v>45909</v>
      </c>
      <c r="C3721" t="s">
        <v>106</v>
      </c>
      <c r="D3721">
        <v>1093</v>
      </c>
      <c r="E3721" t="s">
        <v>77</v>
      </c>
      <c r="F3721" s="1">
        <v>59727997.369999997</v>
      </c>
      <c r="H3721" s="1">
        <v>46672972.009999998</v>
      </c>
    </row>
    <row r="3722" spans="1:11" x14ac:dyDescent="0.25">
      <c r="A3722" t="s">
        <v>114</v>
      </c>
      <c r="B3722" s="3">
        <v>45909</v>
      </c>
      <c r="C3722" t="s">
        <v>106</v>
      </c>
      <c r="D3722">
        <v>1096</v>
      </c>
      <c r="E3722" t="s">
        <v>78</v>
      </c>
      <c r="F3722" s="1">
        <v>30558276.039999999</v>
      </c>
      <c r="H3722" s="1">
        <v>23960779.210000001</v>
      </c>
    </row>
    <row r="3723" spans="1:11" x14ac:dyDescent="0.25">
      <c r="A3723" t="s">
        <v>114</v>
      </c>
      <c r="B3723" s="3">
        <v>45909</v>
      </c>
      <c r="C3723" t="s">
        <v>106</v>
      </c>
      <c r="D3723">
        <v>1097</v>
      </c>
      <c r="E3723" t="s">
        <v>79</v>
      </c>
      <c r="F3723" s="1">
        <v>30683306.84</v>
      </c>
      <c r="H3723" s="1">
        <v>24221005.16</v>
      </c>
    </row>
    <row r="3724" spans="1:11" x14ac:dyDescent="0.25">
      <c r="A3724" t="s">
        <v>114</v>
      </c>
      <c r="B3724" s="3">
        <v>45909</v>
      </c>
      <c r="C3724" t="s">
        <v>106</v>
      </c>
      <c r="D3724">
        <v>1098</v>
      </c>
      <c r="E3724" t="s">
        <v>80</v>
      </c>
      <c r="F3724" s="1">
        <v>23644004.629999999</v>
      </c>
      <c r="H3724" s="1">
        <v>18290573.57</v>
      </c>
    </row>
    <row r="3725" spans="1:11" x14ac:dyDescent="0.25">
      <c r="A3725" t="s">
        <v>114</v>
      </c>
      <c r="B3725" s="3">
        <v>45909</v>
      </c>
      <c r="C3725" t="s">
        <v>106</v>
      </c>
      <c r="D3725">
        <v>1099</v>
      </c>
      <c r="E3725" t="s">
        <v>81</v>
      </c>
      <c r="F3725" s="1">
        <v>34405217.060000002</v>
      </c>
      <c r="H3725" s="1">
        <v>27478860.48</v>
      </c>
    </row>
    <row r="3726" spans="1:11" x14ac:dyDescent="0.25">
      <c r="A3726" t="s">
        <v>114</v>
      </c>
      <c r="B3726" s="3">
        <v>45909</v>
      </c>
      <c r="C3726" t="s">
        <v>106</v>
      </c>
      <c r="D3726">
        <v>1100</v>
      </c>
      <c r="E3726" t="s">
        <v>82</v>
      </c>
      <c r="F3726" s="1">
        <v>34237598.259999998</v>
      </c>
      <c r="H3726" s="1">
        <v>26485834.690000001</v>
      </c>
    </row>
    <row r="3727" spans="1:11" x14ac:dyDescent="0.25">
      <c r="A3727" t="s">
        <v>114</v>
      </c>
      <c r="B3727" s="3">
        <v>45909</v>
      </c>
      <c r="C3727" t="s">
        <v>106</v>
      </c>
      <c r="D3727">
        <v>1106</v>
      </c>
      <c r="E3727" t="s">
        <v>83</v>
      </c>
      <c r="F3727" s="1">
        <v>18262130.879999999</v>
      </c>
      <c r="H3727" s="1">
        <v>14350403.210000001</v>
      </c>
    </row>
    <row r="3728" spans="1:11" x14ac:dyDescent="0.25">
      <c r="A3728" t="s">
        <v>114</v>
      </c>
      <c r="B3728" s="3">
        <v>45909</v>
      </c>
      <c r="C3728" t="s">
        <v>106</v>
      </c>
      <c r="D3728">
        <v>1108</v>
      </c>
      <c r="E3728" t="s">
        <v>84</v>
      </c>
      <c r="F3728" s="1">
        <v>49181672.579999998</v>
      </c>
      <c r="H3728" s="1">
        <v>38447017.219999999</v>
      </c>
    </row>
    <row r="3729" spans="1:11" x14ac:dyDescent="0.25">
      <c r="A3729" t="s">
        <v>114</v>
      </c>
      <c r="B3729" s="3">
        <v>45909</v>
      </c>
      <c r="C3729" t="s">
        <v>106</v>
      </c>
      <c r="D3729">
        <v>1110</v>
      </c>
      <c r="E3729" t="s">
        <v>85</v>
      </c>
      <c r="F3729" s="1">
        <v>24034728.82</v>
      </c>
      <c r="G3729" s="1">
        <v>688498</v>
      </c>
      <c r="H3729" s="1">
        <v>18388273.329999998</v>
      </c>
      <c r="I3729" s="1">
        <v>526857.94999999995</v>
      </c>
      <c r="J3729" s="2">
        <v>2</v>
      </c>
      <c r="K3729" s="2">
        <v>2</v>
      </c>
    </row>
    <row r="3730" spans="1:11" x14ac:dyDescent="0.25">
      <c r="A3730" t="s">
        <v>114</v>
      </c>
      <c r="B3730" s="3">
        <v>45909</v>
      </c>
      <c r="C3730" t="s">
        <v>106</v>
      </c>
      <c r="D3730">
        <v>1111</v>
      </c>
      <c r="E3730" t="s">
        <v>86</v>
      </c>
      <c r="F3730" s="1">
        <v>27258123.969999999</v>
      </c>
      <c r="H3730" s="1">
        <v>21306991.579999998</v>
      </c>
    </row>
    <row r="3731" spans="1:11" x14ac:dyDescent="0.25">
      <c r="A3731" t="s">
        <v>114</v>
      </c>
      <c r="B3731" s="3">
        <v>45909</v>
      </c>
      <c r="C3731" t="s">
        <v>106</v>
      </c>
      <c r="D3731">
        <v>1114</v>
      </c>
      <c r="E3731" t="s">
        <v>87</v>
      </c>
      <c r="F3731" s="1">
        <v>24755383.870000001</v>
      </c>
      <c r="H3731" s="1">
        <v>19341001</v>
      </c>
    </row>
    <row r="3732" spans="1:11" x14ac:dyDescent="0.25">
      <c r="A3732" t="s">
        <v>114</v>
      </c>
      <c r="B3732" s="3">
        <v>45909</v>
      </c>
      <c r="C3732" t="s">
        <v>106</v>
      </c>
      <c r="D3732">
        <v>1115</v>
      </c>
      <c r="E3732" t="s">
        <v>88</v>
      </c>
      <c r="F3732" s="1">
        <v>34944295.759999998</v>
      </c>
      <c r="G3732" s="1">
        <v>992528.73</v>
      </c>
      <c r="H3732" s="1">
        <v>27293851.890000001</v>
      </c>
      <c r="I3732" s="1">
        <v>769338.87</v>
      </c>
      <c r="J3732" s="2">
        <v>31</v>
      </c>
      <c r="K3732" s="2">
        <v>4</v>
      </c>
    </row>
    <row r="3733" spans="1:11" x14ac:dyDescent="0.25">
      <c r="A3733" t="s">
        <v>114</v>
      </c>
      <c r="B3733" s="3">
        <v>45909</v>
      </c>
      <c r="C3733" t="s">
        <v>106</v>
      </c>
      <c r="D3733">
        <v>1116</v>
      </c>
      <c r="E3733" t="s">
        <v>89</v>
      </c>
      <c r="F3733" s="1">
        <v>31236615.170000002</v>
      </c>
      <c r="H3733" s="1">
        <v>23815604.739999998</v>
      </c>
    </row>
    <row r="3734" spans="1:11" x14ac:dyDescent="0.25">
      <c r="A3734" t="s">
        <v>114</v>
      </c>
      <c r="B3734" s="3">
        <v>45909</v>
      </c>
      <c r="C3734" t="s">
        <v>106</v>
      </c>
      <c r="D3734">
        <v>1119</v>
      </c>
      <c r="E3734" t="s">
        <v>90</v>
      </c>
      <c r="F3734" s="1">
        <v>20647144.670000002</v>
      </c>
      <c r="H3734" s="1">
        <v>16105739.699999999</v>
      </c>
    </row>
    <row r="3735" spans="1:11" x14ac:dyDescent="0.25">
      <c r="A3735" t="s">
        <v>114</v>
      </c>
      <c r="B3735" s="3">
        <v>45909</v>
      </c>
      <c r="C3735" t="s">
        <v>106</v>
      </c>
      <c r="D3735">
        <v>2997</v>
      </c>
      <c r="E3735" t="s">
        <v>91</v>
      </c>
      <c r="F3735" s="1">
        <v>103934874.23</v>
      </c>
      <c r="G3735" s="1">
        <v>10177190.32</v>
      </c>
      <c r="H3735" s="1">
        <v>82455936.780000001</v>
      </c>
      <c r="I3735" s="1">
        <v>7799789.1200000001</v>
      </c>
      <c r="J3735" s="2">
        <v>3470.1080000000002</v>
      </c>
      <c r="K3735" s="2">
        <v>112</v>
      </c>
    </row>
    <row r="3736" spans="1:11" x14ac:dyDescent="0.25">
      <c r="A3736" t="s">
        <v>114</v>
      </c>
      <c r="B3736" s="3">
        <v>45909</v>
      </c>
      <c r="C3736" t="s">
        <v>106</v>
      </c>
      <c r="D3736">
        <v>2998</v>
      </c>
      <c r="E3736" t="s">
        <v>92</v>
      </c>
      <c r="F3736" s="1">
        <v>69890859.150000006</v>
      </c>
      <c r="G3736" s="1">
        <v>9086422.3200000003</v>
      </c>
      <c r="H3736" s="1">
        <v>54347344.950000003</v>
      </c>
      <c r="I3736" s="1">
        <v>6956686.8899999997</v>
      </c>
      <c r="J3736" s="2">
        <v>2750.0680000000002</v>
      </c>
      <c r="K3736" s="2">
        <v>97</v>
      </c>
    </row>
    <row r="3737" spans="1:11" x14ac:dyDescent="0.25">
      <c r="A3737" t="s">
        <v>114</v>
      </c>
      <c r="B3737" s="3">
        <v>45909</v>
      </c>
      <c r="C3737" t="s">
        <v>106</v>
      </c>
      <c r="D3737">
        <v>2999</v>
      </c>
      <c r="E3737" t="s">
        <v>93</v>
      </c>
      <c r="F3737" s="1">
        <v>75802978.640000001</v>
      </c>
      <c r="G3737" s="1">
        <v>8523837.1799999997</v>
      </c>
      <c r="H3737" s="1">
        <v>58958458.189999998</v>
      </c>
      <c r="I3737" s="1">
        <v>6520941.9100000001</v>
      </c>
      <c r="J3737" s="2">
        <v>2601.15</v>
      </c>
      <c r="K3737" s="2">
        <v>84</v>
      </c>
    </row>
    <row r="3738" spans="1:11" x14ac:dyDescent="0.25">
      <c r="A3738" t="s">
        <v>114</v>
      </c>
      <c r="B3738" s="3">
        <v>45909</v>
      </c>
      <c r="C3738" t="s">
        <v>106</v>
      </c>
      <c r="D3738">
        <v>3601</v>
      </c>
      <c r="E3738" t="s">
        <v>94</v>
      </c>
      <c r="F3738" s="1">
        <v>109206346.93000001</v>
      </c>
      <c r="G3738" s="1">
        <v>8464208.4199999999</v>
      </c>
      <c r="H3738" s="1">
        <v>85197914.290000007</v>
      </c>
      <c r="I3738" s="1">
        <v>6537928.4100000001</v>
      </c>
      <c r="J3738" s="2">
        <v>2749.913</v>
      </c>
      <c r="K3738" s="2">
        <v>85</v>
      </c>
    </row>
    <row r="3739" spans="1:11" x14ac:dyDescent="0.25">
      <c r="A3739" t="s">
        <v>114</v>
      </c>
      <c r="B3739" s="3">
        <v>45909</v>
      </c>
      <c r="C3739" t="s">
        <v>106</v>
      </c>
      <c r="D3739">
        <v>3602</v>
      </c>
      <c r="E3739" t="s">
        <v>95</v>
      </c>
      <c r="F3739" s="1">
        <v>67241925.810000002</v>
      </c>
      <c r="G3739" s="1">
        <v>4517465.57</v>
      </c>
      <c r="H3739" s="1">
        <v>52335020.329999998</v>
      </c>
      <c r="I3739" s="1">
        <v>3467215.79</v>
      </c>
      <c r="J3739" s="2">
        <v>1932.731</v>
      </c>
      <c r="K3739" s="2">
        <v>43</v>
      </c>
    </row>
    <row r="3740" spans="1:11" x14ac:dyDescent="0.25">
      <c r="A3740" t="s">
        <v>114</v>
      </c>
      <c r="B3740" s="3">
        <v>45909</v>
      </c>
      <c r="C3740" t="s">
        <v>106</v>
      </c>
      <c r="D3740">
        <v>3603</v>
      </c>
      <c r="E3740" t="s">
        <v>96</v>
      </c>
      <c r="F3740" s="1">
        <v>70399638.689999998</v>
      </c>
      <c r="G3740" s="1">
        <v>3551085.14</v>
      </c>
      <c r="H3740" s="1">
        <v>54519637.020000003</v>
      </c>
      <c r="I3740" s="1">
        <v>2740088.36</v>
      </c>
      <c r="J3740" s="2">
        <v>1471.7470000000001</v>
      </c>
      <c r="K3740" s="2">
        <v>50</v>
      </c>
    </row>
    <row r="3741" spans="1:11" x14ac:dyDescent="0.25">
      <c r="A3741" t="s">
        <v>114</v>
      </c>
      <c r="B3741" s="3">
        <v>45909</v>
      </c>
      <c r="C3741" t="s">
        <v>106</v>
      </c>
      <c r="D3741">
        <v>3604</v>
      </c>
      <c r="E3741" t="s">
        <v>97</v>
      </c>
      <c r="F3741" s="1">
        <v>72826451.060000002</v>
      </c>
      <c r="G3741" s="1">
        <v>3644697.33</v>
      </c>
      <c r="H3741" s="1">
        <v>56404853.640000001</v>
      </c>
      <c r="I3741" s="1">
        <v>2804055.31</v>
      </c>
      <c r="J3741" s="2">
        <v>1093.424</v>
      </c>
      <c r="K3741" s="2">
        <v>38</v>
      </c>
    </row>
    <row r="3742" spans="1:11" x14ac:dyDescent="0.25">
      <c r="A3742" t="s">
        <v>114</v>
      </c>
      <c r="B3742" s="3">
        <v>45909</v>
      </c>
      <c r="C3742" t="s">
        <v>106</v>
      </c>
      <c r="D3742">
        <v>3605</v>
      </c>
      <c r="E3742" t="s">
        <v>98</v>
      </c>
      <c r="F3742" s="1">
        <v>108502306.95</v>
      </c>
      <c r="G3742" s="1">
        <v>9005346.1199999992</v>
      </c>
      <c r="H3742" s="1">
        <v>85478928.790000007</v>
      </c>
      <c r="I3742" s="1">
        <v>6945459.5999999996</v>
      </c>
      <c r="J3742" s="2">
        <v>3409.9720000000002</v>
      </c>
      <c r="K3742" s="2">
        <v>99</v>
      </c>
    </row>
    <row r="3743" spans="1:11" x14ac:dyDescent="0.25">
      <c r="A3743" t="s">
        <v>114</v>
      </c>
      <c r="B3743" s="3">
        <v>45909</v>
      </c>
      <c r="C3743" t="s">
        <v>106</v>
      </c>
      <c r="D3743">
        <v>3606</v>
      </c>
      <c r="E3743" t="s">
        <v>99</v>
      </c>
      <c r="F3743" s="1">
        <v>68399028.310000002</v>
      </c>
      <c r="G3743" s="1">
        <v>3331340.87</v>
      </c>
      <c r="H3743" s="1">
        <v>53540296.869999997</v>
      </c>
      <c r="I3743" s="1">
        <v>2544231.6800000002</v>
      </c>
      <c r="J3743" s="2">
        <v>1631.204</v>
      </c>
      <c r="K3743" s="2">
        <v>48</v>
      </c>
    </row>
    <row r="3744" spans="1:11" x14ac:dyDescent="0.25">
      <c r="A3744" t="s">
        <v>114</v>
      </c>
      <c r="B3744" s="3">
        <v>45909</v>
      </c>
      <c r="C3744" t="s">
        <v>106</v>
      </c>
      <c r="D3744">
        <v>3608</v>
      </c>
      <c r="E3744" t="s">
        <v>100</v>
      </c>
      <c r="F3744" s="1">
        <v>111764653.19</v>
      </c>
      <c r="G3744" s="1">
        <v>2880134.32</v>
      </c>
      <c r="H3744" s="1">
        <v>86739085.780000001</v>
      </c>
      <c r="I3744" s="1">
        <v>2222231.12</v>
      </c>
      <c r="J3744" s="2">
        <v>1217.2349999999999</v>
      </c>
      <c r="K3744" s="2">
        <v>47</v>
      </c>
    </row>
    <row r="3745" spans="1:11" x14ac:dyDescent="0.25">
      <c r="A3745" t="s">
        <v>114</v>
      </c>
      <c r="B3745" s="3">
        <v>45909</v>
      </c>
      <c r="C3745" t="s">
        <v>106</v>
      </c>
      <c r="D3745">
        <v>3613</v>
      </c>
      <c r="E3745" t="s">
        <v>101</v>
      </c>
      <c r="F3745" s="1">
        <v>71887561.950000003</v>
      </c>
      <c r="G3745" s="1">
        <v>4480068.2300000004</v>
      </c>
      <c r="H3745" s="1">
        <v>56555474.329999998</v>
      </c>
      <c r="I3745" s="1">
        <v>3459005.63</v>
      </c>
      <c r="J3745" s="2">
        <v>1843.0340000000001</v>
      </c>
      <c r="K3745" s="2">
        <v>50</v>
      </c>
    </row>
    <row r="3746" spans="1:11" x14ac:dyDescent="0.25">
      <c r="A3746" t="s">
        <v>114</v>
      </c>
      <c r="B3746" s="3">
        <v>45909</v>
      </c>
      <c r="C3746" t="s">
        <v>106</v>
      </c>
      <c r="D3746">
        <v>4001</v>
      </c>
      <c r="E3746" t="s">
        <v>102</v>
      </c>
      <c r="F3746" s="1">
        <v>16357289.779999999</v>
      </c>
      <c r="G3746" s="1">
        <v>592499.25</v>
      </c>
      <c r="H3746" s="1">
        <v>12836262.33</v>
      </c>
      <c r="I3746" s="1">
        <v>459064.49</v>
      </c>
      <c r="J3746" s="2">
        <v>1</v>
      </c>
      <c r="K3746" s="2">
        <v>1</v>
      </c>
    </row>
    <row r="3747" spans="1:11" x14ac:dyDescent="0.25">
      <c r="A3747" t="s">
        <v>114</v>
      </c>
      <c r="B3747" s="3">
        <v>45910</v>
      </c>
      <c r="C3747" t="s">
        <v>109</v>
      </c>
      <c r="D3747">
        <v>1002</v>
      </c>
      <c r="E3747" t="s">
        <v>11</v>
      </c>
      <c r="F3747" s="1">
        <v>55406600.840000004</v>
      </c>
      <c r="G3747" s="1">
        <v>2454779.7799999998</v>
      </c>
      <c r="H3747" s="1">
        <v>43311027.149999999</v>
      </c>
      <c r="I3747" s="1">
        <v>1894228.04</v>
      </c>
      <c r="J3747" s="2">
        <v>936.69500000000005</v>
      </c>
      <c r="K3747" s="2">
        <v>36</v>
      </c>
    </row>
    <row r="3748" spans="1:11" x14ac:dyDescent="0.25">
      <c r="A3748" t="s">
        <v>114</v>
      </c>
      <c r="B3748" s="3">
        <v>45910</v>
      </c>
      <c r="C3748" t="s">
        <v>109</v>
      </c>
      <c r="D3748">
        <v>1003</v>
      </c>
      <c r="E3748" t="s">
        <v>12</v>
      </c>
      <c r="F3748" s="1">
        <v>64676040.009999998</v>
      </c>
      <c r="G3748" s="1">
        <v>2074689.5</v>
      </c>
      <c r="H3748" s="1">
        <v>50805608.770000003</v>
      </c>
      <c r="I3748" s="1">
        <v>1612505.34</v>
      </c>
      <c r="J3748" s="2">
        <v>1002.208</v>
      </c>
      <c r="K3748" s="2">
        <v>53</v>
      </c>
    </row>
    <row r="3749" spans="1:11" x14ac:dyDescent="0.25">
      <c r="A3749" t="s">
        <v>114</v>
      </c>
      <c r="B3749" s="3">
        <v>45910</v>
      </c>
      <c r="C3749" t="s">
        <v>109</v>
      </c>
      <c r="D3749">
        <v>1004</v>
      </c>
      <c r="E3749" t="s">
        <v>13</v>
      </c>
      <c r="F3749" s="1">
        <v>71798961.439999998</v>
      </c>
      <c r="G3749" s="1">
        <v>11240915.380000001</v>
      </c>
      <c r="H3749" s="1">
        <v>56114934.75</v>
      </c>
      <c r="I3749" s="1">
        <v>8574453.7100000009</v>
      </c>
      <c r="J3749" s="2">
        <v>826.31899999999996</v>
      </c>
      <c r="K3749" s="2">
        <v>57</v>
      </c>
    </row>
    <row r="3750" spans="1:11" x14ac:dyDescent="0.25">
      <c r="A3750" t="s">
        <v>114</v>
      </c>
      <c r="B3750" s="3">
        <v>45910</v>
      </c>
      <c r="C3750" t="s">
        <v>109</v>
      </c>
      <c r="D3750">
        <v>1005</v>
      </c>
      <c r="E3750" t="s">
        <v>14</v>
      </c>
      <c r="F3750" s="1">
        <v>55417480</v>
      </c>
      <c r="H3750" s="1">
        <v>43830652.560000002</v>
      </c>
    </row>
    <row r="3751" spans="1:11" x14ac:dyDescent="0.25">
      <c r="A3751" t="s">
        <v>114</v>
      </c>
      <c r="B3751" s="3">
        <v>45910</v>
      </c>
      <c r="C3751" t="s">
        <v>109</v>
      </c>
      <c r="D3751">
        <v>1006</v>
      </c>
      <c r="E3751" t="s">
        <v>15</v>
      </c>
      <c r="F3751" s="1">
        <v>54789383.420000002</v>
      </c>
      <c r="G3751" s="1">
        <v>4576941.82</v>
      </c>
      <c r="H3751" s="1">
        <v>42660776.460000001</v>
      </c>
      <c r="I3751" s="1">
        <v>3536880.03</v>
      </c>
      <c r="J3751" s="2">
        <v>1023.32</v>
      </c>
      <c r="K3751" s="2">
        <v>41</v>
      </c>
    </row>
    <row r="3752" spans="1:11" x14ac:dyDescent="0.25">
      <c r="A3752" t="s">
        <v>114</v>
      </c>
      <c r="B3752" s="3">
        <v>45910</v>
      </c>
      <c r="C3752" t="s">
        <v>109</v>
      </c>
      <c r="D3752">
        <v>1007</v>
      </c>
      <c r="E3752" t="s">
        <v>16</v>
      </c>
      <c r="F3752" s="1">
        <v>68823724.019999996</v>
      </c>
      <c r="H3752" s="1">
        <v>54209345.189999998</v>
      </c>
    </row>
    <row r="3753" spans="1:11" x14ac:dyDescent="0.25">
      <c r="A3753" t="s">
        <v>114</v>
      </c>
      <c r="B3753" s="3">
        <v>45910</v>
      </c>
      <c r="C3753" t="s">
        <v>109</v>
      </c>
      <c r="D3753">
        <v>1008</v>
      </c>
      <c r="E3753" t="s">
        <v>17</v>
      </c>
      <c r="F3753" s="1">
        <v>72056055.400000006</v>
      </c>
      <c r="G3753" s="1">
        <v>4156132.09</v>
      </c>
      <c r="H3753" s="1">
        <v>56016847.509999998</v>
      </c>
      <c r="I3753" s="1">
        <v>3218377.52</v>
      </c>
      <c r="J3753" s="2">
        <v>1245.4000000000001</v>
      </c>
      <c r="K3753" s="2">
        <v>42</v>
      </c>
    </row>
    <row r="3754" spans="1:11" x14ac:dyDescent="0.25">
      <c r="A3754" t="s">
        <v>114</v>
      </c>
      <c r="B3754" s="3">
        <v>45910</v>
      </c>
      <c r="C3754" t="s">
        <v>109</v>
      </c>
      <c r="D3754">
        <v>1010</v>
      </c>
      <c r="E3754" t="s">
        <v>18</v>
      </c>
      <c r="F3754" s="1">
        <v>39664646.969999999</v>
      </c>
      <c r="H3754" s="1">
        <v>31095039.530000001</v>
      </c>
    </row>
    <row r="3755" spans="1:11" x14ac:dyDescent="0.25">
      <c r="A3755" t="s">
        <v>114</v>
      </c>
      <c r="B3755" s="3">
        <v>45910</v>
      </c>
      <c r="C3755" t="s">
        <v>109</v>
      </c>
      <c r="D3755">
        <v>1011</v>
      </c>
      <c r="E3755" t="s">
        <v>19</v>
      </c>
      <c r="F3755" s="1">
        <v>48323877.289999999</v>
      </c>
      <c r="G3755" s="1">
        <v>1958999.51</v>
      </c>
      <c r="H3755" s="1">
        <v>38178987.780000001</v>
      </c>
      <c r="I3755" s="1">
        <v>1519944.54</v>
      </c>
      <c r="J3755" s="2">
        <v>282.8</v>
      </c>
      <c r="K3755" s="2">
        <v>17</v>
      </c>
    </row>
    <row r="3756" spans="1:11" x14ac:dyDescent="0.25">
      <c r="A3756" t="s">
        <v>114</v>
      </c>
      <c r="B3756" s="3">
        <v>45910</v>
      </c>
      <c r="C3756" t="s">
        <v>109</v>
      </c>
      <c r="D3756">
        <v>1012</v>
      </c>
      <c r="E3756" t="s">
        <v>20</v>
      </c>
      <c r="F3756" s="1">
        <v>49786393.829999998</v>
      </c>
      <c r="H3756" s="1">
        <v>38877485.280000001</v>
      </c>
    </row>
    <row r="3757" spans="1:11" x14ac:dyDescent="0.25">
      <c r="A3757" t="s">
        <v>114</v>
      </c>
      <c r="B3757" s="3">
        <v>45910</v>
      </c>
      <c r="C3757" t="s">
        <v>109</v>
      </c>
      <c r="D3757">
        <v>1013</v>
      </c>
      <c r="E3757" t="s">
        <v>21</v>
      </c>
      <c r="F3757" s="1">
        <v>35452932.93</v>
      </c>
      <c r="H3757" s="1">
        <v>27516194.350000001</v>
      </c>
    </row>
    <row r="3758" spans="1:11" x14ac:dyDescent="0.25">
      <c r="A3758" t="s">
        <v>114</v>
      </c>
      <c r="B3758" s="3">
        <v>45910</v>
      </c>
      <c r="C3758" t="s">
        <v>109</v>
      </c>
      <c r="D3758">
        <v>1014</v>
      </c>
      <c r="E3758" t="s">
        <v>22</v>
      </c>
      <c r="F3758" s="1">
        <v>31688933.489999998</v>
      </c>
      <c r="G3758" s="1">
        <v>648342.22</v>
      </c>
      <c r="H3758" s="1">
        <v>24644320.420000002</v>
      </c>
      <c r="I3758" s="1">
        <v>489888.48</v>
      </c>
      <c r="J3758" s="2">
        <v>303.01799999999997</v>
      </c>
      <c r="K3758" s="2">
        <v>17</v>
      </c>
    </row>
    <row r="3759" spans="1:11" x14ac:dyDescent="0.25">
      <c r="A3759" t="s">
        <v>114</v>
      </c>
      <c r="B3759" s="3">
        <v>45910</v>
      </c>
      <c r="C3759" t="s">
        <v>109</v>
      </c>
      <c r="D3759">
        <v>1015</v>
      </c>
      <c r="E3759" t="s">
        <v>23</v>
      </c>
      <c r="F3759" s="1">
        <v>42126895.969999999</v>
      </c>
      <c r="H3759" s="1">
        <v>32881935.140000001</v>
      </c>
    </row>
    <row r="3760" spans="1:11" x14ac:dyDescent="0.25">
      <c r="A3760" t="s">
        <v>114</v>
      </c>
      <c r="B3760" s="3">
        <v>45910</v>
      </c>
      <c r="C3760" t="s">
        <v>109</v>
      </c>
      <c r="D3760">
        <v>1016</v>
      </c>
      <c r="E3760" t="s">
        <v>24</v>
      </c>
      <c r="F3760" s="1">
        <v>42032947.549999997</v>
      </c>
      <c r="H3760" s="1">
        <v>32697236.920000002</v>
      </c>
    </row>
    <row r="3761" spans="1:11" x14ac:dyDescent="0.25">
      <c r="A3761" t="s">
        <v>114</v>
      </c>
      <c r="B3761" s="3">
        <v>45910</v>
      </c>
      <c r="C3761" t="s">
        <v>109</v>
      </c>
      <c r="D3761">
        <v>1017</v>
      </c>
      <c r="E3761" t="s">
        <v>25</v>
      </c>
      <c r="F3761" s="1">
        <v>49320223.450000003</v>
      </c>
      <c r="H3761" s="1">
        <v>38066100.520000003</v>
      </c>
    </row>
    <row r="3762" spans="1:11" x14ac:dyDescent="0.25">
      <c r="A3762" t="s">
        <v>114</v>
      </c>
      <c r="B3762" s="3">
        <v>45910</v>
      </c>
      <c r="C3762" t="s">
        <v>109</v>
      </c>
      <c r="D3762">
        <v>1018</v>
      </c>
      <c r="E3762" t="s">
        <v>26</v>
      </c>
      <c r="F3762" s="1">
        <v>66448251.25</v>
      </c>
      <c r="G3762" s="1">
        <v>1439498.31</v>
      </c>
      <c r="H3762" s="1">
        <v>51494433.560000002</v>
      </c>
      <c r="I3762" s="1">
        <v>1115313.78</v>
      </c>
      <c r="J3762" s="2">
        <v>2</v>
      </c>
      <c r="K3762" s="2">
        <v>2</v>
      </c>
    </row>
    <row r="3763" spans="1:11" x14ac:dyDescent="0.25">
      <c r="A3763" t="s">
        <v>114</v>
      </c>
      <c r="B3763" s="3">
        <v>45910</v>
      </c>
      <c r="C3763" t="s">
        <v>109</v>
      </c>
      <c r="D3763">
        <v>1020</v>
      </c>
      <c r="E3763" t="s">
        <v>27</v>
      </c>
      <c r="F3763" s="1">
        <v>49981630.579999998</v>
      </c>
      <c r="G3763" s="1">
        <v>2604882.63</v>
      </c>
      <c r="H3763" s="1">
        <v>39159653.119999997</v>
      </c>
      <c r="I3763" s="1">
        <v>1997983.22</v>
      </c>
      <c r="J3763" s="2">
        <v>585.99400000000003</v>
      </c>
      <c r="K3763" s="2">
        <v>40</v>
      </c>
    </row>
    <row r="3764" spans="1:11" x14ac:dyDescent="0.25">
      <c r="A3764" t="s">
        <v>114</v>
      </c>
      <c r="B3764" s="3">
        <v>45910</v>
      </c>
      <c r="C3764" t="s">
        <v>109</v>
      </c>
      <c r="D3764">
        <v>1021</v>
      </c>
      <c r="E3764" t="s">
        <v>28</v>
      </c>
      <c r="F3764" s="1">
        <v>59985017.210000001</v>
      </c>
      <c r="H3764" s="1">
        <v>46282870.840000004</v>
      </c>
    </row>
    <row r="3765" spans="1:11" x14ac:dyDescent="0.25">
      <c r="A3765" t="s">
        <v>114</v>
      </c>
      <c r="B3765" s="3">
        <v>45910</v>
      </c>
      <c r="C3765" t="s">
        <v>109</v>
      </c>
      <c r="D3765">
        <v>1022</v>
      </c>
      <c r="E3765" t="s">
        <v>29</v>
      </c>
      <c r="F3765" s="1">
        <v>63075650.100000001</v>
      </c>
      <c r="H3765" s="1">
        <v>49204035.170000002</v>
      </c>
    </row>
    <row r="3766" spans="1:11" x14ac:dyDescent="0.25">
      <c r="A3766" t="s">
        <v>114</v>
      </c>
      <c r="B3766" s="3">
        <v>45910</v>
      </c>
      <c r="C3766" t="s">
        <v>109</v>
      </c>
      <c r="D3766">
        <v>1023</v>
      </c>
      <c r="E3766" t="s">
        <v>30</v>
      </c>
      <c r="F3766" s="1">
        <v>43230073.729999997</v>
      </c>
      <c r="H3766" s="1">
        <v>33765859.969999999</v>
      </c>
    </row>
    <row r="3767" spans="1:11" x14ac:dyDescent="0.25">
      <c r="A3767" t="s">
        <v>114</v>
      </c>
      <c r="B3767" s="3">
        <v>45910</v>
      </c>
      <c r="C3767" t="s">
        <v>109</v>
      </c>
      <c r="D3767">
        <v>1024</v>
      </c>
      <c r="E3767" t="s">
        <v>31</v>
      </c>
      <c r="F3767" s="1">
        <v>59523018.700000003</v>
      </c>
      <c r="G3767" s="1">
        <v>3639607.16</v>
      </c>
      <c r="H3767" s="1">
        <v>46390290.030000001</v>
      </c>
      <c r="I3767" s="1">
        <v>2825016.71</v>
      </c>
      <c r="J3767" s="2">
        <v>967.25</v>
      </c>
      <c r="K3767" s="2">
        <v>42</v>
      </c>
    </row>
    <row r="3768" spans="1:11" x14ac:dyDescent="0.25">
      <c r="A3768" t="s">
        <v>114</v>
      </c>
      <c r="B3768" s="3">
        <v>45910</v>
      </c>
      <c r="C3768" t="s">
        <v>109</v>
      </c>
      <c r="D3768">
        <v>1026</v>
      </c>
      <c r="E3768" t="s">
        <v>32</v>
      </c>
      <c r="F3768" s="1">
        <v>54688334.530000001</v>
      </c>
      <c r="H3768" s="1">
        <v>42943435.060000002</v>
      </c>
    </row>
    <row r="3769" spans="1:11" x14ac:dyDescent="0.25">
      <c r="A3769" t="s">
        <v>114</v>
      </c>
      <c r="B3769" s="3">
        <v>45910</v>
      </c>
      <c r="C3769" t="s">
        <v>109</v>
      </c>
      <c r="D3769">
        <v>1027</v>
      </c>
      <c r="E3769" t="s">
        <v>33</v>
      </c>
      <c r="F3769" s="1">
        <v>12529799</v>
      </c>
      <c r="H3769" s="1">
        <v>9871369.2699999996</v>
      </c>
    </row>
    <row r="3770" spans="1:11" x14ac:dyDescent="0.25">
      <c r="A3770" t="s">
        <v>114</v>
      </c>
      <c r="B3770" s="3">
        <v>45910</v>
      </c>
      <c r="C3770" t="s">
        <v>109</v>
      </c>
      <c r="D3770">
        <v>1028</v>
      </c>
      <c r="E3770" t="s">
        <v>34</v>
      </c>
      <c r="F3770" s="1">
        <v>38231031.770000003</v>
      </c>
      <c r="G3770" s="1">
        <v>1466690.49</v>
      </c>
      <c r="H3770" s="1">
        <v>29648410.48</v>
      </c>
      <c r="I3770" s="1">
        <v>1133670.32</v>
      </c>
      <c r="J3770" s="2">
        <v>5</v>
      </c>
      <c r="K3770" s="2">
        <v>5</v>
      </c>
    </row>
    <row r="3771" spans="1:11" x14ac:dyDescent="0.25">
      <c r="A3771" t="s">
        <v>114</v>
      </c>
      <c r="B3771" s="3">
        <v>45910</v>
      </c>
      <c r="C3771" t="s">
        <v>109</v>
      </c>
      <c r="D3771">
        <v>1029</v>
      </c>
      <c r="E3771" t="s">
        <v>35</v>
      </c>
      <c r="F3771" s="1">
        <v>23141181.370000001</v>
      </c>
      <c r="H3771" s="1">
        <v>17649920.649999999</v>
      </c>
    </row>
    <row r="3772" spans="1:11" x14ac:dyDescent="0.25">
      <c r="A3772" t="s">
        <v>114</v>
      </c>
      <c r="B3772" s="3">
        <v>45910</v>
      </c>
      <c r="C3772" t="s">
        <v>109</v>
      </c>
      <c r="D3772">
        <v>1030</v>
      </c>
      <c r="E3772" t="s">
        <v>36</v>
      </c>
      <c r="F3772" s="1">
        <v>10141621.060000001</v>
      </c>
      <c r="H3772" s="1">
        <v>7981910.0099999998</v>
      </c>
    </row>
    <row r="3773" spans="1:11" x14ac:dyDescent="0.25">
      <c r="A3773" t="s">
        <v>114</v>
      </c>
      <c r="B3773" s="3">
        <v>45910</v>
      </c>
      <c r="C3773" t="s">
        <v>109</v>
      </c>
      <c r="D3773">
        <v>1031</v>
      </c>
      <c r="E3773" t="s">
        <v>37</v>
      </c>
      <c r="F3773" s="1">
        <v>53380136.740000002</v>
      </c>
      <c r="G3773" s="1">
        <v>2448922.92</v>
      </c>
      <c r="H3773" s="1">
        <v>42001896.539999999</v>
      </c>
      <c r="I3773" s="1">
        <v>1913113.2</v>
      </c>
      <c r="J3773" s="2">
        <v>206.35599999999999</v>
      </c>
      <c r="K3773" s="2">
        <v>18</v>
      </c>
    </row>
    <row r="3774" spans="1:11" x14ac:dyDescent="0.25">
      <c r="A3774" t="s">
        <v>114</v>
      </c>
      <c r="B3774" s="3">
        <v>45910</v>
      </c>
      <c r="C3774" t="s">
        <v>109</v>
      </c>
      <c r="D3774">
        <v>1032</v>
      </c>
      <c r="E3774" t="s">
        <v>38</v>
      </c>
      <c r="F3774" s="1">
        <v>34682012.140000001</v>
      </c>
      <c r="H3774" s="1">
        <v>27228330.32</v>
      </c>
    </row>
    <row r="3775" spans="1:11" x14ac:dyDescent="0.25">
      <c r="A3775" t="s">
        <v>114</v>
      </c>
      <c r="B3775" s="3">
        <v>45910</v>
      </c>
      <c r="C3775" t="s">
        <v>109</v>
      </c>
      <c r="D3775">
        <v>1033</v>
      </c>
      <c r="E3775" t="s">
        <v>39</v>
      </c>
      <c r="F3775" s="1">
        <v>30669661.280000001</v>
      </c>
      <c r="H3775" s="1">
        <v>23998584.050000001</v>
      </c>
    </row>
    <row r="3776" spans="1:11" x14ac:dyDescent="0.25">
      <c r="A3776" t="s">
        <v>114</v>
      </c>
      <c r="B3776" s="3">
        <v>45910</v>
      </c>
      <c r="C3776" t="s">
        <v>109</v>
      </c>
      <c r="D3776">
        <v>1035</v>
      </c>
      <c r="E3776" t="s">
        <v>40</v>
      </c>
      <c r="F3776" s="1">
        <v>22511443.219999999</v>
      </c>
      <c r="G3776" s="1">
        <v>2724810.23</v>
      </c>
      <c r="H3776" s="1">
        <v>17605216.84</v>
      </c>
      <c r="I3776" s="1">
        <v>2056664.66</v>
      </c>
      <c r="J3776" s="2">
        <v>303.79000000000002</v>
      </c>
      <c r="K3776" s="2">
        <v>18</v>
      </c>
    </row>
    <row r="3777" spans="1:11" x14ac:dyDescent="0.25">
      <c r="A3777" t="s">
        <v>114</v>
      </c>
      <c r="B3777" s="3">
        <v>45910</v>
      </c>
      <c r="C3777" t="s">
        <v>109</v>
      </c>
      <c r="D3777">
        <v>1036</v>
      </c>
      <c r="E3777" t="s">
        <v>41</v>
      </c>
      <c r="F3777" s="1">
        <v>13304363.699999999</v>
      </c>
      <c r="H3777" s="1">
        <v>10450905.369999999</v>
      </c>
    </row>
    <row r="3778" spans="1:11" x14ac:dyDescent="0.25">
      <c r="A3778" t="s">
        <v>114</v>
      </c>
      <c r="B3778" s="3">
        <v>45910</v>
      </c>
      <c r="C3778" t="s">
        <v>109</v>
      </c>
      <c r="D3778">
        <v>1037</v>
      </c>
      <c r="E3778" t="s">
        <v>115</v>
      </c>
      <c r="F3778" s="1">
        <v>9265986.3699999992</v>
      </c>
      <c r="H3778" s="1">
        <v>7318663.1500000004</v>
      </c>
    </row>
    <row r="3779" spans="1:11" x14ac:dyDescent="0.25">
      <c r="A3779" t="s">
        <v>114</v>
      </c>
      <c r="B3779" s="3">
        <v>45910</v>
      </c>
      <c r="C3779" t="s">
        <v>109</v>
      </c>
      <c r="D3779">
        <v>1038</v>
      </c>
      <c r="E3779" t="s">
        <v>42</v>
      </c>
      <c r="F3779" s="1">
        <v>56124409.68</v>
      </c>
      <c r="G3779" s="1">
        <v>1280601.06</v>
      </c>
      <c r="H3779" s="1">
        <v>43966605.75</v>
      </c>
      <c r="I3779" s="1">
        <v>1000478.25</v>
      </c>
      <c r="J3779" s="2">
        <v>565.6</v>
      </c>
      <c r="K3779" s="2">
        <v>26</v>
      </c>
    </row>
    <row r="3780" spans="1:11" x14ac:dyDescent="0.25">
      <c r="A3780" t="s">
        <v>114</v>
      </c>
      <c r="B3780" s="3">
        <v>45910</v>
      </c>
      <c r="C3780" t="s">
        <v>109</v>
      </c>
      <c r="D3780">
        <v>1039</v>
      </c>
      <c r="E3780" t="s">
        <v>43</v>
      </c>
      <c r="F3780" s="1">
        <v>45016206.649999999</v>
      </c>
      <c r="H3780" s="1">
        <v>35044709.969999999</v>
      </c>
    </row>
    <row r="3781" spans="1:11" x14ac:dyDescent="0.25">
      <c r="A3781" t="s">
        <v>114</v>
      </c>
      <c r="B3781" s="3">
        <v>45910</v>
      </c>
      <c r="C3781" t="s">
        <v>109</v>
      </c>
      <c r="D3781">
        <v>1042</v>
      </c>
      <c r="E3781" t="s">
        <v>44</v>
      </c>
      <c r="F3781" s="1">
        <v>34976434.57</v>
      </c>
      <c r="H3781" s="1">
        <v>27199502.859999999</v>
      </c>
    </row>
    <row r="3782" spans="1:11" x14ac:dyDescent="0.25">
      <c r="A3782" t="s">
        <v>114</v>
      </c>
      <c r="B3782" s="3">
        <v>45910</v>
      </c>
      <c r="C3782" t="s">
        <v>109</v>
      </c>
      <c r="D3782">
        <v>1043</v>
      </c>
      <c r="E3782" t="s">
        <v>45</v>
      </c>
      <c r="F3782" s="1">
        <v>28796555.18</v>
      </c>
      <c r="H3782" s="1">
        <v>22316136.75</v>
      </c>
    </row>
    <row r="3783" spans="1:11" x14ac:dyDescent="0.25">
      <c r="A3783" t="s">
        <v>114</v>
      </c>
      <c r="B3783" s="3">
        <v>45910</v>
      </c>
      <c r="C3783" t="s">
        <v>109</v>
      </c>
      <c r="D3783">
        <v>1044</v>
      </c>
      <c r="E3783" t="s">
        <v>46</v>
      </c>
      <c r="F3783" s="1">
        <v>10239894.1</v>
      </c>
      <c r="H3783" s="1">
        <v>8043381.0700000003</v>
      </c>
    </row>
    <row r="3784" spans="1:11" x14ac:dyDescent="0.25">
      <c r="A3784" t="s">
        <v>114</v>
      </c>
      <c r="B3784" s="3">
        <v>45910</v>
      </c>
      <c r="C3784" t="s">
        <v>109</v>
      </c>
      <c r="D3784">
        <v>1045</v>
      </c>
      <c r="E3784" t="s">
        <v>47</v>
      </c>
      <c r="F3784" s="1">
        <v>8391262.1999999993</v>
      </c>
      <c r="H3784" s="1">
        <v>6586419.2000000002</v>
      </c>
    </row>
    <row r="3785" spans="1:11" x14ac:dyDescent="0.25">
      <c r="A3785" t="s">
        <v>114</v>
      </c>
      <c r="B3785" s="3">
        <v>45910</v>
      </c>
      <c r="C3785" t="s">
        <v>109</v>
      </c>
      <c r="D3785">
        <v>1046</v>
      </c>
      <c r="E3785" t="s">
        <v>48</v>
      </c>
      <c r="F3785" s="1">
        <v>14302869.550000001</v>
      </c>
      <c r="H3785" s="1">
        <v>11159548.35</v>
      </c>
    </row>
    <row r="3786" spans="1:11" x14ac:dyDescent="0.25">
      <c r="A3786" t="s">
        <v>114</v>
      </c>
      <c r="B3786" s="3">
        <v>45910</v>
      </c>
      <c r="C3786" t="s">
        <v>109</v>
      </c>
      <c r="D3786">
        <v>1050</v>
      </c>
      <c r="E3786" t="s">
        <v>49</v>
      </c>
      <c r="F3786" s="1">
        <v>27198698.140000001</v>
      </c>
      <c r="H3786" s="1">
        <v>21229095.699999999</v>
      </c>
    </row>
    <row r="3787" spans="1:11" x14ac:dyDescent="0.25">
      <c r="A3787" t="s">
        <v>114</v>
      </c>
      <c r="B3787" s="3">
        <v>45910</v>
      </c>
      <c r="C3787" t="s">
        <v>109</v>
      </c>
      <c r="D3787">
        <v>1051</v>
      </c>
      <c r="E3787" t="s">
        <v>50</v>
      </c>
      <c r="F3787" s="1">
        <v>53903431.030000001</v>
      </c>
      <c r="H3787" s="1">
        <v>43125308.590000004</v>
      </c>
    </row>
    <row r="3788" spans="1:11" x14ac:dyDescent="0.25">
      <c r="A3788" t="s">
        <v>114</v>
      </c>
      <c r="B3788" s="3">
        <v>45910</v>
      </c>
      <c r="C3788" t="s">
        <v>109</v>
      </c>
      <c r="D3788">
        <v>1052</v>
      </c>
      <c r="E3788" t="s">
        <v>51</v>
      </c>
      <c r="F3788" s="1">
        <v>34748103.950000003</v>
      </c>
      <c r="H3788" s="1">
        <v>27231776.690000001</v>
      </c>
    </row>
    <row r="3789" spans="1:11" x14ac:dyDescent="0.25">
      <c r="A3789" t="s">
        <v>114</v>
      </c>
      <c r="B3789" s="3">
        <v>45910</v>
      </c>
      <c r="C3789" t="s">
        <v>109</v>
      </c>
      <c r="D3789">
        <v>1053</v>
      </c>
      <c r="E3789" t="s">
        <v>52</v>
      </c>
      <c r="F3789" s="1">
        <v>36598926.469999999</v>
      </c>
      <c r="H3789" s="1">
        <v>28519683.100000001</v>
      </c>
    </row>
    <row r="3790" spans="1:11" x14ac:dyDescent="0.25">
      <c r="A3790" t="s">
        <v>114</v>
      </c>
      <c r="B3790" s="3">
        <v>45910</v>
      </c>
      <c r="C3790" t="s">
        <v>109</v>
      </c>
      <c r="D3790">
        <v>1054</v>
      </c>
      <c r="E3790" t="s">
        <v>53</v>
      </c>
      <c r="F3790" s="1">
        <v>33168754.449999999</v>
      </c>
      <c r="G3790" s="1">
        <v>4256424.53</v>
      </c>
      <c r="H3790" s="1">
        <v>25536951.780000001</v>
      </c>
      <c r="I3790" s="1">
        <v>3144585.26</v>
      </c>
      <c r="J3790" s="2">
        <v>319.44</v>
      </c>
      <c r="K3790" s="2">
        <v>19</v>
      </c>
    </row>
    <row r="3791" spans="1:11" x14ac:dyDescent="0.25">
      <c r="A3791" t="s">
        <v>114</v>
      </c>
      <c r="B3791" s="3">
        <v>45910</v>
      </c>
      <c r="C3791" t="s">
        <v>109</v>
      </c>
      <c r="D3791">
        <v>1055</v>
      </c>
      <c r="E3791" t="s">
        <v>54</v>
      </c>
      <c r="F3791" s="1">
        <v>31089368.329999998</v>
      </c>
      <c r="G3791" s="1">
        <v>989077.38</v>
      </c>
      <c r="H3791" s="1">
        <v>24352193.260000002</v>
      </c>
      <c r="I3791" s="1">
        <v>767872.85</v>
      </c>
      <c r="J3791" s="2">
        <v>404.91500000000002</v>
      </c>
      <c r="K3791" s="2">
        <v>21</v>
      </c>
    </row>
    <row r="3792" spans="1:11" x14ac:dyDescent="0.25">
      <c r="A3792" t="s">
        <v>114</v>
      </c>
      <c r="B3792" s="3">
        <v>45910</v>
      </c>
      <c r="C3792" t="s">
        <v>109</v>
      </c>
      <c r="D3792">
        <v>1056</v>
      </c>
      <c r="E3792" t="s">
        <v>55</v>
      </c>
      <c r="F3792" s="1">
        <v>28565103.23</v>
      </c>
      <c r="H3792" s="1">
        <v>22377083.800000001</v>
      </c>
    </row>
    <row r="3793" spans="1:11" x14ac:dyDescent="0.25">
      <c r="A3793" t="s">
        <v>114</v>
      </c>
      <c r="B3793" s="3">
        <v>45910</v>
      </c>
      <c r="C3793" t="s">
        <v>109</v>
      </c>
      <c r="D3793">
        <v>1057</v>
      </c>
      <c r="E3793" t="s">
        <v>56</v>
      </c>
      <c r="F3793" s="1">
        <v>47357307.549999997</v>
      </c>
      <c r="G3793" s="1">
        <v>2643664.9700000002</v>
      </c>
      <c r="H3793" s="1">
        <v>37039016.590000004</v>
      </c>
      <c r="I3793" s="1">
        <v>2040251.5</v>
      </c>
      <c r="J3793" s="2">
        <v>1087.0419999999999</v>
      </c>
      <c r="K3793" s="2">
        <v>36</v>
      </c>
    </row>
    <row r="3794" spans="1:11" x14ac:dyDescent="0.25">
      <c r="A3794" t="s">
        <v>114</v>
      </c>
      <c r="B3794" s="3">
        <v>45910</v>
      </c>
      <c r="C3794" t="s">
        <v>109</v>
      </c>
      <c r="D3794">
        <v>1058</v>
      </c>
      <c r="E3794" t="s">
        <v>57</v>
      </c>
      <c r="F3794" s="1">
        <v>35394696.329999998</v>
      </c>
      <c r="G3794" s="1">
        <v>480256</v>
      </c>
      <c r="H3794" s="1">
        <v>27332517.48</v>
      </c>
      <c r="I3794" s="1">
        <v>374582.76</v>
      </c>
      <c r="J3794" s="2">
        <v>229.92</v>
      </c>
      <c r="K3794" s="2">
        <v>12</v>
      </c>
    </row>
    <row r="3795" spans="1:11" x14ac:dyDescent="0.25">
      <c r="A3795" t="s">
        <v>114</v>
      </c>
      <c r="B3795" s="3">
        <v>45910</v>
      </c>
      <c r="C3795" t="s">
        <v>109</v>
      </c>
      <c r="D3795">
        <v>1059</v>
      </c>
      <c r="E3795" t="s">
        <v>58</v>
      </c>
      <c r="F3795" s="1">
        <v>24675115.02</v>
      </c>
      <c r="H3795" s="1">
        <v>19058327.300000001</v>
      </c>
    </row>
    <row r="3796" spans="1:11" x14ac:dyDescent="0.25">
      <c r="A3796" t="s">
        <v>114</v>
      </c>
      <c r="B3796" s="3">
        <v>45910</v>
      </c>
      <c r="C3796" t="s">
        <v>109</v>
      </c>
      <c r="D3796">
        <v>1060</v>
      </c>
      <c r="E3796" t="s">
        <v>59</v>
      </c>
      <c r="F3796" s="1">
        <v>27942395.289999999</v>
      </c>
      <c r="H3796" s="1">
        <v>22075748.809999999</v>
      </c>
    </row>
    <row r="3797" spans="1:11" x14ac:dyDescent="0.25">
      <c r="A3797" t="s">
        <v>114</v>
      </c>
      <c r="B3797" s="3">
        <v>45910</v>
      </c>
      <c r="C3797" t="s">
        <v>109</v>
      </c>
      <c r="D3797">
        <v>1061</v>
      </c>
      <c r="E3797" t="s">
        <v>60</v>
      </c>
      <c r="F3797" s="1">
        <v>38919362.219999999</v>
      </c>
      <c r="H3797" s="1">
        <v>30234758.989999998</v>
      </c>
    </row>
    <row r="3798" spans="1:11" x14ac:dyDescent="0.25">
      <c r="A3798" t="s">
        <v>114</v>
      </c>
      <c r="B3798" s="3">
        <v>45910</v>
      </c>
      <c r="C3798" t="s">
        <v>109</v>
      </c>
      <c r="D3798">
        <v>1067</v>
      </c>
      <c r="E3798" t="s">
        <v>61</v>
      </c>
      <c r="F3798" s="1">
        <v>31224987.100000001</v>
      </c>
      <c r="H3798" s="1">
        <v>24023539.039999999</v>
      </c>
    </row>
    <row r="3799" spans="1:11" x14ac:dyDescent="0.25">
      <c r="A3799" t="s">
        <v>114</v>
      </c>
      <c r="B3799" s="3">
        <v>45910</v>
      </c>
      <c r="C3799" t="s">
        <v>109</v>
      </c>
      <c r="D3799">
        <v>1068</v>
      </c>
      <c r="E3799" t="s">
        <v>62</v>
      </c>
      <c r="F3799" s="1">
        <v>54847628.630000003</v>
      </c>
      <c r="H3799" s="1">
        <v>42779171.659999996</v>
      </c>
    </row>
    <row r="3800" spans="1:11" x14ac:dyDescent="0.25">
      <c r="A3800" t="s">
        <v>114</v>
      </c>
      <c r="B3800" s="3">
        <v>45910</v>
      </c>
      <c r="C3800" t="s">
        <v>109</v>
      </c>
      <c r="D3800">
        <v>1074</v>
      </c>
      <c r="E3800" t="s">
        <v>63</v>
      </c>
      <c r="F3800" s="1">
        <v>18342308.079999998</v>
      </c>
      <c r="H3800" s="1">
        <v>14300502.49</v>
      </c>
    </row>
    <row r="3801" spans="1:11" x14ac:dyDescent="0.25">
      <c r="A3801" t="s">
        <v>114</v>
      </c>
      <c r="B3801" s="3">
        <v>45910</v>
      </c>
      <c r="C3801" t="s">
        <v>109</v>
      </c>
      <c r="D3801">
        <v>1075</v>
      </c>
      <c r="E3801" t="s">
        <v>64</v>
      </c>
      <c r="F3801" s="1">
        <v>35485389.789999999</v>
      </c>
      <c r="H3801" s="1">
        <v>28008231.449999999</v>
      </c>
    </row>
    <row r="3802" spans="1:11" x14ac:dyDescent="0.25">
      <c r="A3802" t="s">
        <v>114</v>
      </c>
      <c r="B3802" s="3">
        <v>45910</v>
      </c>
      <c r="C3802" t="s">
        <v>109</v>
      </c>
      <c r="D3802">
        <v>1076</v>
      </c>
      <c r="E3802" t="s">
        <v>65</v>
      </c>
      <c r="F3802" s="1">
        <v>30819988.329999998</v>
      </c>
      <c r="H3802" s="1">
        <v>24094569.629999999</v>
      </c>
    </row>
    <row r="3803" spans="1:11" x14ac:dyDescent="0.25">
      <c r="A3803" t="s">
        <v>114</v>
      </c>
      <c r="B3803" s="3">
        <v>45910</v>
      </c>
      <c r="C3803" t="s">
        <v>109</v>
      </c>
      <c r="D3803">
        <v>1077</v>
      </c>
      <c r="E3803" t="s">
        <v>66</v>
      </c>
      <c r="F3803" s="1">
        <v>37885477.280000001</v>
      </c>
      <c r="H3803" s="1">
        <v>29610224.359999999</v>
      </c>
    </row>
    <row r="3804" spans="1:11" x14ac:dyDescent="0.25">
      <c r="A3804" t="s">
        <v>114</v>
      </c>
      <c r="B3804" s="3">
        <v>45910</v>
      </c>
      <c r="C3804" t="s">
        <v>109</v>
      </c>
      <c r="D3804">
        <v>1078</v>
      </c>
      <c r="E3804" t="s">
        <v>67</v>
      </c>
      <c r="F3804" s="1">
        <v>38269757.950000003</v>
      </c>
      <c r="H3804" s="1">
        <v>29910263.91</v>
      </c>
    </row>
    <row r="3805" spans="1:11" x14ac:dyDescent="0.25">
      <c r="A3805" t="s">
        <v>114</v>
      </c>
      <c r="B3805" s="3">
        <v>45910</v>
      </c>
      <c r="C3805" t="s">
        <v>109</v>
      </c>
      <c r="D3805">
        <v>1080</v>
      </c>
      <c r="E3805" t="s">
        <v>68</v>
      </c>
      <c r="F3805" s="1">
        <v>30142298.469999999</v>
      </c>
      <c r="G3805" s="1">
        <v>2202079.4300000002</v>
      </c>
      <c r="H3805" s="1">
        <v>23465841.170000002</v>
      </c>
      <c r="I3805" s="1">
        <v>1693647.56</v>
      </c>
      <c r="J3805" s="2">
        <v>584.13499999999999</v>
      </c>
      <c r="K3805" s="2">
        <v>23</v>
      </c>
    </row>
    <row r="3806" spans="1:11" x14ac:dyDescent="0.25">
      <c r="A3806" t="s">
        <v>114</v>
      </c>
      <c r="B3806" s="3">
        <v>45910</v>
      </c>
      <c r="C3806" t="s">
        <v>109</v>
      </c>
      <c r="D3806">
        <v>1081</v>
      </c>
      <c r="E3806" t="s">
        <v>69</v>
      </c>
      <c r="F3806" s="1">
        <v>27672209.579999998</v>
      </c>
      <c r="H3806" s="1">
        <v>21816558.420000002</v>
      </c>
    </row>
    <row r="3807" spans="1:11" x14ac:dyDescent="0.25">
      <c r="A3807" t="s">
        <v>114</v>
      </c>
      <c r="B3807" s="3">
        <v>45910</v>
      </c>
      <c r="C3807" t="s">
        <v>109</v>
      </c>
      <c r="D3807">
        <v>1082</v>
      </c>
      <c r="E3807" t="s">
        <v>70</v>
      </c>
      <c r="F3807" s="1">
        <v>12099268.390000001</v>
      </c>
      <c r="H3807" s="1">
        <v>9634948.0099999998</v>
      </c>
    </row>
    <row r="3808" spans="1:11" x14ac:dyDescent="0.25">
      <c r="A3808" t="s">
        <v>114</v>
      </c>
      <c r="B3808" s="3">
        <v>45910</v>
      </c>
      <c r="C3808" t="s">
        <v>109</v>
      </c>
      <c r="D3808">
        <v>1084</v>
      </c>
      <c r="E3808" t="s">
        <v>71</v>
      </c>
      <c r="F3808" s="1">
        <v>10563406.16</v>
      </c>
      <c r="H3808" s="1">
        <v>8268814.1699999999</v>
      </c>
    </row>
    <row r="3809" spans="1:11" x14ac:dyDescent="0.25">
      <c r="A3809" t="s">
        <v>114</v>
      </c>
      <c r="B3809" s="3">
        <v>45910</v>
      </c>
      <c r="C3809" t="s">
        <v>109</v>
      </c>
      <c r="D3809">
        <v>1085</v>
      </c>
      <c r="E3809" t="s">
        <v>72</v>
      </c>
      <c r="F3809" s="1">
        <v>20603728.93</v>
      </c>
      <c r="H3809" s="1">
        <v>15974035</v>
      </c>
    </row>
    <row r="3810" spans="1:11" x14ac:dyDescent="0.25">
      <c r="A3810" t="s">
        <v>114</v>
      </c>
      <c r="B3810" s="3">
        <v>45910</v>
      </c>
      <c r="C3810" t="s">
        <v>109</v>
      </c>
      <c r="D3810">
        <v>1086</v>
      </c>
      <c r="E3810" t="s">
        <v>73</v>
      </c>
      <c r="F3810" s="1">
        <v>36574760.969999999</v>
      </c>
      <c r="H3810" s="1">
        <v>28570042.670000002</v>
      </c>
    </row>
    <row r="3811" spans="1:11" x14ac:dyDescent="0.25">
      <c r="A3811" t="s">
        <v>114</v>
      </c>
      <c r="B3811" s="3">
        <v>45910</v>
      </c>
      <c r="C3811" t="s">
        <v>109</v>
      </c>
      <c r="D3811">
        <v>1087</v>
      </c>
      <c r="E3811" t="s">
        <v>74</v>
      </c>
      <c r="F3811" s="1">
        <v>46203539.030000001</v>
      </c>
      <c r="G3811" s="1">
        <v>2400954.14</v>
      </c>
      <c r="H3811" s="1">
        <v>36225173.549999997</v>
      </c>
      <c r="I3811" s="1">
        <v>1860753.63</v>
      </c>
      <c r="J3811" s="2">
        <v>564.995</v>
      </c>
      <c r="K3811" s="2">
        <v>25</v>
      </c>
    </row>
    <row r="3812" spans="1:11" x14ac:dyDescent="0.25">
      <c r="A3812" t="s">
        <v>114</v>
      </c>
      <c r="B3812" s="3">
        <v>45910</v>
      </c>
      <c r="C3812" t="s">
        <v>109</v>
      </c>
      <c r="D3812">
        <v>1088</v>
      </c>
      <c r="E3812" t="s">
        <v>75</v>
      </c>
      <c r="F3812" s="1">
        <v>30365298.579999998</v>
      </c>
      <c r="H3812" s="1">
        <v>24505733.27</v>
      </c>
    </row>
    <row r="3813" spans="1:11" x14ac:dyDescent="0.25">
      <c r="A3813" t="s">
        <v>114</v>
      </c>
      <c r="B3813" s="3">
        <v>45910</v>
      </c>
      <c r="C3813" t="s">
        <v>109</v>
      </c>
      <c r="D3813">
        <v>1092</v>
      </c>
      <c r="E3813" t="s">
        <v>76</v>
      </c>
      <c r="F3813" s="1">
        <v>31034976.010000002</v>
      </c>
      <c r="H3813" s="1">
        <v>24054544.02</v>
      </c>
    </row>
    <row r="3814" spans="1:11" x14ac:dyDescent="0.25">
      <c r="A3814" t="s">
        <v>114</v>
      </c>
      <c r="B3814" s="3">
        <v>45910</v>
      </c>
      <c r="C3814" t="s">
        <v>109</v>
      </c>
      <c r="D3814">
        <v>1093</v>
      </c>
      <c r="E3814" t="s">
        <v>77</v>
      </c>
      <c r="F3814" s="1">
        <v>52135676.890000001</v>
      </c>
      <c r="H3814" s="1">
        <v>40565923.079999998</v>
      </c>
    </row>
    <row r="3815" spans="1:11" x14ac:dyDescent="0.25">
      <c r="A3815" t="s">
        <v>114</v>
      </c>
      <c r="B3815" s="3">
        <v>45910</v>
      </c>
      <c r="C3815" t="s">
        <v>109</v>
      </c>
      <c r="D3815">
        <v>1096</v>
      </c>
      <c r="E3815" t="s">
        <v>78</v>
      </c>
      <c r="F3815" s="1">
        <v>30319129.629999999</v>
      </c>
      <c r="H3815" s="1">
        <v>23620986.52</v>
      </c>
    </row>
    <row r="3816" spans="1:11" x14ac:dyDescent="0.25">
      <c r="A3816" t="s">
        <v>114</v>
      </c>
      <c r="B3816" s="3">
        <v>45910</v>
      </c>
      <c r="C3816" t="s">
        <v>109</v>
      </c>
      <c r="D3816">
        <v>1097</v>
      </c>
      <c r="E3816" t="s">
        <v>79</v>
      </c>
      <c r="F3816" s="1">
        <v>27244069.52</v>
      </c>
      <c r="H3816" s="1">
        <v>21190447.260000002</v>
      </c>
    </row>
    <row r="3817" spans="1:11" x14ac:dyDescent="0.25">
      <c r="A3817" t="s">
        <v>114</v>
      </c>
      <c r="B3817" s="3">
        <v>45910</v>
      </c>
      <c r="C3817" t="s">
        <v>109</v>
      </c>
      <c r="D3817">
        <v>1098</v>
      </c>
      <c r="E3817" t="s">
        <v>80</v>
      </c>
      <c r="F3817" s="1">
        <v>21306143.640000001</v>
      </c>
      <c r="H3817" s="1">
        <v>16608949.24</v>
      </c>
    </row>
    <row r="3818" spans="1:11" x14ac:dyDescent="0.25">
      <c r="A3818" t="s">
        <v>114</v>
      </c>
      <c r="B3818" s="3">
        <v>45910</v>
      </c>
      <c r="C3818" t="s">
        <v>109</v>
      </c>
      <c r="D3818">
        <v>1099</v>
      </c>
      <c r="E3818" t="s">
        <v>81</v>
      </c>
      <c r="F3818" s="1">
        <v>31281829.449999999</v>
      </c>
      <c r="G3818" s="1">
        <v>1307995.8</v>
      </c>
      <c r="H3818" s="1">
        <v>25069335.780000001</v>
      </c>
      <c r="I3818" s="1">
        <v>1013426.48</v>
      </c>
      <c r="J3818" s="2">
        <v>5</v>
      </c>
      <c r="K3818" s="2">
        <v>4</v>
      </c>
    </row>
    <row r="3819" spans="1:11" x14ac:dyDescent="0.25">
      <c r="A3819" t="s">
        <v>114</v>
      </c>
      <c r="B3819" s="3">
        <v>45910</v>
      </c>
      <c r="C3819" t="s">
        <v>109</v>
      </c>
      <c r="D3819">
        <v>1100</v>
      </c>
      <c r="E3819" t="s">
        <v>82</v>
      </c>
      <c r="F3819" s="1">
        <v>32826311.379999999</v>
      </c>
      <c r="H3819" s="1">
        <v>25596323.329999998</v>
      </c>
    </row>
    <row r="3820" spans="1:11" x14ac:dyDescent="0.25">
      <c r="A3820" t="s">
        <v>114</v>
      </c>
      <c r="B3820" s="3">
        <v>45910</v>
      </c>
      <c r="C3820" t="s">
        <v>109</v>
      </c>
      <c r="D3820">
        <v>1106</v>
      </c>
      <c r="E3820" t="s">
        <v>83</v>
      </c>
      <c r="F3820" s="1">
        <v>16508744.85</v>
      </c>
      <c r="H3820" s="1">
        <v>13046919.16</v>
      </c>
    </row>
    <row r="3821" spans="1:11" x14ac:dyDescent="0.25">
      <c r="A3821" t="s">
        <v>114</v>
      </c>
      <c r="B3821" s="3">
        <v>45910</v>
      </c>
      <c r="C3821" t="s">
        <v>109</v>
      </c>
      <c r="D3821">
        <v>1108</v>
      </c>
      <c r="E3821" t="s">
        <v>84</v>
      </c>
      <c r="F3821" s="1">
        <v>41846712.270000003</v>
      </c>
      <c r="H3821" s="1">
        <v>32641856.670000002</v>
      </c>
    </row>
    <row r="3822" spans="1:11" x14ac:dyDescent="0.25">
      <c r="A3822" t="s">
        <v>114</v>
      </c>
      <c r="B3822" s="3">
        <v>45910</v>
      </c>
      <c r="C3822" t="s">
        <v>109</v>
      </c>
      <c r="D3822">
        <v>1110</v>
      </c>
      <c r="E3822" t="s">
        <v>85</v>
      </c>
      <c r="F3822" s="1">
        <v>21797558.16</v>
      </c>
      <c r="H3822" s="1">
        <v>16984050.93</v>
      </c>
    </row>
    <row r="3823" spans="1:11" x14ac:dyDescent="0.25">
      <c r="A3823" t="s">
        <v>114</v>
      </c>
      <c r="B3823" s="3">
        <v>45910</v>
      </c>
      <c r="C3823" t="s">
        <v>109</v>
      </c>
      <c r="D3823">
        <v>1111</v>
      </c>
      <c r="E3823" t="s">
        <v>86</v>
      </c>
      <c r="F3823" s="1">
        <v>25329127.5</v>
      </c>
      <c r="G3823" s="1">
        <v>592499.25</v>
      </c>
      <c r="H3823" s="1">
        <v>19859605.469999999</v>
      </c>
      <c r="I3823" s="1">
        <v>459064.49</v>
      </c>
      <c r="J3823" s="2">
        <v>1</v>
      </c>
      <c r="K3823" s="2">
        <v>1</v>
      </c>
    </row>
    <row r="3824" spans="1:11" x14ac:dyDescent="0.25">
      <c r="A3824" t="s">
        <v>114</v>
      </c>
      <c r="B3824" s="3">
        <v>45910</v>
      </c>
      <c r="C3824" t="s">
        <v>109</v>
      </c>
      <c r="D3824">
        <v>1114</v>
      </c>
      <c r="E3824" t="s">
        <v>87</v>
      </c>
      <c r="F3824" s="1">
        <v>21490497.809999999</v>
      </c>
      <c r="H3824" s="1">
        <v>16869559.399999999</v>
      </c>
    </row>
    <row r="3825" spans="1:11" x14ac:dyDescent="0.25">
      <c r="A3825" t="s">
        <v>114</v>
      </c>
      <c r="B3825" s="3">
        <v>45910</v>
      </c>
      <c r="C3825" t="s">
        <v>109</v>
      </c>
      <c r="D3825">
        <v>1115</v>
      </c>
      <c r="E3825" t="s">
        <v>88</v>
      </c>
      <c r="F3825" s="1">
        <v>31926725.800000001</v>
      </c>
      <c r="G3825" s="1">
        <v>483319.1</v>
      </c>
      <c r="H3825" s="1">
        <v>25086145.25</v>
      </c>
      <c r="I3825" s="1">
        <v>375253.18</v>
      </c>
      <c r="J3825" s="2">
        <v>130.38900000000001</v>
      </c>
      <c r="K3825" s="2">
        <v>9</v>
      </c>
    </row>
    <row r="3826" spans="1:11" x14ac:dyDescent="0.25">
      <c r="A3826" t="s">
        <v>114</v>
      </c>
      <c r="B3826" s="3">
        <v>45910</v>
      </c>
      <c r="C3826" t="s">
        <v>109</v>
      </c>
      <c r="D3826">
        <v>1116</v>
      </c>
      <c r="E3826" t="s">
        <v>89</v>
      </c>
      <c r="F3826" s="1">
        <v>27260749.57</v>
      </c>
      <c r="H3826" s="1">
        <v>21165296.059999999</v>
      </c>
    </row>
    <row r="3827" spans="1:11" x14ac:dyDescent="0.25">
      <c r="A3827" t="s">
        <v>114</v>
      </c>
      <c r="B3827" s="3">
        <v>45910</v>
      </c>
      <c r="C3827" t="s">
        <v>109</v>
      </c>
      <c r="D3827">
        <v>1119</v>
      </c>
      <c r="E3827" t="s">
        <v>90</v>
      </c>
      <c r="F3827" s="1">
        <v>20844621.550000001</v>
      </c>
      <c r="H3827" s="1">
        <v>16286197.460000001</v>
      </c>
    </row>
    <row r="3828" spans="1:11" x14ac:dyDescent="0.25">
      <c r="A3828" t="s">
        <v>114</v>
      </c>
      <c r="B3828" s="3">
        <v>45910</v>
      </c>
      <c r="C3828" t="s">
        <v>109</v>
      </c>
      <c r="D3828">
        <v>2997</v>
      </c>
      <c r="E3828" t="s">
        <v>91</v>
      </c>
      <c r="F3828" s="1">
        <v>125270989.54000001</v>
      </c>
      <c r="G3828" s="1">
        <v>16415155.289999999</v>
      </c>
      <c r="H3828" s="1">
        <v>99008747.780000001</v>
      </c>
      <c r="I3828" s="1">
        <v>12582320.380000001</v>
      </c>
      <c r="J3828" s="2">
        <v>2137.5160000000001</v>
      </c>
      <c r="K3828" s="2">
        <v>116</v>
      </c>
    </row>
    <row r="3829" spans="1:11" x14ac:dyDescent="0.25">
      <c r="A3829" t="s">
        <v>114</v>
      </c>
      <c r="B3829" s="3">
        <v>45910</v>
      </c>
      <c r="C3829" t="s">
        <v>109</v>
      </c>
      <c r="D3829">
        <v>2998</v>
      </c>
      <c r="E3829" t="s">
        <v>92</v>
      </c>
      <c r="F3829" s="1">
        <v>66285114.149999999</v>
      </c>
      <c r="G3829" s="1">
        <v>4661139.5999999996</v>
      </c>
      <c r="H3829" s="1">
        <v>51636861.009999998</v>
      </c>
      <c r="I3829" s="1">
        <v>3565467.43</v>
      </c>
      <c r="J3829" s="2">
        <v>1956.549</v>
      </c>
      <c r="K3829" s="2">
        <v>75</v>
      </c>
    </row>
    <row r="3830" spans="1:11" x14ac:dyDescent="0.25">
      <c r="A3830" t="s">
        <v>114</v>
      </c>
      <c r="B3830" s="3">
        <v>45910</v>
      </c>
      <c r="C3830" t="s">
        <v>109</v>
      </c>
      <c r="D3830">
        <v>2999</v>
      </c>
      <c r="E3830" t="s">
        <v>93</v>
      </c>
      <c r="F3830" s="1">
        <v>73268028.670000002</v>
      </c>
      <c r="G3830" s="1">
        <v>5636496.0300000003</v>
      </c>
      <c r="H3830" s="1">
        <v>57072374.109999999</v>
      </c>
      <c r="I3830" s="1">
        <v>4342384.97</v>
      </c>
      <c r="J3830" s="2">
        <v>2035.8489999999999</v>
      </c>
      <c r="K3830" s="2">
        <v>74</v>
      </c>
    </row>
    <row r="3831" spans="1:11" x14ac:dyDescent="0.25">
      <c r="A3831" t="s">
        <v>114</v>
      </c>
      <c r="B3831" s="3">
        <v>45910</v>
      </c>
      <c r="C3831" t="s">
        <v>109</v>
      </c>
      <c r="D3831">
        <v>3601</v>
      </c>
      <c r="E3831" t="s">
        <v>94</v>
      </c>
      <c r="F3831" s="1">
        <v>78864482.670000002</v>
      </c>
      <c r="G3831" s="1">
        <v>6360283.1799999997</v>
      </c>
      <c r="H3831" s="1">
        <v>61506293.960000001</v>
      </c>
      <c r="I3831" s="1">
        <v>4917883.05</v>
      </c>
      <c r="J3831" s="2">
        <v>2685.788</v>
      </c>
      <c r="K3831" s="2">
        <v>90</v>
      </c>
    </row>
    <row r="3832" spans="1:11" x14ac:dyDescent="0.25">
      <c r="A3832" t="s">
        <v>114</v>
      </c>
      <c r="B3832" s="3">
        <v>45910</v>
      </c>
      <c r="C3832" t="s">
        <v>109</v>
      </c>
      <c r="D3832">
        <v>3602</v>
      </c>
      <c r="E3832" t="s">
        <v>95</v>
      </c>
      <c r="F3832" s="1">
        <v>76504729.790000007</v>
      </c>
      <c r="G3832" s="1">
        <v>3251433.05</v>
      </c>
      <c r="H3832" s="1">
        <v>59705568.600000001</v>
      </c>
      <c r="I3832" s="1">
        <v>2500465.69</v>
      </c>
      <c r="J3832" s="2">
        <v>1295.8219999999999</v>
      </c>
      <c r="K3832" s="2">
        <v>60</v>
      </c>
    </row>
    <row r="3833" spans="1:11" x14ac:dyDescent="0.25">
      <c r="A3833" t="s">
        <v>114</v>
      </c>
      <c r="B3833" s="3">
        <v>45910</v>
      </c>
      <c r="C3833" t="s">
        <v>109</v>
      </c>
      <c r="D3833">
        <v>3603</v>
      </c>
      <c r="E3833" t="s">
        <v>96</v>
      </c>
      <c r="F3833" s="1">
        <v>68417105.299999997</v>
      </c>
      <c r="G3833" s="1">
        <v>4992723.8099999996</v>
      </c>
      <c r="H3833" s="1">
        <v>53214586.219999999</v>
      </c>
      <c r="I3833" s="1">
        <v>3804427.6</v>
      </c>
      <c r="J3833" s="2">
        <v>2136.0360000000001</v>
      </c>
      <c r="K3833" s="2">
        <v>80</v>
      </c>
    </row>
    <row r="3834" spans="1:11" x14ac:dyDescent="0.25">
      <c r="A3834" t="s">
        <v>114</v>
      </c>
      <c r="B3834" s="3">
        <v>45910</v>
      </c>
      <c r="C3834" t="s">
        <v>109</v>
      </c>
      <c r="D3834">
        <v>3604</v>
      </c>
      <c r="E3834" t="s">
        <v>97</v>
      </c>
      <c r="F3834" s="1">
        <v>66697119.479999997</v>
      </c>
      <c r="G3834" s="1">
        <v>4150336.41</v>
      </c>
      <c r="H3834" s="1">
        <v>51878519.689999998</v>
      </c>
      <c r="I3834" s="1">
        <v>3169997.53</v>
      </c>
      <c r="J3834" s="2">
        <v>1352.7860000000001</v>
      </c>
      <c r="K3834" s="2">
        <v>42</v>
      </c>
    </row>
    <row r="3835" spans="1:11" x14ac:dyDescent="0.25">
      <c r="A3835" t="s">
        <v>114</v>
      </c>
      <c r="B3835" s="3">
        <v>45910</v>
      </c>
      <c r="C3835" t="s">
        <v>109</v>
      </c>
      <c r="D3835">
        <v>3605</v>
      </c>
      <c r="E3835" t="s">
        <v>98</v>
      </c>
      <c r="F3835" s="1">
        <v>123196086.15000001</v>
      </c>
      <c r="G3835" s="1">
        <v>7349349.0700000003</v>
      </c>
      <c r="H3835" s="1">
        <v>96787785.620000005</v>
      </c>
      <c r="I3835" s="1">
        <v>5671250.1299999999</v>
      </c>
      <c r="J3835" s="2">
        <v>2958.6190000000001</v>
      </c>
      <c r="K3835" s="2">
        <v>107</v>
      </c>
    </row>
    <row r="3836" spans="1:11" x14ac:dyDescent="0.25">
      <c r="A3836" t="s">
        <v>114</v>
      </c>
      <c r="B3836" s="3">
        <v>45910</v>
      </c>
      <c r="C3836" t="s">
        <v>109</v>
      </c>
      <c r="D3836">
        <v>3606</v>
      </c>
      <c r="E3836" t="s">
        <v>99</v>
      </c>
      <c r="F3836" s="1">
        <v>71681916</v>
      </c>
      <c r="G3836" s="1">
        <v>2723728.36</v>
      </c>
      <c r="H3836" s="1">
        <v>56057656.030000001</v>
      </c>
      <c r="I3836" s="1">
        <v>2061197</v>
      </c>
      <c r="J3836" s="2">
        <v>881.44299999999998</v>
      </c>
      <c r="K3836" s="2">
        <v>35</v>
      </c>
    </row>
    <row r="3837" spans="1:11" x14ac:dyDescent="0.25">
      <c r="A3837" t="s">
        <v>114</v>
      </c>
      <c r="B3837" s="3">
        <v>45910</v>
      </c>
      <c r="C3837" t="s">
        <v>109</v>
      </c>
      <c r="D3837">
        <v>3608</v>
      </c>
      <c r="E3837" t="s">
        <v>100</v>
      </c>
      <c r="F3837" s="1">
        <v>102586130.65000001</v>
      </c>
      <c r="G3837" s="1">
        <v>2516509.34</v>
      </c>
      <c r="H3837" s="1">
        <v>79629114.439999998</v>
      </c>
      <c r="I3837" s="1">
        <v>1958577.88</v>
      </c>
      <c r="J3837" s="2">
        <v>882.58500000000004</v>
      </c>
      <c r="K3837" s="2">
        <v>32</v>
      </c>
    </row>
    <row r="3838" spans="1:11" x14ac:dyDescent="0.25">
      <c r="A3838" t="s">
        <v>114</v>
      </c>
      <c r="B3838" s="3">
        <v>45910</v>
      </c>
      <c r="C3838" t="s">
        <v>109</v>
      </c>
      <c r="D3838">
        <v>3613</v>
      </c>
      <c r="E3838" t="s">
        <v>101</v>
      </c>
      <c r="F3838" s="1">
        <v>101492638.76000001</v>
      </c>
      <c r="G3838" s="1">
        <v>3781590.65</v>
      </c>
      <c r="H3838" s="1">
        <v>79962779.709999993</v>
      </c>
      <c r="I3838" s="1">
        <v>2878472.57</v>
      </c>
      <c r="J3838" s="2">
        <v>2352.7950000000001</v>
      </c>
      <c r="K3838" s="2">
        <v>96</v>
      </c>
    </row>
    <row r="3839" spans="1:11" x14ac:dyDescent="0.25">
      <c r="A3839" t="s">
        <v>114</v>
      </c>
      <c r="B3839" s="3">
        <v>45910</v>
      </c>
      <c r="C3839" t="s">
        <v>109</v>
      </c>
      <c r="D3839">
        <v>4001</v>
      </c>
      <c r="E3839" t="s">
        <v>102</v>
      </c>
      <c r="F3839" s="1">
        <v>11637987.84</v>
      </c>
      <c r="H3839" s="1">
        <v>9175475.2899999991</v>
      </c>
    </row>
    <row r="3840" spans="1:11" x14ac:dyDescent="0.25">
      <c r="A3840" t="s">
        <v>114</v>
      </c>
      <c r="B3840" s="3">
        <v>45911</v>
      </c>
      <c r="C3840" t="s">
        <v>110</v>
      </c>
      <c r="D3840">
        <v>1002</v>
      </c>
      <c r="E3840" t="s">
        <v>11</v>
      </c>
      <c r="F3840" s="1">
        <v>65083891.950000003</v>
      </c>
      <c r="G3840" s="1">
        <v>1875703.58</v>
      </c>
      <c r="H3840" s="1">
        <v>50890764.810000002</v>
      </c>
      <c r="I3840" s="1">
        <v>1449497.55</v>
      </c>
      <c r="J3840" s="2">
        <v>708.47900000000004</v>
      </c>
      <c r="K3840" s="2">
        <v>33</v>
      </c>
    </row>
    <row r="3841" spans="1:11" x14ac:dyDescent="0.25">
      <c r="A3841" t="s">
        <v>114</v>
      </c>
      <c r="B3841" s="3">
        <v>45911</v>
      </c>
      <c r="C3841" t="s">
        <v>110</v>
      </c>
      <c r="D3841">
        <v>1003</v>
      </c>
      <c r="E3841" t="s">
        <v>12</v>
      </c>
      <c r="F3841" s="1">
        <v>66667850.670000002</v>
      </c>
      <c r="G3841" s="1">
        <v>4085305.21</v>
      </c>
      <c r="H3841" s="1">
        <v>52276772.43</v>
      </c>
      <c r="I3841" s="1">
        <v>3181208.46</v>
      </c>
      <c r="J3841" s="2">
        <v>1303.9639999999999</v>
      </c>
      <c r="K3841" s="2">
        <v>56</v>
      </c>
    </row>
    <row r="3842" spans="1:11" x14ac:dyDescent="0.25">
      <c r="A3842" t="s">
        <v>114</v>
      </c>
      <c r="B3842" s="3">
        <v>45911</v>
      </c>
      <c r="C3842" t="s">
        <v>110</v>
      </c>
      <c r="D3842">
        <v>1004</v>
      </c>
      <c r="E3842" t="s">
        <v>13</v>
      </c>
      <c r="F3842" s="1">
        <v>69549121.200000003</v>
      </c>
      <c r="G3842" s="1">
        <v>3088914.05</v>
      </c>
      <c r="H3842" s="1">
        <v>54757887.079999998</v>
      </c>
      <c r="I3842" s="1">
        <v>2377466.65</v>
      </c>
      <c r="J3842" s="2">
        <v>1368.26</v>
      </c>
      <c r="K3842" s="2">
        <v>68</v>
      </c>
    </row>
    <row r="3843" spans="1:11" x14ac:dyDescent="0.25">
      <c r="A3843" t="s">
        <v>114</v>
      </c>
      <c r="B3843" s="3">
        <v>45911</v>
      </c>
      <c r="C3843" t="s">
        <v>110</v>
      </c>
      <c r="D3843">
        <v>1005</v>
      </c>
      <c r="E3843" t="s">
        <v>14</v>
      </c>
      <c r="F3843" s="1">
        <v>39731469.119999997</v>
      </c>
      <c r="H3843" s="1">
        <v>31198810.98</v>
      </c>
    </row>
    <row r="3844" spans="1:11" x14ac:dyDescent="0.25">
      <c r="A3844" t="s">
        <v>114</v>
      </c>
      <c r="B3844" s="3">
        <v>45911</v>
      </c>
      <c r="C3844" t="s">
        <v>110</v>
      </c>
      <c r="D3844">
        <v>1006</v>
      </c>
      <c r="E3844" t="s">
        <v>15</v>
      </c>
      <c r="F3844" s="1">
        <v>56745384.979999997</v>
      </c>
      <c r="G3844" s="1">
        <v>3711362.02</v>
      </c>
      <c r="H3844" s="1">
        <v>44675118.100000001</v>
      </c>
      <c r="I3844" s="1">
        <v>2888764.99</v>
      </c>
      <c r="J3844" s="2">
        <v>688.06</v>
      </c>
      <c r="K3844" s="2">
        <v>50</v>
      </c>
    </row>
    <row r="3845" spans="1:11" x14ac:dyDescent="0.25">
      <c r="A3845" t="s">
        <v>114</v>
      </c>
      <c r="B3845" s="3">
        <v>45911</v>
      </c>
      <c r="C3845" t="s">
        <v>110</v>
      </c>
      <c r="D3845">
        <v>1007</v>
      </c>
      <c r="E3845" t="s">
        <v>16</v>
      </c>
      <c r="F3845" s="1">
        <v>82764684.620000005</v>
      </c>
      <c r="H3845" s="1">
        <v>65135049.289999999</v>
      </c>
    </row>
    <row r="3846" spans="1:11" x14ac:dyDescent="0.25">
      <c r="A3846" t="s">
        <v>114</v>
      </c>
      <c r="B3846" s="3">
        <v>45911</v>
      </c>
      <c r="C3846" t="s">
        <v>110</v>
      </c>
      <c r="D3846">
        <v>1008</v>
      </c>
      <c r="E3846" t="s">
        <v>17</v>
      </c>
      <c r="F3846" s="1">
        <v>73087725.060000002</v>
      </c>
      <c r="G3846" s="1">
        <v>2270557.9</v>
      </c>
      <c r="H3846" s="1">
        <v>57045017.829999998</v>
      </c>
      <c r="I3846" s="1">
        <v>1768452.04</v>
      </c>
      <c r="J3846" s="2">
        <v>869.1</v>
      </c>
      <c r="K3846" s="2">
        <v>34</v>
      </c>
    </row>
    <row r="3847" spans="1:11" x14ac:dyDescent="0.25">
      <c r="A3847" t="s">
        <v>114</v>
      </c>
      <c r="B3847" s="3">
        <v>45911</v>
      </c>
      <c r="C3847" t="s">
        <v>110</v>
      </c>
      <c r="D3847">
        <v>1010</v>
      </c>
      <c r="E3847" t="s">
        <v>18</v>
      </c>
      <c r="F3847" s="1">
        <v>40900291.969999999</v>
      </c>
      <c r="H3847" s="1">
        <v>32128222.91</v>
      </c>
    </row>
    <row r="3848" spans="1:11" x14ac:dyDescent="0.25">
      <c r="A3848" t="s">
        <v>114</v>
      </c>
      <c r="B3848" s="3">
        <v>45911</v>
      </c>
      <c r="C3848" t="s">
        <v>110</v>
      </c>
      <c r="D3848">
        <v>1011</v>
      </c>
      <c r="E3848" t="s">
        <v>19</v>
      </c>
      <c r="F3848" s="1">
        <v>54952843.420000002</v>
      </c>
      <c r="G3848" s="1">
        <v>4579094.26</v>
      </c>
      <c r="H3848" s="1">
        <v>43290010.939999998</v>
      </c>
      <c r="I3848" s="1">
        <v>3557156.68</v>
      </c>
      <c r="J3848" s="2">
        <v>227.7</v>
      </c>
      <c r="K3848" s="2">
        <v>20</v>
      </c>
    </row>
    <row r="3849" spans="1:11" x14ac:dyDescent="0.25">
      <c r="A3849" t="s">
        <v>114</v>
      </c>
      <c r="B3849" s="3">
        <v>45911</v>
      </c>
      <c r="C3849" t="s">
        <v>110</v>
      </c>
      <c r="D3849">
        <v>1012</v>
      </c>
      <c r="E3849" t="s">
        <v>20</v>
      </c>
      <c r="F3849" s="1">
        <v>59202783.509999998</v>
      </c>
      <c r="H3849" s="1">
        <v>46248855.619999997</v>
      </c>
    </row>
    <row r="3850" spans="1:11" x14ac:dyDescent="0.25">
      <c r="A3850" t="s">
        <v>114</v>
      </c>
      <c r="B3850" s="3">
        <v>45911</v>
      </c>
      <c r="C3850" t="s">
        <v>110</v>
      </c>
      <c r="D3850">
        <v>1013</v>
      </c>
      <c r="E3850" t="s">
        <v>21</v>
      </c>
      <c r="F3850" s="1">
        <v>44555023.689999998</v>
      </c>
      <c r="H3850" s="1">
        <v>34754307.32</v>
      </c>
    </row>
    <row r="3851" spans="1:11" x14ac:dyDescent="0.25">
      <c r="A3851" t="s">
        <v>114</v>
      </c>
      <c r="B3851" s="3">
        <v>45911</v>
      </c>
      <c r="C3851" t="s">
        <v>110</v>
      </c>
      <c r="D3851">
        <v>1014</v>
      </c>
      <c r="E3851" t="s">
        <v>22</v>
      </c>
      <c r="F3851" s="1">
        <v>34010662.280000001</v>
      </c>
      <c r="G3851" s="1">
        <v>642155.61</v>
      </c>
      <c r="H3851" s="1">
        <v>26517725.850000001</v>
      </c>
      <c r="I3851" s="1">
        <v>500524.89</v>
      </c>
      <c r="J3851" s="2">
        <v>357.9</v>
      </c>
      <c r="K3851" s="2">
        <v>14</v>
      </c>
    </row>
    <row r="3852" spans="1:11" x14ac:dyDescent="0.25">
      <c r="A3852" t="s">
        <v>114</v>
      </c>
      <c r="B3852" s="3">
        <v>45911</v>
      </c>
      <c r="C3852" t="s">
        <v>110</v>
      </c>
      <c r="D3852">
        <v>1015</v>
      </c>
      <c r="E3852" t="s">
        <v>23</v>
      </c>
      <c r="F3852" s="1">
        <v>31629469.969999999</v>
      </c>
      <c r="H3852" s="1">
        <v>24750706.100000001</v>
      </c>
    </row>
    <row r="3853" spans="1:11" x14ac:dyDescent="0.25">
      <c r="A3853" t="s">
        <v>114</v>
      </c>
      <c r="B3853" s="3">
        <v>45911</v>
      </c>
      <c r="C3853" t="s">
        <v>110</v>
      </c>
      <c r="D3853">
        <v>1016</v>
      </c>
      <c r="E3853" t="s">
        <v>24</v>
      </c>
      <c r="F3853" s="1">
        <v>55570365.719999999</v>
      </c>
      <c r="H3853" s="1">
        <v>43395432.600000001</v>
      </c>
    </row>
    <row r="3854" spans="1:11" x14ac:dyDescent="0.25">
      <c r="A3854" t="s">
        <v>114</v>
      </c>
      <c r="B3854" s="3">
        <v>45911</v>
      </c>
      <c r="C3854" t="s">
        <v>110</v>
      </c>
      <c r="D3854">
        <v>1017</v>
      </c>
      <c r="E3854" t="s">
        <v>25</v>
      </c>
      <c r="F3854" s="1">
        <v>46557282.25</v>
      </c>
      <c r="H3854" s="1">
        <v>36223510.030000001</v>
      </c>
    </row>
    <row r="3855" spans="1:11" x14ac:dyDescent="0.25">
      <c r="A3855" t="s">
        <v>114</v>
      </c>
      <c r="B3855" s="3">
        <v>45911</v>
      </c>
      <c r="C3855" t="s">
        <v>110</v>
      </c>
      <c r="D3855">
        <v>1018</v>
      </c>
      <c r="E3855" t="s">
        <v>26</v>
      </c>
      <c r="F3855" s="1">
        <v>102016563.19</v>
      </c>
      <c r="H3855" s="1">
        <v>79549659.069999993</v>
      </c>
    </row>
    <row r="3856" spans="1:11" x14ac:dyDescent="0.25">
      <c r="A3856" t="s">
        <v>114</v>
      </c>
      <c r="B3856" s="3">
        <v>45911</v>
      </c>
      <c r="C3856" t="s">
        <v>110</v>
      </c>
      <c r="D3856">
        <v>1020</v>
      </c>
      <c r="E3856" t="s">
        <v>27</v>
      </c>
      <c r="F3856" s="1">
        <v>50018854.380000003</v>
      </c>
      <c r="G3856" s="1">
        <v>2452325.2599999998</v>
      </c>
      <c r="H3856" s="1">
        <v>39425145.170000002</v>
      </c>
      <c r="I3856" s="1">
        <v>1887890.12</v>
      </c>
      <c r="J3856" s="2">
        <v>1033.905</v>
      </c>
      <c r="K3856" s="2">
        <v>45</v>
      </c>
    </row>
    <row r="3857" spans="1:11" x14ac:dyDescent="0.25">
      <c r="A3857" t="s">
        <v>114</v>
      </c>
      <c r="B3857" s="3">
        <v>45911</v>
      </c>
      <c r="C3857" t="s">
        <v>110</v>
      </c>
      <c r="D3857">
        <v>1021</v>
      </c>
      <c r="E3857" t="s">
        <v>28</v>
      </c>
      <c r="F3857" s="1">
        <v>57598281.770000003</v>
      </c>
      <c r="H3857" s="1">
        <v>44329883.590000004</v>
      </c>
    </row>
    <row r="3858" spans="1:11" x14ac:dyDescent="0.25">
      <c r="A3858" t="s">
        <v>114</v>
      </c>
      <c r="B3858" s="3">
        <v>45911</v>
      </c>
      <c r="C3858" t="s">
        <v>110</v>
      </c>
      <c r="D3858">
        <v>1022</v>
      </c>
      <c r="E3858" t="s">
        <v>29</v>
      </c>
      <c r="F3858" s="1">
        <v>55126721.789999999</v>
      </c>
      <c r="G3858" s="1">
        <v>-263707.53999999998</v>
      </c>
      <c r="H3858" s="1">
        <v>43387590.140000001</v>
      </c>
      <c r="I3858" s="1">
        <v>-243671.87</v>
      </c>
      <c r="J3858" s="2">
        <v>-1</v>
      </c>
      <c r="K3858" s="2">
        <v>3</v>
      </c>
    </row>
    <row r="3859" spans="1:11" x14ac:dyDescent="0.25">
      <c r="A3859" t="s">
        <v>114</v>
      </c>
      <c r="B3859" s="3">
        <v>45911</v>
      </c>
      <c r="C3859" t="s">
        <v>110</v>
      </c>
      <c r="D3859">
        <v>1023</v>
      </c>
      <c r="E3859" t="s">
        <v>30</v>
      </c>
      <c r="F3859" s="1">
        <v>40372791.109999999</v>
      </c>
      <c r="H3859" s="1">
        <v>31417971.699999999</v>
      </c>
    </row>
    <row r="3860" spans="1:11" x14ac:dyDescent="0.25">
      <c r="A3860" t="s">
        <v>114</v>
      </c>
      <c r="B3860" s="3">
        <v>45911</v>
      </c>
      <c r="C3860" t="s">
        <v>110</v>
      </c>
      <c r="D3860">
        <v>1024</v>
      </c>
      <c r="E3860" t="s">
        <v>31</v>
      </c>
      <c r="F3860" s="1">
        <v>65627329.710000001</v>
      </c>
      <c r="G3860" s="1">
        <v>3060269.36</v>
      </c>
      <c r="H3860" s="1">
        <v>51258839.729999997</v>
      </c>
      <c r="I3860" s="1">
        <v>2380625.5</v>
      </c>
      <c r="J3860" s="2">
        <v>1157.0999999999999</v>
      </c>
      <c r="K3860" s="2">
        <v>39</v>
      </c>
    </row>
    <row r="3861" spans="1:11" x14ac:dyDescent="0.25">
      <c r="A3861" t="s">
        <v>114</v>
      </c>
      <c r="B3861" s="3">
        <v>45911</v>
      </c>
      <c r="C3861" t="s">
        <v>110</v>
      </c>
      <c r="D3861">
        <v>1026</v>
      </c>
      <c r="E3861" t="s">
        <v>32</v>
      </c>
      <c r="F3861" s="1">
        <v>60476604.579999998</v>
      </c>
      <c r="H3861" s="1">
        <v>47407333.009999998</v>
      </c>
    </row>
    <row r="3862" spans="1:11" x14ac:dyDescent="0.25">
      <c r="A3862" t="s">
        <v>114</v>
      </c>
      <c r="B3862" s="3">
        <v>45911</v>
      </c>
      <c r="C3862" t="s">
        <v>110</v>
      </c>
      <c r="D3862">
        <v>1027</v>
      </c>
      <c r="E3862" t="s">
        <v>33</v>
      </c>
      <c r="F3862" s="1">
        <v>13945499.130000001</v>
      </c>
      <c r="H3862" s="1">
        <v>11024266.029999999</v>
      </c>
    </row>
    <row r="3863" spans="1:11" x14ac:dyDescent="0.25">
      <c r="A3863" t="s">
        <v>114</v>
      </c>
      <c r="B3863" s="3">
        <v>45911</v>
      </c>
      <c r="C3863" t="s">
        <v>110</v>
      </c>
      <c r="D3863">
        <v>1028</v>
      </c>
      <c r="E3863" t="s">
        <v>34</v>
      </c>
      <c r="F3863" s="1">
        <v>41053421.630000003</v>
      </c>
      <c r="G3863" s="1">
        <v>1079999</v>
      </c>
      <c r="H3863" s="1">
        <v>32074701.489999998</v>
      </c>
      <c r="I3863" s="1">
        <v>836776.08</v>
      </c>
      <c r="J3863" s="2">
        <v>1</v>
      </c>
      <c r="K3863" s="2">
        <v>3</v>
      </c>
    </row>
    <row r="3864" spans="1:11" x14ac:dyDescent="0.25">
      <c r="A3864" t="s">
        <v>114</v>
      </c>
      <c r="B3864" s="3">
        <v>45911</v>
      </c>
      <c r="C3864" t="s">
        <v>110</v>
      </c>
      <c r="D3864">
        <v>1029</v>
      </c>
      <c r="E3864" t="s">
        <v>35</v>
      </c>
      <c r="F3864" s="1">
        <v>28599107.539999999</v>
      </c>
      <c r="H3864" s="1">
        <v>22262426.27</v>
      </c>
    </row>
    <row r="3865" spans="1:11" x14ac:dyDescent="0.25">
      <c r="A3865" t="s">
        <v>114</v>
      </c>
      <c r="B3865" s="3">
        <v>45911</v>
      </c>
      <c r="C3865" t="s">
        <v>110</v>
      </c>
      <c r="D3865">
        <v>1030</v>
      </c>
      <c r="E3865" t="s">
        <v>36</v>
      </c>
      <c r="F3865" s="1">
        <v>14753804.51</v>
      </c>
      <c r="H3865" s="1">
        <v>11549220.390000001</v>
      </c>
    </row>
    <row r="3866" spans="1:11" x14ac:dyDescent="0.25">
      <c r="A3866" t="s">
        <v>114</v>
      </c>
      <c r="B3866" s="3">
        <v>45911</v>
      </c>
      <c r="C3866" t="s">
        <v>110</v>
      </c>
      <c r="D3866">
        <v>1031</v>
      </c>
      <c r="E3866" t="s">
        <v>37</v>
      </c>
      <c r="F3866" s="1">
        <v>66091937.799999997</v>
      </c>
      <c r="G3866" s="1">
        <v>1080515.6100000001</v>
      </c>
      <c r="H3866" s="1">
        <v>51992311.07</v>
      </c>
      <c r="I3866" s="1">
        <v>837767.75</v>
      </c>
      <c r="J3866" s="2">
        <v>428.17</v>
      </c>
      <c r="K3866" s="2">
        <v>18</v>
      </c>
    </row>
    <row r="3867" spans="1:11" x14ac:dyDescent="0.25">
      <c r="A3867" t="s">
        <v>114</v>
      </c>
      <c r="B3867" s="3">
        <v>45911</v>
      </c>
      <c r="C3867" t="s">
        <v>110</v>
      </c>
      <c r="D3867">
        <v>1032</v>
      </c>
      <c r="E3867" t="s">
        <v>38</v>
      </c>
      <c r="F3867" s="1">
        <v>37717006.140000001</v>
      </c>
      <c r="H3867" s="1">
        <v>29492923.920000002</v>
      </c>
    </row>
    <row r="3868" spans="1:11" x14ac:dyDescent="0.25">
      <c r="A3868" t="s">
        <v>114</v>
      </c>
      <c r="B3868" s="3">
        <v>45911</v>
      </c>
      <c r="C3868" t="s">
        <v>110</v>
      </c>
      <c r="D3868">
        <v>1033</v>
      </c>
      <c r="E3868" t="s">
        <v>39</v>
      </c>
      <c r="F3868" s="1">
        <v>33894551.829999998</v>
      </c>
      <c r="G3868" s="1">
        <v>287964</v>
      </c>
      <c r="H3868" s="1">
        <v>26601166.73</v>
      </c>
      <c r="I3868" s="1">
        <v>223112.61</v>
      </c>
      <c r="J3868" s="2">
        <v>3</v>
      </c>
      <c r="K3868" s="2">
        <v>1</v>
      </c>
    </row>
    <row r="3869" spans="1:11" x14ac:dyDescent="0.25">
      <c r="A3869" t="s">
        <v>114</v>
      </c>
      <c r="B3869" s="3">
        <v>45911</v>
      </c>
      <c r="C3869" t="s">
        <v>110</v>
      </c>
      <c r="D3869">
        <v>1035</v>
      </c>
      <c r="E3869" t="s">
        <v>40</v>
      </c>
      <c r="F3869" s="1">
        <v>27803045.510000002</v>
      </c>
      <c r="G3869" s="1">
        <v>288657.18</v>
      </c>
      <c r="H3869" s="1">
        <v>21832978.859999999</v>
      </c>
      <c r="I3869" s="1">
        <v>223701.35</v>
      </c>
      <c r="J3869" s="2">
        <v>138.72900000000001</v>
      </c>
      <c r="K3869" s="2">
        <v>8</v>
      </c>
    </row>
    <row r="3870" spans="1:11" x14ac:dyDescent="0.25">
      <c r="A3870" t="s">
        <v>114</v>
      </c>
      <c r="B3870" s="3">
        <v>45911</v>
      </c>
      <c r="C3870" t="s">
        <v>110</v>
      </c>
      <c r="D3870">
        <v>1036</v>
      </c>
      <c r="E3870" t="s">
        <v>41</v>
      </c>
      <c r="F3870" s="1">
        <v>16629081.66</v>
      </c>
      <c r="G3870" s="1">
        <v>551997.6</v>
      </c>
      <c r="H3870" s="1">
        <v>13018351.4</v>
      </c>
      <c r="I3870" s="1">
        <v>427684.08</v>
      </c>
      <c r="J3870" s="2">
        <v>3</v>
      </c>
      <c r="K3870" s="2">
        <v>1</v>
      </c>
    </row>
    <row r="3871" spans="1:11" x14ac:dyDescent="0.25">
      <c r="A3871" t="s">
        <v>114</v>
      </c>
      <c r="B3871" s="3">
        <v>45911</v>
      </c>
      <c r="C3871" t="s">
        <v>110</v>
      </c>
      <c r="D3871">
        <v>1037</v>
      </c>
      <c r="E3871" t="s">
        <v>115</v>
      </c>
      <c r="F3871" s="1">
        <v>10927806.789999999</v>
      </c>
      <c r="H3871" s="1">
        <v>8569448.8699999992</v>
      </c>
    </row>
    <row r="3872" spans="1:11" x14ac:dyDescent="0.25">
      <c r="A3872" t="s">
        <v>114</v>
      </c>
      <c r="B3872" s="3">
        <v>45911</v>
      </c>
      <c r="C3872" t="s">
        <v>110</v>
      </c>
      <c r="D3872">
        <v>1038</v>
      </c>
      <c r="E3872" t="s">
        <v>42</v>
      </c>
      <c r="F3872" s="1">
        <v>57279364.270000003</v>
      </c>
      <c r="G3872" s="1">
        <v>1083005.68</v>
      </c>
      <c r="H3872" s="1">
        <v>44767639.189999998</v>
      </c>
      <c r="I3872" s="1">
        <v>852955.67</v>
      </c>
      <c r="J3872" s="2">
        <v>660</v>
      </c>
      <c r="K3872" s="2">
        <v>20</v>
      </c>
    </row>
    <row r="3873" spans="1:11" x14ac:dyDescent="0.25">
      <c r="A3873" t="s">
        <v>114</v>
      </c>
      <c r="B3873" s="3">
        <v>45911</v>
      </c>
      <c r="C3873" t="s">
        <v>110</v>
      </c>
      <c r="D3873">
        <v>1039</v>
      </c>
      <c r="E3873" t="s">
        <v>43</v>
      </c>
      <c r="F3873" s="1">
        <v>54910508.57</v>
      </c>
      <c r="H3873" s="1">
        <v>42808265.090000004</v>
      </c>
    </row>
    <row r="3874" spans="1:11" x14ac:dyDescent="0.25">
      <c r="A3874" t="s">
        <v>114</v>
      </c>
      <c r="B3874" s="3">
        <v>45911</v>
      </c>
      <c r="C3874" t="s">
        <v>110</v>
      </c>
      <c r="D3874">
        <v>1042</v>
      </c>
      <c r="E3874" t="s">
        <v>44</v>
      </c>
      <c r="F3874" s="1">
        <v>42947283.789999999</v>
      </c>
      <c r="G3874" s="1">
        <v>781497.85</v>
      </c>
      <c r="H3874" s="1">
        <v>33628923.600000001</v>
      </c>
      <c r="I3874" s="1">
        <v>605499.37</v>
      </c>
      <c r="J3874" s="2">
        <v>3</v>
      </c>
      <c r="K3874" s="2">
        <v>3</v>
      </c>
    </row>
    <row r="3875" spans="1:11" x14ac:dyDescent="0.25">
      <c r="A3875" t="s">
        <v>114</v>
      </c>
      <c r="B3875" s="3">
        <v>45911</v>
      </c>
      <c r="C3875" t="s">
        <v>110</v>
      </c>
      <c r="D3875">
        <v>1043</v>
      </c>
      <c r="E3875" t="s">
        <v>45</v>
      </c>
      <c r="F3875" s="1">
        <v>34021086.990000002</v>
      </c>
      <c r="H3875" s="1">
        <v>26515035.57</v>
      </c>
    </row>
    <row r="3876" spans="1:11" x14ac:dyDescent="0.25">
      <c r="A3876" t="s">
        <v>114</v>
      </c>
      <c r="B3876" s="3">
        <v>45911</v>
      </c>
      <c r="C3876" t="s">
        <v>110</v>
      </c>
      <c r="D3876">
        <v>1044</v>
      </c>
      <c r="E3876" t="s">
        <v>46</v>
      </c>
      <c r="F3876" s="1">
        <v>13123099.539999999</v>
      </c>
      <c r="H3876" s="1">
        <v>10310437.59</v>
      </c>
    </row>
    <row r="3877" spans="1:11" x14ac:dyDescent="0.25">
      <c r="A3877" t="s">
        <v>114</v>
      </c>
      <c r="B3877" s="3">
        <v>45911</v>
      </c>
      <c r="C3877" t="s">
        <v>110</v>
      </c>
      <c r="D3877">
        <v>1045</v>
      </c>
      <c r="E3877" t="s">
        <v>47</v>
      </c>
      <c r="F3877" s="1">
        <v>14208559.710000001</v>
      </c>
      <c r="H3877" s="1">
        <v>11141950.109999999</v>
      </c>
    </row>
    <row r="3878" spans="1:11" x14ac:dyDescent="0.25">
      <c r="A3878" t="s">
        <v>114</v>
      </c>
      <c r="B3878" s="3">
        <v>45911</v>
      </c>
      <c r="C3878" t="s">
        <v>110</v>
      </c>
      <c r="D3878">
        <v>1046</v>
      </c>
      <c r="E3878" t="s">
        <v>48</v>
      </c>
      <c r="F3878" s="1">
        <v>15717614.57</v>
      </c>
      <c r="H3878" s="1">
        <v>12279976.369999999</v>
      </c>
    </row>
    <row r="3879" spans="1:11" x14ac:dyDescent="0.25">
      <c r="A3879" t="s">
        <v>114</v>
      </c>
      <c r="B3879" s="3">
        <v>45911</v>
      </c>
      <c r="C3879" t="s">
        <v>110</v>
      </c>
      <c r="D3879">
        <v>1050</v>
      </c>
      <c r="E3879" t="s">
        <v>49</v>
      </c>
      <c r="F3879" s="1">
        <v>29143884.260000002</v>
      </c>
      <c r="H3879" s="1">
        <v>22796233.91</v>
      </c>
    </row>
    <row r="3880" spans="1:11" x14ac:dyDescent="0.25">
      <c r="A3880" t="s">
        <v>114</v>
      </c>
      <c r="B3880" s="3">
        <v>45911</v>
      </c>
      <c r="C3880" t="s">
        <v>110</v>
      </c>
      <c r="D3880">
        <v>1051</v>
      </c>
      <c r="E3880" t="s">
        <v>50</v>
      </c>
      <c r="F3880" s="1">
        <v>46816828.57</v>
      </c>
      <c r="H3880" s="1">
        <v>37339411.969999999</v>
      </c>
    </row>
    <row r="3881" spans="1:11" x14ac:dyDescent="0.25">
      <c r="A3881" t="s">
        <v>114</v>
      </c>
      <c r="B3881" s="3">
        <v>45911</v>
      </c>
      <c r="C3881" t="s">
        <v>110</v>
      </c>
      <c r="D3881">
        <v>1052</v>
      </c>
      <c r="E3881" t="s">
        <v>51</v>
      </c>
      <c r="F3881" s="1">
        <v>30295149.350000001</v>
      </c>
      <c r="H3881" s="1">
        <v>23810301.100000001</v>
      </c>
    </row>
    <row r="3882" spans="1:11" x14ac:dyDescent="0.25">
      <c r="A3882" t="s">
        <v>114</v>
      </c>
      <c r="B3882" s="3">
        <v>45911</v>
      </c>
      <c r="C3882" t="s">
        <v>110</v>
      </c>
      <c r="D3882">
        <v>1053</v>
      </c>
      <c r="E3882" t="s">
        <v>52</v>
      </c>
      <c r="F3882" s="1">
        <v>32088823.359999999</v>
      </c>
      <c r="H3882" s="1">
        <v>24621937.879999999</v>
      </c>
    </row>
    <row r="3883" spans="1:11" x14ac:dyDescent="0.25">
      <c r="A3883" t="s">
        <v>114</v>
      </c>
      <c r="B3883" s="3">
        <v>45911</v>
      </c>
      <c r="C3883" t="s">
        <v>110</v>
      </c>
      <c r="D3883">
        <v>1054</v>
      </c>
      <c r="E3883" t="s">
        <v>53</v>
      </c>
      <c r="F3883" s="1">
        <v>43228592.840000004</v>
      </c>
      <c r="G3883" s="1">
        <v>1430686.69</v>
      </c>
      <c r="H3883" s="1">
        <v>33684811.119999997</v>
      </c>
      <c r="I3883" s="1">
        <v>1116076.08</v>
      </c>
      <c r="J3883" s="2">
        <v>613.66300000000001</v>
      </c>
      <c r="K3883" s="2">
        <v>29</v>
      </c>
    </row>
    <row r="3884" spans="1:11" x14ac:dyDescent="0.25">
      <c r="A3884" t="s">
        <v>114</v>
      </c>
      <c r="B3884" s="3">
        <v>45911</v>
      </c>
      <c r="C3884" t="s">
        <v>110</v>
      </c>
      <c r="D3884">
        <v>1055</v>
      </c>
      <c r="E3884" t="s">
        <v>54</v>
      </c>
      <c r="F3884" s="1">
        <v>31961747.57</v>
      </c>
      <c r="G3884" s="1">
        <v>2141097.65</v>
      </c>
      <c r="H3884" s="1">
        <v>24926049.640000001</v>
      </c>
      <c r="I3884" s="1">
        <v>1655759.7</v>
      </c>
      <c r="J3884" s="2">
        <v>272.505</v>
      </c>
      <c r="K3884" s="2">
        <v>16</v>
      </c>
    </row>
    <row r="3885" spans="1:11" x14ac:dyDescent="0.25">
      <c r="A3885" t="s">
        <v>114</v>
      </c>
      <c r="B3885" s="3">
        <v>45911</v>
      </c>
      <c r="C3885" t="s">
        <v>110</v>
      </c>
      <c r="D3885">
        <v>1056</v>
      </c>
      <c r="E3885" t="s">
        <v>55</v>
      </c>
      <c r="F3885" s="1">
        <v>25007726.440000001</v>
      </c>
      <c r="H3885" s="1">
        <v>19724751.93</v>
      </c>
    </row>
    <row r="3886" spans="1:11" x14ac:dyDescent="0.25">
      <c r="A3886" t="s">
        <v>114</v>
      </c>
      <c r="B3886" s="3">
        <v>45911</v>
      </c>
      <c r="C3886" t="s">
        <v>110</v>
      </c>
      <c r="D3886">
        <v>1057</v>
      </c>
      <c r="E3886" t="s">
        <v>56</v>
      </c>
      <c r="F3886" s="1">
        <v>69847153.650000006</v>
      </c>
      <c r="G3886" s="1">
        <v>2304763.12</v>
      </c>
      <c r="H3886" s="1">
        <v>54565494.670000002</v>
      </c>
      <c r="I3886" s="1">
        <v>1781715.2</v>
      </c>
      <c r="J3886" s="2">
        <v>791.93</v>
      </c>
      <c r="K3886" s="2">
        <v>30</v>
      </c>
    </row>
    <row r="3887" spans="1:11" x14ac:dyDescent="0.25">
      <c r="A3887" t="s">
        <v>114</v>
      </c>
      <c r="B3887" s="3">
        <v>45911</v>
      </c>
      <c r="C3887" t="s">
        <v>110</v>
      </c>
      <c r="D3887">
        <v>1058</v>
      </c>
      <c r="E3887" t="s">
        <v>57</v>
      </c>
      <c r="F3887" s="1">
        <v>45795646.240000002</v>
      </c>
      <c r="G3887" s="1">
        <v>1324175.8700000001</v>
      </c>
      <c r="H3887" s="1">
        <v>35521927.770000003</v>
      </c>
      <c r="I3887" s="1">
        <v>1021094.78</v>
      </c>
      <c r="J3887" s="2">
        <v>431</v>
      </c>
      <c r="K3887" s="2">
        <v>23</v>
      </c>
    </row>
    <row r="3888" spans="1:11" x14ac:dyDescent="0.25">
      <c r="A3888" t="s">
        <v>114</v>
      </c>
      <c r="B3888" s="3">
        <v>45911</v>
      </c>
      <c r="C3888" t="s">
        <v>110</v>
      </c>
      <c r="D3888">
        <v>1059</v>
      </c>
      <c r="E3888" t="s">
        <v>58</v>
      </c>
      <c r="F3888" s="1">
        <v>37215815.350000001</v>
      </c>
      <c r="H3888" s="1">
        <v>28952325.309999999</v>
      </c>
    </row>
    <row r="3889" spans="1:11" x14ac:dyDescent="0.25">
      <c r="A3889" t="s">
        <v>114</v>
      </c>
      <c r="B3889" s="3">
        <v>45911</v>
      </c>
      <c r="C3889" t="s">
        <v>110</v>
      </c>
      <c r="D3889">
        <v>1060</v>
      </c>
      <c r="E3889" t="s">
        <v>59</v>
      </c>
      <c r="F3889" s="1">
        <v>35629078</v>
      </c>
      <c r="H3889" s="1">
        <v>28128608.75</v>
      </c>
    </row>
    <row r="3890" spans="1:11" x14ac:dyDescent="0.25">
      <c r="A3890" t="s">
        <v>114</v>
      </c>
      <c r="B3890" s="3">
        <v>45911</v>
      </c>
      <c r="C3890" t="s">
        <v>110</v>
      </c>
      <c r="D3890">
        <v>1061</v>
      </c>
      <c r="E3890" t="s">
        <v>60</v>
      </c>
      <c r="F3890" s="1">
        <v>44734738.210000001</v>
      </c>
      <c r="G3890" s="1">
        <v>82006.69</v>
      </c>
      <c r="H3890" s="1">
        <v>34970790.82</v>
      </c>
      <c r="I3890" s="1">
        <v>64518.49</v>
      </c>
      <c r="J3890" s="2">
        <v>23</v>
      </c>
      <c r="K3890" s="2">
        <v>3</v>
      </c>
    </row>
    <row r="3891" spans="1:11" x14ac:dyDescent="0.25">
      <c r="A3891" t="s">
        <v>114</v>
      </c>
      <c r="B3891" s="3">
        <v>45911</v>
      </c>
      <c r="C3891" t="s">
        <v>110</v>
      </c>
      <c r="D3891">
        <v>1067</v>
      </c>
      <c r="E3891" t="s">
        <v>61</v>
      </c>
      <c r="F3891" s="1">
        <v>25680501.969999999</v>
      </c>
      <c r="H3891" s="1">
        <v>20009297.23</v>
      </c>
    </row>
    <row r="3892" spans="1:11" x14ac:dyDescent="0.25">
      <c r="A3892" t="s">
        <v>114</v>
      </c>
      <c r="B3892" s="3">
        <v>45911</v>
      </c>
      <c r="C3892" t="s">
        <v>110</v>
      </c>
      <c r="D3892">
        <v>1068</v>
      </c>
      <c r="E3892" t="s">
        <v>62</v>
      </c>
      <c r="F3892" s="1">
        <v>43136646.409999996</v>
      </c>
      <c r="H3892" s="1">
        <v>33839339.609999999</v>
      </c>
    </row>
    <row r="3893" spans="1:11" x14ac:dyDescent="0.25">
      <c r="A3893" t="s">
        <v>114</v>
      </c>
      <c r="B3893" s="3">
        <v>45911</v>
      </c>
      <c r="C3893" t="s">
        <v>110</v>
      </c>
      <c r="D3893">
        <v>1074</v>
      </c>
      <c r="E3893" t="s">
        <v>63</v>
      </c>
      <c r="F3893" s="1">
        <v>22002058.280000001</v>
      </c>
      <c r="H3893" s="1">
        <v>17242723.350000001</v>
      </c>
    </row>
    <row r="3894" spans="1:11" x14ac:dyDescent="0.25">
      <c r="A3894" t="s">
        <v>114</v>
      </c>
      <c r="B3894" s="3">
        <v>45911</v>
      </c>
      <c r="C3894" t="s">
        <v>110</v>
      </c>
      <c r="D3894">
        <v>1075</v>
      </c>
      <c r="E3894" t="s">
        <v>64</v>
      </c>
      <c r="F3894" s="1">
        <v>35514006.310000002</v>
      </c>
      <c r="H3894" s="1">
        <v>28135670.879999999</v>
      </c>
    </row>
    <row r="3895" spans="1:11" x14ac:dyDescent="0.25">
      <c r="A3895" t="s">
        <v>114</v>
      </c>
      <c r="B3895" s="3">
        <v>45911</v>
      </c>
      <c r="C3895" t="s">
        <v>110</v>
      </c>
      <c r="D3895">
        <v>1076</v>
      </c>
      <c r="E3895" t="s">
        <v>65</v>
      </c>
      <c r="F3895" s="1">
        <v>38959346.549999997</v>
      </c>
      <c r="H3895" s="1">
        <v>30609697.25</v>
      </c>
    </row>
    <row r="3896" spans="1:11" x14ac:dyDescent="0.25">
      <c r="A3896" t="s">
        <v>114</v>
      </c>
      <c r="B3896" s="3">
        <v>45911</v>
      </c>
      <c r="C3896" t="s">
        <v>110</v>
      </c>
      <c r="D3896">
        <v>1077</v>
      </c>
      <c r="E3896" t="s">
        <v>66</v>
      </c>
      <c r="F3896" s="1">
        <v>34318032.869999997</v>
      </c>
      <c r="G3896" s="1">
        <v>43987.35</v>
      </c>
      <c r="H3896" s="1">
        <v>26870124.66</v>
      </c>
      <c r="I3896" s="1">
        <v>34081.120000000003</v>
      </c>
      <c r="J3896" s="2">
        <v>7</v>
      </c>
      <c r="K3896" s="2">
        <v>1</v>
      </c>
    </row>
    <row r="3897" spans="1:11" x14ac:dyDescent="0.25">
      <c r="A3897" t="s">
        <v>114</v>
      </c>
      <c r="B3897" s="3">
        <v>45911</v>
      </c>
      <c r="C3897" t="s">
        <v>110</v>
      </c>
      <c r="D3897">
        <v>1078</v>
      </c>
      <c r="E3897" t="s">
        <v>67</v>
      </c>
      <c r="F3897" s="1">
        <v>37584330.640000001</v>
      </c>
      <c r="H3897" s="1">
        <v>29467965.960000001</v>
      </c>
    </row>
    <row r="3898" spans="1:11" x14ac:dyDescent="0.25">
      <c r="A3898" t="s">
        <v>114</v>
      </c>
      <c r="B3898" s="3">
        <v>45911</v>
      </c>
      <c r="C3898" t="s">
        <v>110</v>
      </c>
      <c r="D3898">
        <v>1080</v>
      </c>
      <c r="E3898" t="s">
        <v>68</v>
      </c>
      <c r="F3898" s="1">
        <v>40316233.640000001</v>
      </c>
      <c r="G3898" s="1">
        <v>2610305.0299999998</v>
      </c>
      <c r="H3898" s="1">
        <v>31307973.449999999</v>
      </c>
      <c r="I3898" s="1">
        <v>1877852.01</v>
      </c>
      <c r="J3898" s="2">
        <v>261</v>
      </c>
      <c r="K3898" s="2">
        <v>21</v>
      </c>
    </row>
    <row r="3899" spans="1:11" x14ac:dyDescent="0.25">
      <c r="A3899" t="s">
        <v>114</v>
      </c>
      <c r="B3899" s="3">
        <v>45911</v>
      </c>
      <c r="C3899" t="s">
        <v>110</v>
      </c>
      <c r="D3899">
        <v>1081</v>
      </c>
      <c r="E3899" t="s">
        <v>69</v>
      </c>
      <c r="F3899" s="1">
        <v>26227509</v>
      </c>
      <c r="H3899" s="1">
        <v>20723307.050000001</v>
      </c>
    </row>
    <row r="3900" spans="1:11" x14ac:dyDescent="0.25">
      <c r="A3900" t="s">
        <v>114</v>
      </c>
      <c r="B3900" s="3">
        <v>45911</v>
      </c>
      <c r="C3900" t="s">
        <v>110</v>
      </c>
      <c r="D3900">
        <v>1082</v>
      </c>
      <c r="E3900" t="s">
        <v>70</v>
      </c>
      <c r="F3900" s="1">
        <v>20922199.789999999</v>
      </c>
      <c r="H3900" s="1">
        <v>16407819.27</v>
      </c>
    </row>
    <row r="3901" spans="1:11" x14ac:dyDescent="0.25">
      <c r="A3901" t="s">
        <v>114</v>
      </c>
      <c r="B3901" s="3">
        <v>45911</v>
      </c>
      <c r="C3901" t="s">
        <v>110</v>
      </c>
      <c r="D3901">
        <v>1084</v>
      </c>
      <c r="E3901" t="s">
        <v>71</v>
      </c>
      <c r="F3901" s="1">
        <v>11648561.5</v>
      </c>
      <c r="H3901" s="1">
        <v>9203375.6500000004</v>
      </c>
    </row>
    <row r="3902" spans="1:11" x14ac:dyDescent="0.25">
      <c r="A3902" t="s">
        <v>114</v>
      </c>
      <c r="B3902" s="3">
        <v>45911</v>
      </c>
      <c r="C3902" t="s">
        <v>110</v>
      </c>
      <c r="D3902">
        <v>1085</v>
      </c>
      <c r="E3902" t="s">
        <v>72</v>
      </c>
      <c r="F3902" s="1">
        <v>24424612.399999999</v>
      </c>
      <c r="H3902" s="1">
        <v>19173045.43</v>
      </c>
    </row>
    <row r="3903" spans="1:11" x14ac:dyDescent="0.25">
      <c r="A3903" t="s">
        <v>114</v>
      </c>
      <c r="B3903" s="3">
        <v>45911</v>
      </c>
      <c r="C3903" t="s">
        <v>110</v>
      </c>
      <c r="D3903">
        <v>1086</v>
      </c>
      <c r="E3903" t="s">
        <v>73</v>
      </c>
      <c r="F3903" s="1">
        <v>40990435.700000003</v>
      </c>
      <c r="H3903" s="1">
        <v>32253449.379999999</v>
      </c>
    </row>
    <row r="3904" spans="1:11" x14ac:dyDescent="0.25">
      <c r="A3904" t="s">
        <v>114</v>
      </c>
      <c r="B3904" s="3">
        <v>45911</v>
      </c>
      <c r="C3904" t="s">
        <v>110</v>
      </c>
      <c r="D3904">
        <v>1087</v>
      </c>
      <c r="E3904" t="s">
        <v>74</v>
      </c>
      <c r="F3904" s="1">
        <v>51225528.990000002</v>
      </c>
      <c r="G3904" s="1">
        <v>2074095.73</v>
      </c>
      <c r="H3904" s="1">
        <v>40305500.969999999</v>
      </c>
      <c r="I3904" s="1">
        <v>1596490.06</v>
      </c>
      <c r="J3904" s="2">
        <v>892.60900000000004</v>
      </c>
      <c r="K3904" s="2">
        <v>36</v>
      </c>
    </row>
    <row r="3905" spans="1:11" x14ac:dyDescent="0.25">
      <c r="A3905" t="s">
        <v>114</v>
      </c>
      <c r="B3905" s="3">
        <v>45911</v>
      </c>
      <c r="C3905" t="s">
        <v>110</v>
      </c>
      <c r="D3905">
        <v>1088</v>
      </c>
      <c r="E3905" t="s">
        <v>75</v>
      </c>
      <c r="F3905" s="1">
        <v>38783173.229999997</v>
      </c>
      <c r="G3905" s="1">
        <v>1167493.1200000001</v>
      </c>
      <c r="H3905" s="1">
        <v>30938218.489999998</v>
      </c>
      <c r="I3905" s="1">
        <v>904565.95</v>
      </c>
      <c r="J3905" s="2">
        <v>2</v>
      </c>
      <c r="K3905" s="2">
        <v>1</v>
      </c>
    </row>
    <row r="3906" spans="1:11" x14ac:dyDescent="0.25">
      <c r="A3906" t="s">
        <v>114</v>
      </c>
      <c r="B3906" s="3">
        <v>45911</v>
      </c>
      <c r="C3906" t="s">
        <v>110</v>
      </c>
      <c r="D3906">
        <v>1092</v>
      </c>
      <c r="E3906" t="s">
        <v>76</v>
      </c>
      <c r="F3906" s="1">
        <v>31926474.449999999</v>
      </c>
      <c r="H3906" s="1">
        <v>24797520.16</v>
      </c>
    </row>
    <row r="3907" spans="1:11" x14ac:dyDescent="0.25">
      <c r="A3907" t="s">
        <v>114</v>
      </c>
      <c r="B3907" s="3">
        <v>45911</v>
      </c>
      <c r="C3907" t="s">
        <v>110</v>
      </c>
      <c r="D3907">
        <v>1093</v>
      </c>
      <c r="E3907" t="s">
        <v>77</v>
      </c>
      <c r="F3907" s="1">
        <v>50899448.369999997</v>
      </c>
      <c r="H3907" s="1">
        <v>39883476.600000001</v>
      </c>
    </row>
    <row r="3908" spans="1:11" x14ac:dyDescent="0.25">
      <c r="A3908" t="s">
        <v>114</v>
      </c>
      <c r="B3908" s="3">
        <v>45911</v>
      </c>
      <c r="C3908" t="s">
        <v>110</v>
      </c>
      <c r="D3908">
        <v>1096</v>
      </c>
      <c r="E3908" t="s">
        <v>78</v>
      </c>
      <c r="F3908" s="1">
        <v>39393419.490000002</v>
      </c>
      <c r="H3908" s="1">
        <v>30927517.399999999</v>
      </c>
    </row>
    <row r="3909" spans="1:11" x14ac:dyDescent="0.25">
      <c r="A3909" t="s">
        <v>114</v>
      </c>
      <c r="B3909" s="3">
        <v>45911</v>
      </c>
      <c r="C3909" t="s">
        <v>110</v>
      </c>
      <c r="D3909">
        <v>1097</v>
      </c>
      <c r="E3909" t="s">
        <v>79</v>
      </c>
      <c r="F3909" s="1">
        <v>33537280.27</v>
      </c>
      <c r="H3909" s="1">
        <v>26462533.91</v>
      </c>
    </row>
    <row r="3910" spans="1:11" x14ac:dyDescent="0.25">
      <c r="A3910" t="s">
        <v>114</v>
      </c>
      <c r="B3910" s="3">
        <v>45911</v>
      </c>
      <c r="C3910" t="s">
        <v>110</v>
      </c>
      <c r="D3910">
        <v>1098</v>
      </c>
      <c r="E3910" t="s">
        <v>80</v>
      </c>
      <c r="F3910" s="1">
        <v>29459070.41</v>
      </c>
      <c r="H3910" s="1">
        <v>22827289.870000001</v>
      </c>
    </row>
    <row r="3911" spans="1:11" x14ac:dyDescent="0.25">
      <c r="A3911" t="s">
        <v>114</v>
      </c>
      <c r="B3911" s="3">
        <v>45911</v>
      </c>
      <c r="C3911" t="s">
        <v>110</v>
      </c>
      <c r="D3911">
        <v>1099</v>
      </c>
      <c r="E3911" t="s">
        <v>81</v>
      </c>
      <c r="F3911" s="1">
        <v>31296623.390000001</v>
      </c>
      <c r="H3911" s="1">
        <v>25515238.199999999</v>
      </c>
    </row>
    <row r="3912" spans="1:11" x14ac:dyDescent="0.25">
      <c r="A3912" t="s">
        <v>114</v>
      </c>
      <c r="B3912" s="3">
        <v>45911</v>
      </c>
      <c r="C3912" t="s">
        <v>110</v>
      </c>
      <c r="D3912">
        <v>1100</v>
      </c>
      <c r="E3912" t="s">
        <v>82</v>
      </c>
      <c r="F3912" s="1">
        <v>28219951.890000001</v>
      </c>
      <c r="H3912" s="1">
        <v>22206899.93</v>
      </c>
    </row>
    <row r="3913" spans="1:11" x14ac:dyDescent="0.25">
      <c r="A3913" t="s">
        <v>114</v>
      </c>
      <c r="B3913" s="3">
        <v>45911</v>
      </c>
      <c r="C3913" t="s">
        <v>110</v>
      </c>
      <c r="D3913">
        <v>1106</v>
      </c>
      <c r="E3913" t="s">
        <v>83</v>
      </c>
      <c r="F3913" s="1">
        <v>24740103.690000001</v>
      </c>
      <c r="H3913" s="1">
        <v>19533010.829999998</v>
      </c>
    </row>
    <row r="3914" spans="1:11" x14ac:dyDescent="0.25">
      <c r="A3914" t="s">
        <v>114</v>
      </c>
      <c r="B3914" s="3">
        <v>45911</v>
      </c>
      <c r="C3914" t="s">
        <v>110</v>
      </c>
      <c r="D3914">
        <v>1108</v>
      </c>
      <c r="E3914" t="s">
        <v>84</v>
      </c>
      <c r="F3914" s="1">
        <v>44978437.869999997</v>
      </c>
      <c r="G3914" s="1">
        <v>389388.64</v>
      </c>
      <c r="H3914" s="1">
        <v>35054899.149999999</v>
      </c>
      <c r="I3914" s="1">
        <v>301695.76</v>
      </c>
      <c r="J3914" s="2">
        <v>12</v>
      </c>
      <c r="K3914" s="2">
        <v>2</v>
      </c>
    </row>
    <row r="3915" spans="1:11" x14ac:dyDescent="0.25">
      <c r="A3915" t="s">
        <v>114</v>
      </c>
      <c r="B3915" s="3">
        <v>45911</v>
      </c>
      <c r="C3915" t="s">
        <v>110</v>
      </c>
      <c r="D3915">
        <v>1110</v>
      </c>
      <c r="E3915" t="s">
        <v>85</v>
      </c>
      <c r="F3915" s="1">
        <v>25024570.18</v>
      </c>
      <c r="H3915" s="1">
        <v>19493307.719999999</v>
      </c>
    </row>
    <row r="3916" spans="1:11" x14ac:dyDescent="0.25">
      <c r="A3916" t="s">
        <v>114</v>
      </c>
      <c r="B3916" s="3">
        <v>45911</v>
      </c>
      <c r="C3916" t="s">
        <v>110</v>
      </c>
      <c r="D3916">
        <v>1111</v>
      </c>
      <c r="E3916" t="s">
        <v>86</v>
      </c>
      <c r="F3916" s="1">
        <v>26360771.489999998</v>
      </c>
      <c r="H3916" s="1">
        <v>20635726.84</v>
      </c>
    </row>
    <row r="3917" spans="1:11" x14ac:dyDescent="0.25">
      <c r="A3917" t="s">
        <v>114</v>
      </c>
      <c r="B3917" s="3">
        <v>45911</v>
      </c>
      <c r="C3917" t="s">
        <v>110</v>
      </c>
      <c r="D3917">
        <v>1114</v>
      </c>
      <c r="E3917" t="s">
        <v>87</v>
      </c>
      <c r="F3917" s="1">
        <v>25576033.949999999</v>
      </c>
      <c r="H3917" s="1">
        <v>20077825.890000001</v>
      </c>
    </row>
    <row r="3918" spans="1:11" x14ac:dyDescent="0.25">
      <c r="A3918" t="s">
        <v>114</v>
      </c>
      <c r="B3918" s="3">
        <v>45911</v>
      </c>
      <c r="C3918" t="s">
        <v>110</v>
      </c>
      <c r="D3918">
        <v>1115</v>
      </c>
      <c r="E3918" t="s">
        <v>88</v>
      </c>
      <c r="F3918" s="1">
        <v>37722059.369999997</v>
      </c>
      <c r="G3918" s="1">
        <v>525826.98</v>
      </c>
      <c r="H3918" s="1">
        <v>29598430.010000002</v>
      </c>
      <c r="I3918" s="1">
        <v>416067.55</v>
      </c>
      <c r="J3918" s="2">
        <v>215.26900000000001</v>
      </c>
      <c r="K3918" s="2">
        <v>18</v>
      </c>
    </row>
    <row r="3919" spans="1:11" x14ac:dyDescent="0.25">
      <c r="A3919" t="s">
        <v>114</v>
      </c>
      <c r="B3919" s="3">
        <v>45911</v>
      </c>
      <c r="C3919" t="s">
        <v>110</v>
      </c>
      <c r="D3919">
        <v>1116</v>
      </c>
      <c r="E3919" t="s">
        <v>89</v>
      </c>
      <c r="F3919" s="1">
        <v>30784279.420000002</v>
      </c>
      <c r="H3919" s="1">
        <v>24061540.149999999</v>
      </c>
    </row>
    <row r="3920" spans="1:11" x14ac:dyDescent="0.25">
      <c r="A3920" t="s">
        <v>114</v>
      </c>
      <c r="B3920" s="3">
        <v>45911</v>
      </c>
      <c r="C3920" t="s">
        <v>110</v>
      </c>
      <c r="D3920">
        <v>1119</v>
      </c>
      <c r="E3920" t="s">
        <v>90</v>
      </c>
      <c r="F3920" s="1">
        <v>24342149.16</v>
      </c>
      <c r="H3920" s="1">
        <v>18894162.710000001</v>
      </c>
    </row>
    <row r="3921" spans="1:11" x14ac:dyDescent="0.25">
      <c r="A3921" t="s">
        <v>114</v>
      </c>
      <c r="B3921" s="3">
        <v>45911</v>
      </c>
      <c r="C3921" t="s">
        <v>110</v>
      </c>
      <c r="D3921">
        <v>2997</v>
      </c>
      <c r="E3921" t="s">
        <v>91</v>
      </c>
      <c r="F3921" s="1">
        <v>133254581.73</v>
      </c>
      <c r="G3921" s="1">
        <v>9553542.7300000004</v>
      </c>
      <c r="H3921" s="1">
        <v>105996738.09</v>
      </c>
      <c r="I3921" s="1">
        <v>7320935.0999999996</v>
      </c>
      <c r="J3921" s="2">
        <v>3451.125</v>
      </c>
      <c r="K3921" s="2">
        <v>163</v>
      </c>
    </row>
    <row r="3922" spans="1:11" x14ac:dyDescent="0.25">
      <c r="A3922" t="s">
        <v>114</v>
      </c>
      <c r="B3922" s="3">
        <v>45911</v>
      </c>
      <c r="C3922" t="s">
        <v>110</v>
      </c>
      <c r="D3922">
        <v>2998</v>
      </c>
      <c r="E3922" t="s">
        <v>92</v>
      </c>
      <c r="F3922" s="1">
        <v>91238436.920000002</v>
      </c>
      <c r="G3922" s="1">
        <v>10900640.24</v>
      </c>
      <c r="H3922" s="1">
        <v>71076248.870000005</v>
      </c>
      <c r="I3922" s="1">
        <v>8391577.8699999992</v>
      </c>
      <c r="J3922" s="2">
        <v>2514.232</v>
      </c>
      <c r="K3922" s="2">
        <v>128</v>
      </c>
    </row>
    <row r="3923" spans="1:11" x14ac:dyDescent="0.25">
      <c r="A3923" t="s">
        <v>114</v>
      </c>
      <c r="B3923" s="3">
        <v>45911</v>
      </c>
      <c r="C3923" t="s">
        <v>110</v>
      </c>
      <c r="D3923">
        <v>2999</v>
      </c>
      <c r="E3923" t="s">
        <v>93</v>
      </c>
      <c r="F3923" s="1">
        <v>85086239.430000007</v>
      </c>
      <c r="G3923" s="1">
        <v>8932620.4000000004</v>
      </c>
      <c r="H3923" s="1">
        <v>66282930.859999999</v>
      </c>
      <c r="I3923" s="1">
        <v>6894277.6100000003</v>
      </c>
      <c r="J3923" s="2">
        <v>2547.4380000000001</v>
      </c>
      <c r="K3923" s="2">
        <v>110</v>
      </c>
    </row>
    <row r="3924" spans="1:11" x14ac:dyDescent="0.25">
      <c r="A3924" t="s">
        <v>114</v>
      </c>
      <c r="B3924" s="3">
        <v>45911</v>
      </c>
      <c r="C3924" t="s">
        <v>110</v>
      </c>
      <c r="D3924">
        <v>3601</v>
      </c>
      <c r="E3924" t="s">
        <v>94</v>
      </c>
      <c r="F3924" s="1">
        <v>131743522.23999999</v>
      </c>
      <c r="G3924" s="1">
        <v>10487309.630000001</v>
      </c>
      <c r="H3924" s="1">
        <v>102996043.81</v>
      </c>
      <c r="I3924" s="1">
        <v>8102002.5800000001</v>
      </c>
      <c r="J3924" s="2">
        <v>3688.3339999999998</v>
      </c>
      <c r="K3924" s="2">
        <v>151</v>
      </c>
    </row>
    <row r="3925" spans="1:11" x14ac:dyDescent="0.25">
      <c r="A3925" t="s">
        <v>114</v>
      </c>
      <c r="B3925" s="3">
        <v>45911</v>
      </c>
      <c r="C3925" t="s">
        <v>110</v>
      </c>
      <c r="D3925">
        <v>3602</v>
      </c>
      <c r="E3925" t="s">
        <v>95</v>
      </c>
      <c r="F3925" s="1">
        <v>97325059.719999999</v>
      </c>
      <c r="G3925" s="1">
        <v>8035530.0999999996</v>
      </c>
      <c r="H3925" s="1">
        <v>75973946.950000003</v>
      </c>
      <c r="I3925" s="1">
        <v>6192630.1600000001</v>
      </c>
      <c r="J3925" s="2">
        <v>1797.444</v>
      </c>
      <c r="K3925" s="2">
        <v>81</v>
      </c>
    </row>
    <row r="3926" spans="1:11" x14ac:dyDescent="0.25">
      <c r="A3926" t="s">
        <v>114</v>
      </c>
      <c r="B3926" s="3">
        <v>45911</v>
      </c>
      <c r="C3926" t="s">
        <v>110</v>
      </c>
      <c r="D3926">
        <v>3603</v>
      </c>
      <c r="E3926" t="s">
        <v>96</v>
      </c>
      <c r="F3926" s="1">
        <v>83039971.090000004</v>
      </c>
      <c r="G3926" s="1">
        <v>4418671.53</v>
      </c>
      <c r="H3926" s="1">
        <v>64317036.200000003</v>
      </c>
      <c r="I3926" s="1">
        <v>3394268.94</v>
      </c>
      <c r="J3926" s="2">
        <v>1772.4380000000001</v>
      </c>
      <c r="K3926" s="2">
        <v>91</v>
      </c>
    </row>
    <row r="3927" spans="1:11" x14ac:dyDescent="0.25">
      <c r="A3927" t="s">
        <v>114</v>
      </c>
      <c r="B3927" s="3">
        <v>45911</v>
      </c>
      <c r="C3927" t="s">
        <v>110</v>
      </c>
      <c r="D3927">
        <v>3604</v>
      </c>
      <c r="E3927" t="s">
        <v>97</v>
      </c>
      <c r="F3927" s="1">
        <v>80913124.280000001</v>
      </c>
      <c r="G3927" s="1">
        <v>3353415.67</v>
      </c>
      <c r="H3927" s="1">
        <v>63046157.75</v>
      </c>
      <c r="I3927" s="1">
        <v>2587940.23</v>
      </c>
      <c r="J3927" s="2">
        <v>1154.2370000000001</v>
      </c>
      <c r="K3927" s="2">
        <v>50</v>
      </c>
    </row>
    <row r="3928" spans="1:11" x14ac:dyDescent="0.25">
      <c r="A3928" t="s">
        <v>114</v>
      </c>
      <c r="B3928" s="3">
        <v>45911</v>
      </c>
      <c r="C3928" t="s">
        <v>110</v>
      </c>
      <c r="D3928">
        <v>3605</v>
      </c>
      <c r="E3928" t="s">
        <v>98</v>
      </c>
      <c r="F3928" s="1">
        <v>123037430.53</v>
      </c>
      <c r="G3928" s="1">
        <v>6107758.3399999999</v>
      </c>
      <c r="H3928" s="1">
        <v>96874487.239999995</v>
      </c>
      <c r="I3928" s="1">
        <v>4682247.3899999997</v>
      </c>
      <c r="J3928" s="2">
        <v>2550.855</v>
      </c>
      <c r="K3928" s="2">
        <v>122</v>
      </c>
    </row>
    <row r="3929" spans="1:11" x14ac:dyDescent="0.25">
      <c r="A3929" t="s">
        <v>114</v>
      </c>
      <c r="B3929" s="3">
        <v>45911</v>
      </c>
      <c r="C3929" t="s">
        <v>110</v>
      </c>
      <c r="D3929">
        <v>3606</v>
      </c>
      <c r="E3929" t="s">
        <v>99</v>
      </c>
      <c r="F3929" s="1">
        <v>89139081.719999999</v>
      </c>
      <c r="G3929" s="1">
        <v>4402343.55</v>
      </c>
      <c r="H3929" s="1">
        <v>69950868.019999996</v>
      </c>
      <c r="I3929" s="1">
        <v>3396634.92</v>
      </c>
      <c r="J3929" s="2">
        <v>1152.098</v>
      </c>
      <c r="K3929" s="2">
        <v>53</v>
      </c>
    </row>
    <row r="3930" spans="1:11" x14ac:dyDescent="0.25">
      <c r="A3930" t="s">
        <v>114</v>
      </c>
      <c r="B3930" s="3">
        <v>45911</v>
      </c>
      <c r="C3930" t="s">
        <v>110</v>
      </c>
      <c r="D3930">
        <v>3608</v>
      </c>
      <c r="E3930" t="s">
        <v>100</v>
      </c>
      <c r="F3930" s="1">
        <v>90092338.489999995</v>
      </c>
      <c r="G3930" s="1">
        <v>3096217.88</v>
      </c>
      <c r="H3930" s="1">
        <v>70031785.099999994</v>
      </c>
      <c r="I3930" s="1">
        <v>2422187.89</v>
      </c>
      <c r="J3930" s="2">
        <v>1068.4000000000001</v>
      </c>
      <c r="K3930" s="2">
        <v>39</v>
      </c>
    </row>
    <row r="3931" spans="1:11" x14ac:dyDescent="0.25">
      <c r="A3931" t="s">
        <v>114</v>
      </c>
      <c r="B3931" s="3">
        <v>45911</v>
      </c>
      <c r="C3931" t="s">
        <v>110</v>
      </c>
      <c r="D3931">
        <v>3613</v>
      </c>
      <c r="E3931" t="s">
        <v>101</v>
      </c>
      <c r="F3931" s="1">
        <v>78826575.180000007</v>
      </c>
      <c r="G3931" s="1">
        <v>5564599.21</v>
      </c>
      <c r="H3931" s="1">
        <v>61938028.060000002</v>
      </c>
      <c r="I3931" s="1">
        <v>4281550.5</v>
      </c>
      <c r="J3931" s="2">
        <v>2346.4949999999999</v>
      </c>
      <c r="K3931" s="2">
        <v>119</v>
      </c>
    </row>
    <row r="3932" spans="1:11" x14ac:dyDescent="0.25">
      <c r="A3932" t="s">
        <v>114</v>
      </c>
      <c r="B3932" s="3">
        <v>45911</v>
      </c>
      <c r="C3932" t="s">
        <v>110</v>
      </c>
      <c r="D3932">
        <v>4001</v>
      </c>
      <c r="E3932" t="s">
        <v>102</v>
      </c>
      <c r="F3932" s="1">
        <v>15254032.07</v>
      </c>
      <c r="H3932" s="1">
        <v>12020507.9</v>
      </c>
    </row>
    <row r="3933" spans="1:11" x14ac:dyDescent="0.25">
      <c r="A3933" t="s">
        <v>114</v>
      </c>
      <c r="B3933" s="3">
        <v>45912</v>
      </c>
      <c r="C3933" t="s">
        <v>111</v>
      </c>
      <c r="D3933">
        <v>1002</v>
      </c>
      <c r="E3933" t="s">
        <v>11</v>
      </c>
      <c r="F3933" s="1">
        <v>57355348.630000003</v>
      </c>
      <c r="G3933" s="1">
        <v>3115388.87</v>
      </c>
      <c r="H3933" s="1">
        <v>44703827.579999998</v>
      </c>
      <c r="I3933" s="1">
        <v>2416566.4300000002</v>
      </c>
      <c r="J3933" s="2">
        <v>1340.539</v>
      </c>
      <c r="K3933" s="2">
        <v>45</v>
      </c>
    </row>
    <row r="3934" spans="1:11" x14ac:dyDescent="0.25">
      <c r="A3934" t="s">
        <v>114</v>
      </c>
      <c r="B3934" s="3">
        <v>45912</v>
      </c>
      <c r="C3934" t="s">
        <v>111</v>
      </c>
      <c r="D3934">
        <v>1003</v>
      </c>
      <c r="E3934" t="s">
        <v>12</v>
      </c>
      <c r="F3934" s="1">
        <v>68357223.230000004</v>
      </c>
      <c r="G3934" s="1">
        <v>1612877.49</v>
      </c>
      <c r="H3934" s="1">
        <v>53831753.340000004</v>
      </c>
      <c r="I3934" s="1">
        <v>1268048.02</v>
      </c>
      <c r="J3934" s="2">
        <v>766.16</v>
      </c>
      <c r="K3934" s="2">
        <v>25</v>
      </c>
    </row>
    <row r="3935" spans="1:11" x14ac:dyDescent="0.25">
      <c r="A3935" t="s">
        <v>114</v>
      </c>
      <c r="B3935" s="3">
        <v>45912</v>
      </c>
      <c r="C3935" t="s">
        <v>111</v>
      </c>
      <c r="D3935">
        <v>1004</v>
      </c>
      <c r="E3935" t="s">
        <v>13</v>
      </c>
      <c r="F3935" s="1">
        <v>72867130.980000004</v>
      </c>
      <c r="G3935" s="1">
        <v>8263179.4500000002</v>
      </c>
      <c r="H3935" s="1">
        <v>57219651.759999998</v>
      </c>
      <c r="I3935" s="1">
        <v>6356769.0199999996</v>
      </c>
      <c r="J3935" s="2">
        <v>1540.6479999999999</v>
      </c>
      <c r="K3935" s="2">
        <v>61</v>
      </c>
    </row>
    <row r="3936" spans="1:11" x14ac:dyDescent="0.25">
      <c r="A3936" t="s">
        <v>114</v>
      </c>
      <c r="B3936" s="3">
        <v>45912</v>
      </c>
      <c r="C3936" t="s">
        <v>111</v>
      </c>
      <c r="D3936">
        <v>1005</v>
      </c>
      <c r="E3936" t="s">
        <v>14</v>
      </c>
      <c r="F3936" s="1">
        <v>42857416.359999999</v>
      </c>
      <c r="H3936" s="1">
        <v>33585144.109999999</v>
      </c>
    </row>
    <row r="3937" spans="1:11" x14ac:dyDescent="0.25">
      <c r="A3937" t="s">
        <v>114</v>
      </c>
      <c r="B3937" s="3">
        <v>45912</v>
      </c>
      <c r="C3937" t="s">
        <v>111</v>
      </c>
      <c r="D3937">
        <v>1006</v>
      </c>
      <c r="E3937" t="s">
        <v>15</v>
      </c>
      <c r="F3937" s="1">
        <v>50520898.840000004</v>
      </c>
      <c r="G3937" s="1">
        <v>1406927.58</v>
      </c>
      <c r="H3937" s="1">
        <v>39725187.799999997</v>
      </c>
      <c r="I3937" s="1">
        <v>1104507.56</v>
      </c>
      <c r="J3937" s="2">
        <v>625.96</v>
      </c>
      <c r="K3937" s="2">
        <v>29</v>
      </c>
    </row>
    <row r="3938" spans="1:11" x14ac:dyDescent="0.25">
      <c r="A3938" t="s">
        <v>114</v>
      </c>
      <c r="B3938" s="3">
        <v>45912</v>
      </c>
      <c r="C3938" t="s">
        <v>111</v>
      </c>
      <c r="D3938">
        <v>1007</v>
      </c>
      <c r="E3938" t="s">
        <v>16</v>
      </c>
      <c r="F3938" s="1">
        <v>73311950.180000007</v>
      </c>
      <c r="H3938" s="1">
        <v>57356089.170000002</v>
      </c>
    </row>
    <row r="3939" spans="1:11" x14ac:dyDescent="0.25">
      <c r="A3939" t="s">
        <v>114</v>
      </c>
      <c r="B3939" s="3">
        <v>45912</v>
      </c>
      <c r="C3939" t="s">
        <v>111</v>
      </c>
      <c r="D3939">
        <v>1008</v>
      </c>
      <c r="E3939" t="s">
        <v>17</v>
      </c>
      <c r="F3939" s="1">
        <v>62982118.399999999</v>
      </c>
      <c r="G3939" s="1">
        <v>3634179.55</v>
      </c>
      <c r="H3939" s="1">
        <v>49161645.68</v>
      </c>
      <c r="I3939" s="1">
        <v>2827172.17</v>
      </c>
      <c r="J3939" s="2">
        <v>711.9</v>
      </c>
      <c r="K3939" s="2">
        <v>33</v>
      </c>
    </row>
    <row r="3940" spans="1:11" x14ac:dyDescent="0.25">
      <c r="A3940" t="s">
        <v>114</v>
      </c>
      <c r="B3940" s="3">
        <v>45912</v>
      </c>
      <c r="C3940" t="s">
        <v>111</v>
      </c>
      <c r="D3940">
        <v>1010</v>
      </c>
      <c r="E3940" t="s">
        <v>18</v>
      </c>
      <c r="F3940" s="1">
        <v>59293414.920000002</v>
      </c>
      <c r="G3940" s="1">
        <v>1823997.38</v>
      </c>
      <c r="H3940" s="1">
        <v>46298342.149999999</v>
      </c>
      <c r="I3940" s="1">
        <v>1413221.13</v>
      </c>
      <c r="J3940" s="2">
        <v>3</v>
      </c>
      <c r="K3940" s="2">
        <v>3</v>
      </c>
    </row>
    <row r="3941" spans="1:11" x14ac:dyDescent="0.25">
      <c r="A3941" t="s">
        <v>114</v>
      </c>
      <c r="B3941" s="3">
        <v>45912</v>
      </c>
      <c r="C3941" t="s">
        <v>111</v>
      </c>
      <c r="D3941">
        <v>1011</v>
      </c>
      <c r="E3941" t="s">
        <v>19</v>
      </c>
      <c r="F3941" s="1">
        <v>51898129.149999999</v>
      </c>
      <c r="G3941" s="1">
        <v>874063.23</v>
      </c>
      <c r="H3941" s="1">
        <v>40956050.390000001</v>
      </c>
      <c r="I3941" s="1">
        <v>684601.25</v>
      </c>
      <c r="J3941" s="2">
        <v>42.7</v>
      </c>
      <c r="K3941" s="2">
        <v>7</v>
      </c>
    </row>
    <row r="3942" spans="1:11" x14ac:dyDescent="0.25">
      <c r="A3942" t="s">
        <v>114</v>
      </c>
      <c r="B3942" s="3">
        <v>45912</v>
      </c>
      <c r="C3942" t="s">
        <v>111</v>
      </c>
      <c r="D3942">
        <v>1012</v>
      </c>
      <c r="E3942" t="s">
        <v>20</v>
      </c>
      <c r="F3942" s="1">
        <v>48676895.579999998</v>
      </c>
      <c r="H3942" s="1">
        <v>38092799.859999999</v>
      </c>
    </row>
    <row r="3943" spans="1:11" x14ac:dyDescent="0.25">
      <c r="A3943" t="s">
        <v>114</v>
      </c>
      <c r="B3943" s="3">
        <v>45912</v>
      </c>
      <c r="C3943" t="s">
        <v>111</v>
      </c>
      <c r="D3943">
        <v>1013</v>
      </c>
      <c r="E3943" t="s">
        <v>21</v>
      </c>
      <c r="F3943" s="1">
        <v>49318553.380000003</v>
      </c>
      <c r="H3943" s="1">
        <v>38445140.990000002</v>
      </c>
    </row>
    <row r="3944" spans="1:11" x14ac:dyDescent="0.25">
      <c r="A3944" t="s">
        <v>114</v>
      </c>
      <c r="B3944" s="3">
        <v>45912</v>
      </c>
      <c r="C3944" t="s">
        <v>111</v>
      </c>
      <c r="D3944">
        <v>1014</v>
      </c>
      <c r="E3944" t="s">
        <v>22</v>
      </c>
      <c r="F3944" s="1">
        <v>37706878.890000001</v>
      </c>
      <c r="G3944" s="1">
        <v>1145723.97</v>
      </c>
      <c r="H3944" s="1">
        <v>29402933.640000001</v>
      </c>
      <c r="I3944" s="1">
        <v>895167.84</v>
      </c>
      <c r="J3944" s="2">
        <v>390.74099999999999</v>
      </c>
      <c r="K3944" s="2">
        <v>25</v>
      </c>
    </row>
    <row r="3945" spans="1:11" x14ac:dyDescent="0.25">
      <c r="A3945" t="s">
        <v>114</v>
      </c>
      <c r="B3945" s="3">
        <v>45912</v>
      </c>
      <c r="C3945" t="s">
        <v>111</v>
      </c>
      <c r="D3945">
        <v>1015</v>
      </c>
      <c r="E3945" t="s">
        <v>23</v>
      </c>
      <c r="F3945" s="1">
        <v>33866128.299999997</v>
      </c>
      <c r="H3945" s="1">
        <v>26425451.899999999</v>
      </c>
    </row>
    <row r="3946" spans="1:11" x14ac:dyDescent="0.25">
      <c r="A3946" t="s">
        <v>114</v>
      </c>
      <c r="B3946" s="3">
        <v>45912</v>
      </c>
      <c r="C3946" t="s">
        <v>111</v>
      </c>
      <c r="D3946">
        <v>1016</v>
      </c>
      <c r="E3946" t="s">
        <v>24</v>
      </c>
      <c r="F3946" s="1">
        <v>58683962.57</v>
      </c>
      <c r="H3946" s="1">
        <v>45839617.619999997</v>
      </c>
    </row>
    <row r="3947" spans="1:11" x14ac:dyDescent="0.25">
      <c r="A3947" t="s">
        <v>114</v>
      </c>
      <c r="B3947" s="3">
        <v>45912</v>
      </c>
      <c r="C3947" t="s">
        <v>111</v>
      </c>
      <c r="D3947">
        <v>1017</v>
      </c>
      <c r="E3947" t="s">
        <v>25</v>
      </c>
      <c r="F3947" s="1">
        <v>45784986.869999997</v>
      </c>
      <c r="H3947" s="1">
        <v>35825822.579999998</v>
      </c>
    </row>
    <row r="3948" spans="1:11" x14ac:dyDescent="0.25">
      <c r="A3948" t="s">
        <v>114</v>
      </c>
      <c r="B3948" s="3">
        <v>45912</v>
      </c>
      <c r="C3948" t="s">
        <v>111</v>
      </c>
      <c r="D3948">
        <v>1018</v>
      </c>
      <c r="E3948" t="s">
        <v>26</v>
      </c>
      <c r="F3948" s="1">
        <v>103532172.72</v>
      </c>
      <c r="H3948" s="1">
        <v>80400693.950000003</v>
      </c>
    </row>
    <row r="3949" spans="1:11" x14ac:dyDescent="0.25">
      <c r="A3949" t="s">
        <v>114</v>
      </c>
      <c r="B3949" s="3">
        <v>45912</v>
      </c>
      <c r="C3949" t="s">
        <v>111</v>
      </c>
      <c r="D3949">
        <v>1020</v>
      </c>
      <c r="E3949" t="s">
        <v>27</v>
      </c>
      <c r="F3949" s="1">
        <v>44982082.719999999</v>
      </c>
      <c r="G3949" s="1">
        <v>5270098.6900000004</v>
      </c>
      <c r="H3949" s="1">
        <v>35363768.270000003</v>
      </c>
      <c r="I3949" s="1">
        <v>4079013.18</v>
      </c>
      <c r="J3949" s="2">
        <v>1601.08</v>
      </c>
      <c r="K3949" s="2">
        <v>63</v>
      </c>
    </row>
    <row r="3950" spans="1:11" x14ac:dyDescent="0.25">
      <c r="A3950" t="s">
        <v>114</v>
      </c>
      <c r="B3950" s="3">
        <v>45912</v>
      </c>
      <c r="C3950" t="s">
        <v>111</v>
      </c>
      <c r="D3950">
        <v>1021</v>
      </c>
      <c r="E3950" t="s">
        <v>28</v>
      </c>
      <c r="F3950" s="1">
        <v>49584271.909999996</v>
      </c>
      <c r="H3950" s="1">
        <v>38770653.640000001</v>
      </c>
    </row>
    <row r="3951" spans="1:11" x14ac:dyDescent="0.25">
      <c r="A3951" t="s">
        <v>114</v>
      </c>
      <c r="B3951" s="3">
        <v>45912</v>
      </c>
      <c r="C3951" t="s">
        <v>111</v>
      </c>
      <c r="D3951">
        <v>1022</v>
      </c>
      <c r="E3951" t="s">
        <v>29</v>
      </c>
      <c r="F3951" s="1">
        <v>54822387.450000003</v>
      </c>
      <c r="G3951" s="1">
        <v>509999</v>
      </c>
      <c r="H3951" s="1">
        <v>43359821.270000003</v>
      </c>
      <c r="I3951" s="1">
        <v>395143.85</v>
      </c>
      <c r="J3951" s="2">
        <v>1</v>
      </c>
      <c r="K3951" s="2">
        <v>1</v>
      </c>
    </row>
    <row r="3952" spans="1:11" x14ac:dyDescent="0.25">
      <c r="A3952" t="s">
        <v>114</v>
      </c>
      <c r="B3952" s="3">
        <v>45912</v>
      </c>
      <c r="C3952" t="s">
        <v>111</v>
      </c>
      <c r="D3952">
        <v>1023</v>
      </c>
      <c r="E3952" t="s">
        <v>30</v>
      </c>
      <c r="F3952" s="1">
        <v>45461444.109999999</v>
      </c>
      <c r="G3952" s="1">
        <v>1432998.31</v>
      </c>
      <c r="H3952" s="1">
        <v>35593686.939999998</v>
      </c>
      <c r="I3952" s="1">
        <v>1110277.6200000001</v>
      </c>
      <c r="J3952" s="2">
        <v>2</v>
      </c>
      <c r="K3952" s="2">
        <v>2</v>
      </c>
    </row>
    <row r="3953" spans="1:11" x14ac:dyDescent="0.25">
      <c r="A3953" t="s">
        <v>114</v>
      </c>
      <c r="B3953" s="3">
        <v>45912</v>
      </c>
      <c r="C3953" t="s">
        <v>111</v>
      </c>
      <c r="D3953">
        <v>1024</v>
      </c>
      <c r="E3953" t="s">
        <v>31</v>
      </c>
      <c r="F3953" s="1">
        <v>57928339.100000001</v>
      </c>
      <c r="G3953" s="1">
        <v>3103114.49</v>
      </c>
      <c r="H3953" s="1">
        <v>45294208.200000003</v>
      </c>
      <c r="I3953" s="1">
        <v>2430034.9500000002</v>
      </c>
      <c r="J3953" s="2">
        <v>934.67</v>
      </c>
      <c r="K3953" s="2">
        <v>44</v>
      </c>
    </row>
    <row r="3954" spans="1:11" x14ac:dyDescent="0.25">
      <c r="A3954" t="s">
        <v>114</v>
      </c>
      <c r="B3954" s="3">
        <v>45912</v>
      </c>
      <c r="C3954" t="s">
        <v>111</v>
      </c>
      <c r="D3954">
        <v>1026</v>
      </c>
      <c r="E3954" t="s">
        <v>32</v>
      </c>
      <c r="F3954" s="1">
        <v>48723358.299999997</v>
      </c>
      <c r="G3954" s="1">
        <v>67496.05</v>
      </c>
      <c r="H3954" s="1">
        <v>38212992.219999999</v>
      </c>
      <c r="I3954" s="1">
        <v>52295.5</v>
      </c>
      <c r="J3954" s="2">
        <v>4</v>
      </c>
      <c r="K3954" s="2">
        <v>2</v>
      </c>
    </row>
    <row r="3955" spans="1:11" x14ac:dyDescent="0.25">
      <c r="A3955" t="s">
        <v>114</v>
      </c>
      <c r="B3955" s="3">
        <v>45912</v>
      </c>
      <c r="C3955" t="s">
        <v>111</v>
      </c>
      <c r="D3955">
        <v>1027</v>
      </c>
      <c r="E3955" t="s">
        <v>33</v>
      </c>
      <c r="F3955" s="1">
        <v>13001061.65</v>
      </c>
      <c r="H3955" s="1">
        <v>10280401.24</v>
      </c>
    </row>
    <row r="3956" spans="1:11" x14ac:dyDescent="0.25">
      <c r="A3956" t="s">
        <v>114</v>
      </c>
      <c r="B3956" s="3">
        <v>45912</v>
      </c>
      <c r="C3956" t="s">
        <v>111</v>
      </c>
      <c r="D3956">
        <v>1028</v>
      </c>
      <c r="E3956" t="s">
        <v>34</v>
      </c>
      <c r="F3956" s="1">
        <v>42912458.479999997</v>
      </c>
      <c r="G3956" s="1">
        <v>259999</v>
      </c>
      <c r="H3956" s="1">
        <v>33666905.920000002</v>
      </c>
      <c r="I3956" s="1">
        <v>201445.51</v>
      </c>
      <c r="J3956" s="2">
        <v>1</v>
      </c>
      <c r="K3956" s="2">
        <v>1</v>
      </c>
    </row>
    <row r="3957" spans="1:11" x14ac:dyDescent="0.25">
      <c r="A3957" t="s">
        <v>114</v>
      </c>
      <c r="B3957" s="3">
        <v>45912</v>
      </c>
      <c r="C3957" t="s">
        <v>111</v>
      </c>
      <c r="D3957">
        <v>1029</v>
      </c>
      <c r="E3957" t="s">
        <v>35</v>
      </c>
      <c r="F3957" s="1">
        <v>34080181.950000003</v>
      </c>
      <c r="G3957" s="1">
        <v>1550493.19</v>
      </c>
      <c r="H3957" s="1">
        <v>26684824.530000001</v>
      </c>
      <c r="I3957" s="1">
        <v>1194726.1399999999</v>
      </c>
      <c r="J3957" s="2">
        <v>7</v>
      </c>
      <c r="K3957" s="2">
        <v>4</v>
      </c>
    </row>
    <row r="3958" spans="1:11" x14ac:dyDescent="0.25">
      <c r="A3958" t="s">
        <v>114</v>
      </c>
      <c r="B3958" s="3">
        <v>45912</v>
      </c>
      <c r="C3958" t="s">
        <v>111</v>
      </c>
      <c r="D3958">
        <v>1030</v>
      </c>
      <c r="E3958" t="s">
        <v>36</v>
      </c>
      <c r="F3958" s="1">
        <v>11190038.5</v>
      </c>
      <c r="H3958" s="1">
        <v>8767039.0299999993</v>
      </c>
    </row>
    <row r="3959" spans="1:11" x14ac:dyDescent="0.25">
      <c r="A3959" t="s">
        <v>114</v>
      </c>
      <c r="B3959" s="3">
        <v>45912</v>
      </c>
      <c r="C3959" t="s">
        <v>111</v>
      </c>
      <c r="D3959">
        <v>1031</v>
      </c>
      <c r="E3959" t="s">
        <v>37</v>
      </c>
      <c r="F3959" s="1">
        <v>60151852.479999997</v>
      </c>
      <c r="G3959" s="1">
        <v>305344.87</v>
      </c>
      <c r="H3959" s="1">
        <v>47606111.100000001</v>
      </c>
      <c r="I3959" s="1">
        <v>246060.95</v>
      </c>
      <c r="J3959" s="2">
        <v>197.87</v>
      </c>
      <c r="K3959" s="2">
        <v>14</v>
      </c>
    </row>
    <row r="3960" spans="1:11" x14ac:dyDescent="0.25">
      <c r="A3960" t="s">
        <v>114</v>
      </c>
      <c r="B3960" s="3">
        <v>45912</v>
      </c>
      <c r="C3960" t="s">
        <v>111</v>
      </c>
      <c r="D3960">
        <v>1032</v>
      </c>
      <c r="E3960" t="s">
        <v>38</v>
      </c>
      <c r="F3960" s="1">
        <v>39490998.520000003</v>
      </c>
      <c r="H3960" s="1">
        <v>30740982.629999999</v>
      </c>
    </row>
    <row r="3961" spans="1:11" x14ac:dyDescent="0.25">
      <c r="A3961" t="s">
        <v>114</v>
      </c>
      <c r="B3961" s="3">
        <v>45912</v>
      </c>
      <c r="C3961" t="s">
        <v>111</v>
      </c>
      <c r="D3961">
        <v>1033</v>
      </c>
      <c r="E3961" t="s">
        <v>39</v>
      </c>
      <c r="F3961" s="1">
        <v>33054802.949999999</v>
      </c>
      <c r="G3961" s="1">
        <v>2023969</v>
      </c>
      <c r="H3961" s="1">
        <v>26046142.449999999</v>
      </c>
      <c r="I3961" s="1">
        <v>1568157.8</v>
      </c>
      <c r="J3961" s="2">
        <v>5</v>
      </c>
      <c r="K3961" s="2">
        <v>5</v>
      </c>
    </row>
    <row r="3962" spans="1:11" x14ac:dyDescent="0.25">
      <c r="A3962" t="s">
        <v>114</v>
      </c>
      <c r="B3962" s="3">
        <v>45912</v>
      </c>
      <c r="C3962" t="s">
        <v>111</v>
      </c>
      <c r="D3962">
        <v>1035</v>
      </c>
      <c r="E3962" t="s">
        <v>40</v>
      </c>
      <c r="F3962" s="1">
        <v>28396165.27</v>
      </c>
      <c r="G3962" s="1">
        <v>1009717.85</v>
      </c>
      <c r="H3962" s="1">
        <v>22228818.079999998</v>
      </c>
      <c r="I3962" s="1">
        <v>784627.18</v>
      </c>
      <c r="J3962" s="2">
        <v>492.46</v>
      </c>
      <c r="K3962" s="2">
        <v>24</v>
      </c>
    </row>
    <row r="3963" spans="1:11" x14ac:dyDescent="0.25">
      <c r="A3963" t="s">
        <v>114</v>
      </c>
      <c r="B3963" s="3">
        <v>45912</v>
      </c>
      <c r="C3963" t="s">
        <v>111</v>
      </c>
      <c r="D3963">
        <v>1036</v>
      </c>
      <c r="E3963" t="s">
        <v>41</v>
      </c>
      <c r="F3963" s="1">
        <v>15230235.779999999</v>
      </c>
      <c r="G3963" s="1">
        <v>212499.15</v>
      </c>
      <c r="H3963" s="1">
        <v>11919517.220000001</v>
      </c>
      <c r="I3963" s="1">
        <v>164642.94</v>
      </c>
      <c r="J3963" s="2">
        <v>1</v>
      </c>
      <c r="K3963" s="2">
        <v>1</v>
      </c>
    </row>
    <row r="3964" spans="1:11" x14ac:dyDescent="0.25">
      <c r="A3964" t="s">
        <v>114</v>
      </c>
      <c r="B3964" s="3">
        <v>45912</v>
      </c>
      <c r="C3964" t="s">
        <v>111</v>
      </c>
      <c r="D3964">
        <v>1037</v>
      </c>
      <c r="E3964" t="s">
        <v>115</v>
      </c>
      <c r="F3964" s="1">
        <v>12468947.310000001</v>
      </c>
      <c r="H3964" s="1">
        <v>9832915.6300000008</v>
      </c>
    </row>
    <row r="3965" spans="1:11" x14ac:dyDescent="0.25">
      <c r="A3965" t="s">
        <v>114</v>
      </c>
      <c r="B3965" s="3">
        <v>45912</v>
      </c>
      <c r="C3965" t="s">
        <v>111</v>
      </c>
      <c r="D3965">
        <v>1038</v>
      </c>
      <c r="E3965" t="s">
        <v>42</v>
      </c>
      <c r="F3965" s="1">
        <v>58039745.07</v>
      </c>
      <c r="G3965" s="1">
        <v>961960.83</v>
      </c>
      <c r="H3965" s="1">
        <v>45236251.549999997</v>
      </c>
      <c r="I3965" s="1">
        <v>760032.86</v>
      </c>
      <c r="J3965" s="2">
        <v>388.6</v>
      </c>
      <c r="K3965" s="2">
        <v>15</v>
      </c>
    </row>
    <row r="3966" spans="1:11" x14ac:dyDescent="0.25">
      <c r="A3966" t="s">
        <v>114</v>
      </c>
      <c r="B3966" s="3">
        <v>45912</v>
      </c>
      <c r="C3966" t="s">
        <v>111</v>
      </c>
      <c r="D3966">
        <v>1039</v>
      </c>
      <c r="E3966" t="s">
        <v>43</v>
      </c>
      <c r="F3966" s="1">
        <v>44276803.219999999</v>
      </c>
      <c r="H3966" s="1">
        <v>34399142.899999999</v>
      </c>
    </row>
    <row r="3967" spans="1:11" x14ac:dyDescent="0.25">
      <c r="A3967" t="s">
        <v>114</v>
      </c>
      <c r="B3967" s="3">
        <v>45912</v>
      </c>
      <c r="C3967" t="s">
        <v>111</v>
      </c>
      <c r="D3967">
        <v>1042</v>
      </c>
      <c r="E3967" t="s">
        <v>44</v>
      </c>
      <c r="F3967" s="1">
        <v>42762942.170000002</v>
      </c>
      <c r="G3967" s="1">
        <v>631999.18999999994</v>
      </c>
      <c r="H3967" s="1">
        <v>33450238.329999998</v>
      </c>
      <c r="I3967" s="1">
        <v>489668.8</v>
      </c>
      <c r="J3967" s="2">
        <v>1</v>
      </c>
      <c r="K3967" s="2">
        <v>1</v>
      </c>
    </row>
    <row r="3968" spans="1:11" x14ac:dyDescent="0.25">
      <c r="A3968" t="s">
        <v>114</v>
      </c>
      <c r="B3968" s="3">
        <v>45912</v>
      </c>
      <c r="C3968" t="s">
        <v>111</v>
      </c>
      <c r="D3968">
        <v>1043</v>
      </c>
      <c r="E3968" t="s">
        <v>45</v>
      </c>
      <c r="F3968" s="1">
        <v>34688628.619999997</v>
      </c>
      <c r="H3968" s="1">
        <v>27079555.649999999</v>
      </c>
    </row>
    <row r="3969" spans="1:11" x14ac:dyDescent="0.25">
      <c r="A3969" t="s">
        <v>114</v>
      </c>
      <c r="B3969" s="3">
        <v>45912</v>
      </c>
      <c r="C3969" t="s">
        <v>111</v>
      </c>
      <c r="D3969">
        <v>1044</v>
      </c>
      <c r="E3969" t="s">
        <v>46</v>
      </c>
      <c r="F3969" s="1">
        <v>13182071.16</v>
      </c>
      <c r="H3969" s="1">
        <v>10347492.65</v>
      </c>
    </row>
    <row r="3970" spans="1:11" x14ac:dyDescent="0.25">
      <c r="A3970" t="s">
        <v>114</v>
      </c>
      <c r="B3970" s="3">
        <v>45912</v>
      </c>
      <c r="C3970" t="s">
        <v>111</v>
      </c>
      <c r="D3970">
        <v>1045</v>
      </c>
      <c r="E3970" t="s">
        <v>47</v>
      </c>
      <c r="F3970" s="1">
        <v>13485952.65</v>
      </c>
      <c r="H3970" s="1">
        <v>10561939.939999999</v>
      </c>
    </row>
    <row r="3971" spans="1:11" x14ac:dyDescent="0.25">
      <c r="A3971" t="s">
        <v>114</v>
      </c>
      <c r="B3971" s="3">
        <v>45912</v>
      </c>
      <c r="C3971" t="s">
        <v>111</v>
      </c>
      <c r="D3971">
        <v>1046</v>
      </c>
      <c r="E3971" t="s">
        <v>48</v>
      </c>
      <c r="F3971" s="1">
        <v>16529047.02</v>
      </c>
      <c r="H3971" s="1">
        <v>12931393.42</v>
      </c>
    </row>
    <row r="3972" spans="1:11" x14ac:dyDescent="0.25">
      <c r="A3972" t="s">
        <v>114</v>
      </c>
      <c r="B3972" s="3">
        <v>45912</v>
      </c>
      <c r="C3972" t="s">
        <v>111</v>
      </c>
      <c r="D3972">
        <v>1050</v>
      </c>
      <c r="E3972" t="s">
        <v>49</v>
      </c>
      <c r="F3972" s="1">
        <v>37394538.479999997</v>
      </c>
      <c r="H3972" s="1">
        <v>29142952.93</v>
      </c>
    </row>
    <row r="3973" spans="1:11" x14ac:dyDescent="0.25">
      <c r="A3973" t="s">
        <v>114</v>
      </c>
      <c r="B3973" s="3">
        <v>45912</v>
      </c>
      <c r="C3973" t="s">
        <v>111</v>
      </c>
      <c r="D3973">
        <v>1051</v>
      </c>
      <c r="E3973" t="s">
        <v>50</v>
      </c>
      <c r="F3973" s="1">
        <v>43800384.390000001</v>
      </c>
      <c r="H3973" s="1">
        <v>35041357.359999999</v>
      </c>
    </row>
    <row r="3974" spans="1:11" x14ac:dyDescent="0.25">
      <c r="A3974" t="s">
        <v>114</v>
      </c>
      <c r="B3974" s="3">
        <v>45912</v>
      </c>
      <c r="C3974" t="s">
        <v>111</v>
      </c>
      <c r="D3974">
        <v>1052</v>
      </c>
      <c r="E3974" t="s">
        <v>51</v>
      </c>
      <c r="F3974" s="1">
        <v>32738201.68</v>
      </c>
      <c r="G3974" s="1">
        <v>659998.49</v>
      </c>
      <c r="H3974" s="1">
        <v>25814042.260000002</v>
      </c>
      <c r="I3974" s="1">
        <v>511362.47</v>
      </c>
      <c r="J3974" s="2">
        <v>2</v>
      </c>
      <c r="K3974" s="2">
        <v>2</v>
      </c>
    </row>
    <row r="3975" spans="1:11" x14ac:dyDescent="0.25">
      <c r="A3975" t="s">
        <v>114</v>
      </c>
      <c r="B3975" s="3">
        <v>45912</v>
      </c>
      <c r="C3975" t="s">
        <v>111</v>
      </c>
      <c r="D3975">
        <v>1053</v>
      </c>
      <c r="E3975" t="s">
        <v>52</v>
      </c>
      <c r="F3975" s="1">
        <v>38178704.799999997</v>
      </c>
      <c r="H3975" s="1">
        <v>29831274.57</v>
      </c>
    </row>
    <row r="3976" spans="1:11" x14ac:dyDescent="0.25">
      <c r="A3976" t="s">
        <v>114</v>
      </c>
      <c r="B3976" s="3">
        <v>45912</v>
      </c>
      <c r="C3976" t="s">
        <v>111</v>
      </c>
      <c r="D3976">
        <v>1054</v>
      </c>
      <c r="E3976" t="s">
        <v>53</v>
      </c>
      <c r="F3976" s="1">
        <v>38242297.640000001</v>
      </c>
      <c r="G3976" s="1">
        <v>1431060.91</v>
      </c>
      <c r="H3976" s="1">
        <v>29679489.890000001</v>
      </c>
      <c r="I3976" s="1">
        <v>1112316.07</v>
      </c>
      <c r="J3976" s="2">
        <v>692.50300000000004</v>
      </c>
      <c r="K3976" s="2">
        <v>28</v>
      </c>
    </row>
    <row r="3977" spans="1:11" x14ac:dyDescent="0.25">
      <c r="A3977" t="s">
        <v>114</v>
      </c>
      <c r="B3977" s="3">
        <v>45912</v>
      </c>
      <c r="C3977" t="s">
        <v>111</v>
      </c>
      <c r="D3977">
        <v>1055</v>
      </c>
      <c r="E3977" t="s">
        <v>54</v>
      </c>
      <c r="F3977" s="1">
        <v>31872298.420000002</v>
      </c>
      <c r="G3977" s="1">
        <v>468039.47</v>
      </c>
      <c r="H3977" s="1">
        <v>24911890.600000001</v>
      </c>
      <c r="I3977" s="1">
        <v>366670.3</v>
      </c>
      <c r="J3977" s="2">
        <v>233.67</v>
      </c>
      <c r="K3977" s="2">
        <v>10</v>
      </c>
    </row>
    <row r="3978" spans="1:11" x14ac:dyDescent="0.25">
      <c r="A3978" t="s">
        <v>114</v>
      </c>
      <c r="B3978" s="3">
        <v>45912</v>
      </c>
      <c r="C3978" t="s">
        <v>111</v>
      </c>
      <c r="D3978">
        <v>1056</v>
      </c>
      <c r="E3978" t="s">
        <v>55</v>
      </c>
      <c r="F3978" s="1">
        <v>21631861.23</v>
      </c>
      <c r="H3978" s="1">
        <v>17075990.190000001</v>
      </c>
    </row>
    <row r="3979" spans="1:11" x14ac:dyDescent="0.25">
      <c r="A3979" t="s">
        <v>114</v>
      </c>
      <c r="B3979" s="3">
        <v>45912</v>
      </c>
      <c r="C3979" t="s">
        <v>111</v>
      </c>
      <c r="D3979">
        <v>1057</v>
      </c>
      <c r="E3979" t="s">
        <v>56</v>
      </c>
      <c r="F3979" s="1">
        <v>64763278.909999996</v>
      </c>
      <c r="G3979" s="1">
        <v>2294863.4900000002</v>
      </c>
      <c r="H3979" s="1">
        <v>50461461.689999998</v>
      </c>
      <c r="I3979" s="1">
        <v>1790246.17</v>
      </c>
      <c r="J3979" s="2">
        <v>880.72500000000002</v>
      </c>
      <c r="K3979" s="2">
        <v>36</v>
      </c>
    </row>
    <row r="3980" spans="1:11" x14ac:dyDescent="0.25">
      <c r="A3980" t="s">
        <v>114</v>
      </c>
      <c r="B3980" s="3">
        <v>45912</v>
      </c>
      <c r="C3980" t="s">
        <v>111</v>
      </c>
      <c r="D3980">
        <v>1058</v>
      </c>
      <c r="E3980" t="s">
        <v>57</v>
      </c>
      <c r="F3980" s="1">
        <v>41550231.770000003</v>
      </c>
      <c r="G3980" s="1">
        <v>1776227.55</v>
      </c>
      <c r="H3980" s="1">
        <v>32309155.289999999</v>
      </c>
      <c r="I3980" s="1">
        <v>1362587.97</v>
      </c>
      <c r="J3980" s="2">
        <v>841.94</v>
      </c>
      <c r="K3980" s="2">
        <v>27</v>
      </c>
    </row>
    <row r="3981" spans="1:11" x14ac:dyDescent="0.25">
      <c r="A3981" t="s">
        <v>114</v>
      </c>
      <c r="B3981" s="3">
        <v>45912</v>
      </c>
      <c r="C3981" t="s">
        <v>111</v>
      </c>
      <c r="D3981">
        <v>1059</v>
      </c>
      <c r="E3981" t="s">
        <v>58</v>
      </c>
      <c r="F3981" s="1">
        <v>30624159.859999999</v>
      </c>
      <c r="H3981" s="1">
        <v>23780465.98</v>
      </c>
    </row>
    <row r="3982" spans="1:11" x14ac:dyDescent="0.25">
      <c r="A3982" t="s">
        <v>114</v>
      </c>
      <c r="B3982" s="3">
        <v>45912</v>
      </c>
      <c r="C3982" t="s">
        <v>111</v>
      </c>
      <c r="D3982">
        <v>1060</v>
      </c>
      <c r="E3982" t="s">
        <v>59</v>
      </c>
      <c r="F3982" s="1">
        <v>28897088.670000002</v>
      </c>
      <c r="H3982" s="1">
        <v>22993994.199999999</v>
      </c>
    </row>
    <row r="3983" spans="1:11" x14ac:dyDescent="0.25">
      <c r="A3983" t="s">
        <v>114</v>
      </c>
      <c r="B3983" s="3">
        <v>45912</v>
      </c>
      <c r="C3983" t="s">
        <v>111</v>
      </c>
      <c r="D3983">
        <v>1061</v>
      </c>
      <c r="E3983" t="s">
        <v>60</v>
      </c>
      <c r="F3983" s="1">
        <v>47615121.950000003</v>
      </c>
      <c r="G3983" s="1">
        <v>41994</v>
      </c>
      <c r="H3983" s="1">
        <v>37106945.509999998</v>
      </c>
      <c r="I3983" s="1">
        <v>32536.67</v>
      </c>
      <c r="J3983" s="2">
        <v>1</v>
      </c>
      <c r="K3983" s="2">
        <v>1</v>
      </c>
    </row>
    <row r="3984" spans="1:11" x14ac:dyDescent="0.25">
      <c r="A3984" t="s">
        <v>114</v>
      </c>
      <c r="B3984" s="3">
        <v>45912</v>
      </c>
      <c r="C3984" t="s">
        <v>111</v>
      </c>
      <c r="D3984">
        <v>1067</v>
      </c>
      <c r="E3984" t="s">
        <v>61</v>
      </c>
      <c r="F3984" s="1">
        <v>27774626.260000002</v>
      </c>
      <c r="H3984" s="1">
        <v>21849400.960000001</v>
      </c>
    </row>
    <row r="3985" spans="1:11" x14ac:dyDescent="0.25">
      <c r="A3985" t="s">
        <v>114</v>
      </c>
      <c r="B3985" s="3">
        <v>45912</v>
      </c>
      <c r="C3985" t="s">
        <v>111</v>
      </c>
      <c r="D3985">
        <v>1068</v>
      </c>
      <c r="E3985" t="s">
        <v>62</v>
      </c>
      <c r="F3985" s="1">
        <v>51982784.079999998</v>
      </c>
      <c r="H3985" s="1">
        <v>40603443.219999999</v>
      </c>
    </row>
    <row r="3986" spans="1:11" x14ac:dyDescent="0.25">
      <c r="A3986" t="s">
        <v>114</v>
      </c>
      <c r="B3986" s="3">
        <v>45912</v>
      </c>
      <c r="C3986" t="s">
        <v>111</v>
      </c>
      <c r="D3986">
        <v>1074</v>
      </c>
      <c r="E3986" t="s">
        <v>63</v>
      </c>
      <c r="F3986" s="1">
        <v>17279372.5</v>
      </c>
      <c r="H3986" s="1">
        <v>13561800</v>
      </c>
    </row>
    <row r="3987" spans="1:11" x14ac:dyDescent="0.25">
      <c r="A3987" t="s">
        <v>114</v>
      </c>
      <c r="B3987" s="3">
        <v>45912</v>
      </c>
      <c r="C3987" t="s">
        <v>111</v>
      </c>
      <c r="D3987">
        <v>1075</v>
      </c>
      <c r="E3987" t="s">
        <v>64</v>
      </c>
      <c r="F3987" s="1">
        <v>41961606.390000001</v>
      </c>
      <c r="H3987" s="1">
        <v>33122142.57</v>
      </c>
    </row>
    <row r="3988" spans="1:11" x14ac:dyDescent="0.25">
      <c r="A3988" t="s">
        <v>114</v>
      </c>
      <c r="B3988" s="3">
        <v>45912</v>
      </c>
      <c r="C3988" t="s">
        <v>111</v>
      </c>
      <c r="D3988">
        <v>1076</v>
      </c>
      <c r="E3988" t="s">
        <v>65</v>
      </c>
      <c r="F3988" s="1">
        <v>37423301.899999999</v>
      </c>
      <c r="H3988" s="1">
        <v>29288672.350000001</v>
      </c>
    </row>
    <row r="3989" spans="1:11" x14ac:dyDescent="0.25">
      <c r="A3989" t="s">
        <v>114</v>
      </c>
      <c r="B3989" s="3">
        <v>45912</v>
      </c>
      <c r="C3989" t="s">
        <v>111</v>
      </c>
      <c r="D3989">
        <v>1077</v>
      </c>
      <c r="E3989" t="s">
        <v>66</v>
      </c>
      <c r="F3989" s="1">
        <v>38422477.060000002</v>
      </c>
      <c r="G3989" s="1">
        <v>-122009</v>
      </c>
      <c r="H3989" s="1">
        <v>30313393.469999999</v>
      </c>
      <c r="I3989" s="1">
        <v>-94531.76</v>
      </c>
      <c r="J3989" s="2">
        <v>-1</v>
      </c>
      <c r="K3989" s="2">
        <v>1</v>
      </c>
    </row>
    <row r="3990" spans="1:11" x14ac:dyDescent="0.25">
      <c r="A3990" t="s">
        <v>114</v>
      </c>
      <c r="B3990" s="3">
        <v>45912</v>
      </c>
      <c r="C3990" t="s">
        <v>111</v>
      </c>
      <c r="D3990">
        <v>1078</v>
      </c>
      <c r="E3990" t="s">
        <v>67</v>
      </c>
      <c r="F3990" s="1">
        <v>48459775.140000001</v>
      </c>
      <c r="H3990" s="1">
        <v>38062860.609999999</v>
      </c>
    </row>
    <row r="3991" spans="1:11" x14ac:dyDescent="0.25">
      <c r="A3991" t="s">
        <v>114</v>
      </c>
      <c r="B3991" s="3">
        <v>45912</v>
      </c>
      <c r="C3991" t="s">
        <v>111</v>
      </c>
      <c r="D3991">
        <v>1080</v>
      </c>
      <c r="E3991" t="s">
        <v>68</v>
      </c>
      <c r="F3991" s="1">
        <v>41841953.670000002</v>
      </c>
      <c r="G3991" s="1">
        <v>8839597.6500000004</v>
      </c>
      <c r="H3991" s="1">
        <v>32531933.420000002</v>
      </c>
      <c r="I3991" s="1">
        <v>6841681.7199999997</v>
      </c>
      <c r="J3991" s="2">
        <v>1030.3150000000001</v>
      </c>
      <c r="K3991" s="2">
        <v>44</v>
      </c>
    </row>
    <row r="3992" spans="1:11" x14ac:dyDescent="0.25">
      <c r="A3992" t="s">
        <v>114</v>
      </c>
      <c r="B3992" s="3">
        <v>45912</v>
      </c>
      <c r="C3992" t="s">
        <v>111</v>
      </c>
      <c r="D3992">
        <v>1081</v>
      </c>
      <c r="E3992" t="s">
        <v>69</v>
      </c>
      <c r="F3992" s="1">
        <v>24405830.539999999</v>
      </c>
      <c r="H3992" s="1">
        <v>19209394.370000001</v>
      </c>
    </row>
    <row r="3993" spans="1:11" x14ac:dyDescent="0.25">
      <c r="A3993" t="s">
        <v>114</v>
      </c>
      <c r="B3993" s="3">
        <v>45912</v>
      </c>
      <c r="C3993" t="s">
        <v>111</v>
      </c>
      <c r="D3993">
        <v>1082</v>
      </c>
      <c r="E3993" t="s">
        <v>70</v>
      </c>
      <c r="F3993" s="1">
        <v>18594813.600000001</v>
      </c>
      <c r="H3993" s="1">
        <v>14918543.26</v>
      </c>
    </row>
    <row r="3994" spans="1:11" x14ac:dyDescent="0.25">
      <c r="A3994" t="s">
        <v>114</v>
      </c>
      <c r="B3994" s="3">
        <v>45912</v>
      </c>
      <c r="C3994" t="s">
        <v>111</v>
      </c>
      <c r="D3994">
        <v>1084</v>
      </c>
      <c r="E3994" t="s">
        <v>71</v>
      </c>
      <c r="F3994" s="1">
        <v>12939773.130000001</v>
      </c>
      <c r="G3994" s="1">
        <v>594999</v>
      </c>
      <c r="H3994" s="1">
        <v>10198256.609999999</v>
      </c>
      <c r="I3994" s="1">
        <v>461001.29</v>
      </c>
      <c r="J3994" s="2">
        <v>1</v>
      </c>
      <c r="K3994" s="2">
        <v>1</v>
      </c>
    </row>
    <row r="3995" spans="1:11" x14ac:dyDescent="0.25">
      <c r="A3995" t="s">
        <v>114</v>
      </c>
      <c r="B3995" s="3">
        <v>45912</v>
      </c>
      <c r="C3995" t="s">
        <v>111</v>
      </c>
      <c r="D3995">
        <v>1085</v>
      </c>
      <c r="E3995" t="s">
        <v>72</v>
      </c>
      <c r="F3995" s="1">
        <v>16991987.68</v>
      </c>
      <c r="H3995" s="1">
        <v>13356330.470000001</v>
      </c>
    </row>
    <row r="3996" spans="1:11" x14ac:dyDescent="0.25">
      <c r="A3996" t="s">
        <v>114</v>
      </c>
      <c r="B3996" s="3">
        <v>45912</v>
      </c>
      <c r="C3996" t="s">
        <v>111</v>
      </c>
      <c r="D3996">
        <v>1086</v>
      </c>
      <c r="E3996" t="s">
        <v>73</v>
      </c>
      <c r="F3996" s="1">
        <v>37173511.210000001</v>
      </c>
      <c r="H3996" s="1">
        <v>29239498.469999999</v>
      </c>
    </row>
    <row r="3997" spans="1:11" x14ac:dyDescent="0.25">
      <c r="A3997" t="s">
        <v>114</v>
      </c>
      <c r="B3997" s="3">
        <v>45912</v>
      </c>
      <c r="C3997" t="s">
        <v>111</v>
      </c>
      <c r="D3997">
        <v>1087</v>
      </c>
      <c r="E3997" t="s">
        <v>74</v>
      </c>
      <c r="F3997" s="1">
        <v>57007174.969999999</v>
      </c>
      <c r="G3997" s="1">
        <v>3334136.95</v>
      </c>
      <c r="H3997" s="1">
        <v>44671925.810000002</v>
      </c>
      <c r="I3997" s="1">
        <v>2586928.36</v>
      </c>
      <c r="J3997" s="2">
        <v>1318.5239999999999</v>
      </c>
      <c r="K3997" s="2">
        <v>46</v>
      </c>
    </row>
    <row r="3998" spans="1:11" x14ac:dyDescent="0.25">
      <c r="A3998" t="s">
        <v>114</v>
      </c>
      <c r="B3998" s="3">
        <v>45912</v>
      </c>
      <c r="C3998" t="s">
        <v>111</v>
      </c>
      <c r="D3998">
        <v>1088</v>
      </c>
      <c r="E3998" t="s">
        <v>75</v>
      </c>
      <c r="F3998" s="1">
        <v>30379448.760000002</v>
      </c>
      <c r="G3998" s="1">
        <v>2326856.34</v>
      </c>
      <c r="H3998" s="1">
        <v>24258414.18</v>
      </c>
      <c r="I3998" s="1">
        <v>1802848.89</v>
      </c>
      <c r="J3998" s="2">
        <v>9</v>
      </c>
      <c r="K3998" s="2">
        <v>5</v>
      </c>
    </row>
    <row r="3999" spans="1:11" x14ac:dyDescent="0.25">
      <c r="A3999" t="s">
        <v>114</v>
      </c>
      <c r="B3999" s="3">
        <v>45912</v>
      </c>
      <c r="C3999" t="s">
        <v>111</v>
      </c>
      <c r="D3999">
        <v>1092</v>
      </c>
      <c r="E3999" t="s">
        <v>76</v>
      </c>
      <c r="F3999" s="1">
        <v>24709370.23</v>
      </c>
      <c r="H3999" s="1">
        <v>19206166.800000001</v>
      </c>
    </row>
    <row r="4000" spans="1:11" x14ac:dyDescent="0.25">
      <c r="A4000" t="s">
        <v>114</v>
      </c>
      <c r="B4000" s="3">
        <v>45912</v>
      </c>
      <c r="C4000" t="s">
        <v>111</v>
      </c>
      <c r="D4000">
        <v>1093</v>
      </c>
      <c r="E4000" t="s">
        <v>77</v>
      </c>
      <c r="F4000" s="1">
        <v>45147985.479999997</v>
      </c>
      <c r="H4000" s="1">
        <v>35405911.740000002</v>
      </c>
    </row>
    <row r="4001" spans="1:11" x14ac:dyDescent="0.25">
      <c r="A4001" t="s">
        <v>114</v>
      </c>
      <c r="B4001" s="3">
        <v>45912</v>
      </c>
      <c r="C4001" t="s">
        <v>111</v>
      </c>
      <c r="D4001">
        <v>1096</v>
      </c>
      <c r="E4001" t="s">
        <v>78</v>
      </c>
      <c r="F4001" s="1">
        <v>39613090.729999997</v>
      </c>
      <c r="H4001" s="1">
        <v>31085926.829999998</v>
      </c>
    </row>
    <row r="4002" spans="1:11" x14ac:dyDescent="0.25">
      <c r="A4002" t="s">
        <v>114</v>
      </c>
      <c r="B4002" s="3">
        <v>45912</v>
      </c>
      <c r="C4002" t="s">
        <v>111</v>
      </c>
      <c r="D4002">
        <v>1097</v>
      </c>
      <c r="E4002" t="s">
        <v>79</v>
      </c>
      <c r="F4002" s="1">
        <v>29789520.91</v>
      </c>
      <c r="H4002" s="1">
        <v>23450764.77</v>
      </c>
    </row>
    <row r="4003" spans="1:11" x14ac:dyDescent="0.25">
      <c r="A4003" t="s">
        <v>114</v>
      </c>
      <c r="B4003" s="3">
        <v>45912</v>
      </c>
      <c r="C4003" t="s">
        <v>111</v>
      </c>
      <c r="D4003">
        <v>1098</v>
      </c>
      <c r="E4003" t="s">
        <v>80</v>
      </c>
      <c r="F4003" s="1">
        <v>27360204.739999998</v>
      </c>
      <c r="H4003" s="1">
        <v>21321319</v>
      </c>
    </row>
    <row r="4004" spans="1:11" x14ac:dyDescent="0.25">
      <c r="A4004" t="s">
        <v>114</v>
      </c>
      <c r="B4004" s="3">
        <v>45912</v>
      </c>
      <c r="C4004" t="s">
        <v>111</v>
      </c>
      <c r="D4004">
        <v>1099</v>
      </c>
      <c r="E4004" t="s">
        <v>81</v>
      </c>
      <c r="F4004" s="1">
        <v>35471638.109999999</v>
      </c>
      <c r="G4004" s="1">
        <v>1686496.64</v>
      </c>
      <c r="H4004" s="1">
        <v>28532874.27</v>
      </c>
      <c r="I4004" s="1">
        <v>1306686.43</v>
      </c>
      <c r="J4004" s="2">
        <v>4</v>
      </c>
      <c r="K4004" s="2">
        <v>4</v>
      </c>
    </row>
    <row r="4005" spans="1:11" x14ac:dyDescent="0.25">
      <c r="A4005" t="s">
        <v>114</v>
      </c>
      <c r="B4005" s="3">
        <v>45912</v>
      </c>
      <c r="C4005" t="s">
        <v>111</v>
      </c>
      <c r="D4005">
        <v>1100</v>
      </c>
      <c r="E4005" t="s">
        <v>82</v>
      </c>
      <c r="F4005" s="1">
        <v>36784072.530000001</v>
      </c>
      <c r="G4005" s="1">
        <v>236945.42</v>
      </c>
      <c r="H4005" s="1">
        <v>28849495.68</v>
      </c>
      <c r="I4005" s="1">
        <v>158057.47</v>
      </c>
      <c r="J4005" s="2">
        <v>1</v>
      </c>
      <c r="K4005" s="2">
        <v>1</v>
      </c>
    </row>
    <row r="4006" spans="1:11" x14ac:dyDescent="0.25">
      <c r="A4006" t="s">
        <v>114</v>
      </c>
      <c r="B4006" s="3">
        <v>45912</v>
      </c>
      <c r="C4006" t="s">
        <v>111</v>
      </c>
      <c r="D4006">
        <v>1106</v>
      </c>
      <c r="E4006" t="s">
        <v>83</v>
      </c>
      <c r="F4006" s="1">
        <v>15510354.27</v>
      </c>
      <c r="H4006" s="1">
        <v>12281004.5</v>
      </c>
    </row>
    <row r="4007" spans="1:11" x14ac:dyDescent="0.25">
      <c r="A4007" t="s">
        <v>114</v>
      </c>
      <c r="B4007" s="3">
        <v>45912</v>
      </c>
      <c r="C4007" t="s">
        <v>111</v>
      </c>
      <c r="D4007">
        <v>1108</v>
      </c>
      <c r="E4007" t="s">
        <v>84</v>
      </c>
      <c r="F4007" s="1">
        <v>42918281.619999997</v>
      </c>
      <c r="H4007" s="1">
        <v>33565698.030000001</v>
      </c>
    </row>
    <row r="4008" spans="1:11" x14ac:dyDescent="0.25">
      <c r="A4008" t="s">
        <v>114</v>
      </c>
      <c r="B4008" s="3">
        <v>45912</v>
      </c>
      <c r="C4008" t="s">
        <v>111</v>
      </c>
      <c r="D4008">
        <v>1110</v>
      </c>
      <c r="E4008" t="s">
        <v>85</v>
      </c>
      <c r="F4008" s="1">
        <v>25328804.190000001</v>
      </c>
      <c r="H4008" s="1">
        <v>19603910.16</v>
      </c>
    </row>
    <row r="4009" spans="1:11" x14ac:dyDescent="0.25">
      <c r="A4009" t="s">
        <v>114</v>
      </c>
      <c r="B4009" s="3">
        <v>45912</v>
      </c>
      <c r="C4009" t="s">
        <v>111</v>
      </c>
      <c r="D4009">
        <v>1111</v>
      </c>
      <c r="E4009" t="s">
        <v>86</v>
      </c>
      <c r="F4009" s="1">
        <v>26632584.280000001</v>
      </c>
      <c r="G4009" s="1">
        <v>1047498.25</v>
      </c>
      <c r="H4009" s="1">
        <v>20951116.16</v>
      </c>
      <c r="I4009" s="1">
        <v>811594.71</v>
      </c>
      <c r="J4009" s="2">
        <v>2</v>
      </c>
      <c r="K4009" s="2">
        <v>2</v>
      </c>
    </row>
    <row r="4010" spans="1:11" x14ac:dyDescent="0.25">
      <c r="A4010" t="s">
        <v>114</v>
      </c>
      <c r="B4010" s="3">
        <v>45912</v>
      </c>
      <c r="C4010" t="s">
        <v>111</v>
      </c>
      <c r="D4010">
        <v>1114</v>
      </c>
      <c r="E4010" t="s">
        <v>87</v>
      </c>
      <c r="F4010" s="1">
        <v>25603150.309999999</v>
      </c>
      <c r="H4010" s="1">
        <v>20135962.620000001</v>
      </c>
    </row>
    <row r="4011" spans="1:11" x14ac:dyDescent="0.25">
      <c r="A4011" t="s">
        <v>114</v>
      </c>
      <c r="B4011" s="3">
        <v>45912</v>
      </c>
      <c r="C4011" t="s">
        <v>111</v>
      </c>
      <c r="D4011">
        <v>1115</v>
      </c>
      <c r="E4011" t="s">
        <v>88</v>
      </c>
      <c r="F4011" s="1">
        <v>32728571.43</v>
      </c>
      <c r="G4011" s="1">
        <v>353508.68</v>
      </c>
      <c r="H4011" s="1">
        <v>25646622.34</v>
      </c>
      <c r="I4011" s="1">
        <v>278547.34999999998</v>
      </c>
      <c r="J4011" s="2">
        <v>188.15</v>
      </c>
      <c r="K4011" s="2">
        <v>9</v>
      </c>
    </row>
    <row r="4012" spans="1:11" x14ac:dyDescent="0.25">
      <c r="A4012" t="s">
        <v>114</v>
      </c>
      <c r="B4012" s="3">
        <v>45912</v>
      </c>
      <c r="C4012" t="s">
        <v>111</v>
      </c>
      <c r="D4012">
        <v>1116</v>
      </c>
      <c r="E4012" t="s">
        <v>89</v>
      </c>
      <c r="F4012" s="1">
        <v>30205333.359999999</v>
      </c>
      <c r="H4012" s="1">
        <v>23688578.640000001</v>
      </c>
    </row>
    <row r="4013" spans="1:11" x14ac:dyDescent="0.25">
      <c r="A4013" t="s">
        <v>114</v>
      </c>
      <c r="B4013" s="3">
        <v>45912</v>
      </c>
      <c r="C4013" t="s">
        <v>111</v>
      </c>
      <c r="D4013">
        <v>1119</v>
      </c>
      <c r="E4013" t="s">
        <v>90</v>
      </c>
      <c r="F4013" s="1">
        <v>22748871.739999998</v>
      </c>
      <c r="H4013" s="1">
        <v>17811801.890000001</v>
      </c>
    </row>
    <row r="4014" spans="1:11" x14ac:dyDescent="0.25">
      <c r="A4014" t="s">
        <v>114</v>
      </c>
      <c r="B4014" s="3">
        <v>45912</v>
      </c>
      <c r="C4014" t="s">
        <v>111</v>
      </c>
      <c r="D4014">
        <v>2997</v>
      </c>
      <c r="E4014" t="s">
        <v>91</v>
      </c>
      <c r="F4014" s="1">
        <v>148909159.78999999</v>
      </c>
      <c r="G4014" s="1">
        <v>12262580.710000001</v>
      </c>
      <c r="H4014" s="1">
        <v>118681051.81</v>
      </c>
      <c r="I4014" s="1">
        <v>9380560.8000000007</v>
      </c>
      <c r="J4014" s="2">
        <v>3985.0050000000001</v>
      </c>
      <c r="K4014" s="2">
        <v>174</v>
      </c>
    </row>
    <row r="4015" spans="1:11" x14ac:dyDescent="0.25">
      <c r="A4015" t="s">
        <v>114</v>
      </c>
      <c r="B4015" s="3">
        <v>45912</v>
      </c>
      <c r="C4015" t="s">
        <v>111</v>
      </c>
      <c r="D4015">
        <v>2998</v>
      </c>
      <c r="E4015" t="s">
        <v>92</v>
      </c>
      <c r="F4015" s="1">
        <v>77368993.549999997</v>
      </c>
      <c r="G4015" s="1">
        <v>6101582.3799999999</v>
      </c>
      <c r="H4015" s="1">
        <v>60395428.840000004</v>
      </c>
      <c r="I4015" s="1">
        <v>4717013.29</v>
      </c>
      <c r="J4015" s="2">
        <v>2720.17</v>
      </c>
      <c r="K4015" s="2">
        <v>111</v>
      </c>
    </row>
    <row r="4016" spans="1:11" x14ac:dyDescent="0.25">
      <c r="A4016" t="s">
        <v>114</v>
      </c>
      <c r="B4016" s="3">
        <v>45912</v>
      </c>
      <c r="C4016" t="s">
        <v>111</v>
      </c>
      <c r="D4016">
        <v>2999</v>
      </c>
      <c r="E4016" t="s">
        <v>93</v>
      </c>
      <c r="F4016" s="1">
        <v>75059002.799999997</v>
      </c>
      <c r="G4016" s="1">
        <v>7857126.7800000003</v>
      </c>
      <c r="H4016" s="1">
        <v>58649297.469999999</v>
      </c>
      <c r="I4016" s="1">
        <v>5949115.29</v>
      </c>
      <c r="J4016" s="2">
        <v>3062.67</v>
      </c>
      <c r="K4016" s="2">
        <v>121</v>
      </c>
    </row>
    <row r="4017" spans="1:11" x14ac:dyDescent="0.25">
      <c r="A4017" t="s">
        <v>114</v>
      </c>
      <c r="B4017" s="3">
        <v>45912</v>
      </c>
      <c r="C4017" t="s">
        <v>111</v>
      </c>
      <c r="D4017">
        <v>3601</v>
      </c>
      <c r="E4017" t="s">
        <v>94</v>
      </c>
      <c r="F4017" s="1">
        <v>110346027.13</v>
      </c>
      <c r="G4017" s="1">
        <v>6747279.3099999996</v>
      </c>
      <c r="H4017" s="1">
        <v>86062121.579999998</v>
      </c>
      <c r="I4017" s="1">
        <v>5208050.05</v>
      </c>
      <c r="J4017" s="2">
        <v>2682.223</v>
      </c>
      <c r="K4017" s="2">
        <v>113</v>
      </c>
    </row>
    <row r="4018" spans="1:11" x14ac:dyDescent="0.25">
      <c r="A4018" t="s">
        <v>114</v>
      </c>
      <c r="B4018" s="3">
        <v>45912</v>
      </c>
      <c r="C4018" t="s">
        <v>111</v>
      </c>
      <c r="D4018">
        <v>3602</v>
      </c>
      <c r="E4018" t="s">
        <v>95</v>
      </c>
      <c r="F4018" s="1">
        <v>81721983.090000004</v>
      </c>
      <c r="G4018" s="1">
        <v>11298320.560000001</v>
      </c>
      <c r="H4018" s="1">
        <v>63764137.240000002</v>
      </c>
      <c r="I4018" s="1">
        <v>8719783.8200000003</v>
      </c>
      <c r="J4018" s="2">
        <v>1859.6659999999999</v>
      </c>
      <c r="K4018" s="2">
        <v>98</v>
      </c>
    </row>
    <row r="4019" spans="1:11" x14ac:dyDescent="0.25">
      <c r="A4019" t="s">
        <v>114</v>
      </c>
      <c r="B4019" s="3">
        <v>45912</v>
      </c>
      <c r="C4019" t="s">
        <v>111</v>
      </c>
      <c r="D4019">
        <v>3603</v>
      </c>
      <c r="E4019" t="s">
        <v>96</v>
      </c>
      <c r="F4019" s="1">
        <v>110478753.77</v>
      </c>
      <c r="G4019" s="1">
        <v>5791785.5899999999</v>
      </c>
      <c r="H4019" s="1">
        <v>85818722.709999993</v>
      </c>
      <c r="I4019" s="1">
        <v>4454678.51</v>
      </c>
      <c r="J4019" s="2">
        <v>2263.5050000000001</v>
      </c>
      <c r="K4019" s="2">
        <v>101</v>
      </c>
    </row>
    <row r="4020" spans="1:11" x14ac:dyDescent="0.25">
      <c r="A4020" t="s">
        <v>114</v>
      </c>
      <c r="B4020" s="3">
        <v>45912</v>
      </c>
      <c r="C4020" t="s">
        <v>111</v>
      </c>
      <c r="D4020">
        <v>3604</v>
      </c>
      <c r="E4020" t="s">
        <v>97</v>
      </c>
      <c r="F4020" s="1">
        <v>63979286.189999998</v>
      </c>
      <c r="G4020" s="1">
        <v>4800021.71</v>
      </c>
      <c r="H4020" s="1">
        <v>49929197.119999997</v>
      </c>
      <c r="I4020" s="1">
        <v>3683217.47</v>
      </c>
      <c r="J4020" s="2">
        <v>1617.73</v>
      </c>
      <c r="K4020" s="2">
        <v>62</v>
      </c>
    </row>
    <row r="4021" spans="1:11" x14ac:dyDescent="0.25">
      <c r="A4021" t="s">
        <v>114</v>
      </c>
      <c r="B4021" s="3">
        <v>45912</v>
      </c>
      <c r="C4021" t="s">
        <v>111</v>
      </c>
      <c r="D4021">
        <v>3605</v>
      </c>
      <c r="E4021" t="s">
        <v>98</v>
      </c>
      <c r="F4021" s="1">
        <v>129020794.56999999</v>
      </c>
      <c r="G4021" s="1">
        <v>10515964.439999999</v>
      </c>
      <c r="H4021" s="1">
        <v>101594205.56</v>
      </c>
      <c r="I4021" s="1">
        <v>8123163.2000000002</v>
      </c>
      <c r="J4021" s="2">
        <v>2009.41</v>
      </c>
      <c r="K4021" s="2">
        <v>99</v>
      </c>
    </row>
    <row r="4022" spans="1:11" x14ac:dyDescent="0.25">
      <c r="A4022" t="s">
        <v>114</v>
      </c>
      <c r="B4022" s="3">
        <v>45912</v>
      </c>
      <c r="C4022" t="s">
        <v>111</v>
      </c>
      <c r="D4022">
        <v>3606</v>
      </c>
      <c r="E4022" t="s">
        <v>99</v>
      </c>
      <c r="F4022" s="1">
        <v>82628792.390000001</v>
      </c>
      <c r="G4022" s="1">
        <v>4479421.4400000004</v>
      </c>
      <c r="H4022" s="1">
        <v>64627800.359999999</v>
      </c>
      <c r="I4022" s="1">
        <v>3451400.29</v>
      </c>
      <c r="J4022" s="2">
        <v>1248.9179999999999</v>
      </c>
      <c r="K4022" s="2">
        <v>56</v>
      </c>
    </row>
    <row r="4023" spans="1:11" x14ac:dyDescent="0.25">
      <c r="A4023" t="s">
        <v>114</v>
      </c>
      <c r="B4023" s="3">
        <v>45912</v>
      </c>
      <c r="C4023" t="s">
        <v>111</v>
      </c>
      <c r="D4023">
        <v>3608</v>
      </c>
      <c r="E4023" t="s">
        <v>100</v>
      </c>
      <c r="F4023" s="1">
        <v>102171733.15000001</v>
      </c>
      <c r="G4023" s="1">
        <v>1715635.44</v>
      </c>
      <c r="H4023" s="1">
        <v>79554920.189999998</v>
      </c>
      <c r="I4023" s="1">
        <v>1348701.48</v>
      </c>
      <c r="J4023" s="2">
        <v>734.53</v>
      </c>
      <c r="K4023" s="2">
        <v>28</v>
      </c>
    </row>
    <row r="4024" spans="1:11" x14ac:dyDescent="0.25">
      <c r="A4024" t="s">
        <v>114</v>
      </c>
      <c r="B4024" s="3">
        <v>45912</v>
      </c>
      <c r="C4024" t="s">
        <v>111</v>
      </c>
      <c r="D4024">
        <v>3613</v>
      </c>
      <c r="E4024" t="s">
        <v>101</v>
      </c>
      <c r="F4024" s="1">
        <v>93406033.569999993</v>
      </c>
      <c r="G4024" s="1">
        <v>23596325.73</v>
      </c>
      <c r="H4024" s="1">
        <v>73175439.010000005</v>
      </c>
      <c r="I4024" s="1">
        <v>18202460.600000001</v>
      </c>
      <c r="J4024" s="2">
        <v>3324.8440000000001</v>
      </c>
      <c r="K4024" s="2">
        <v>158</v>
      </c>
    </row>
    <row r="4025" spans="1:11" x14ac:dyDescent="0.25">
      <c r="A4025" t="s">
        <v>114</v>
      </c>
      <c r="B4025" s="3">
        <v>45912</v>
      </c>
      <c r="C4025" t="s">
        <v>111</v>
      </c>
      <c r="D4025">
        <v>4001</v>
      </c>
      <c r="E4025" t="s">
        <v>102</v>
      </c>
      <c r="F4025" s="1">
        <v>14168784.76</v>
      </c>
      <c r="H4025" s="1">
        <v>11133732.17</v>
      </c>
    </row>
    <row r="4026" spans="1:11" x14ac:dyDescent="0.25">
      <c r="A4026" t="s">
        <v>114</v>
      </c>
      <c r="B4026" s="3">
        <v>45913</v>
      </c>
      <c r="C4026" t="s">
        <v>10</v>
      </c>
      <c r="D4026">
        <v>1002</v>
      </c>
      <c r="E4026" t="s">
        <v>11</v>
      </c>
      <c r="F4026" s="1">
        <v>97657851.280000001</v>
      </c>
      <c r="G4026" s="1">
        <v>4761808.58</v>
      </c>
      <c r="H4026" s="1">
        <v>76019230.909999996</v>
      </c>
      <c r="I4026" s="1">
        <v>3674140.68</v>
      </c>
      <c r="J4026" s="2">
        <v>757.27599999999995</v>
      </c>
      <c r="K4026" s="2">
        <v>24</v>
      </c>
    </row>
    <row r="4027" spans="1:11" x14ac:dyDescent="0.25">
      <c r="A4027" t="s">
        <v>114</v>
      </c>
      <c r="B4027" s="3">
        <v>45913</v>
      </c>
      <c r="C4027" t="s">
        <v>10</v>
      </c>
      <c r="D4027">
        <v>1003</v>
      </c>
      <c r="E4027" t="s">
        <v>12</v>
      </c>
      <c r="F4027" s="1">
        <v>100753618.81</v>
      </c>
      <c r="G4027" s="1">
        <v>948905.74</v>
      </c>
      <c r="H4027" s="1">
        <v>78723037.829999998</v>
      </c>
      <c r="I4027" s="1">
        <v>757805.29</v>
      </c>
      <c r="J4027" s="2">
        <v>743.79</v>
      </c>
      <c r="K4027" s="2">
        <v>22</v>
      </c>
    </row>
    <row r="4028" spans="1:11" x14ac:dyDescent="0.25">
      <c r="A4028" t="s">
        <v>114</v>
      </c>
      <c r="B4028" s="3">
        <v>45913</v>
      </c>
      <c r="C4028" t="s">
        <v>10</v>
      </c>
      <c r="D4028">
        <v>1004</v>
      </c>
      <c r="E4028" t="s">
        <v>13</v>
      </c>
      <c r="F4028" s="1">
        <v>93986371.819999993</v>
      </c>
      <c r="G4028" s="1">
        <v>4711209.4000000004</v>
      </c>
      <c r="H4028" s="1">
        <v>73834431.709999993</v>
      </c>
      <c r="I4028" s="1">
        <v>3620634.25</v>
      </c>
      <c r="J4028" s="2">
        <v>1573.4</v>
      </c>
      <c r="K4028" s="2">
        <v>61</v>
      </c>
    </row>
    <row r="4029" spans="1:11" x14ac:dyDescent="0.25">
      <c r="A4029" t="s">
        <v>114</v>
      </c>
      <c r="B4029" s="3">
        <v>45913</v>
      </c>
      <c r="C4029" t="s">
        <v>10</v>
      </c>
      <c r="D4029">
        <v>1005</v>
      </c>
      <c r="E4029" t="s">
        <v>14</v>
      </c>
      <c r="F4029" s="1">
        <v>65835906.219999999</v>
      </c>
      <c r="H4029" s="1">
        <v>51560127.899999999</v>
      </c>
    </row>
    <row r="4030" spans="1:11" x14ac:dyDescent="0.25">
      <c r="A4030" t="s">
        <v>114</v>
      </c>
      <c r="B4030" s="3">
        <v>45913</v>
      </c>
      <c r="C4030" t="s">
        <v>10</v>
      </c>
      <c r="D4030">
        <v>1006</v>
      </c>
      <c r="E4030" t="s">
        <v>15</v>
      </c>
      <c r="F4030" s="1">
        <v>72268937.989999995</v>
      </c>
      <c r="G4030" s="1">
        <v>5442954.9299999997</v>
      </c>
      <c r="H4030" s="1">
        <v>56898800.439999998</v>
      </c>
      <c r="I4030" s="1">
        <v>4232341.09</v>
      </c>
      <c r="J4030" s="2">
        <v>1380.0350000000001</v>
      </c>
      <c r="K4030" s="2">
        <v>56</v>
      </c>
    </row>
    <row r="4031" spans="1:11" x14ac:dyDescent="0.25">
      <c r="A4031" t="s">
        <v>114</v>
      </c>
      <c r="B4031" s="3">
        <v>45913</v>
      </c>
      <c r="C4031" t="s">
        <v>10</v>
      </c>
      <c r="D4031">
        <v>1007</v>
      </c>
      <c r="E4031" t="s">
        <v>16</v>
      </c>
      <c r="F4031" s="1">
        <v>118561383.66</v>
      </c>
      <c r="G4031" s="1">
        <v>1977496.78</v>
      </c>
      <c r="H4031" s="1">
        <v>92799971.840000004</v>
      </c>
      <c r="I4031" s="1">
        <v>1532151.41</v>
      </c>
      <c r="J4031" s="2">
        <v>4</v>
      </c>
      <c r="K4031" s="2">
        <v>4</v>
      </c>
    </row>
    <row r="4032" spans="1:11" x14ac:dyDescent="0.25">
      <c r="A4032" t="s">
        <v>114</v>
      </c>
      <c r="B4032" s="3">
        <v>45913</v>
      </c>
      <c r="C4032" t="s">
        <v>10</v>
      </c>
      <c r="D4032">
        <v>1008</v>
      </c>
      <c r="E4032" t="s">
        <v>17</v>
      </c>
      <c r="F4032" s="1">
        <v>95804787.989999995</v>
      </c>
      <c r="G4032" s="1">
        <v>4140187.97</v>
      </c>
      <c r="H4032" s="1">
        <v>74437502.420000002</v>
      </c>
      <c r="I4032" s="1">
        <v>2904744.87</v>
      </c>
      <c r="J4032" s="2">
        <v>405.88</v>
      </c>
      <c r="K4032" s="2">
        <v>25</v>
      </c>
    </row>
    <row r="4033" spans="1:11" x14ac:dyDescent="0.25">
      <c r="A4033" t="s">
        <v>114</v>
      </c>
      <c r="B4033" s="3">
        <v>45913</v>
      </c>
      <c r="C4033" t="s">
        <v>10</v>
      </c>
      <c r="D4033">
        <v>1010</v>
      </c>
      <c r="E4033" t="s">
        <v>18</v>
      </c>
      <c r="F4033" s="1">
        <v>47214463.57</v>
      </c>
      <c r="H4033" s="1">
        <v>37027803.340000004</v>
      </c>
    </row>
    <row r="4034" spans="1:11" x14ac:dyDescent="0.25">
      <c r="A4034" t="s">
        <v>114</v>
      </c>
      <c r="B4034" s="3">
        <v>45913</v>
      </c>
      <c r="C4034" t="s">
        <v>10</v>
      </c>
      <c r="D4034">
        <v>1011</v>
      </c>
      <c r="E4034" t="s">
        <v>19</v>
      </c>
      <c r="F4034" s="1">
        <v>70019098.75</v>
      </c>
      <c r="G4034" s="1">
        <v>5715536.8300000001</v>
      </c>
      <c r="H4034" s="1">
        <v>55198347.979999997</v>
      </c>
      <c r="I4034" s="1">
        <v>4417015.71</v>
      </c>
      <c r="J4034" s="2">
        <v>390.524</v>
      </c>
      <c r="K4034" s="2">
        <v>20</v>
      </c>
    </row>
    <row r="4035" spans="1:11" x14ac:dyDescent="0.25">
      <c r="A4035" t="s">
        <v>114</v>
      </c>
      <c r="B4035" s="3">
        <v>45913</v>
      </c>
      <c r="C4035" t="s">
        <v>10</v>
      </c>
      <c r="D4035">
        <v>1012</v>
      </c>
      <c r="E4035" t="s">
        <v>20</v>
      </c>
      <c r="F4035" s="1">
        <v>63610165.859999999</v>
      </c>
      <c r="H4035" s="1">
        <v>49640660.359999999</v>
      </c>
    </row>
    <row r="4036" spans="1:11" x14ac:dyDescent="0.25">
      <c r="A4036" t="s">
        <v>114</v>
      </c>
      <c r="B4036" s="3">
        <v>45913</v>
      </c>
      <c r="C4036" t="s">
        <v>10</v>
      </c>
      <c r="D4036">
        <v>1013</v>
      </c>
      <c r="E4036" t="s">
        <v>21</v>
      </c>
      <c r="F4036" s="1">
        <v>60371582.850000001</v>
      </c>
      <c r="H4036" s="1">
        <v>47313169.450000003</v>
      </c>
    </row>
    <row r="4037" spans="1:11" x14ac:dyDescent="0.25">
      <c r="A4037" t="s">
        <v>114</v>
      </c>
      <c r="B4037" s="3">
        <v>45913</v>
      </c>
      <c r="C4037" t="s">
        <v>10</v>
      </c>
      <c r="D4037">
        <v>1014</v>
      </c>
      <c r="E4037" t="s">
        <v>22</v>
      </c>
      <c r="F4037" s="1">
        <v>73459239.310000002</v>
      </c>
      <c r="G4037" s="1">
        <v>3765372.82</v>
      </c>
      <c r="H4037" s="1">
        <v>57179656.759999998</v>
      </c>
      <c r="I4037" s="1">
        <v>2907515.14</v>
      </c>
      <c r="J4037" s="2">
        <v>147.74600000000001</v>
      </c>
      <c r="K4037" s="2">
        <v>14</v>
      </c>
    </row>
    <row r="4038" spans="1:11" x14ac:dyDescent="0.25">
      <c r="A4038" t="s">
        <v>114</v>
      </c>
      <c r="B4038" s="3">
        <v>45913</v>
      </c>
      <c r="C4038" t="s">
        <v>10</v>
      </c>
      <c r="D4038">
        <v>1015</v>
      </c>
      <c r="E4038" t="s">
        <v>23</v>
      </c>
      <c r="F4038" s="1">
        <v>61610041.079999998</v>
      </c>
      <c r="H4038" s="1">
        <v>48008313.020000003</v>
      </c>
    </row>
    <row r="4039" spans="1:11" x14ac:dyDescent="0.25">
      <c r="A4039" t="s">
        <v>114</v>
      </c>
      <c r="B4039" s="3">
        <v>45913</v>
      </c>
      <c r="C4039" t="s">
        <v>10</v>
      </c>
      <c r="D4039">
        <v>1016</v>
      </c>
      <c r="E4039" t="s">
        <v>24</v>
      </c>
      <c r="F4039" s="1">
        <v>94973954.780000001</v>
      </c>
      <c r="H4039" s="1">
        <v>74115498.060000002</v>
      </c>
    </row>
    <row r="4040" spans="1:11" x14ac:dyDescent="0.25">
      <c r="A4040" t="s">
        <v>114</v>
      </c>
      <c r="B4040" s="3">
        <v>45913</v>
      </c>
      <c r="C4040" t="s">
        <v>10</v>
      </c>
      <c r="D4040">
        <v>1017</v>
      </c>
      <c r="E4040" t="s">
        <v>25</v>
      </c>
      <c r="F4040" s="1">
        <v>77682821.609999999</v>
      </c>
      <c r="H4040" s="1">
        <v>60540742.090000004</v>
      </c>
    </row>
    <row r="4041" spans="1:11" x14ac:dyDescent="0.25">
      <c r="A4041" t="s">
        <v>114</v>
      </c>
      <c r="B4041" s="3">
        <v>45913</v>
      </c>
      <c r="C4041" t="s">
        <v>10</v>
      </c>
      <c r="D4041">
        <v>1018</v>
      </c>
      <c r="E4041" t="s">
        <v>26</v>
      </c>
      <c r="F4041" s="1">
        <v>103537825.34</v>
      </c>
      <c r="H4041" s="1">
        <v>80521332.810000002</v>
      </c>
    </row>
    <row r="4042" spans="1:11" x14ac:dyDescent="0.25">
      <c r="A4042" t="s">
        <v>114</v>
      </c>
      <c r="B4042" s="3">
        <v>45913</v>
      </c>
      <c r="C4042" t="s">
        <v>10</v>
      </c>
      <c r="D4042">
        <v>1020</v>
      </c>
      <c r="E4042" t="s">
        <v>27</v>
      </c>
      <c r="F4042" s="1">
        <v>62702637.049999997</v>
      </c>
      <c r="G4042" s="1">
        <v>3962822.53</v>
      </c>
      <c r="H4042" s="1">
        <v>49260986.950000003</v>
      </c>
      <c r="I4042" s="1">
        <v>3049228.61</v>
      </c>
      <c r="J4042" s="2">
        <v>782.19</v>
      </c>
      <c r="K4042" s="2">
        <v>38</v>
      </c>
    </row>
    <row r="4043" spans="1:11" x14ac:dyDescent="0.25">
      <c r="A4043" t="s">
        <v>114</v>
      </c>
      <c r="B4043" s="3">
        <v>45913</v>
      </c>
      <c r="C4043" t="s">
        <v>10</v>
      </c>
      <c r="D4043">
        <v>1021</v>
      </c>
      <c r="E4043" t="s">
        <v>28</v>
      </c>
      <c r="F4043" s="1">
        <v>66292661.829999998</v>
      </c>
      <c r="H4043" s="1">
        <v>51521657.240000002</v>
      </c>
    </row>
    <row r="4044" spans="1:11" x14ac:dyDescent="0.25">
      <c r="A4044" t="s">
        <v>114</v>
      </c>
      <c r="B4044" s="3">
        <v>45913</v>
      </c>
      <c r="C4044" t="s">
        <v>10</v>
      </c>
      <c r="D4044">
        <v>1022</v>
      </c>
      <c r="E4044" t="s">
        <v>29</v>
      </c>
      <c r="F4044" s="1">
        <v>92319282.329999998</v>
      </c>
      <c r="H4044" s="1">
        <v>72780960.930000007</v>
      </c>
    </row>
    <row r="4045" spans="1:11" x14ac:dyDescent="0.25">
      <c r="A4045" t="s">
        <v>114</v>
      </c>
      <c r="B4045" s="3">
        <v>45913</v>
      </c>
      <c r="C4045" t="s">
        <v>10</v>
      </c>
      <c r="D4045">
        <v>1023</v>
      </c>
      <c r="E4045" t="s">
        <v>30</v>
      </c>
      <c r="F4045" s="1">
        <v>84070305.930000007</v>
      </c>
      <c r="H4045" s="1">
        <v>65369278.039999999</v>
      </c>
    </row>
    <row r="4046" spans="1:11" x14ac:dyDescent="0.25">
      <c r="A4046" t="s">
        <v>114</v>
      </c>
      <c r="B4046" s="3">
        <v>45913</v>
      </c>
      <c r="C4046" t="s">
        <v>10</v>
      </c>
      <c r="D4046">
        <v>1024</v>
      </c>
      <c r="E4046" t="s">
        <v>31</v>
      </c>
      <c r="F4046" s="1">
        <v>75547045.579999998</v>
      </c>
      <c r="G4046" s="1">
        <v>2173128.15</v>
      </c>
      <c r="H4046" s="1">
        <v>59000205.5</v>
      </c>
      <c r="I4046" s="1">
        <v>1684936.12</v>
      </c>
      <c r="J4046" s="2">
        <v>929.67</v>
      </c>
      <c r="K4046" s="2">
        <v>37</v>
      </c>
    </row>
    <row r="4047" spans="1:11" x14ac:dyDescent="0.25">
      <c r="A4047" t="s">
        <v>114</v>
      </c>
      <c r="B4047" s="3">
        <v>45913</v>
      </c>
      <c r="C4047" t="s">
        <v>10</v>
      </c>
      <c r="D4047">
        <v>1026</v>
      </c>
      <c r="E4047" t="s">
        <v>32</v>
      </c>
      <c r="F4047" s="1">
        <v>76294293.829999998</v>
      </c>
      <c r="H4047" s="1">
        <v>59917090.640000001</v>
      </c>
    </row>
    <row r="4048" spans="1:11" x14ac:dyDescent="0.25">
      <c r="A4048" t="s">
        <v>114</v>
      </c>
      <c r="B4048" s="3">
        <v>45913</v>
      </c>
      <c r="C4048" t="s">
        <v>10</v>
      </c>
      <c r="D4048">
        <v>1027</v>
      </c>
      <c r="E4048" t="s">
        <v>33</v>
      </c>
      <c r="F4048" s="1">
        <v>17460941.050000001</v>
      </c>
      <c r="H4048" s="1">
        <v>13789799.789999999</v>
      </c>
    </row>
    <row r="4049" spans="1:11" x14ac:dyDescent="0.25">
      <c r="A4049" t="s">
        <v>114</v>
      </c>
      <c r="B4049" s="3">
        <v>45913</v>
      </c>
      <c r="C4049" t="s">
        <v>10</v>
      </c>
      <c r="D4049">
        <v>1028</v>
      </c>
      <c r="E4049" t="s">
        <v>34</v>
      </c>
      <c r="F4049" s="1">
        <v>60778274.649999999</v>
      </c>
      <c r="G4049" s="1">
        <v>2839835.84</v>
      </c>
      <c r="H4049" s="1">
        <v>47538146.789999999</v>
      </c>
      <c r="I4049" s="1">
        <v>2117507.2599999998</v>
      </c>
      <c r="J4049" s="2">
        <v>4</v>
      </c>
      <c r="K4049" s="2">
        <v>4</v>
      </c>
    </row>
    <row r="4050" spans="1:11" x14ac:dyDescent="0.25">
      <c r="A4050" t="s">
        <v>114</v>
      </c>
      <c r="B4050" s="3">
        <v>45913</v>
      </c>
      <c r="C4050" t="s">
        <v>10</v>
      </c>
      <c r="D4050">
        <v>1029</v>
      </c>
      <c r="E4050" t="s">
        <v>35</v>
      </c>
      <c r="F4050" s="1">
        <v>46499593.82</v>
      </c>
      <c r="H4050" s="1">
        <v>36177600.020000003</v>
      </c>
    </row>
    <row r="4051" spans="1:11" x14ac:dyDescent="0.25">
      <c r="A4051" t="s">
        <v>114</v>
      </c>
      <c r="B4051" s="3">
        <v>45913</v>
      </c>
      <c r="C4051" t="s">
        <v>10</v>
      </c>
      <c r="D4051">
        <v>1030</v>
      </c>
      <c r="E4051" t="s">
        <v>36</v>
      </c>
      <c r="F4051" s="1">
        <v>19135429.48</v>
      </c>
      <c r="H4051" s="1">
        <v>14908291.380000001</v>
      </c>
    </row>
    <row r="4052" spans="1:11" x14ac:dyDescent="0.25">
      <c r="A4052" t="s">
        <v>114</v>
      </c>
      <c r="B4052" s="3">
        <v>45913</v>
      </c>
      <c r="C4052" t="s">
        <v>10</v>
      </c>
      <c r="D4052">
        <v>1031</v>
      </c>
      <c r="E4052" t="s">
        <v>37</v>
      </c>
      <c r="F4052" s="1">
        <v>88301297.790000007</v>
      </c>
      <c r="G4052" s="1">
        <v>246895.28</v>
      </c>
      <c r="H4052" s="1">
        <v>69451027.400000006</v>
      </c>
      <c r="I4052" s="1">
        <v>196595.6</v>
      </c>
      <c r="J4052" s="2">
        <v>124.32</v>
      </c>
      <c r="K4052" s="2">
        <v>9</v>
      </c>
    </row>
    <row r="4053" spans="1:11" x14ac:dyDescent="0.25">
      <c r="A4053" t="s">
        <v>114</v>
      </c>
      <c r="B4053" s="3">
        <v>45913</v>
      </c>
      <c r="C4053" t="s">
        <v>10</v>
      </c>
      <c r="D4053">
        <v>1032</v>
      </c>
      <c r="E4053" t="s">
        <v>38</v>
      </c>
      <c r="F4053" s="1">
        <v>53610640.969999999</v>
      </c>
      <c r="H4053" s="1">
        <v>41800815.399999999</v>
      </c>
    </row>
    <row r="4054" spans="1:11" x14ac:dyDescent="0.25">
      <c r="A4054" t="s">
        <v>114</v>
      </c>
      <c r="B4054" s="3">
        <v>45913</v>
      </c>
      <c r="C4054" t="s">
        <v>10</v>
      </c>
      <c r="D4054">
        <v>1033</v>
      </c>
      <c r="E4054" t="s">
        <v>39</v>
      </c>
      <c r="F4054" s="1">
        <v>44386125.530000001</v>
      </c>
      <c r="G4054" s="1">
        <v>631999.18999999994</v>
      </c>
      <c r="H4054" s="1">
        <v>34508731.799999997</v>
      </c>
      <c r="I4054" s="1">
        <v>489668.8</v>
      </c>
      <c r="J4054" s="2">
        <v>1</v>
      </c>
      <c r="K4054" s="2">
        <v>1</v>
      </c>
    </row>
    <row r="4055" spans="1:11" x14ac:dyDescent="0.25">
      <c r="A4055" t="s">
        <v>114</v>
      </c>
      <c r="B4055" s="3">
        <v>45913</v>
      </c>
      <c r="C4055" t="s">
        <v>10</v>
      </c>
      <c r="D4055">
        <v>1035</v>
      </c>
      <c r="E4055" t="s">
        <v>40</v>
      </c>
      <c r="F4055" s="1">
        <v>38618456.310000002</v>
      </c>
      <c r="G4055" s="1">
        <v>183669.95</v>
      </c>
      <c r="H4055" s="1">
        <v>30306723.469999999</v>
      </c>
      <c r="I4055" s="1">
        <v>149458.23000000001</v>
      </c>
      <c r="J4055" s="2">
        <v>40.591000000000001</v>
      </c>
      <c r="K4055" s="2">
        <v>4</v>
      </c>
    </row>
    <row r="4056" spans="1:11" x14ac:dyDescent="0.25">
      <c r="A4056" t="s">
        <v>114</v>
      </c>
      <c r="B4056" s="3">
        <v>45913</v>
      </c>
      <c r="C4056" t="s">
        <v>10</v>
      </c>
      <c r="D4056">
        <v>1036</v>
      </c>
      <c r="E4056" t="s">
        <v>41</v>
      </c>
      <c r="F4056" s="1">
        <v>18682952.82</v>
      </c>
      <c r="H4056" s="1">
        <v>14734924.390000001</v>
      </c>
    </row>
    <row r="4057" spans="1:11" x14ac:dyDescent="0.25">
      <c r="A4057" t="s">
        <v>114</v>
      </c>
      <c r="B4057" s="3">
        <v>45913</v>
      </c>
      <c r="C4057" t="s">
        <v>10</v>
      </c>
      <c r="D4057">
        <v>1037</v>
      </c>
      <c r="E4057" t="s">
        <v>115</v>
      </c>
      <c r="F4057" s="1">
        <v>15522524.869999999</v>
      </c>
      <c r="H4057" s="1">
        <v>12198083.27</v>
      </c>
    </row>
    <row r="4058" spans="1:11" x14ac:dyDescent="0.25">
      <c r="A4058" t="s">
        <v>114</v>
      </c>
      <c r="B4058" s="3">
        <v>45913</v>
      </c>
      <c r="C4058" t="s">
        <v>10</v>
      </c>
      <c r="D4058">
        <v>1038</v>
      </c>
      <c r="E4058" t="s">
        <v>42</v>
      </c>
      <c r="F4058" s="1">
        <v>79420783.219999999</v>
      </c>
      <c r="G4058" s="1">
        <v>537011.75</v>
      </c>
      <c r="H4058" s="1">
        <v>62155293.57</v>
      </c>
      <c r="I4058" s="1">
        <v>429055.28</v>
      </c>
      <c r="J4058" s="2">
        <v>227.685</v>
      </c>
      <c r="K4058" s="2">
        <v>10</v>
      </c>
    </row>
    <row r="4059" spans="1:11" x14ac:dyDescent="0.25">
      <c r="A4059" t="s">
        <v>114</v>
      </c>
      <c r="B4059" s="3">
        <v>45913</v>
      </c>
      <c r="C4059" t="s">
        <v>10</v>
      </c>
      <c r="D4059">
        <v>1039</v>
      </c>
      <c r="E4059" t="s">
        <v>43</v>
      </c>
      <c r="F4059" s="1">
        <v>60423354.890000001</v>
      </c>
      <c r="H4059" s="1">
        <v>47362405.619999997</v>
      </c>
    </row>
    <row r="4060" spans="1:11" x14ac:dyDescent="0.25">
      <c r="A4060" t="s">
        <v>114</v>
      </c>
      <c r="B4060" s="3">
        <v>45913</v>
      </c>
      <c r="C4060" t="s">
        <v>10</v>
      </c>
      <c r="D4060">
        <v>1042</v>
      </c>
      <c r="E4060" t="s">
        <v>44</v>
      </c>
      <c r="F4060" s="1">
        <v>58575374.82</v>
      </c>
      <c r="G4060" s="1">
        <v>800999.12</v>
      </c>
      <c r="H4060" s="1">
        <v>45986228</v>
      </c>
      <c r="I4060" s="1">
        <v>620608.81999999995</v>
      </c>
      <c r="J4060" s="2">
        <v>1</v>
      </c>
      <c r="K4060" s="2">
        <v>1</v>
      </c>
    </row>
    <row r="4061" spans="1:11" x14ac:dyDescent="0.25">
      <c r="A4061" t="s">
        <v>114</v>
      </c>
      <c r="B4061" s="3">
        <v>45913</v>
      </c>
      <c r="C4061" t="s">
        <v>10</v>
      </c>
      <c r="D4061">
        <v>1043</v>
      </c>
      <c r="E4061" t="s">
        <v>45</v>
      </c>
      <c r="F4061" s="1">
        <v>67591827.549999997</v>
      </c>
      <c r="H4061" s="1">
        <v>52657051.789999999</v>
      </c>
    </row>
    <row r="4062" spans="1:11" x14ac:dyDescent="0.25">
      <c r="A4062" t="s">
        <v>114</v>
      </c>
      <c r="B4062" s="3">
        <v>45913</v>
      </c>
      <c r="C4062" t="s">
        <v>10</v>
      </c>
      <c r="D4062">
        <v>1044</v>
      </c>
      <c r="E4062" t="s">
        <v>46</v>
      </c>
      <c r="F4062" s="1">
        <v>16730526.9</v>
      </c>
      <c r="H4062" s="1">
        <v>13133901.050000001</v>
      </c>
    </row>
    <row r="4063" spans="1:11" x14ac:dyDescent="0.25">
      <c r="A4063" t="s">
        <v>114</v>
      </c>
      <c r="B4063" s="3">
        <v>45913</v>
      </c>
      <c r="C4063" t="s">
        <v>10</v>
      </c>
      <c r="D4063">
        <v>1045</v>
      </c>
      <c r="E4063" t="s">
        <v>47</v>
      </c>
      <c r="F4063" s="1">
        <v>16422946.289999999</v>
      </c>
      <c r="H4063" s="1">
        <v>12793445.02</v>
      </c>
    </row>
    <row r="4064" spans="1:11" x14ac:dyDescent="0.25">
      <c r="A4064" t="s">
        <v>114</v>
      </c>
      <c r="B4064" s="3">
        <v>45913</v>
      </c>
      <c r="C4064" t="s">
        <v>10</v>
      </c>
      <c r="D4064">
        <v>1046</v>
      </c>
      <c r="E4064" t="s">
        <v>48</v>
      </c>
      <c r="F4064" s="1">
        <v>22614179.84</v>
      </c>
      <c r="G4064" s="1">
        <v>807499.12</v>
      </c>
      <c r="H4064" s="1">
        <v>17663377.809999999</v>
      </c>
      <c r="I4064" s="1">
        <v>625644.98</v>
      </c>
      <c r="J4064" s="2">
        <v>1</v>
      </c>
      <c r="K4064" s="2">
        <v>1</v>
      </c>
    </row>
    <row r="4065" spans="1:11" x14ac:dyDescent="0.25">
      <c r="A4065" t="s">
        <v>114</v>
      </c>
      <c r="B4065" s="3">
        <v>45913</v>
      </c>
      <c r="C4065" t="s">
        <v>10</v>
      </c>
      <c r="D4065">
        <v>1050</v>
      </c>
      <c r="E4065" t="s">
        <v>49</v>
      </c>
      <c r="F4065" s="1">
        <v>39456801.359999999</v>
      </c>
      <c r="H4065" s="1">
        <v>30907824.68</v>
      </c>
    </row>
    <row r="4066" spans="1:11" x14ac:dyDescent="0.25">
      <c r="A4066" t="s">
        <v>114</v>
      </c>
      <c r="B4066" s="3">
        <v>45913</v>
      </c>
      <c r="C4066" t="s">
        <v>10</v>
      </c>
      <c r="D4066">
        <v>1051</v>
      </c>
      <c r="E4066" t="s">
        <v>50</v>
      </c>
      <c r="F4066" s="1">
        <v>64250887.719999999</v>
      </c>
      <c r="G4066" s="1">
        <v>2118996.4</v>
      </c>
      <c r="H4066" s="1">
        <v>51134737.969999999</v>
      </c>
      <c r="I4066" s="1">
        <v>1616758.7</v>
      </c>
      <c r="J4066" s="2">
        <v>4</v>
      </c>
      <c r="K4066" s="2">
        <v>4</v>
      </c>
    </row>
    <row r="4067" spans="1:11" x14ac:dyDescent="0.25">
      <c r="A4067" t="s">
        <v>114</v>
      </c>
      <c r="B4067" s="3">
        <v>45913</v>
      </c>
      <c r="C4067" t="s">
        <v>10</v>
      </c>
      <c r="D4067">
        <v>1052</v>
      </c>
      <c r="E4067" t="s">
        <v>51</v>
      </c>
      <c r="F4067" s="1">
        <v>44834781.079999998</v>
      </c>
      <c r="H4067" s="1">
        <v>35185524.149999999</v>
      </c>
    </row>
    <row r="4068" spans="1:11" x14ac:dyDescent="0.25">
      <c r="A4068" t="s">
        <v>114</v>
      </c>
      <c r="B4068" s="3">
        <v>45913</v>
      </c>
      <c r="C4068" t="s">
        <v>10</v>
      </c>
      <c r="D4068">
        <v>1053</v>
      </c>
      <c r="E4068" t="s">
        <v>52</v>
      </c>
      <c r="F4068" s="1">
        <v>52742927.869999997</v>
      </c>
      <c r="H4068" s="1">
        <v>41182373.619999997</v>
      </c>
    </row>
    <row r="4069" spans="1:11" x14ac:dyDescent="0.25">
      <c r="A4069" t="s">
        <v>114</v>
      </c>
      <c r="B4069" s="3">
        <v>45913</v>
      </c>
      <c r="C4069" t="s">
        <v>10</v>
      </c>
      <c r="D4069">
        <v>1054</v>
      </c>
      <c r="E4069" t="s">
        <v>53</v>
      </c>
      <c r="F4069" s="1">
        <v>60967389.009999998</v>
      </c>
      <c r="G4069" s="1">
        <v>2100629.5699999998</v>
      </c>
      <c r="H4069" s="1">
        <v>47249025.740000002</v>
      </c>
      <c r="I4069" s="1">
        <v>1626686.59</v>
      </c>
      <c r="J4069" s="2">
        <v>331.49900000000002</v>
      </c>
      <c r="K4069" s="2">
        <v>13</v>
      </c>
    </row>
    <row r="4070" spans="1:11" x14ac:dyDescent="0.25">
      <c r="A4070" t="s">
        <v>114</v>
      </c>
      <c r="B4070" s="3">
        <v>45913</v>
      </c>
      <c r="C4070" t="s">
        <v>10</v>
      </c>
      <c r="D4070">
        <v>1055</v>
      </c>
      <c r="E4070" t="s">
        <v>54</v>
      </c>
      <c r="F4070" s="1">
        <v>51926951.659999996</v>
      </c>
      <c r="G4070" s="1">
        <v>1707797.45</v>
      </c>
      <c r="H4070" s="1">
        <v>40623055.149999999</v>
      </c>
      <c r="I4070" s="1">
        <v>1332059.8799999999</v>
      </c>
      <c r="J4070" s="2">
        <v>188</v>
      </c>
      <c r="K4070" s="2">
        <v>8</v>
      </c>
    </row>
    <row r="4071" spans="1:11" x14ac:dyDescent="0.25">
      <c r="A4071" t="s">
        <v>114</v>
      </c>
      <c r="B4071" s="3">
        <v>45913</v>
      </c>
      <c r="C4071" t="s">
        <v>10</v>
      </c>
      <c r="D4071">
        <v>1056</v>
      </c>
      <c r="E4071" t="s">
        <v>55</v>
      </c>
      <c r="F4071" s="1">
        <v>42080953.409999996</v>
      </c>
      <c r="H4071" s="1">
        <v>32974911.350000001</v>
      </c>
    </row>
    <row r="4072" spans="1:11" x14ac:dyDescent="0.25">
      <c r="A4072" t="s">
        <v>114</v>
      </c>
      <c r="B4072" s="3">
        <v>45913</v>
      </c>
      <c r="C4072" t="s">
        <v>10</v>
      </c>
      <c r="D4072">
        <v>1057</v>
      </c>
      <c r="E4072" t="s">
        <v>56</v>
      </c>
      <c r="F4072" s="1">
        <v>89174302.450000003</v>
      </c>
      <c r="G4072" s="1">
        <v>2454748.31</v>
      </c>
      <c r="H4072" s="1">
        <v>69315159.219999999</v>
      </c>
      <c r="I4072" s="1">
        <v>1902998.58</v>
      </c>
      <c r="J4072" s="2">
        <v>847.58699999999999</v>
      </c>
      <c r="K4072" s="2">
        <v>29</v>
      </c>
    </row>
    <row r="4073" spans="1:11" x14ac:dyDescent="0.25">
      <c r="A4073" t="s">
        <v>114</v>
      </c>
      <c r="B4073" s="3">
        <v>45913</v>
      </c>
      <c r="C4073" t="s">
        <v>10</v>
      </c>
      <c r="D4073">
        <v>1058</v>
      </c>
      <c r="E4073" t="s">
        <v>57</v>
      </c>
      <c r="F4073" s="1">
        <v>64508670.539999999</v>
      </c>
      <c r="G4073" s="1">
        <v>1420186.66</v>
      </c>
      <c r="H4073" s="1">
        <v>50145563.189999998</v>
      </c>
      <c r="I4073" s="1">
        <v>1092622.94</v>
      </c>
      <c r="J4073" s="2">
        <v>705.30899999999997</v>
      </c>
      <c r="K4073" s="2">
        <v>25</v>
      </c>
    </row>
    <row r="4074" spans="1:11" x14ac:dyDescent="0.25">
      <c r="A4074" t="s">
        <v>114</v>
      </c>
      <c r="B4074" s="3">
        <v>45913</v>
      </c>
      <c r="C4074" t="s">
        <v>10</v>
      </c>
      <c r="D4074">
        <v>1059</v>
      </c>
      <c r="E4074" t="s">
        <v>58</v>
      </c>
      <c r="F4074" s="1">
        <v>49292860.840000004</v>
      </c>
      <c r="H4074" s="1">
        <v>38227557.350000001</v>
      </c>
    </row>
    <row r="4075" spans="1:11" x14ac:dyDescent="0.25">
      <c r="A4075" t="s">
        <v>114</v>
      </c>
      <c r="B4075" s="3">
        <v>45913</v>
      </c>
      <c r="C4075" t="s">
        <v>10</v>
      </c>
      <c r="D4075">
        <v>1060</v>
      </c>
      <c r="E4075" t="s">
        <v>59</v>
      </c>
      <c r="F4075" s="1">
        <v>37396507.649999999</v>
      </c>
      <c r="H4075" s="1">
        <v>29663118.48</v>
      </c>
    </row>
    <row r="4076" spans="1:11" x14ac:dyDescent="0.25">
      <c r="A4076" t="s">
        <v>114</v>
      </c>
      <c r="B4076" s="3">
        <v>45913</v>
      </c>
      <c r="C4076" t="s">
        <v>10</v>
      </c>
      <c r="D4076">
        <v>1061</v>
      </c>
      <c r="E4076" t="s">
        <v>60</v>
      </c>
      <c r="F4076" s="1">
        <v>59253897.07</v>
      </c>
      <c r="H4076" s="1">
        <v>46097340.219999999</v>
      </c>
    </row>
    <row r="4077" spans="1:11" x14ac:dyDescent="0.25">
      <c r="A4077" t="s">
        <v>114</v>
      </c>
      <c r="B4077" s="3">
        <v>45913</v>
      </c>
      <c r="C4077" t="s">
        <v>10</v>
      </c>
      <c r="D4077">
        <v>1067</v>
      </c>
      <c r="E4077" t="s">
        <v>61</v>
      </c>
      <c r="F4077" s="1">
        <v>38482511.950000003</v>
      </c>
      <c r="H4077" s="1">
        <v>30121865.09</v>
      </c>
    </row>
    <row r="4078" spans="1:11" x14ac:dyDescent="0.25">
      <c r="A4078" t="s">
        <v>114</v>
      </c>
      <c r="B4078" s="3">
        <v>45913</v>
      </c>
      <c r="C4078" t="s">
        <v>10</v>
      </c>
      <c r="D4078">
        <v>1068</v>
      </c>
      <c r="E4078" t="s">
        <v>62</v>
      </c>
      <c r="F4078" s="1">
        <v>65383940.509999998</v>
      </c>
      <c r="H4078" s="1">
        <v>51238064.93</v>
      </c>
    </row>
    <row r="4079" spans="1:11" x14ac:dyDescent="0.25">
      <c r="A4079" t="s">
        <v>114</v>
      </c>
      <c r="B4079" s="3">
        <v>45913</v>
      </c>
      <c r="C4079" t="s">
        <v>10</v>
      </c>
      <c r="D4079">
        <v>1074</v>
      </c>
      <c r="E4079" t="s">
        <v>63</v>
      </c>
      <c r="F4079" s="1">
        <v>29208559.359999999</v>
      </c>
      <c r="G4079" s="1">
        <v>2072065.28</v>
      </c>
      <c r="H4079" s="1">
        <v>22820769.850000001</v>
      </c>
      <c r="I4079" s="1">
        <v>1605422.53</v>
      </c>
      <c r="J4079" s="2">
        <v>15</v>
      </c>
      <c r="K4079" s="2">
        <v>6</v>
      </c>
    </row>
    <row r="4080" spans="1:11" x14ac:dyDescent="0.25">
      <c r="A4080" t="s">
        <v>114</v>
      </c>
      <c r="B4080" s="3">
        <v>45913</v>
      </c>
      <c r="C4080" t="s">
        <v>10</v>
      </c>
      <c r="D4080">
        <v>1075</v>
      </c>
      <c r="E4080" t="s">
        <v>64</v>
      </c>
      <c r="F4080" s="1">
        <v>53330720.740000002</v>
      </c>
      <c r="H4080" s="1">
        <v>41843933.890000001</v>
      </c>
    </row>
    <row r="4081" spans="1:11" x14ac:dyDescent="0.25">
      <c r="A4081" t="s">
        <v>114</v>
      </c>
      <c r="B4081" s="3">
        <v>45913</v>
      </c>
      <c r="C4081" t="s">
        <v>10</v>
      </c>
      <c r="D4081">
        <v>1076</v>
      </c>
      <c r="E4081" t="s">
        <v>65</v>
      </c>
      <c r="F4081" s="1">
        <v>59784063.520000003</v>
      </c>
      <c r="H4081" s="1">
        <v>46585497.310000002</v>
      </c>
    </row>
    <row r="4082" spans="1:11" x14ac:dyDescent="0.25">
      <c r="A4082" t="s">
        <v>114</v>
      </c>
      <c r="B4082" s="3">
        <v>45913</v>
      </c>
      <c r="C4082" t="s">
        <v>10</v>
      </c>
      <c r="D4082">
        <v>1077</v>
      </c>
      <c r="E4082" t="s">
        <v>66</v>
      </c>
      <c r="F4082" s="1">
        <v>68586621.019999996</v>
      </c>
      <c r="H4082" s="1">
        <v>53668169.469999999</v>
      </c>
    </row>
    <row r="4083" spans="1:11" x14ac:dyDescent="0.25">
      <c r="A4083" t="s">
        <v>114</v>
      </c>
      <c r="B4083" s="3">
        <v>45913</v>
      </c>
      <c r="C4083" t="s">
        <v>10</v>
      </c>
      <c r="D4083">
        <v>1078</v>
      </c>
      <c r="E4083" t="s">
        <v>67</v>
      </c>
      <c r="F4083" s="1">
        <v>56187211.57</v>
      </c>
      <c r="G4083" s="1">
        <v>2899482.25</v>
      </c>
      <c r="H4083" s="1">
        <v>43934342.079999998</v>
      </c>
      <c r="I4083" s="1">
        <v>2246499.66</v>
      </c>
      <c r="J4083" s="2">
        <v>7</v>
      </c>
      <c r="K4083" s="2">
        <v>8</v>
      </c>
    </row>
    <row r="4084" spans="1:11" x14ac:dyDescent="0.25">
      <c r="A4084" t="s">
        <v>114</v>
      </c>
      <c r="B4084" s="3">
        <v>45913</v>
      </c>
      <c r="C4084" t="s">
        <v>10</v>
      </c>
      <c r="D4084">
        <v>1080</v>
      </c>
      <c r="E4084" t="s">
        <v>68</v>
      </c>
      <c r="F4084" s="1">
        <v>46750266.060000002</v>
      </c>
      <c r="G4084" s="1">
        <v>2207812.38</v>
      </c>
      <c r="H4084" s="1">
        <v>35999869.310000002</v>
      </c>
      <c r="I4084" s="1">
        <v>1698935.05</v>
      </c>
      <c r="J4084" s="2">
        <v>426.44</v>
      </c>
      <c r="K4084" s="2">
        <v>25</v>
      </c>
    </row>
    <row r="4085" spans="1:11" x14ac:dyDescent="0.25">
      <c r="A4085" t="s">
        <v>114</v>
      </c>
      <c r="B4085" s="3">
        <v>45913</v>
      </c>
      <c r="C4085" t="s">
        <v>10</v>
      </c>
      <c r="D4085">
        <v>1081</v>
      </c>
      <c r="E4085" t="s">
        <v>69</v>
      </c>
      <c r="F4085" s="1">
        <v>35691231.590000004</v>
      </c>
      <c r="H4085" s="1">
        <v>28078612.710000001</v>
      </c>
    </row>
    <row r="4086" spans="1:11" x14ac:dyDescent="0.25">
      <c r="A4086" t="s">
        <v>114</v>
      </c>
      <c r="B4086" s="3">
        <v>45913</v>
      </c>
      <c r="C4086" t="s">
        <v>10</v>
      </c>
      <c r="D4086">
        <v>1082</v>
      </c>
      <c r="E4086" t="s">
        <v>70</v>
      </c>
      <c r="F4086" s="1">
        <v>20819473.039999999</v>
      </c>
      <c r="H4086" s="1">
        <v>16621281.33</v>
      </c>
    </row>
    <row r="4087" spans="1:11" x14ac:dyDescent="0.25">
      <c r="A4087" t="s">
        <v>114</v>
      </c>
      <c r="B4087" s="3">
        <v>45913</v>
      </c>
      <c r="C4087" t="s">
        <v>10</v>
      </c>
      <c r="D4087">
        <v>1084</v>
      </c>
      <c r="E4087" t="s">
        <v>71</v>
      </c>
      <c r="F4087" s="1">
        <v>18413875.690000001</v>
      </c>
      <c r="H4087" s="1">
        <v>14470391.890000001</v>
      </c>
    </row>
    <row r="4088" spans="1:11" x14ac:dyDescent="0.25">
      <c r="A4088" t="s">
        <v>114</v>
      </c>
      <c r="B4088" s="3">
        <v>45913</v>
      </c>
      <c r="C4088" t="s">
        <v>10</v>
      </c>
      <c r="D4088">
        <v>1085</v>
      </c>
      <c r="E4088" t="s">
        <v>72</v>
      </c>
      <c r="F4088" s="1">
        <v>27150935.34</v>
      </c>
      <c r="H4088" s="1">
        <v>21306114.219999999</v>
      </c>
    </row>
    <row r="4089" spans="1:11" x14ac:dyDescent="0.25">
      <c r="A4089" t="s">
        <v>114</v>
      </c>
      <c r="B4089" s="3">
        <v>45913</v>
      </c>
      <c r="C4089" t="s">
        <v>10</v>
      </c>
      <c r="D4089">
        <v>1086</v>
      </c>
      <c r="E4089" t="s">
        <v>73</v>
      </c>
      <c r="F4089" s="1">
        <v>50933497.060000002</v>
      </c>
      <c r="H4089" s="1">
        <v>39821975.07</v>
      </c>
    </row>
    <row r="4090" spans="1:11" x14ac:dyDescent="0.25">
      <c r="A4090" t="s">
        <v>114</v>
      </c>
      <c r="B4090" s="3">
        <v>45913</v>
      </c>
      <c r="C4090" t="s">
        <v>10</v>
      </c>
      <c r="D4090">
        <v>1087</v>
      </c>
      <c r="E4090" t="s">
        <v>74</v>
      </c>
      <c r="F4090" s="1">
        <v>77193820.400000006</v>
      </c>
      <c r="G4090" s="1">
        <v>1987817.07</v>
      </c>
      <c r="H4090" s="1">
        <v>60696932.770000003</v>
      </c>
      <c r="I4090" s="1">
        <v>1537034.53</v>
      </c>
      <c r="J4090" s="2">
        <v>807.03300000000002</v>
      </c>
      <c r="K4090" s="2">
        <v>26</v>
      </c>
    </row>
    <row r="4091" spans="1:11" x14ac:dyDescent="0.25">
      <c r="A4091" t="s">
        <v>114</v>
      </c>
      <c r="B4091" s="3">
        <v>45913</v>
      </c>
      <c r="C4091" t="s">
        <v>10</v>
      </c>
      <c r="D4091">
        <v>1088</v>
      </c>
      <c r="E4091" t="s">
        <v>75</v>
      </c>
      <c r="F4091" s="1">
        <v>46119447.57</v>
      </c>
      <c r="H4091" s="1">
        <v>36621085.799999997</v>
      </c>
    </row>
    <row r="4092" spans="1:11" x14ac:dyDescent="0.25">
      <c r="A4092" t="s">
        <v>114</v>
      </c>
      <c r="B4092" s="3">
        <v>45913</v>
      </c>
      <c r="C4092" t="s">
        <v>10</v>
      </c>
      <c r="D4092">
        <v>1092</v>
      </c>
      <c r="E4092" t="s">
        <v>76</v>
      </c>
      <c r="F4092" s="1">
        <v>45452675.57</v>
      </c>
      <c r="H4092" s="1">
        <v>35618125.240000002</v>
      </c>
    </row>
    <row r="4093" spans="1:11" x14ac:dyDescent="0.25">
      <c r="A4093" t="s">
        <v>114</v>
      </c>
      <c r="B4093" s="3">
        <v>45913</v>
      </c>
      <c r="C4093" t="s">
        <v>10</v>
      </c>
      <c r="D4093">
        <v>1093</v>
      </c>
      <c r="E4093" t="s">
        <v>77</v>
      </c>
      <c r="F4093" s="1">
        <v>67920901.739999995</v>
      </c>
      <c r="H4093" s="1">
        <v>53048202.619999997</v>
      </c>
    </row>
    <row r="4094" spans="1:11" x14ac:dyDescent="0.25">
      <c r="A4094" t="s">
        <v>114</v>
      </c>
      <c r="B4094" s="3">
        <v>45913</v>
      </c>
      <c r="C4094" t="s">
        <v>10</v>
      </c>
      <c r="D4094">
        <v>1096</v>
      </c>
      <c r="E4094" t="s">
        <v>78</v>
      </c>
      <c r="F4094" s="1">
        <v>50241566.100000001</v>
      </c>
      <c r="H4094" s="1">
        <v>39414779.090000004</v>
      </c>
    </row>
    <row r="4095" spans="1:11" x14ac:dyDescent="0.25">
      <c r="A4095" t="s">
        <v>114</v>
      </c>
      <c r="B4095" s="3">
        <v>45913</v>
      </c>
      <c r="C4095" t="s">
        <v>10</v>
      </c>
      <c r="D4095">
        <v>1097</v>
      </c>
      <c r="E4095" t="s">
        <v>79</v>
      </c>
      <c r="F4095" s="1">
        <v>42539997.210000001</v>
      </c>
      <c r="H4095" s="1">
        <v>33527409.52</v>
      </c>
    </row>
    <row r="4096" spans="1:11" x14ac:dyDescent="0.25">
      <c r="A4096" t="s">
        <v>114</v>
      </c>
      <c r="B4096" s="3">
        <v>45913</v>
      </c>
      <c r="C4096" t="s">
        <v>10</v>
      </c>
      <c r="D4096">
        <v>1098</v>
      </c>
      <c r="E4096" t="s">
        <v>80</v>
      </c>
      <c r="F4096" s="1">
        <v>44189656.07</v>
      </c>
      <c r="H4096" s="1">
        <v>34493814.079999998</v>
      </c>
    </row>
    <row r="4097" spans="1:11" x14ac:dyDescent="0.25">
      <c r="A4097" t="s">
        <v>114</v>
      </c>
      <c r="B4097" s="3">
        <v>45913</v>
      </c>
      <c r="C4097" t="s">
        <v>10</v>
      </c>
      <c r="D4097">
        <v>1099</v>
      </c>
      <c r="E4097" t="s">
        <v>81</v>
      </c>
      <c r="F4097" s="1">
        <v>60617103.869999997</v>
      </c>
      <c r="H4097" s="1">
        <v>48018355.460000001</v>
      </c>
    </row>
    <row r="4098" spans="1:11" x14ac:dyDescent="0.25">
      <c r="A4098" t="s">
        <v>114</v>
      </c>
      <c r="B4098" s="3">
        <v>45913</v>
      </c>
      <c r="C4098" t="s">
        <v>10</v>
      </c>
      <c r="D4098">
        <v>1100</v>
      </c>
      <c r="E4098" t="s">
        <v>82</v>
      </c>
      <c r="F4098" s="1">
        <v>54489183.659999996</v>
      </c>
      <c r="H4098" s="1">
        <v>42890614.890000001</v>
      </c>
    </row>
    <row r="4099" spans="1:11" x14ac:dyDescent="0.25">
      <c r="A4099" t="s">
        <v>114</v>
      </c>
      <c r="B4099" s="3">
        <v>45913</v>
      </c>
      <c r="C4099" t="s">
        <v>10</v>
      </c>
      <c r="D4099">
        <v>1106</v>
      </c>
      <c r="E4099" t="s">
        <v>83</v>
      </c>
      <c r="F4099" s="1">
        <v>26428879.68</v>
      </c>
      <c r="H4099" s="1">
        <v>20768870.670000002</v>
      </c>
    </row>
    <row r="4100" spans="1:11" x14ac:dyDescent="0.25">
      <c r="A4100" t="s">
        <v>114</v>
      </c>
      <c r="B4100" s="3">
        <v>45913</v>
      </c>
      <c r="C4100" t="s">
        <v>10</v>
      </c>
      <c r="D4100">
        <v>1108</v>
      </c>
      <c r="E4100" t="s">
        <v>84</v>
      </c>
      <c r="F4100" s="1">
        <v>65688022.159999996</v>
      </c>
      <c r="G4100" s="1">
        <v>4147983.24</v>
      </c>
      <c r="H4100" s="1">
        <v>51567817.579999998</v>
      </c>
      <c r="I4100" s="1">
        <v>3213830.01</v>
      </c>
      <c r="J4100" s="2">
        <v>6</v>
      </c>
      <c r="K4100" s="2">
        <v>5</v>
      </c>
    </row>
    <row r="4101" spans="1:11" x14ac:dyDescent="0.25">
      <c r="A4101" t="s">
        <v>114</v>
      </c>
      <c r="B4101" s="3">
        <v>45913</v>
      </c>
      <c r="C4101" t="s">
        <v>10</v>
      </c>
      <c r="D4101">
        <v>1110</v>
      </c>
      <c r="E4101" t="s">
        <v>85</v>
      </c>
      <c r="F4101" s="1">
        <v>34607644.960000001</v>
      </c>
      <c r="H4101" s="1">
        <v>26993913.620000001</v>
      </c>
    </row>
    <row r="4102" spans="1:11" x14ac:dyDescent="0.25">
      <c r="A4102" t="s">
        <v>114</v>
      </c>
      <c r="B4102" s="3">
        <v>45913</v>
      </c>
      <c r="C4102" t="s">
        <v>10</v>
      </c>
      <c r="D4102">
        <v>1111</v>
      </c>
      <c r="E4102" t="s">
        <v>86</v>
      </c>
      <c r="F4102" s="1">
        <v>42309774.82</v>
      </c>
      <c r="H4102" s="1">
        <v>33239159.329999998</v>
      </c>
    </row>
    <row r="4103" spans="1:11" x14ac:dyDescent="0.25">
      <c r="A4103" t="s">
        <v>114</v>
      </c>
      <c r="B4103" s="3">
        <v>45913</v>
      </c>
      <c r="C4103" t="s">
        <v>10</v>
      </c>
      <c r="D4103">
        <v>1114</v>
      </c>
      <c r="E4103" t="s">
        <v>87</v>
      </c>
      <c r="F4103" s="1">
        <v>29536164.940000001</v>
      </c>
      <c r="H4103" s="1">
        <v>23268219.84</v>
      </c>
    </row>
    <row r="4104" spans="1:11" x14ac:dyDescent="0.25">
      <c r="A4104" t="s">
        <v>114</v>
      </c>
      <c r="B4104" s="3">
        <v>45913</v>
      </c>
      <c r="C4104" t="s">
        <v>10</v>
      </c>
      <c r="D4104">
        <v>1115</v>
      </c>
      <c r="E4104" t="s">
        <v>88</v>
      </c>
      <c r="F4104" s="1">
        <v>51008659.280000001</v>
      </c>
      <c r="G4104" s="1">
        <v>364526.55</v>
      </c>
      <c r="H4104" s="1">
        <v>40232029.609999999</v>
      </c>
      <c r="I4104" s="1">
        <v>285319.37</v>
      </c>
      <c r="J4104" s="2">
        <v>166</v>
      </c>
      <c r="K4104" s="2">
        <v>5</v>
      </c>
    </row>
    <row r="4105" spans="1:11" x14ac:dyDescent="0.25">
      <c r="A4105" t="s">
        <v>114</v>
      </c>
      <c r="B4105" s="3">
        <v>45913</v>
      </c>
      <c r="C4105" t="s">
        <v>10</v>
      </c>
      <c r="D4105">
        <v>1116</v>
      </c>
      <c r="E4105" t="s">
        <v>89</v>
      </c>
      <c r="F4105" s="1">
        <v>43629070.630000003</v>
      </c>
      <c r="H4105" s="1">
        <v>33998268.450000003</v>
      </c>
    </row>
    <row r="4106" spans="1:11" x14ac:dyDescent="0.25">
      <c r="A4106" t="s">
        <v>114</v>
      </c>
      <c r="B4106" s="3">
        <v>45913</v>
      </c>
      <c r="C4106" t="s">
        <v>10</v>
      </c>
      <c r="D4106">
        <v>1119</v>
      </c>
      <c r="E4106" t="s">
        <v>90</v>
      </c>
      <c r="F4106" s="1">
        <v>34878772.140000001</v>
      </c>
      <c r="H4106" s="1">
        <v>27323371.27</v>
      </c>
    </row>
    <row r="4107" spans="1:11" x14ac:dyDescent="0.25">
      <c r="A4107" t="s">
        <v>114</v>
      </c>
      <c r="B4107" s="3">
        <v>45913</v>
      </c>
      <c r="C4107" t="s">
        <v>10</v>
      </c>
      <c r="D4107">
        <v>2997</v>
      </c>
      <c r="E4107" t="s">
        <v>91</v>
      </c>
      <c r="F4107" s="1">
        <v>211592146.09</v>
      </c>
      <c r="G4107" s="1">
        <v>11683508.619999999</v>
      </c>
      <c r="H4107" s="1">
        <v>168004030.28999999</v>
      </c>
      <c r="I4107" s="1">
        <v>8974324.1799999997</v>
      </c>
      <c r="J4107" s="2">
        <v>3743.4690000000001</v>
      </c>
      <c r="K4107" s="2">
        <v>157</v>
      </c>
    </row>
    <row r="4108" spans="1:11" x14ac:dyDescent="0.25">
      <c r="A4108" t="s">
        <v>114</v>
      </c>
      <c r="B4108" s="3">
        <v>45913</v>
      </c>
      <c r="C4108" t="s">
        <v>10</v>
      </c>
      <c r="D4108">
        <v>2998</v>
      </c>
      <c r="E4108" t="s">
        <v>92</v>
      </c>
      <c r="F4108" s="1">
        <v>131522071.73999999</v>
      </c>
      <c r="G4108" s="1">
        <v>7877454.0300000003</v>
      </c>
      <c r="H4108" s="1">
        <v>102533930.08</v>
      </c>
      <c r="I4108" s="1">
        <v>6092546.04</v>
      </c>
      <c r="J4108" s="2">
        <v>2931.337</v>
      </c>
      <c r="K4108" s="2">
        <v>106</v>
      </c>
    </row>
    <row r="4109" spans="1:11" x14ac:dyDescent="0.25">
      <c r="A4109" t="s">
        <v>114</v>
      </c>
      <c r="B4109" s="3">
        <v>45913</v>
      </c>
      <c r="C4109" t="s">
        <v>10</v>
      </c>
      <c r="D4109">
        <v>2999</v>
      </c>
      <c r="E4109" t="s">
        <v>93</v>
      </c>
      <c r="F4109" s="1">
        <v>123518554.37</v>
      </c>
      <c r="G4109" s="1">
        <v>10023275.91</v>
      </c>
      <c r="H4109" s="1">
        <v>96393836.030000001</v>
      </c>
      <c r="I4109" s="1">
        <v>7709309.54</v>
      </c>
      <c r="J4109" s="2">
        <v>2243.9009999999998</v>
      </c>
      <c r="K4109" s="2">
        <v>113</v>
      </c>
    </row>
    <row r="4110" spans="1:11" x14ac:dyDescent="0.25">
      <c r="A4110" t="s">
        <v>114</v>
      </c>
      <c r="B4110" s="3">
        <v>45913</v>
      </c>
      <c r="C4110" t="s">
        <v>10</v>
      </c>
      <c r="D4110">
        <v>3601</v>
      </c>
      <c r="E4110" t="s">
        <v>94</v>
      </c>
      <c r="F4110" s="1">
        <v>150637246.88999999</v>
      </c>
      <c r="G4110" s="1">
        <v>7759471.4900000002</v>
      </c>
      <c r="H4110" s="1">
        <v>117737428.94</v>
      </c>
      <c r="I4110" s="1">
        <v>6005946.5300000003</v>
      </c>
      <c r="J4110" s="2">
        <v>2118.259</v>
      </c>
      <c r="K4110" s="2">
        <v>79</v>
      </c>
    </row>
    <row r="4111" spans="1:11" x14ac:dyDescent="0.25">
      <c r="A4111" t="s">
        <v>114</v>
      </c>
      <c r="B4111" s="3">
        <v>45913</v>
      </c>
      <c r="C4111" t="s">
        <v>10</v>
      </c>
      <c r="D4111">
        <v>3602</v>
      </c>
      <c r="E4111" t="s">
        <v>95</v>
      </c>
      <c r="F4111" s="1">
        <v>141685177.03</v>
      </c>
      <c r="G4111" s="1">
        <v>4662425.32</v>
      </c>
      <c r="H4111" s="1">
        <v>110541679.23999999</v>
      </c>
      <c r="I4111" s="1">
        <v>3599569.93</v>
      </c>
      <c r="J4111" s="2">
        <v>1526.385</v>
      </c>
      <c r="K4111" s="2">
        <v>45</v>
      </c>
    </row>
    <row r="4112" spans="1:11" x14ac:dyDescent="0.25">
      <c r="A4112" t="s">
        <v>114</v>
      </c>
      <c r="B4112" s="3">
        <v>45913</v>
      </c>
      <c r="C4112" t="s">
        <v>10</v>
      </c>
      <c r="D4112">
        <v>3603</v>
      </c>
      <c r="E4112" t="s">
        <v>96</v>
      </c>
      <c r="F4112" s="1">
        <v>130231710.70999999</v>
      </c>
      <c r="G4112" s="1">
        <v>3143452.15</v>
      </c>
      <c r="H4112" s="1">
        <v>101456148.31999999</v>
      </c>
      <c r="I4112" s="1">
        <v>2390380.56</v>
      </c>
      <c r="J4112" s="2">
        <v>994.35199999999998</v>
      </c>
      <c r="K4112" s="2">
        <v>41</v>
      </c>
    </row>
    <row r="4113" spans="1:11" x14ac:dyDescent="0.25">
      <c r="A4113" t="s">
        <v>114</v>
      </c>
      <c r="B4113" s="3">
        <v>45913</v>
      </c>
      <c r="C4113" t="s">
        <v>10</v>
      </c>
      <c r="D4113">
        <v>3604</v>
      </c>
      <c r="E4113" t="s">
        <v>97</v>
      </c>
      <c r="F4113" s="1">
        <v>98114507.090000004</v>
      </c>
      <c r="G4113" s="1">
        <v>2866233.91</v>
      </c>
      <c r="H4113" s="1">
        <v>76845696.689999998</v>
      </c>
      <c r="I4113" s="1">
        <v>2199956.3199999998</v>
      </c>
      <c r="J4113" s="2">
        <v>942.39200000000005</v>
      </c>
      <c r="K4113" s="2">
        <v>32</v>
      </c>
    </row>
    <row r="4114" spans="1:11" x14ac:dyDescent="0.25">
      <c r="A4114" t="s">
        <v>114</v>
      </c>
      <c r="B4114" s="3">
        <v>45913</v>
      </c>
      <c r="C4114" t="s">
        <v>10</v>
      </c>
      <c r="D4114">
        <v>3605</v>
      </c>
      <c r="E4114" t="s">
        <v>98</v>
      </c>
      <c r="F4114" s="1">
        <v>182366504.96000001</v>
      </c>
      <c r="G4114" s="1">
        <v>4883104.59</v>
      </c>
      <c r="H4114" s="1">
        <v>143525451.33000001</v>
      </c>
      <c r="I4114" s="1">
        <v>3781522.87</v>
      </c>
      <c r="J4114" s="2">
        <v>1775.5419999999999</v>
      </c>
      <c r="K4114" s="2">
        <v>64</v>
      </c>
    </row>
    <row r="4115" spans="1:11" x14ac:dyDescent="0.25">
      <c r="A4115" t="s">
        <v>114</v>
      </c>
      <c r="B4115" s="3">
        <v>45913</v>
      </c>
      <c r="C4115" t="s">
        <v>10</v>
      </c>
      <c r="D4115">
        <v>3606</v>
      </c>
      <c r="E4115" t="s">
        <v>99</v>
      </c>
      <c r="F4115" s="1">
        <v>130268996.39</v>
      </c>
      <c r="G4115" s="1">
        <v>3095651.92</v>
      </c>
      <c r="H4115" s="1">
        <v>101585701.73999999</v>
      </c>
      <c r="I4115" s="1">
        <v>2400274.65</v>
      </c>
      <c r="J4115" s="2">
        <v>1400.114</v>
      </c>
      <c r="K4115" s="2">
        <v>51</v>
      </c>
    </row>
    <row r="4116" spans="1:11" x14ac:dyDescent="0.25">
      <c r="A4116" t="s">
        <v>114</v>
      </c>
      <c r="B4116" s="3">
        <v>45913</v>
      </c>
      <c r="C4116" t="s">
        <v>10</v>
      </c>
      <c r="D4116">
        <v>3608</v>
      </c>
      <c r="E4116" t="s">
        <v>100</v>
      </c>
      <c r="F4116" s="1">
        <v>150576263.31999999</v>
      </c>
      <c r="G4116" s="1">
        <v>4119372.16</v>
      </c>
      <c r="H4116" s="1">
        <v>117192979.29000001</v>
      </c>
      <c r="I4116" s="1">
        <v>3186729.29</v>
      </c>
      <c r="J4116" s="2">
        <v>1592.8009999999999</v>
      </c>
      <c r="K4116" s="2">
        <v>44</v>
      </c>
    </row>
    <row r="4117" spans="1:11" x14ac:dyDescent="0.25">
      <c r="A4117" t="s">
        <v>114</v>
      </c>
      <c r="B4117" s="3">
        <v>45913</v>
      </c>
      <c r="C4117" t="s">
        <v>10</v>
      </c>
      <c r="D4117">
        <v>3613</v>
      </c>
      <c r="E4117" t="s">
        <v>101</v>
      </c>
      <c r="F4117" s="1">
        <v>109409133.23</v>
      </c>
      <c r="G4117" s="1">
        <v>6880281.5199999996</v>
      </c>
      <c r="H4117" s="1">
        <v>85572503.819999993</v>
      </c>
      <c r="I4117" s="1">
        <v>5310409.55</v>
      </c>
      <c r="J4117" s="2">
        <v>2376.585</v>
      </c>
      <c r="K4117" s="2">
        <v>80</v>
      </c>
    </row>
    <row r="4118" spans="1:11" x14ac:dyDescent="0.25">
      <c r="A4118" t="s">
        <v>114</v>
      </c>
      <c r="B4118" s="3">
        <v>45913</v>
      </c>
      <c r="C4118" t="s">
        <v>10</v>
      </c>
      <c r="D4118">
        <v>4001</v>
      </c>
      <c r="E4118" t="s">
        <v>102</v>
      </c>
      <c r="F4118" s="1">
        <v>17572143.399999999</v>
      </c>
      <c r="H4118" s="1">
        <v>13851430.65</v>
      </c>
    </row>
    <row r="4119" spans="1:11" x14ac:dyDescent="0.25">
      <c r="A4119" t="s">
        <v>114</v>
      </c>
      <c r="B4119" s="3">
        <v>45914</v>
      </c>
      <c r="C4119" t="s">
        <v>103</v>
      </c>
      <c r="D4119">
        <v>1002</v>
      </c>
      <c r="E4119" t="s">
        <v>11</v>
      </c>
      <c r="F4119" s="1">
        <v>97431180.989999995</v>
      </c>
      <c r="G4119" s="1">
        <v>433976.38</v>
      </c>
      <c r="H4119" s="1">
        <v>75939564.25</v>
      </c>
      <c r="I4119" s="1">
        <v>331616.15000000002</v>
      </c>
      <c r="J4119" s="2">
        <v>199.619</v>
      </c>
      <c r="K4119" s="2">
        <v>5</v>
      </c>
    </row>
    <row r="4120" spans="1:11" x14ac:dyDescent="0.25">
      <c r="A4120" t="s">
        <v>114</v>
      </c>
      <c r="B4120" s="3">
        <v>45914</v>
      </c>
      <c r="C4120" t="s">
        <v>103</v>
      </c>
      <c r="D4120">
        <v>1003</v>
      </c>
      <c r="E4120" t="s">
        <v>12</v>
      </c>
      <c r="F4120" s="1">
        <v>93246058.379999995</v>
      </c>
      <c r="G4120" s="1">
        <v>451090.64</v>
      </c>
      <c r="H4120" s="1">
        <v>72763920.519999996</v>
      </c>
      <c r="I4120" s="1">
        <v>359773.31</v>
      </c>
      <c r="J4120" s="2">
        <v>244.16</v>
      </c>
      <c r="K4120" s="2">
        <v>8</v>
      </c>
    </row>
    <row r="4121" spans="1:11" x14ac:dyDescent="0.25">
      <c r="A4121" t="s">
        <v>114</v>
      </c>
      <c r="B4121" s="3">
        <v>45914</v>
      </c>
      <c r="C4121" t="s">
        <v>103</v>
      </c>
      <c r="D4121">
        <v>1004</v>
      </c>
      <c r="E4121" t="s">
        <v>13</v>
      </c>
      <c r="F4121" s="1">
        <v>90462762.540000007</v>
      </c>
      <c r="G4121" s="1">
        <v>1593456.4</v>
      </c>
      <c r="H4121" s="1">
        <v>70889474.269999996</v>
      </c>
      <c r="I4121" s="1">
        <v>1235824.32</v>
      </c>
      <c r="J4121" s="2">
        <v>608.16899999999998</v>
      </c>
      <c r="K4121" s="2">
        <v>20</v>
      </c>
    </row>
    <row r="4122" spans="1:11" x14ac:dyDescent="0.25">
      <c r="A4122" t="s">
        <v>114</v>
      </c>
      <c r="B4122" s="3">
        <v>45914</v>
      </c>
      <c r="C4122" t="s">
        <v>103</v>
      </c>
      <c r="D4122">
        <v>1005</v>
      </c>
      <c r="E4122" t="s">
        <v>14</v>
      </c>
      <c r="F4122" s="1">
        <v>64752007.530000001</v>
      </c>
      <c r="G4122" s="1">
        <v>-2260.15</v>
      </c>
      <c r="H4122" s="1">
        <v>50509345.420000002</v>
      </c>
      <c r="I4122" s="1">
        <v>-1751.15</v>
      </c>
      <c r="J4122" s="2">
        <v>-1</v>
      </c>
      <c r="K4122" s="2">
        <v>1</v>
      </c>
    </row>
    <row r="4123" spans="1:11" x14ac:dyDescent="0.25">
      <c r="A4123" t="s">
        <v>114</v>
      </c>
      <c r="B4123" s="3">
        <v>45914</v>
      </c>
      <c r="C4123" t="s">
        <v>103</v>
      </c>
      <c r="D4123">
        <v>1006</v>
      </c>
      <c r="E4123" t="s">
        <v>15</v>
      </c>
      <c r="F4123" s="1">
        <v>74669761.010000005</v>
      </c>
      <c r="G4123" s="1">
        <v>1211660.3899999999</v>
      </c>
      <c r="H4123" s="1">
        <v>58432081.549999997</v>
      </c>
      <c r="I4123" s="1">
        <v>944083.22</v>
      </c>
      <c r="J4123" s="2">
        <v>274</v>
      </c>
      <c r="K4123" s="2">
        <v>14</v>
      </c>
    </row>
    <row r="4124" spans="1:11" x14ac:dyDescent="0.25">
      <c r="A4124" t="s">
        <v>114</v>
      </c>
      <c r="B4124" s="3">
        <v>45914</v>
      </c>
      <c r="C4124" t="s">
        <v>103</v>
      </c>
      <c r="D4124">
        <v>1008</v>
      </c>
      <c r="E4124" t="s">
        <v>17</v>
      </c>
      <c r="F4124" s="1">
        <v>103013335.8</v>
      </c>
      <c r="H4124" s="1">
        <v>80300046.409999996</v>
      </c>
    </row>
    <row r="4125" spans="1:11" x14ac:dyDescent="0.25">
      <c r="A4125" t="s">
        <v>114</v>
      </c>
      <c r="B4125" s="3">
        <v>45914</v>
      </c>
      <c r="C4125" t="s">
        <v>103</v>
      </c>
      <c r="D4125">
        <v>1010</v>
      </c>
      <c r="E4125" t="s">
        <v>18</v>
      </c>
      <c r="F4125" s="1">
        <v>41985073.909999996</v>
      </c>
      <c r="H4125" s="1">
        <v>32859596.84</v>
      </c>
    </row>
    <row r="4126" spans="1:11" x14ac:dyDescent="0.25">
      <c r="A4126" t="s">
        <v>114</v>
      </c>
      <c r="B4126" s="3">
        <v>45914</v>
      </c>
      <c r="C4126" t="s">
        <v>103</v>
      </c>
      <c r="D4126">
        <v>1011</v>
      </c>
      <c r="E4126" t="s">
        <v>19</v>
      </c>
      <c r="F4126" s="1">
        <v>54704698.299999997</v>
      </c>
      <c r="H4126" s="1">
        <v>43005626.950000003</v>
      </c>
    </row>
    <row r="4127" spans="1:11" x14ac:dyDescent="0.25">
      <c r="A4127" t="s">
        <v>114</v>
      </c>
      <c r="B4127" s="3">
        <v>45914</v>
      </c>
      <c r="C4127" t="s">
        <v>103</v>
      </c>
      <c r="D4127">
        <v>1012</v>
      </c>
      <c r="E4127" t="s">
        <v>20</v>
      </c>
      <c r="F4127" s="1">
        <v>61552156.469999999</v>
      </c>
      <c r="H4127" s="1">
        <v>48158195.119999997</v>
      </c>
    </row>
    <row r="4128" spans="1:11" x14ac:dyDescent="0.25">
      <c r="A4128" t="s">
        <v>114</v>
      </c>
      <c r="B4128" s="3">
        <v>45914</v>
      </c>
      <c r="C4128" t="s">
        <v>103</v>
      </c>
      <c r="D4128">
        <v>1013</v>
      </c>
      <c r="E4128" t="s">
        <v>21</v>
      </c>
      <c r="F4128" s="1">
        <v>49505489.729999997</v>
      </c>
      <c r="H4128" s="1">
        <v>38647960.670000002</v>
      </c>
    </row>
    <row r="4129" spans="1:11" x14ac:dyDescent="0.25">
      <c r="A4129" t="s">
        <v>114</v>
      </c>
      <c r="B4129" s="3">
        <v>45914</v>
      </c>
      <c r="C4129" t="s">
        <v>103</v>
      </c>
      <c r="D4129">
        <v>1014</v>
      </c>
      <c r="E4129" t="s">
        <v>22</v>
      </c>
      <c r="F4129" s="1">
        <v>63038279.369999997</v>
      </c>
      <c r="G4129" s="1">
        <v>607625.37</v>
      </c>
      <c r="H4129" s="1">
        <v>49062934.25</v>
      </c>
      <c r="I4129" s="1">
        <v>473122.2</v>
      </c>
      <c r="J4129" s="2">
        <v>75</v>
      </c>
      <c r="K4129" s="2">
        <v>4</v>
      </c>
    </row>
    <row r="4130" spans="1:11" x14ac:dyDescent="0.25">
      <c r="A4130" t="s">
        <v>114</v>
      </c>
      <c r="B4130" s="3">
        <v>45914</v>
      </c>
      <c r="C4130" t="s">
        <v>103</v>
      </c>
      <c r="D4130">
        <v>1015</v>
      </c>
      <c r="E4130" t="s">
        <v>23</v>
      </c>
      <c r="F4130" s="1">
        <v>61652657.549999997</v>
      </c>
      <c r="H4130" s="1">
        <v>48046256.039999999</v>
      </c>
    </row>
    <row r="4131" spans="1:11" x14ac:dyDescent="0.25">
      <c r="A4131" t="s">
        <v>114</v>
      </c>
      <c r="B4131" s="3">
        <v>45914</v>
      </c>
      <c r="C4131" t="s">
        <v>103</v>
      </c>
      <c r="D4131">
        <v>1016</v>
      </c>
      <c r="E4131" t="s">
        <v>24</v>
      </c>
      <c r="F4131" s="1">
        <v>84837749.030000001</v>
      </c>
      <c r="H4131" s="1">
        <v>66224425.57</v>
      </c>
    </row>
    <row r="4132" spans="1:11" x14ac:dyDescent="0.25">
      <c r="A4132" t="s">
        <v>114</v>
      </c>
      <c r="B4132" s="3">
        <v>45914</v>
      </c>
      <c r="C4132" t="s">
        <v>103</v>
      </c>
      <c r="D4132">
        <v>1017</v>
      </c>
      <c r="E4132" t="s">
        <v>25</v>
      </c>
      <c r="F4132" s="1">
        <v>68930158.980000004</v>
      </c>
      <c r="H4132" s="1">
        <v>53667635.270000003</v>
      </c>
    </row>
    <row r="4133" spans="1:11" x14ac:dyDescent="0.25">
      <c r="A4133" t="s">
        <v>114</v>
      </c>
      <c r="B4133" s="3">
        <v>45914</v>
      </c>
      <c r="C4133" t="s">
        <v>103</v>
      </c>
      <c r="D4133">
        <v>1018</v>
      </c>
      <c r="E4133" t="s">
        <v>26</v>
      </c>
      <c r="F4133" s="1">
        <v>54825400.170000002</v>
      </c>
      <c r="H4133" s="1">
        <v>42672502.729999997</v>
      </c>
    </row>
    <row r="4134" spans="1:11" x14ac:dyDescent="0.25">
      <c r="A4134" t="s">
        <v>114</v>
      </c>
      <c r="B4134" s="3">
        <v>45914</v>
      </c>
      <c r="C4134" t="s">
        <v>103</v>
      </c>
      <c r="D4134">
        <v>1020</v>
      </c>
      <c r="E4134" t="s">
        <v>27</v>
      </c>
      <c r="F4134" s="1">
        <v>64087141.090000004</v>
      </c>
      <c r="G4134" s="1">
        <v>397037.31</v>
      </c>
      <c r="H4134" s="1">
        <v>49904320.689999998</v>
      </c>
      <c r="I4134" s="1">
        <v>313531.36</v>
      </c>
      <c r="J4134" s="2">
        <v>174</v>
      </c>
      <c r="K4134" s="2">
        <v>11</v>
      </c>
    </row>
    <row r="4135" spans="1:11" x14ac:dyDescent="0.25">
      <c r="A4135" t="s">
        <v>114</v>
      </c>
      <c r="B4135" s="3">
        <v>45914</v>
      </c>
      <c r="C4135" t="s">
        <v>103</v>
      </c>
      <c r="D4135">
        <v>1022</v>
      </c>
      <c r="E4135" t="s">
        <v>29</v>
      </c>
      <c r="F4135" s="1">
        <v>75803364.540000007</v>
      </c>
      <c r="H4135" s="1">
        <v>59483470.270000003</v>
      </c>
    </row>
    <row r="4136" spans="1:11" x14ac:dyDescent="0.25">
      <c r="A4136" t="s">
        <v>114</v>
      </c>
      <c r="B4136" s="3">
        <v>45914</v>
      </c>
      <c r="C4136" t="s">
        <v>103</v>
      </c>
      <c r="D4136">
        <v>1024</v>
      </c>
      <c r="E4136" t="s">
        <v>31</v>
      </c>
      <c r="F4136" s="1">
        <v>67180436.310000002</v>
      </c>
      <c r="H4136" s="1">
        <v>52295574.600000001</v>
      </c>
    </row>
    <row r="4137" spans="1:11" x14ac:dyDescent="0.25">
      <c r="A4137" t="s">
        <v>114</v>
      </c>
      <c r="B4137" s="3">
        <v>45914</v>
      </c>
      <c r="C4137" t="s">
        <v>103</v>
      </c>
      <c r="D4137">
        <v>1026</v>
      </c>
      <c r="E4137" t="s">
        <v>32</v>
      </c>
      <c r="F4137" s="1">
        <v>79563765.390000001</v>
      </c>
      <c r="G4137" s="1">
        <v>974198.31</v>
      </c>
      <c r="H4137" s="1">
        <v>62298949.189999998</v>
      </c>
      <c r="I4137" s="1">
        <v>754802.42</v>
      </c>
      <c r="J4137" s="2">
        <v>2</v>
      </c>
      <c r="K4137" s="2">
        <v>1</v>
      </c>
    </row>
    <row r="4138" spans="1:11" x14ac:dyDescent="0.25">
      <c r="A4138" t="s">
        <v>114</v>
      </c>
      <c r="B4138" s="3">
        <v>45914</v>
      </c>
      <c r="C4138" t="s">
        <v>103</v>
      </c>
      <c r="D4138">
        <v>1027</v>
      </c>
      <c r="E4138" t="s">
        <v>33</v>
      </c>
      <c r="F4138" s="1">
        <v>14953830.710000001</v>
      </c>
      <c r="H4138" s="1">
        <v>11781152.220000001</v>
      </c>
    </row>
    <row r="4139" spans="1:11" x14ac:dyDescent="0.25">
      <c r="A4139" t="s">
        <v>114</v>
      </c>
      <c r="B4139" s="3">
        <v>45914</v>
      </c>
      <c r="C4139" t="s">
        <v>103</v>
      </c>
      <c r="D4139">
        <v>1028</v>
      </c>
      <c r="E4139" t="s">
        <v>34</v>
      </c>
      <c r="F4139" s="1">
        <v>40070882.350000001</v>
      </c>
      <c r="H4139" s="1">
        <v>31448581.460000001</v>
      </c>
    </row>
    <row r="4140" spans="1:11" x14ac:dyDescent="0.25">
      <c r="A4140" t="s">
        <v>114</v>
      </c>
      <c r="B4140" s="3">
        <v>45914</v>
      </c>
      <c r="C4140" t="s">
        <v>103</v>
      </c>
      <c r="D4140">
        <v>1029</v>
      </c>
      <c r="E4140" t="s">
        <v>35</v>
      </c>
      <c r="F4140" s="1">
        <v>39251479.609999999</v>
      </c>
      <c r="H4140" s="1">
        <v>30477335.5</v>
      </c>
    </row>
    <row r="4141" spans="1:11" x14ac:dyDescent="0.25">
      <c r="A4141" t="s">
        <v>114</v>
      </c>
      <c r="B4141" s="3">
        <v>45914</v>
      </c>
      <c r="C4141" t="s">
        <v>103</v>
      </c>
      <c r="D4141">
        <v>1030</v>
      </c>
      <c r="E4141" t="s">
        <v>36</v>
      </c>
      <c r="F4141" s="1">
        <v>16548803.09</v>
      </c>
      <c r="H4141" s="1">
        <v>13038245.390000001</v>
      </c>
    </row>
    <row r="4142" spans="1:11" x14ac:dyDescent="0.25">
      <c r="A4142" t="s">
        <v>114</v>
      </c>
      <c r="B4142" s="3">
        <v>45914</v>
      </c>
      <c r="C4142" t="s">
        <v>103</v>
      </c>
      <c r="D4142">
        <v>1031</v>
      </c>
      <c r="E4142" t="s">
        <v>37</v>
      </c>
      <c r="F4142" s="1">
        <v>46550702.270000003</v>
      </c>
      <c r="H4142" s="1">
        <v>36758682.759999998</v>
      </c>
    </row>
    <row r="4143" spans="1:11" x14ac:dyDescent="0.25">
      <c r="A4143" t="s">
        <v>114</v>
      </c>
      <c r="B4143" s="3">
        <v>45914</v>
      </c>
      <c r="C4143" t="s">
        <v>103</v>
      </c>
      <c r="D4143">
        <v>1032</v>
      </c>
      <c r="E4143" t="s">
        <v>38</v>
      </c>
      <c r="F4143" s="1">
        <v>54030746.229999997</v>
      </c>
      <c r="H4143" s="1">
        <v>41567079.399999999</v>
      </c>
    </row>
    <row r="4144" spans="1:11" x14ac:dyDescent="0.25">
      <c r="A4144" t="s">
        <v>114</v>
      </c>
      <c r="B4144" s="3">
        <v>45914</v>
      </c>
      <c r="C4144" t="s">
        <v>103</v>
      </c>
      <c r="D4144">
        <v>1033</v>
      </c>
      <c r="E4144" t="s">
        <v>39</v>
      </c>
      <c r="F4144" s="1">
        <v>41703237.630000003</v>
      </c>
      <c r="H4144" s="1">
        <v>32544313.620000001</v>
      </c>
    </row>
    <row r="4145" spans="1:11" x14ac:dyDescent="0.25">
      <c r="A4145" t="s">
        <v>114</v>
      </c>
      <c r="B4145" s="3">
        <v>45914</v>
      </c>
      <c r="C4145" t="s">
        <v>103</v>
      </c>
      <c r="D4145">
        <v>1035</v>
      </c>
      <c r="E4145" t="s">
        <v>40</v>
      </c>
      <c r="F4145" s="1">
        <v>34172245.990000002</v>
      </c>
      <c r="G4145" s="1">
        <v>339428.66</v>
      </c>
      <c r="H4145" s="1">
        <v>26829617.5</v>
      </c>
      <c r="I4145" s="1">
        <v>264610.2</v>
      </c>
      <c r="J4145" s="2">
        <v>132.911</v>
      </c>
      <c r="K4145" s="2">
        <v>6</v>
      </c>
    </row>
    <row r="4146" spans="1:11" x14ac:dyDescent="0.25">
      <c r="A4146" t="s">
        <v>114</v>
      </c>
      <c r="B4146" s="3">
        <v>45914</v>
      </c>
      <c r="C4146" t="s">
        <v>103</v>
      </c>
      <c r="D4146">
        <v>1036</v>
      </c>
      <c r="E4146" t="s">
        <v>41</v>
      </c>
      <c r="F4146" s="1">
        <v>7432187.1600000001</v>
      </c>
      <c r="H4146" s="1">
        <v>5797684.5899999999</v>
      </c>
    </row>
    <row r="4147" spans="1:11" x14ac:dyDescent="0.25">
      <c r="A4147" t="s">
        <v>114</v>
      </c>
      <c r="B4147" s="3">
        <v>45914</v>
      </c>
      <c r="C4147" t="s">
        <v>103</v>
      </c>
      <c r="D4147">
        <v>1037</v>
      </c>
      <c r="E4147" t="s">
        <v>115</v>
      </c>
      <c r="F4147" s="1">
        <v>7847178.8200000003</v>
      </c>
      <c r="H4147" s="1">
        <v>6161908.6600000001</v>
      </c>
    </row>
    <row r="4148" spans="1:11" x14ac:dyDescent="0.25">
      <c r="A4148" t="s">
        <v>114</v>
      </c>
      <c r="B4148" s="3">
        <v>45914</v>
      </c>
      <c r="C4148" t="s">
        <v>103</v>
      </c>
      <c r="D4148">
        <v>1039</v>
      </c>
      <c r="E4148" t="s">
        <v>43</v>
      </c>
      <c r="F4148" s="1">
        <v>59106196.049999997</v>
      </c>
      <c r="H4148" s="1">
        <v>46175765.119999997</v>
      </c>
    </row>
    <row r="4149" spans="1:11" x14ac:dyDescent="0.25">
      <c r="A4149" t="s">
        <v>114</v>
      </c>
      <c r="B4149" s="3">
        <v>45914</v>
      </c>
      <c r="C4149" t="s">
        <v>103</v>
      </c>
      <c r="D4149">
        <v>1042</v>
      </c>
      <c r="E4149" t="s">
        <v>44</v>
      </c>
      <c r="F4149" s="1">
        <v>42364474.530000001</v>
      </c>
      <c r="H4149" s="1">
        <v>33171262.109999999</v>
      </c>
    </row>
    <row r="4150" spans="1:11" x14ac:dyDescent="0.25">
      <c r="A4150" t="s">
        <v>114</v>
      </c>
      <c r="B4150" s="3">
        <v>45914</v>
      </c>
      <c r="C4150" t="s">
        <v>103</v>
      </c>
      <c r="D4150">
        <v>1043</v>
      </c>
      <c r="E4150" t="s">
        <v>45</v>
      </c>
      <c r="F4150" s="1">
        <v>55174069.700000003</v>
      </c>
      <c r="H4150" s="1">
        <v>42936148.399999999</v>
      </c>
    </row>
    <row r="4151" spans="1:11" x14ac:dyDescent="0.25">
      <c r="A4151" t="s">
        <v>114</v>
      </c>
      <c r="B4151" s="3">
        <v>45914</v>
      </c>
      <c r="C4151" t="s">
        <v>103</v>
      </c>
      <c r="D4151">
        <v>1044</v>
      </c>
      <c r="E4151" t="s">
        <v>46</v>
      </c>
      <c r="F4151" s="1">
        <v>15073220.359999999</v>
      </c>
      <c r="H4151" s="1">
        <v>11797004.77</v>
      </c>
    </row>
    <row r="4152" spans="1:11" x14ac:dyDescent="0.25">
      <c r="A4152" t="s">
        <v>114</v>
      </c>
      <c r="B4152" s="3">
        <v>45914</v>
      </c>
      <c r="C4152" t="s">
        <v>103</v>
      </c>
      <c r="D4152">
        <v>1045</v>
      </c>
      <c r="E4152" t="s">
        <v>47</v>
      </c>
      <c r="F4152" s="1">
        <v>10967371.98</v>
      </c>
      <c r="H4152" s="1">
        <v>8605788.6300000008</v>
      </c>
    </row>
    <row r="4153" spans="1:11" x14ac:dyDescent="0.25">
      <c r="A4153" t="s">
        <v>114</v>
      </c>
      <c r="B4153" s="3">
        <v>45914</v>
      </c>
      <c r="C4153" t="s">
        <v>103</v>
      </c>
      <c r="D4153">
        <v>1046</v>
      </c>
      <c r="E4153" t="s">
        <v>48</v>
      </c>
      <c r="F4153" s="1">
        <v>15329039.84</v>
      </c>
      <c r="H4153" s="1">
        <v>11959009.810000001</v>
      </c>
    </row>
    <row r="4154" spans="1:11" x14ac:dyDescent="0.25">
      <c r="A4154" t="s">
        <v>114</v>
      </c>
      <c r="B4154" s="3">
        <v>45914</v>
      </c>
      <c r="C4154" t="s">
        <v>103</v>
      </c>
      <c r="D4154">
        <v>1050</v>
      </c>
      <c r="E4154" t="s">
        <v>49</v>
      </c>
      <c r="F4154" s="1">
        <v>41338065.020000003</v>
      </c>
      <c r="H4154" s="1">
        <v>32216223.030000001</v>
      </c>
    </row>
    <row r="4155" spans="1:11" x14ac:dyDescent="0.25">
      <c r="A4155" t="s">
        <v>114</v>
      </c>
      <c r="B4155" s="3">
        <v>45914</v>
      </c>
      <c r="C4155" t="s">
        <v>103</v>
      </c>
      <c r="D4155">
        <v>1051</v>
      </c>
      <c r="E4155" t="s">
        <v>50</v>
      </c>
      <c r="F4155" s="1">
        <v>60822408.659999996</v>
      </c>
      <c r="H4155" s="1">
        <v>47938695.560000002</v>
      </c>
    </row>
    <row r="4156" spans="1:11" x14ac:dyDescent="0.25">
      <c r="A4156" t="s">
        <v>114</v>
      </c>
      <c r="B4156" s="3">
        <v>45914</v>
      </c>
      <c r="C4156" t="s">
        <v>103</v>
      </c>
      <c r="D4156">
        <v>1052</v>
      </c>
      <c r="E4156" t="s">
        <v>51</v>
      </c>
      <c r="F4156" s="1">
        <v>51174623.82</v>
      </c>
      <c r="H4156" s="1">
        <v>40275781.990000002</v>
      </c>
    </row>
    <row r="4157" spans="1:11" x14ac:dyDescent="0.25">
      <c r="A4157" t="s">
        <v>114</v>
      </c>
      <c r="B4157" s="3">
        <v>45914</v>
      </c>
      <c r="C4157" t="s">
        <v>103</v>
      </c>
      <c r="D4157">
        <v>1053</v>
      </c>
      <c r="E4157" t="s">
        <v>52</v>
      </c>
      <c r="F4157" s="1">
        <v>39776612.670000002</v>
      </c>
      <c r="H4157" s="1">
        <v>31086003.039999999</v>
      </c>
    </row>
    <row r="4158" spans="1:11" x14ac:dyDescent="0.25">
      <c r="A4158" t="s">
        <v>114</v>
      </c>
      <c r="B4158" s="3">
        <v>45914</v>
      </c>
      <c r="C4158" t="s">
        <v>103</v>
      </c>
      <c r="D4158">
        <v>1054</v>
      </c>
      <c r="E4158" t="s">
        <v>53</v>
      </c>
      <c r="F4158" s="1">
        <v>62450524.170000002</v>
      </c>
      <c r="G4158" s="1">
        <v>454970.24</v>
      </c>
      <c r="H4158" s="1">
        <v>48413764.25</v>
      </c>
      <c r="I4158" s="1">
        <v>355813.09</v>
      </c>
      <c r="J4158" s="2">
        <v>224</v>
      </c>
      <c r="K4158" s="2">
        <v>9</v>
      </c>
    </row>
    <row r="4159" spans="1:11" x14ac:dyDescent="0.25">
      <c r="A4159" t="s">
        <v>114</v>
      </c>
      <c r="B4159" s="3">
        <v>45914</v>
      </c>
      <c r="C4159" t="s">
        <v>103</v>
      </c>
      <c r="D4159">
        <v>1055</v>
      </c>
      <c r="E4159" t="s">
        <v>54</v>
      </c>
      <c r="F4159" s="1">
        <v>40771585.060000002</v>
      </c>
      <c r="G4159" s="1">
        <v>45327.3</v>
      </c>
      <c r="H4159" s="1">
        <v>31969135.82</v>
      </c>
      <c r="I4159" s="1">
        <v>37846.42</v>
      </c>
      <c r="J4159" s="2">
        <v>36</v>
      </c>
      <c r="K4159" s="2">
        <v>1</v>
      </c>
    </row>
    <row r="4160" spans="1:11" x14ac:dyDescent="0.25">
      <c r="A4160" t="s">
        <v>114</v>
      </c>
      <c r="B4160" s="3">
        <v>45914</v>
      </c>
      <c r="C4160" t="s">
        <v>103</v>
      </c>
      <c r="D4160">
        <v>1056</v>
      </c>
      <c r="E4160" t="s">
        <v>55</v>
      </c>
      <c r="F4160" s="1">
        <v>46794692.770000003</v>
      </c>
      <c r="G4160" s="1">
        <v>1781496.32</v>
      </c>
      <c r="H4160" s="1">
        <v>36551604.829999998</v>
      </c>
      <c r="I4160" s="1">
        <v>1380291.55</v>
      </c>
      <c r="J4160" s="2">
        <v>5</v>
      </c>
      <c r="K4160" s="2">
        <v>3</v>
      </c>
    </row>
    <row r="4161" spans="1:11" x14ac:dyDescent="0.25">
      <c r="A4161" t="s">
        <v>114</v>
      </c>
      <c r="B4161" s="3">
        <v>45914</v>
      </c>
      <c r="C4161" t="s">
        <v>103</v>
      </c>
      <c r="D4161">
        <v>1057</v>
      </c>
      <c r="E4161" t="s">
        <v>56</v>
      </c>
      <c r="F4161" s="1">
        <v>83494946.700000003</v>
      </c>
      <c r="G4161" s="1">
        <v>1766413.49</v>
      </c>
      <c r="H4161" s="1">
        <v>64393434.840000004</v>
      </c>
      <c r="I4161" s="1">
        <v>1393748.76</v>
      </c>
      <c r="J4161" s="2">
        <v>434.13499999999999</v>
      </c>
      <c r="K4161" s="2">
        <v>29</v>
      </c>
    </row>
    <row r="4162" spans="1:11" x14ac:dyDescent="0.25">
      <c r="A4162" t="s">
        <v>114</v>
      </c>
      <c r="B4162" s="3">
        <v>45914</v>
      </c>
      <c r="C4162" t="s">
        <v>103</v>
      </c>
      <c r="D4162">
        <v>1058</v>
      </c>
      <c r="E4162" t="s">
        <v>57</v>
      </c>
      <c r="F4162" s="1">
        <v>70054761.450000003</v>
      </c>
      <c r="G4162" s="1">
        <v>2340067.75</v>
      </c>
      <c r="H4162" s="1">
        <v>54159101.5</v>
      </c>
      <c r="I4162" s="1">
        <v>1802126.61</v>
      </c>
      <c r="J4162" s="2">
        <v>165.63</v>
      </c>
      <c r="K4162" s="2">
        <v>13</v>
      </c>
    </row>
    <row r="4163" spans="1:11" x14ac:dyDescent="0.25">
      <c r="A4163" t="s">
        <v>114</v>
      </c>
      <c r="B4163" s="3">
        <v>45914</v>
      </c>
      <c r="C4163" t="s">
        <v>103</v>
      </c>
      <c r="D4163">
        <v>1059</v>
      </c>
      <c r="E4163" t="s">
        <v>58</v>
      </c>
      <c r="F4163" s="1">
        <v>55267300.229999997</v>
      </c>
      <c r="H4163" s="1">
        <v>42923576.409999996</v>
      </c>
    </row>
    <row r="4164" spans="1:11" x14ac:dyDescent="0.25">
      <c r="A4164" t="s">
        <v>114</v>
      </c>
      <c r="B4164" s="3">
        <v>45914</v>
      </c>
      <c r="C4164" t="s">
        <v>103</v>
      </c>
      <c r="D4164">
        <v>1060</v>
      </c>
      <c r="E4164" t="s">
        <v>59</v>
      </c>
      <c r="F4164" s="1">
        <v>29312968.77</v>
      </c>
      <c r="H4164" s="1">
        <v>23065683.16</v>
      </c>
    </row>
    <row r="4165" spans="1:11" x14ac:dyDescent="0.25">
      <c r="A4165" t="s">
        <v>114</v>
      </c>
      <c r="B4165" s="3">
        <v>45914</v>
      </c>
      <c r="C4165" t="s">
        <v>103</v>
      </c>
      <c r="D4165">
        <v>1061</v>
      </c>
      <c r="E4165" t="s">
        <v>60</v>
      </c>
      <c r="F4165" s="1">
        <v>51402347.869999997</v>
      </c>
      <c r="H4165" s="1">
        <v>39984521.009999998</v>
      </c>
    </row>
    <row r="4166" spans="1:11" x14ac:dyDescent="0.25">
      <c r="A4166" t="s">
        <v>114</v>
      </c>
      <c r="B4166" s="3">
        <v>45914</v>
      </c>
      <c r="C4166" t="s">
        <v>103</v>
      </c>
      <c r="D4166">
        <v>1067</v>
      </c>
      <c r="E4166" t="s">
        <v>61</v>
      </c>
      <c r="F4166" s="1">
        <v>35180597.490000002</v>
      </c>
      <c r="H4166" s="1">
        <v>27494197.66</v>
      </c>
    </row>
    <row r="4167" spans="1:11" x14ac:dyDescent="0.25">
      <c r="A4167" t="s">
        <v>114</v>
      </c>
      <c r="B4167" s="3">
        <v>45914</v>
      </c>
      <c r="C4167" t="s">
        <v>103</v>
      </c>
      <c r="D4167">
        <v>1068</v>
      </c>
      <c r="E4167" t="s">
        <v>62</v>
      </c>
      <c r="F4167" s="1">
        <v>52045341.299999997</v>
      </c>
      <c r="H4167" s="1">
        <v>40807643.210000001</v>
      </c>
    </row>
    <row r="4168" spans="1:11" x14ac:dyDescent="0.25">
      <c r="A4168" t="s">
        <v>114</v>
      </c>
      <c r="B4168" s="3">
        <v>45914</v>
      </c>
      <c r="C4168" t="s">
        <v>103</v>
      </c>
      <c r="D4168">
        <v>1074</v>
      </c>
      <c r="E4168" t="s">
        <v>63</v>
      </c>
      <c r="F4168" s="1">
        <v>31826711.190000001</v>
      </c>
      <c r="H4168" s="1">
        <v>24492748.109999999</v>
      </c>
    </row>
    <row r="4169" spans="1:11" x14ac:dyDescent="0.25">
      <c r="A4169" t="s">
        <v>114</v>
      </c>
      <c r="B4169" s="3">
        <v>45914</v>
      </c>
      <c r="C4169" t="s">
        <v>103</v>
      </c>
      <c r="D4169">
        <v>1075</v>
      </c>
      <c r="E4169" t="s">
        <v>64</v>
      </c>
      <c r="F4169" s="1">
        <v>54505841.119999997</v>
      </c>
      <c r="H4169" s="1">
        <v>43068562.090000004</v>
      </c>
    </row>
    <row r="4170" spans="1:11" x14ac:dyDescent="0.25">
      <c r="A4170" t="s">
        <v>114</v>
      </c>
      <c r="B4170" s="3">
        <v>45914</v>
      </c>
      <c r="C4170" t="s">
        <v>103</v>
      </c>
      <c r="D4170">
        <v>1076</v>
      </c>
      <c r="E4170" t="s">
        <v>65</v>
      </c>
      <c r="F4170" s="1">
        <v>40782967.560000002</v>
      </c>
      <c r="H4170" s="1">
        <v>31897847.460000001</v>
      </c>
    </row>
    <row r="4171" spans="1:11" x14ac:dyDescent="0.25">
      <c r="A4171" t="s">
        <v>114</v>
      </c>
      <c r="B4171" s="3">
        <v>45914</v>
      </c>
      <c r="C4171" t="s">
        <v>103</v>
      </c>
      <c r="D4171">
        <v>1078</v>
      </c>
      <c r="E4171" t="s">
        <v>67</v>
      </c>
      <c r="F4171" s="1">
        <v>53068207.359999999</v>
      </c>
      <c r="H4171" s="1">
        <v>41570236.810000002</v>
      </c>
    </row>
    <row r="4172" spans="1:11" x14ac:dyDescent="0.25">
      <c r="A4172" t="s">
        <v>114</v>
      </c>
      <c r="B4172" s="3">
        <v>45914</v>
      </c>
      <c r="C4172" t="s">
        <v>103</v>
      </c>
      <c r="D4172">
        <v>1080</v>
      </c>
      <c r="E4172" t="s">
        <v>68</v>
      </c>
      <c r="F4172" s="1">
        <v>47244715.93</v>
      </c>
      <c r="H4172" s="1">
        <v>36838803.210000001</v>
      </c>
    </row>
    <row r="4173" spans="1:11" x14ac:dyDescent="0.25">
      <c r="A4173" t="s">
        <v>114</v>
      </c>
      <c r="B4173" s="3">
        <v>45914</v>
      </c>
      <c r="C4173" t="s">
        <v>103</v>
      </c>
      <c r="D4173">
        <v>1081</v>
      </c>
      <c r="E4173" t="s">
        <v>69</v>
      </c>
      <c r="F4173" s="1">
        <v>40744538.140000001</v>
      </c>
      <c r="H4173" s="1">
        <v>31938614.800000001</v>
      </c>
    </row>
    <row r="4174" spans="1:11" x14ac:dyDescent="0.25">
      <c r="A4174" t="s">
        <v>114</v>
      </c>
      <c r="B4174" s="3">
        <v>45914</v>
      </c>
      <c r="C4174" t="s">
        <v>103</v>
      </c>
      <c r="D4174">
        <v>1082</v>
      </c>
      <c r="E4174" t="s">
        <v>70</v>
      </c>
      <c r="F4174" s="1">
        <v>24268167.469999999</v>
      </c>
      <c r="H4174" s="1">
        <v>19095212.07</v>
      </c>
    </row>
    <row r="4175" spans="1:11" x14ac:dyDescent="0.25">
      <c r="A4175" t="s">
        <v>114</v>
      </c>
      <c r="B4175" s="3">
        <v>45914</v>
      </c>
      <c r="C4175" t="s">
        <v>103</v>
      </c>
      <c r="D4175">
        <v>1084</v>
      </c>
      <c r="E4175" t="s">
        <v>71</v>
      </c>
      <c r="F4175" s="1">
        <v>15865149.199999999</v>
      </c>
      <c r="H4175" s="1">
        <v>12445262.789999999</v>
      </c>
    </row>
    <row r="4176" spans="1:11" x14ac:dyDescent="0.25">
      <c r="A4176" t="s">
        <v>114</v>
      </c>
      <c r="B4176" s="3">
        <v>45914</v>
      </c>
      <c r="C4176" t="s">
        <v>103</v>
      </c>
      <c r="D4176">
        <v>1085</v>
      </c>
      <c r="E4176" t="s">
        <v>72</v>
      </c>
      <c r="F4176" s="1">
        <v>23027127.66</v>
      </c>
      <c r="H4176" s="1">
        <v>18017000.309999999</v>
      </c>
    </row>
    <row r="4177" spans="1:11" x14ac:dyDescent="0.25">
      <c r="A4177" t="s">
        <v>114</v>
      </c>
      <c r="B4177" s="3">
        <v>45914</v>
      </c>
      <c r="C4177" t="s">
        <v>103</v>
      </c>
      <c r="D4177">
        <v>1086</v>
      </c>
      <c r="E4177" t="s">
        <v>73</v>
      </c>
      <c r="F4177" s="1">
        <v>49078750.57</v>
      </c>
      <c r="H4177" s="1">
        <v>38287640.68</v>
      </c>
    </row>
    <row r="4178" spans="1:11" x14ac:dyDescent="0.25">
      <c r="A4178" t="s">
        <v>114</v>
      </c>
      <c r="B4178" s="3">
        <v>45914</v>
      </c>
      <c r="C4178" t="s">
        <v>103</v>
      </c>
      <c r="D4178">
        <v>1087</v>
      </c>
      <c r="E4178" t="s">
        <v>74</v>
      </c>
      <c r="F4178" s="1">
        <v>59586246.060000002</v>
      </c>
      <c r="H4178" s="1">
        <v>46728420.630000003</v>
      </c>
    </row>
    <row r="4179" spans="1:11" x14ac:dyDescent="0.25">
      <c r="A4179" t="s">
        <v>114</v>
      </c>
      <c r="B4179" s="3">
        <v>45914</v>
      </c>
      <c r="C4179" t="s">
        <v>103</v>
      </c>
      <c r="D4179">
        <v>1088</v>
      </c>
      <c r="E4179" t="s">
        <v>75</v>
      </c>
      <c r="F4179" s="1">
        <v>37878276.979999997</v>
      </c>
      <c r="H4179" s="1">
        <v>29559392.010000002</v>
      </c>
    </row>
    <row r="4180" spans="1:11" x14ac:dyDescent="0.25">
      <c r="A4180" t="s">
        <v>114</v>
      </c>
      <c r="B4180" s="3">
        <v>45914</v>
      </c>
      <c r="C4180" t="s">
        <v>103</v>
      </c>
      <c r="D4180">
        <v>1092</v>
      </c>
      <c r="E4180" t="s">
        <v>76</v>
      </c>
      <c r="F4180" s="1">
        <v>47876592.439999998</v>
      </c>
      <c r="H4180" s="1">
        <v>37297611.810000002</v>
      </c>
    </row>
    <row r="4181" spans="1:11" x14ac:dyDescent="0.25">
      <c r="A4181" t="s">
        <v>114</v>
      </c>
      <c r="B4181" s="3">
        <v>45914</v>
      </c>
      <c r="C4181" t="s">
        <v>103</v>
      </c>
      <c r="D4181">
        <v>1093</v>
      </c>
      <c r="E4181" t="s">
        <v>77</v>
      </c>
      <c r="F4181" s="1">
        <v>60061024.399999999</v>
      </c>
      <c r="H4181" s="1">
        <v>46737072.350000001</v>
      </c>
    </row>
    <row r="4182" spans="1:11" x14ac:dyDescent="0.25">
      <c r="A4182" t="s">
        <v>114</v>
      </c>
      <c r="B4182" s="3">
        <v>45914</v>
      </c>
      <c r="C4182" t="s">
        <v>103</v>
      </c>
      <c r="D4182">
        <v>1096</v>
      </c>
      <c r="E4182" t="s">
        <v>78</v>
      </c>
      <c r="F4182" s="1">
        <v>44511076.439999998</v>
      </c>
      <c r="H4182" s="1">
        <v>34954397.939999998</v>
      </c>
    </row>
    <row r="4183" spans="1:11" x14ac:dyDescent="0.25">
      <c r="A4183" t="s">
        <v>114</v>
      </c>
      <c r="B4183" s="3">
        <v>45914</v>
      </c>
      <c r="C4183" t="s">
        <v>103</v>
      </c>
      <c r="D4183">
        <v>1097</v>
      </c>
      <c r="E4183" t="s">
        <v>79</v>
      </c>
      <c r="F4183" s="1">
        <v>41473863.869999997</v>
      </c>
      <c r="H4183" s="1">
        <v>32680725.440000001</v>
      </c>
    </row>
    <row r="4184" spans="1:11" x14ac:dyDescent="0.25">
      <c r="A4184" t="s">
        <v>114</v>
      </c>
      <c r="B4184" s="3">
        <v>45914</v>
      </c>
      <c r="C4184" t="s">
        <v>103</v>
      </c>
      <c r="D4184">
        <v>1099</v>
      </c>
      <c r="E4184" t="s">
        <v>81</v>
      </c>
      <c r="F4184" s="1">
        <v>50299553.310000002</v>
      </c>
      <c r="G4184" s="1">
        <v>1039998.25</v>
      </c>
      <c r="H4184" s="1">
        <v>39584331.350000001</v>
      </c>
      <c r="I4184" s="1">
        <v>805783.76</v>
      </c>
      <c r="J4184" s="2">
        <v>2</v>
      </c>
      <c r="K4184" s="2">
        <v>2</v>
      </c>
    </row>
    <row r="4185" spans="1:11" x14ac:dyDescent="0.25">
      <c r="A4185" t="s">
        <v>114</v>
      </c>
      <c r="B4185" s="3">
        <v>45914</v>
      </c>
      <c r="C4185" t="s">
        <v>103</v>
      </c>
      <c r="D4185">
        <v>1106</v>
      </c>
      <c r="E4185" t="s">
        <v>83</v>
      </c>
      <c r="F4185" s="1">
        <v>32128148.100000001</v>
      </c>
      <c r="H4185" s="1">
        <v>24817913.359999999</v>
      </c>
    </row>
    <row r="4186" spans="1:11" x14ac:dyDescent="0.25">
      <c r="A4186" t="s">
        <v>114</v>
      </c>
      <c r="B4186" s="3">
        <v>45914</v>
      </c>
      <c r="C4186" t="s">
        <v>103</v>
      </c>
      <c r="D4186">
        <v>1108</v>
      </c>
      <c r="E4186" t="s">
        <v>84</v>
      </c>
      <c r="F4186" s="1">
        <v>51785110.340000004</v>
      </c>
      <c r="H4186" s="1">
        <v>40453615.32</v>
      </c>
    </row>
    <row r="4187" spans="1:11" x14ac:dyDescent="0.25">
      <c r="A4187" t="s">
        <v>114</v>
      </c>
      <c r="B4187" s="3">
        <v>45914</v>
      </c>
      <c r="C4187" t="s">
        <v>103</v>
      </c>
      <c r="D4187">
        <v>1110</v>
      </c>
      <c r="E4187" t="s">
        <v>85</v>
      </c>
      <c r="F4187" s="1">
        <v>35379484.329999998</v>
      </c>
      <c r="H4187" s="1">
        <v>27360386.620000001</v>
      </c>
    </row>
    <row r="4188" spans="1:11" x14ac:dyDescent="0.25">
      <c r="A4188" t="s">
        <v>114</v>
      </c>
      <c r="B4188" s="3">
        <v>45914</v>
      </c>
      <c r="C4188" t="s">
        <v>103</v>
      </c>
      <c r="D4188">
        <v>1111</v>
      </c>
      <c r="E4188" t="s">
        <v>86</v>
      </c>
      <c r="F4188" s="1">
        <v>21504865.91</v>
      </c>
      <c r="H4188" s="1">
        <v>17061757.829999998</v>
      </c>
    </row>
    <row r="4189" spans="1:11" x14ac:dyDescent="0.25">
      <c r="A4189" t="s">
        <v>114</v>
      </c>
      <c r="B4189" s="3">
        <v>45914</v>
      </c>
      <c r="C4189" t="s">
        <v>103</v>
      </c>
      <c r="D4189">
        <v>1114</v>
      </c>
      <c r="E4189" t="s">
        <v>87</v>
      </c>
      <c r="F4189" s="1">
        <v>27902803.670000002</v>
      </c>
      <c r="H4189" s="1">
        <v>21941845.18</v>
      </c>
    </row>
    <row r="4190" spans="1:11" x14ac:dyDescent="0.25">
      <c r="A4190" t="s">
        <v>114</v>
      </c>
      <c r="B4190" s="3">
        <v>45914</v>
      </c>
      <c r="C4190" t="s">
        <v>103</v>
      </c>
      <c r="D4190">
        <v>1115</v>
      </c>
      <c r="E4190" t="s">
        <v>88</v>
      </c>
      <c r="F4190" s="1">
        <v>50611593.119999997</v>
      </c>
      <c r="G4190" s="1">
        <v>501351.71</v>
      </c>
      <c r="H4190" s="1">
        <v>39608703.93</v>
      </c>
      <c r="I4190" s="1">
        <v>396259.64</v>
      </c>
      <c r="J4190" s="2">
        <v>210.62899999999999</v>
      </c>
      <c r="K4190" s="2">
        <v>10</v>
      </c>
    </row>
    <row r="4191" spans="1:11" x14ac:dyDescent="0.25">
      <c r="A4191" t="s">
        <v>114</v>
      </c>
      <c r="B4191" s="3">
        <v>45914</v>
      </c>
      <c r="C4191" t="s">
        <v>103</v>
      </c>
      <c r="D4191">
        <v>1116</v>
      </c>
      <c r="E4191" t="s">
        <v>89</v>
      </c>
      <c r="F4191" s="1">
        <v>40950490.850000001</v>
      </c>
      <c r="H4191" s="1">
        <v>31914743.190000001</v>
      </c>
    </row>
    <row r="4192" spans="1:11" x14ac:dyDescent="0.25">
      <c r="A4192" t="s">
        <v>114</v>
      </c>
      <c r="B4192" s="3">
        <v>45914</v>
      </c>
      <c r="C4192" t="s">
        <v>103</v>
      </c>
      <c r="D4192">
        <v>1119</v>
      </c>
      <c r="E4192" t="s">
        <v>90</v>
      </c>
      <c r="F4192" s="1">
        <v>38074030.369999997</v>
      </c>
      <c r="H4192" s="1">
        <v>29890611.969999999</v>
      </c>
    </row>
    <row r="4193" spans="1:11" x14ac:dyDescent="0.25">
      <c r="A4193" t="s">
        <v>114</v>
      </c>
      <c r="B4193" s="3">
        <v>45914</v>
      </c>
      <c r="C4193" t="s">
        <v>103</v>
      </c>
      <c r="D4193">
        <v>2997</v>
      </c>
      <c r="E4193" t="s">
        <v>91</v>
      </c>
      <c r="F4193" s="1">
        <v>170761034.63</v>
      </c>
      <c r="G4193" s="1">
        <v>4140008.32</v>
      </c>
      <c r="H4193" s="1">
        <v>135033884.77000001</v>
      </c>
      <c r="I4193" s="1">
        <v>3250025.06</v>
      </c>
      <c r="J4193" s="2">
        <v>1019.901</v>
      </c>
      <c r="K4193" s="2">
        <v>51</v>
      </c>
    </row>
    <row r="4194" spans="1:11" x14ac:dyDescent="0.25">
      <c r="A4194" t="s">
        <v>114</v>
      </c>
      <c r="B4194" s="3">
        <v>45914</v>
      </c>
      <c r="C4194" t="s">
        <v>103</v>
      </c>
      <c r="D4194">
        <v>2998</v>
      </c>
      <c r="E4194" t="s">
        <v>92</v>
      </c>
      <c r="F4194" s="1">
        <v>115983914.90000001</v>
      </c>
      <c r="G4194" s="1">
        <v>7663000.0300000003</v>
      </c>
      <c r="H4194" s="1">
        <v>90150859.930000007</v>
      </c>
      <c r="I4194" s="1">
        <v>5935504.8600000003</v>
      </c>
      <c r="J4194" s="2">
        <v>371.63799999999998</v>
      </c>
      <c r="K4194" s="2">
        <v>26</v>
      </c>
    </row>
    <row r="4195" spans="1:11" x14ac:dyDescent="0.25">
      <c r="A4195" t="s">
        <v>114</v>
      </c>
      <c r="B4195" s="3">
        <v>45914</v>
      </c>
      <c r="C4195" t="s">
        <v>103</v>
      </c>
      <c r="D4195">
        <v>2999</v>
      </c>
      <c r="E4195" t="s">
        <v>93</v>
      </c>
      <c r="F4195" s="1">
        <v>119680502.41</v>
      </c>
      <c r="G4195" s="1">
        <v>2254682.04</v>
      </c>
      <c r="H4195" s="1">
        <v>93115977.849999994</v>
      </c>
      <c r="I4195" s="1">
        <v>1774998.52</v>
      </c>
      <c r="J4195" s="2">
        <v>772.56100000000004</v>
      </c>
      <c r="K4195" s="2">
        <v>32</v>
      </c>
    </row>
    <row r="4196" spans="1:11" x14ac:dyDescent="0.25">
      <c r="A4196" t="s">
        <v>114</v>
      </c>
      <c r="B4196" s="3">
        <v>45914</v>
      </c>
      <c r="C4196" t="s">
        <v>103</v>
      </c>
      <c r="D4196">
        <v>3601</v>
      </c>
      <c r="E4196" t="s">
        <v>94</v>
      </c>
      <c r="F4196" s="1">
        <v>125201011.34999999</v>
      </c>
      <c r="G4196" s="1">
        <v>863965.7</v>
      </c>
      <c r="H4196" s="1">
        <v>97854617.030000001</v>
      </c>
      <c r="I4196" s="1">
        <v>676250.21</v>
      </c>
      <c r="J4196" s="2">
        <v>374.11500000000001</v>
      </c>
      <c r="K4196" s="2">
        <v>18</v>
      </c>
    </row>
    <row r="4197" spans="1:11" x14ac:dyDescent="0.25">
      <c r="A4197" t="s">
        <v>114</v>
      </c>
      <c r="B4197" s="3">
        <v>45914</v>
      </c>
      <c r="C4197" t="s">
        <v>103</v>
      </c>
      <c r="D4197">
        <v>3602</v>
      </c>
      <c r="E4197" t="s">
        <v>95</v>
      </c>
      <c r="F4197" s="1">
        <v>113663090.62</v>
      </c>
      <c r="G4197" s="1">
        <v>1752354.17</v>
      </c>
      <c r="H4197" s="1">
        <v>88828186.870000005</v>
      </c>
      <c r="I4197" s="1">
        <v>1365377.87</v>
      </c>
      <c r="J4197" s="2">
        <v>316.46800000000002</v>
      </c>
      <c r="K4197" s="2">
        <v>14</v>
      </c>
    </row>
    <row r="4198" spans="1:11" x14ac:dyDescent="0.25">
      <c r="A4198" t="s">
        <v>114</v>
      </c>
      <c r="B4198" s="3">
        <v>45914</v>
      </c>
      <c r="C4198" t="s">
        <v>103</v>
      </c>
      <c r="D4198">
        <v>3603</v>
      </c>
      <c r="E4198" t="s">
        <v>96</v>
      </c>
      <c r="F4198" s="1">
        <v>135280713.09</v>
      </c>
      <c r="H4198" s="1">
        <v>105144897.37</v>
      </c>
    </row>
    <row r="4199" spans="1:11" x14ac:dyDescent="0.25">
      <c r="A4199" t="s">
        <v>114</v>
      </c>
      <c r="B4199" s="3">
        <v>45914</v>
      </c>
      <c r="C4199" t="s">
        <v>103</v>
      </c>
      <c r="D4199">
        <v>3604</v>
      </c>
      <c r="E4199" t="s">
        <v>97</v>
      </c>
      <c r="F4199" s="1">
        <v>98279141.159999996</v>
      </c>
      <c r="H4199" s="1">
        <v>76656598.939999998</v>
      </c>
    </row>
    <row r="4200" spans="1:11" x14ac:dyDescent="0.25">
      <c r="A4200" t="s">
        <v>114</v>
      </c>
      <c r="B4200" s="3">
        <v>45914</v>
      </c>
      <c r="C4200" t="s">
        <v>103</v>
      </c>
      <c r="D4200">
        <v>3605</v>
      </c>
      <c r="E4200" t="s">
        <v>98</v>
      </c>
      <c r="F4200" s="1">
        <v>168834796.52000001</v>
      </c>
      <c r="G4200" s="1">
        <v>794978.33</v>
      </c>
      <c r="H4200" s="1">
        <v>132725461.63</v>
      </c>
      <c r="I4200" s="1">
        <v>632373.52</v>
      </c>
      <c r="J4200" s="2">
        <v>378.71199999999999</v>
      </c>
      <c r="K4200" s="2">
        <v>11</v>
      </c>
    </row>
    <row r="4201" spans="1:11" x14ac:dyDescent="0.25">
      <c r="A4201" t="s">
        <v>114</v>
      </c>
      <c r="B4201" s="3">
        <v>45914</v>
      </c>
      <c r="C4201" t="s">
        <v>103</v>
      </c>
      <c r="D4201">
        <v>3606</v>
      </c>
      <c r="E4201" t="s">
        <v>99</v>
      </c>
      <c r="F4201" s="1">
        <v>111785946.51000001</v>
      </c>
      <c r="G4201" s="1">
        <v>5394374.1299999999</v>
      </c>
      <c r="H4201" s="1">
        <v>87374929.359999999</v>
      </c>
      <c r="I4201" s="1">
        <v>4166723.67</v>
      </c>
      <c r="J4201" s="2">
        <v>374.37200000000001</v>
      </c>
      <c r="K4201" s="2">
        <v>24</v>
      </c>
    </row>
    <row r="4202" spans="1:11" x14ac:dyDescent="0.25">
      <c r="A4202" t="s">
        <v>114</v>
      </c>
      <c r="B4202" s="3">
        <v>45914</v>
      </c>
      <c r="C4202" t="s">
        <v>103</v>
      </c>
      <c r="D4202">
        <v>3608</v>
      </c>
      <c r="E4202" t="s">
        <v>100</v>
      </c>
      <c r="F4202" s="1">
        <v>139858946.94</v>
      </c>
      <c r="G4202" s="1">
        <v>4305944.0999999996</v>
      </c>
      <c r="H4202" s="1">
        <v>108650142.76000001</v>
      </c>
      <c r="I4202" s="1">
        <v>3339096.55</v>
      </c>
      <c r="J4202" s="2">
        <v>561.76499999999999</v>
      </c>
      <c r="K4202" s="2">
        <v>27</v>
      </c>
    </row>
    <row r="4203" spans="1:11" x14ac:dyDescent="0.25">
      <c r="A4203" t="s">
        <v>114</v>
      </c>
      <c r="B4203" s="3">
        <v>45914</v>
      </c>
      <c r="C4203" t="s">
        <v>103</v>
      </c>
      <c r="D4203">
        <v>3613</v>
      </c>
      <c r="E4203" t="s">
        <v>101</v>
      </c>
      <c r="F4203" s="1">
        <v>115708909.87</v>
      </c>
      <c r="G4203" s="1">
        <v>4456820.34</v>
      </c>
      <c r="H4203" s="1">
        <v>90512979.519999996</v>
      </c>
      <c r="I4203" s="1">
        <v>3414361.04</v>
      </c>
      <c r="J4203" s="2">
        <v>1616.72</v>
      </c>
      <c r="K4203" s="2">
        <v>69</v>
      </c>
    </row>
    <row r="4204" spans="1:11" x14ac:dyDescent="0.25">
      <c r="A4204" t="s">
        <v>114</v>
      </c>
      <c r="B4204" s="3">
        <v>45914</v>
      </c>
      <c r="C4204" t="s">
        <v>103</v>
      </c>
      <c r="D4204">
        <v>4001</v>
      </c>
      <c r="E4204" t="s">
        <v>102</v>
      </c>
      <c r="F4204" s="1">
        <v>14282536.710000001</v>
      </c>
      <c r="H4204" s="1">
        <v>11221340.369999999</v>
      </c>
    </row>
    <row r="4205" spans="1:11" x14ac:dyDescent="0.25">
      <c r="A4205" t="s">
        <v>114</v>
      </c>
      <c r="B4205" s="3">
        <v>45915</v>
      </c>
      <c r="C4205" t="s">
        <v>104</v>
      </c>
      <c r="D4205">
        <v>1002</v>
      </c>
      <c r="E4205" t="s">
        <v>11</v>
      </c>
      <c r="F4205" s="1">
        <v>63843441.649999999</v>
      </c>
      <c r="G4205" s="1">
        <v>4421597.18</v>
      </c>
      <c r="H4205" s="1">
        <v>49719706.969999999</v>
      </c>
      <c r="I4205" s="1">
        <v>3408615.56</v>
      </c>
      <c r="J4205" s="2">
        <v>802.23900000000003</v>
      </c>
      <c r="K4205" s="2">
        <v>34</v>
      </c>
    </row>
    <row r="4206" spans="1:11" x14ac:dyDescent="0.25">
      <c r="A4206" t="s">
        <v>114</v>
      </c>
      <c r="B4206" s="3">
        <v>45915</v>
      </c>
      <c r="C4206" t="s">
        <v>104</v>
      </c>
      <c r="D4206">
        <v>1003</v>
      </c>
      <c r="E4206" t="s">
        <v>12</v>
      </c>
      <c r="F4206" s="1">
        <v>54533002.539999999</v>
      </c>
      <c r="G4206" s="1">
        <v>1091075.1200000001</v>
      </c>
      <c r="H4206" s="1">
        <v>43045740.270000003</v>
      </c>
      <c r="I4206" s="1">
        <v>851776.28</v>
      </c>
      <c r="J4206" s="2">
        <v>574</v>
      </c>
      <c r="K4206" s="2">
        <v>20</v>
      </c>
    </row>
    <row r="4207" spans="1:11" x14ac:dyDescent="0.25">
      <c r="A4207" t="s">
        <v>114</v>
      </c>
      <c r="B4207" s="3">
        <v>45915</v>
      </c>
      <c r="C4207" t="s">
        <v>104</v>
      </c>
      <c r="D4207">
        <v>1004</v>
      </c>
      <c r="E4207" t="s">
        <v>13</v>
      </c>
      <c r="F4207" s="1">
        <v>63707374.289999999</v>
      </c>
      <c r="G4207" s="1">
        <v>4213779.13</v>
      </c>
      <c r="H4207" s="1">
        <v>50078354.520000003</v>
      </c>
      <c r="I4207" s="1">
        <v>3266271.9</v>
      </c>
      <c r="J4207" s="2">
        <v>943.27300000000002</v>
      </c>
      <c r="K4207" s="2">
        <v>30</v>
      </c>
    </row>
    <row r="4208" spans="1:11" x14ac:dyDescent="0.25">
      <c r="A4208" t="s">
        <v>114</v>
      </c>
      <c r="B4208" s="3">
        <v>45915</v>
      </c>
      <c r="C4208" t="s">
        <v>104</v>
      </c>
      <c r="D4208">
        <v>1005</v>
      </c>
      <c r="E4208" t="s">
        <v>14</v>
      </c>
      <c r="F4208" s="1">
        <v>39751318.789999999</v>
      </c>
      <c r="H4208" s="1">
        <v>31033339.93</v>
      </c>
    </row>
    <row r="4209" spans="1:11" x14ac:dyDescent="0.25">
      <c r="A4209" t="s">
        <v>114</v>
      </c>
      <c r="B4209" s="3">
        <v>45915</v>
      </c>
      <c r="C4209" t="s">
        <v>104</v>
      </c>
      <c r="D4209">
        <v>1006</v>
      </c>
      <c r="E4209" t="s">
        <v>15</v>
      </c>
      <c r="F4209" s="1">
        <v>46203459.509999998</v>
      </c>
      <c r="G4209" s="1">
        <v>2908478.58</v>
      </c>
      <c r="H4209" s="1">
        <v>36343408.350000001</v>
      </c>
      <c r="I4209" s="1">
        <v>2257735.79</v>
      </c>
      <c r="J4209" s="2">
        <v>670.6</v>
      </c>
      <c r="K4209" s="2">
        <v>32</v>
      </c>
    </row>
    <row r="4210" spans="1:11" x14ac:dyDescent="0.25">
      <c r="A4210" t="s">
        <v>114</v>
      </c>
      <c r="B4210" s="3">
        <v>45915</v>
      </c>
      <c r="C4210" t="s">
        <v>104</v>
      </c>
      <c r="D4210">
        <v>1007</v>
      </c>
      <c r="E4210" t="s">
        <v>16</v>
      </c>
      <c r="F4210" s="1">
        <v>72307125.230000004</v>
      </c>
      <c r="H4210" s="1">
        <v>56822950.850000001</v>
      </c>
    </row>
    <row r="4211" spans="1:11" x14ac:dyDescent="0.25">
      <c r="A4211" t="s">
        <v>114</v>
      </c>
      <c r="B4211" s="3">
        <v>45915</v>
      </c>
      <c r="C4211" t="s">
        <v>104</v>
      </c>
      <c r="D4211">
        <v>1008</v>
      </c>
      <c r="E4211" t="s">
        <v>17</v>
      </c>
      <c r="F4211" s="1">
        <v>59526349.780000001</v>
      </c>
      <c r="G4211" s="1">
        <v>4294918.8600000003</v>
      </c>
      <c r="H4211" s="1">
        <v>46437168.170000002</v>
      </c>
      <c r="I4211" s="1">
        <v>3325119.13</v>
      </c>
      <c r="J4211" s="2">
        <v>414.23</v>
      </c>
      <c r="K4211" s="2">
        <v>25</v>
      </c>
    </row>
    <row r="4212" spans="1:11" x14ac:dyDescent="0.25">
      <c r="A4212" t="s">
        <v>114</v>
      </c>
      <c r="B4212" s="3">
        <v>45915</v>
      </c>
      <c r="C4212" t="s">
        <v>104</v>
      </c>
      <c r="D4212">
        <v>1010</v>
      </c>
      <c r="E4212" t="s">
        <v>18</v>
      </c>
      <c r="F4212" s="1">
        <v>50740665.939999998</v>
      </c>
      <c r="H4212" s="1">
        <v>39578913.170000002</v>
      </c>
    </row>
    <row r="4213" spans="1:11" x14ac:dyDescent="0.25">
      <c r="A4213" t="s">
        <v>114</v>
      </c>
      <c r="B4213" s="3">
        <v>45915</v>
      </c>
      <c r="C4213" t="s">
        <v>104</v>
      </c>
      <c r="D4213">
        <v>1011</v>
      </c>
      <c r="E4213" t="s">
        <v>19</v>
      </c>
      <c r="F4213" s="1">
        <v>24556628.289999999</v>
      </c>
      <c r="G4213" s="1">
        <v>755907.27</v>
      </c>
      <c r="H4213" s="1">
        <v>19218247.170000002</v>
      </c>
      <c r="I4213" s="1">
        <v>585778.53</v>
      </c>
      <c r="J4213" s="2">
        <v>129.6</v>
      </c>
      <c r="K4213" s="2">
        <v>4</v>
      </c>
    </row>
    <row r="4214" spans="1:11" x14ac:dyDescent="0.25">
      <c r="A4214" t="s">
        <v>114</v>
      </c>
      <c r="B4214" s="3">
        <v>45915</v>
      </c>
      <c r="C4214" t="s">
        <v>104</v>
      </c>
      <c r="D4214">
        <v>1012</v>
      </c>
      <c r="E4214" t="s">
        <v>20</v>
      </c>
      <c r="F4214" s="1">
        <v>47138595.420000002</v>
      </c>
      <c r="H4214" s="1">
        <v>36837313.049999997</v>
      </c>
    </row>
    <row r="4215" spans="1:11" x14ac:dyDescent="0.25">
      <c r="A4215" t="s">
        <v>114</v>
      </c>
      <c r="B4215" s="3">
        <v>45915</v>
      </c>
      <c r="C4215" t="s">
        <v>104</v>
      </c>
      <c r="D4215">
        <v>1013</v>
      </c>
      <c r="E4215" t="s">
        <v>21</v>
      </c>
      <c r="F4215" s="1">
        <v>37192328.960000001</v>
      </c>
      <c r="H4215" s="1">
        <v>29039869.91</v>
      </c>
    </row>
    <row r="4216" spans="1:11" x14ac:dyDescent="0.25">
      <c r="A4216" t="s">
        <v>114</v>
      </c>
      <c r="B4216" s="3">
        <v>45915</v>
      </c>
      <c r="C4216" t="s">
        <v>104</v>
      </c>
      <c r="D4216">
        <v>1014</v>
      </c>
      <c r="E4216" t="s">
        <v>22</v>
      </c>
      <c r="F4216" s="1">
        <v>30782490.25</v>
      </c>
      <c r="G4216" s="1">
        <v>1375318.84</v>
      </c>
      <c r="H4216" s="1">
        <v>23929632.850000001</v>
      </c>
      <c r="I4216" s="1">
        <v>1064000.04</v>
      </c>
      <c r="J4216" s="2">
        <v>221.94300000000001</v>
      </c>
      <c r="K4216" s="2">
        <v>13</v>
      </c>
    </row>
    <row r="4217" spans="1:11" x14ac:dyDescent="0.25">
      <c r="A4217" t="s">
        <v>114</v>
      </c>
      <c r="B4217" s="3">
        <v>45915</v>
      </c>
      <c r="C4217" t="s">
        <v>104</v>
      </c>
      <c r="D4217">
        <v>1015</v>
      </c>
      <c r="E4217" t="s">
        <v>23</v>
      </c>
      <c r="F4217" s="1">
        <v>32107615.879999999</v>
      </c>
      <c r="H4217" s="1">
        <v>25140191.68</v>
      </c>
    </row>
    <row r="4218" spans="1:11" x14ac:dyDescent="0.25">
      <c r="A4218" t="s">
        <v>114</v>
      </c>
      <c r="B4218" s="3">
        <v>45915</v>
      </c>
      <c r="C4218" t="s">
        <v>104</v>
      </c>
      <c r="D4218">
        <v>1016</v>
      </c>
      <c r="E4218" t="s">
        <v>24</v>
      </c>
      <c r="F4218" s="1">
        <v>45267632.210000001</v>
      </c>
      <c r="H4218" s="1">
        <v>35098899.280000001</v>
      </c>
    </row>
    <row r="4219" spans="1:11" x14ac:dyDescent="0.25">
      <c r="A4219" t="s">
        <v>114</v>
      </c>
      <c r="B4219" s="3">
        <v>45915</v>
      </c>
      <c r="C4219" t="s">
        <v>104</v>
      </c>
      <c r="D4219">
        <v>1017</v>
      </c>
      <c r="E4219" t="s">
        <v>25</v>
      </c>
      <c r="F4219" s="1">
        <v>39567372.32</v>
      </c>
      <c r="H4219" s="1">
        <v>30533483.899999999</v>
      </c>
    </row>
    <row r="4220" spans="1:11" x14ac:dyDescent="0.25">
      <c r="A4220" t="s">
        <v>114</v>
      </c>
      <c r="B4220" s="3">
        <v>45915</v>
      </c>
      <c r="C4220" t="s">
        <v>104</v>
      </c>
      <c r="D4220">
        <v>1018</v>
      </c>
      <c r="E4220" t="s">
        <v>26</v>
      </c>
      <c r="F4220" s="1">
        <v>86688619.840000004</v>
      </c>
      <c r="G4220" s="1">
        <v>0</v>
      </c>
      <c r="H4220" s="1">
        <v>67663968.319999993</v>
      </c>
      <c r="I4220" s="1">
        <v>-0.06</v>
      </c>
      <c r="J4220" s="2">
        <v>0</v>
      </c>
      <c r="K4220" s="2">
        <v>2</v>
      </c>
    </row>
    <row r="4221" spans="1:11" x14ac:dyDescent="0.25">
      <c r="A4221" t="s">
        <v>114</v>
      </c>
      <c r="B4221" s="3">
        <v>45915</v>
      </c>
      <c r="C4221" t="s">
        <v>104</v>
      </c>
      <c r="D4221">
        <v>1020</v>
      </c>
      <c r="E4221" t="s">
        <v>27</v>
      </c>
      <c r="F4221" s="1">
        <v>48751284.899999999</v>
      </c>
      <c r="G4221" s="1">
        <v>3473123.2</v>
      </c>
      <c r="H4221" s="1">
        <v>38202373.829999998</v>
      </c>
      <c r="I4221" s="1">
        <v>2687726.08</v>
      </c>
      <c r="J4221" s="2">
        <v>1076.3050000000001</v>
      </c>
      <c r="K4221" s="2">
        <v>36</v>
      </c>
    </row>
    <row r="4222" spans="1:11" x14ac:dyDescent="0.25">
      <c r="A4222" t="s">
        <v>114</v>
      </c>
      <c r="B4222" s="3">
        <v>45915</v>
      </c>
      <c r="C4222" t="s">
        <v>104</v>
      </c>
      <c r="D4222">
        <v>1021</v>
      </c>
      <c r="E4222" t="s">
        <v>28</v>
      </c>
      <c r="F4222" s="1">
        <v>47746191.340000004</v>
      </c>
      <c r="H4222" s="1">
        <v>37136281.460000001</v>
      </c>
    </row>
    <row r="4223" spans="1:11" x14ac:dyDescent="0.25">
      <c r="A4223" t="s">
        <v>114</v>
      </c>
      <c r="B4223" s="3">
        <v>45915</v>
      </c>
      <c r="C4223" t="s">
        <v>104</v>
      </c>
      <c r="D4223">
        <v>1022</v>
      </c>
      <c r="E4223" t="s">
        <v>29</v>
      </c>
      <c r="F4223" s="1">
        <v>46815227.609999999</v>
      </c>
      <c r="H4223" s="1">
        <v>36689846.359999999</v>
      </c>
    </row>
    <row r="4224" spans="1:11" x14ac:dyDescent="0.25">
      <c r="A4224" t="s">
        <v>114</v>
      </c>
      <c r="B4224" s="3">
        <v>45915</v>
      </c>
      <c r="C4224" t="s">
        <v>104</v>
      </c>
      <c r="D4224">
        <v>1023</v>
      </c>
      <c r="E4224" t="s">
        <v>30</v>
      </c>
      <c r="F4224" s="1">
        <v>37669129.68</v>
      </c>
      <c r="G4224" s="1">
        <v>631999.18999999994</v>
      </c>
      <c r="H4224" s="1">
        <v>29378686.850000001</v>
      </c>
      <c r="I4224" s="1">
        <v>489668.8</v>
      </c>
      <c r="J4224" s="2">
        <v>1</v>
      </c>
      <c r="K4224" s="2">
        <v>1</v>
      </c>
    </row>
    <row r="4225" spans="1:11" x14ac:dyDescent="0.25">
      <c r="A4225" t="s">
        <v>114</v>
      </c>
      <c r="B4225" s="3">
        <v>45915</v>
      </c>
      <c r="C4225" t="s">
        <v>104</v>
      </c>
      <c r="D4225">
        <v>1024</v>
      </c>
      <c r="E4225" t="s">
        <v>31</v>
      </c>
      <c r="F4225" s="1">
        <v>50082903.789999999</v>
      </c>
      <c r="G4225" s="1">
        <v>3246302.51</v>
      </c>
      <c r="H4225" s="1">
        <v>39239103.229999997</v>
      </c>
      <c r="I4225" s="1">
        <v>2522534.0499999998</v>
      </c>
      <c r="J4225" s="2">
        <v>1400.42</v>
      </c>
      <c r="K4225" s="2">
        <v>61</v>
      </c>
    </row>
    <row r="4226" spans="1:11" x14ac:dyDescent="0.25">
      <c r="A4226" t="s">
        <v>114</v>
      </c>
      <c r="B4226" s="3">
        <v>45915</v>
      </c>
      <c r="C4226" t="s">
        <v>104</v>
      </c>
      <c r="D4226">
        <v>1026</v>
      </c>
      <c r="E4226" t="s">
        <v>32</v>
      </c>
      <c r="F4226" s="1">
        <v>45163131.609999999</v>
      </c>
      <c r="H4226" s="1">
        <v>35436251.170000002</v>
      </c>
    </row>
    <row r="4227" spans="1:11" x14ac:dyDescent="0.25">
      <c r="A4227" t="s">
        <v>114</v>
      </c>
      <c r="B4227" s="3">
        <v>45915</v>
      </c>
      <c r="C4227" t="s">
        <v>104</v>
      </c>
      <c r="D4227">
        <v>1027</v>
      </c>
      <c r="E4227" t="s">
        <v>33</v>
      </c>
      <c r="F4227" s="1">
        <v>13271791.779999999</v>
      </c>
      <c r="H4227" s="1">
        <v>10433517.699999999</v>
      </c>
    </row>
    <row r="4228" spans="1:11" x14ac:dyDescent="0.25">
      <c r="A4228" t="s">
        <v>114</v>
      </c>
      <c r="B4228" s="3">
        <v>45915</v>
      </c>
      <c r="C4228" t="s">
        <v>104</v>
      </c>
      <c r="D4228">
        <v>1028</v>
      </c>
      <c r="E4228" t="s">
        <v>34</v>
      </c>
      <c r="F4228" s="1">
        <v>29192991.530000001</v>
      </c>
      <c r="H4228" s="1">
        <v>22890827.120000001</v>
      </c>
    </row>
    <row r="4229" spans="1:11" x14ac:dyDescent="0.25">
      <c r="A4229" t="s">
        <v>114</v>
      </c>
      <c r="B4229" s="3">
        <v>45915</v>
      </c>
      <c r="C4229" t="s">
        <v>104</v>
      </c>
      <c r="D4229">
        <v>1029</v>
      </c>
      <c r="E4229" t="s">
        <v>35</v>
      </c>
      <c r="F4229" s="1">
        <v>20336040.300000001</v>
      </c>
      <c r="H4229" s="1">
        <v>15838796.91</v>
      </c>
    </row>
    <row r="4230" spans="1:11" x14ac:dyDescent="0.25">
      <c r="A4230" t="s">
        <v>114</v>
      </c>
      <c r="B4230" s="3">
        <v>45915</v>
      </c>
      <c r="C4230" t="s">
        <v>104</v>
      </c>
      <c r="D4230">
        <v>1030</v>
      </c>
      <c r="E4230" t="s">
        <v>36</v>
      </c>
      <c r="F4230" s="1">
        <v>12765265.15</v>
      </c>
      <c r="H4230" s="1">
        <v>9993414.5600000005</v>
      </c>
    </row>
    <row r="4231" spans="1:11" x14ac:dyDescent="0.25">
      <c r="A4231" t="s">
        <v>114</v>
      </c>
      <c r="B4231" s="3">
        <v>45915</v>
      </c>
      <c r="C4231" t="s">
        <v>104</v>
      </c>
      <c r="D4231">
        <v>1031</v>
      </c>
      <c r="E4231" t="s">
        <v>37</v>
      </c>
      <c r="F4231" s="1">
        <v>43751498.43</v>
      </c>
      <c r="G4231" s="1">
        <v>1319820.1100000001</v>
      </c>
      <c r="H4231" s="1">
        <v>34258326.079999998</v>
      </c>
      <c r="I4231" s="1">
        <v>1034867.67</v>
      </c>
      <c r="J4231" s="2">
        <v>274.58</v>
      </c>
      <c r="K4231" s="2">
        <v>11</v>
      </c>
    </row>
    <row r="4232" spans="1:11" x14ac:dyDescent="0.25">
      <c r="A4232" t="s">
        <v>114</v>
      </c>
      <c r="B4232" s="3">
        <v>45915</v>
      </c>
      <c r="C4232" t="s">
        <v>104</v>
      </c>
      <c r="D4232">
        <v>1032</v>
      </c>
      <c r="E4232" t="s">
        <v>38</v>
      </c>
      <c r="F4232" s="1">
        <v>33538407.379999999</v>
      </c>
      <c r="H4232" s="1">
        <v>26154577.02</v>
      </c>
    </row>
    <row r="4233" spans="1:11" x14ac:dyDescent="0.25">
      <c r="A4233" t="s">
        <v>114</v>
      </c>
      <c r="B4233" s="3">
        <v>45915</v>
      </c>
      <c r="C4233" t="s">
        <v>104</v>
      </c>
      <c r="D4233">
        <v>1033</v>
      </c>
      <c r="E4233" t="s">
        <v>39</v>
      </c>
      <c r="F4233" s="1">
        <v>28993749.620000001</v>
      </c>
      <c r="H4233" s="1">
        <v>22777055.16</v>
      </c>
    </row>
    <row r="4234" spans="1:11" x14ac:dyDescent="0.25">
      <c r="A4234" t="s">
        <v>114</v>
      </c>
      <c r="B4234" s="3">
        <v>45915</v>
      </c>
      <c r="C4234" t="s">
        <v>104</v>
      </c>
      <c r="D4234">
        <v>1035</v>
      </c>
      <c r="E4234" t="s">
        <v>40</v>
      </c>
      <c r="F4234" s="1">
        <v>25860279.57</v>
      </c>
      <c r="G4234" s="1">
        <v>423090.26</v>
      </c>
      <c r="H4234" s="1">
        <v>20161522.539999999</v>
      </c>
      <c r="I4234" s="1">
        <v>333505.69</v>
      </c>
      <c r="J4234" s="2">
        <v>208.202</v>
      </c>
      <c r="K4234" s="2">
        <v>10</v>
      </c>
    </row>
    <row r="4235" spans="1:11" x14ac:dyDescent="0.25">
      <c r="A4235" t="s">
        <v>114</v>
      </c>
      <c r="B4235" s="3">
        <v>45915</v>
      </c>
      <c r="C4235" t="s">
        <v>104</v>
      </c>
      <c r="D4235">
        <v>1036</v>
      </c>
      <c r="E4235" t="s">
        <v>41</v>
      </c>
      <c r="F4235" s="1">
        <v>13110682.09</v>
      </c>
      <c r="H4235" s="1">
        <v>10251233.449999999</v>
      </c>
    </row>
    <row r="4236" spans="1:11" x14ac:dyDescent="0.25">
      <c r="A4236" t="s">
        <v>114</v>
      </c>
      <c r="B4236" s="3">
        <v>45915</v>
      </c>
      <c r="C4236" t="s">
        <v>104</v>
      </c>
      <c r="D4236">
        <v>1037</v>
      </c>
      <c r="E4236" t="s">
        <v>115</v>
      </c>
      <c r="F4236" s="1">
        <v>8880900.4600000009</v>
      </c>
      <c r="H4236" s="1">
        <v>6983136.79</v>
      </c>
    </row>
    <row r="4237" spans="1:11" x14ac:dyDescent="0.25">
      <c r="A4237" t="s">
        <v>114</v>
      </c>
      <c r="B4237" s="3">
        <v>45915</v>
      </c>
      <c r="C4237" t="s">
        <v>104</v>
      </c>
      <c r="D4237">
        <v>1038</v>
      </c>
      <c r="E4237" t="s">
        <v>42</v>
      </c>
      <c r="F4237" s="1">
        <v>51668479.670000002</v>
      </c>
      <c r="G4237" s="1">
        <v>2456023.92</v>
      </c>
      <c r="H4237" s="1">
        <v>40416276.520000003</v>
      </c>
      <c r="I4237" s="1">
        <v>1917110.93</v>
      </c>
      <c r="J4237" s="2">
        <v>525.13900000000001</v>
      </c>
      <c r="K4237" s="2">
        <v>25</v>
      </c>
    </row>
    <row r="4238" spans="1:11" x14ac:dyDescent="0.25">
      <c r="A4238" t="s">
        <v>114</v>
      </c>
      <c r="B4238" s="3">
        <v>45915</v>
      </c>
      <c r="C4238" t="s">
        <v>104</v>
      </c>
      <c r="D4238">
        <v>1039</v>
      </c>
      <c r="E4238" t="s">
        <v>43</v>
      </c>
      <c r="F4238" s="1">
        <v>41443497.899999999</v>
      </c>
      <c r="H4238" s="1">
        <v>32377319.350000001</v>
      </c>
    </row>
    <row r="4239" spans="1:11" x14ac:dyDescent="0.25">
      <c r="A4239" t="s">
        <v>114</v>
      </c>
      <c r="B4239" s="3">
        <v>45915</v>
      </c>
      <c r="C4239" t="s">
        <v>104</v>
      </c>
      <c r="D4239">
        <v>1042</v>
      </c>
      <c r="E4239" t="s">
        <v>44</v>
      </c>
      <c r="F4239" s="1">
        <v>31752209.02</v>
      </c>
      <c r="G4239" s="1">
        <v>200000</v>
      </c>
      <c r="H4239" s="1">
        <v>24783162.739999998</v>
      </c>
      <c r="I4239" s="1">
        <v>154958.67000000001</v>
      </c>
      <c r="J4239" s="2">
        <v>0</v>
      </c>
      <c r="K4239" s="2">
        <v>4</v>
      </c>
    </row>
    <row r="4240" spans="1:11" x14ac:dyDescent="0.25">
      <c r="A4240" t="s">
        <v>114</v>
      </c>
      <c r="B4240" s="3">
        <v>45915</v>
      </c>
      <c r="C4240" t="s">
        <v>104</v>
      </c>
      <c r="D4240">
        <v>1043</v>
      </c>
      <c r="E4240" t="s">
        <v>45</v>
      </c>
      <c r="F4240" s="1">
        <v>30753905.57</v>
      </c>
      <c r="H4240" s="1">
        <v>23792924.760000002</v>
      </c>
    </row>
    <row r="4241" spans="1:11" x14ac:dyDescent="0.25">
      <c r="A4241" t="s">
        <v>114</v>
      </c>
      <c r="B4241" s="3">
        <v>45915</v>
      </c>
      <c r="C4241" t="s">
        <v>104</v>
      </c>
      <c r="D4241">
        <v>1044</v>
      </c>
      <c r="E4241" t="s">
        <v>46</v>
      </c>
      <c r="F4241" s="1">
        <v>11874652.529999999</v>
      </c>
      <c r="H4241" s="1">
        <v>9303466.6400000006</v>
      </c>
    </row>
    <row r="4242" spans="1:11" x14ac:dyDescent="0.25">
      <c r="A4242" t="s">
        <v>114</v>
      </c>
      <c r="B4242" s="3">
        <v>45915</v>
      </c>
      <c r="C4242" t="s">
        <v>104</v>
      </c>
      <c r="D4242">
        <v>1045</v>
      </c>
      <c r="E4242" t="s">
        <v>47</v>
      </c>
      <c r="F4242" s="1">
        <v>10063496.74</v>
      </c>
      <c r="H4242" s="1">
        <v>7940997.0099999998</v>
      </c>
    </row>
    <row r="4243" spans="1:11" x14ac:dyDescent="0.25">
      <c r="A4243" t="s">
        <v>114</v>
      </c>
      <c r="B4243" s="3">
        <v>45915</v>
      </c>
      <c r="C4243" t="s">
        <v>104</v>
      </c>
      <c r="D4243">
        <v>1046</v>
      </c>
      <c r="E4243" t="s">
        <v>48</v>
      </c>
      <c r="F4243" s="1">
        <v>11542097.27</v>
      </c>
      <c r="H4243" s="1">
        <v>9050150.2100000009</v>
      </c>
    </row>
    <row r="4244" spans="1:11" x14ac:dyDescent="0.25">
      <c r="A4244" t="s">
        <v>114</v>
      </c>
      <c r="B4244" s="3">
        <v>45915</v>
      </c>
      <c r="C4244" t="s">
        <v>104</v>
      </c>
      <c r="D4244">
        <v>1050</v>
      </c>
      <c r="E4244" t="s">
        <v>49</v>
      </c>
      <c r="F4244" s="1">
        <v>26494080.039999999</v>
      </c>
      <c r="H4244" s="1">
        <v>20634475.48</v>
      </c>
    </row>
    <row r="4245" spans="1:11" x14ac:dyDescent="0.25">
      <c r="A4245" t="s">
        <v>114</v>
      </c>
      <c r="B4245" s="3">
        <v>45915</v>
      </c>
      <c r="C4245" t="s">
        <v>104</v>
      </c>
      <c r="D4245">
        <v>1051</v>
      </c>
      <c r="E4245" t="s">
        <v>50</v>
      </c>
      <c r="F4245" s="1">
        <v>32498668.640000001</v>
      </c>
      <c r="H4245" s="1">
        <v>26100256.940000001</v>
      </c>
    </row>
    <row r="4246" spans="1:11" x14ac:dyDescent="0.25">
      <c r="A4246" t="s">
        <v>114</v>
      </c>
      <c r="B4246" s="3">
        <v>45915</v>
      </c>
      <c r="C4246" t="s">
        <v>104</v>
      </c>
      <c r="D4246">
        <v>1052</v>
      </c>
      <c r="E4246" t="s">
        <v>51</v>
      </c>
      <c r="F4246" s="1">
        <v>40205155.310000002</v>
      </c>
      <c r="H4246" s="1">
        <v>31353595.07</v>
      </c>
    </row>
    <row r="4247" spans="1:11" x14ac:dyDescent="0.25">
      <c r="A4247" t="s">
        <v>114</v>
      </c>
      <c r="B4247" s="3">
        <v>45915</v>
      </c>
      <c r="C4247" t="s">
        <v>104</v>
      </c>
      <c r="D4247">
        <v>1053</v>
      </c>
      <c r="E4247" t="s">
        <v>52</v>
      </c>
      <c r="F4247" s="1">
        <v>23663729.309999999</v>
      </c>
      <c r="H4247" s="1">
        <v>18312573.02</v>
      </c>
    </row>
    <row r="4248" spans="1:11" x14ac:dyDescent="0.25">
      <c r="A4248" t="s">
        <v>114</v>
      </c>
      <c r="B4248" s="3">
        <v>45915</v>
      </c>
      <c r="C4248" t="s">
        <v>104</v>
      </c>
      <c r="D4248">
        <v>1054</v>
      </c>
      <c r="E4248" t="s">
        <v>53</v>
      </c>
      <c r="F4248" s="1">
        <v>30409792.829999998</v>
      </c>
      <c r="G4248" s="1">
        <v>852548.07</v>
      </c>
      <c r="H4248" s="1">
        <v>23796912.890000001</v>
      </c>
      <c r="I4248" s="1">
        <v>663634.29</v>
      </c>
      <c r="J4248" s="2">
        <v>372.97500000000002</v>
      </c>
      <c r="K4248" s="2">
        <v>11</v>
      </c>
    </row>
    <row r="4249" spans="1:11" x14ac:dyDescent="0.25">
      <c r="A4249" t="s">
        <v>114</v>
      </c>
      <c r="B4249" s="3">
        <v>45915</v>
      </c>
      <c r="C4249" t="s">
        <v>104</v>
      </c>
      <c r="D4249">
        <v>1055</v>
      </c>
      <c r="E4249" t="s">
        <v>54</v>
      </c>
      <c r="F4249" s="1">
        <v>28556780.260000002</v>
      </c>
      <c r="G4249" s="1">
        <v>2238741.11</v>
      </c>
      <c r="H4249" s="1">
        <v>22296269.170000002</v>
      </c>
      <c r="I4249" s="1">
        <v>1734364.46</v>
      </c>
      <c r="J4249" s="2">
        <v>205.98</v>
      </c>
      <c r="K4249" s="2">
        <v>8</v>
      </c>
    </row>
    <row r="4250" spans="1:11" x14ac:dyDescent="0.25">
      <c r="A4250" t="s">
        <v>114</v>
      </c>
      <c r="B4250" s="3">
        <v>45915</v>
      </c>
      <c r="C4250" t="s">
        <v>104</v>
      </c>
      <c r="D4250">
        <v>1056</v>
      </c>
      <c r="E4250" t="s">
        <v>55</v>
      </c>
      <c r="F4250" s="1">
        <v>20388634.359999999</v>
      </c>
      <c r="H4250" s="1">
        <v>15966279.73</v>
      </c>
    </row>
    <row r="4251" spans="1:11" x14ac:dyDescent="0.25">
      <c r="A4251" t="s">
        <v>114</v>
      </c>
      <c r="B4251" s="3">
        <v>45915</v>
      </c>
      <c r="C4251" t="s">
        <v>104</v>
      </c>
      <c r="D4251">
        <v>1057</v>
      </c>
      <c r="E4251" t="s">
        <v>56</v>
      </c>
      <c r="F4251" s="1">
        <v>55243901.490000002</v>
      </c>
      <c r="G4251" s="1">
        <v>1560922.22</v>
      </c>
      <c r="H4251" s="1">
        <v>42969139.189999998</v>
      </c>
      <c r="I4251" s="1">
        <v>1205053.17</v>
      </c>
      <c r="J4251" s="2">
        <v>639.46</v>
      </c>
      <c r="K4251" s="2">
        <v>29</v>
      </c>
    </row>
    <row r="4252" spans="1:11" x14ac:dyDescent="0.25">
      <c r="A4252" t="s">
        <v>114</v>
      </c>
      <c r="B4252" s="3">
        <v>45915</v>
      </c>
      <c r="C4252" t="s">
        <v>104</v>
      </c>
      <c r="D4252">
        <v>1058</v>
      </c>
      <c r="E4252" t="s">
        <v>57</v>
      </c>
      <c r="F4252" s="1">
        <v>34604267.640000001</v>
      </c>
      <c r="G4252" s="1">
        <v>351730.59</v>
      </c>
      <c r="H4252" s="1">
        <v>26847608.460000001</v>
      </c>
      <c r="I4252" s="1">
        <v>276308.28000000003</v>
      </c>
      <c r="J4252" s="2">
        <v>157</v>
      </c>
      <c r="K4252" s="2">
        <v>7</v>
      </c>
    </row>
    <row r="4253" spans="1:11" x14ac:dyDescent="0.25">
      <c r="A4253" t="s">
        <v>114</v>
      </c>
      <c r="B4253" s="3">
        <v>45915</v>
      </c>
      <c r="C4253" t="s">
        <v>104</v>
      </c>
      <c r="D4253">
        <v>1059</v>
      </c>
      <c r="E4253" t="s">
        <v>58</v>
      </c>
      <c r="F4253" s="1">
        <v>24930858.059999999</v>
      </c>
      <c r="H4253" s="1">
        <v>19362422.079999998</v>
      </c>
    </row>
    <row r="4254" spans="1:11" x14ac:dyDescent="0.25">
      <c r="A4254" t="s">
        <v>114</v>
      </c>
      <c r="B4254" s="3">
        <v>45915</v>
      </c>
      <c r="C4254" t="s">
        <v>104</v>
      </c>
      <c r="D4254">
        <v>1060</v>
      </c>
      <c r="E4254" t="s">
        <v>59</v>
      </c>
      <c r="F4254" s="1">
        <v>28765707.530000001</v>
      </c>
      <c r="H4254" s="1">
        <v>22785061.829999998</v>
      </c>
    </row>
    <row r="4255" spans="1:11" x14ac:dyDescent="0.25">
      <c r="A4255" t="s">
        <v>114</v>
      </c>
      <c r="B4255" s="3">
        <v>45915</v>
      </c>
      <c r="C4255" t="s">
        <v>104</v>
      </c>
      <c r="D4255">
        <v>1061</v>
      </c>
      <c r="E4255" t="s">
        <v>60</v>
      </c>
      <c r="F4255" s="1">
        <v>37820113.969999999</v>
      </c>
      <c r="H4255" s="1">
        <v>29211864.510000002</v>
      </c>
    </row>
    <row r="4256" spans="1:11" x14ac:dyDescent="0.25">
      <c r="A4256" t="s">
        <v>114</v>
      </c>
      <c r="B4256" s="3">
        <v>45915</v>
      </c>
      <c r="C4256" t="s">
        <v>104</v>
      </c>
      <c r="D4256">
        <v>1067</v>
      </c>
      <c r="E4256" t="s">
        <v>61</v>
      </c>
      <c r="F4256" s="1">
        <v>24304589.100000001</v>
      </c>
      <c r="H4256" s="1">
        <v>18896743.190000001</v>
      </c>
    </row>
    <row r="4257" spans="1:11" x14ac:dyDescent="0.25">
      <c r="A4257" t="s">
        <v>114</v>
      </c>
      <c r="B4257" s="3">
        <v>45915</v>
      </c>
      <c r="C4257" t="s">
        <v>104</v>
      </c>
      <c r="D4257">
        <v>1068</v>
      </c>
      <c r="E4257" t="s">
        <v>62</v>
      </c>
      <c r="F4257" s="1">
        <v>43116824.579999998</v>
      </c>
      <c r="H4257" s="1">
        <v>33872037.240000002</v>
      </c>
    </row>
    <row r="4258" spans="1:11" x14ac:dyDescent="0.25">
      <c r="A4258" t="s">
        <v>114</v>
      </c>
      <c r="B4258" s="3">
        <v>45915</v>
      </c>
      <c r="C4258" t="s">
        <v>104</v>
      </c>
      <c r="D4258">
        <v>1074</v>
      </c>
      <c r="E4258" t="s">
        <v>63</v>
      </c>
      <c r="F4258" s="1">
        <v>18221243.32</v>
      </c>
      <c r="H4258" s="1">
        <v>14226529.189999999</v>
      </c>
    </row>
    <row r="4259" spans="1:11" x14ac:dyDescent="0.25">
      <c r="A4259" t="s">
        <v>114</v>
      </c>
      <c r="B4259" s="3">
        <v>45915</v>
      </c>
      <c r="C4259" t="s">
        <v>104</v>
      </c>
      <c r="D4259">
        <v>1075</v>
      </c>
      <c r="E4259" t="s">
        <v>64</v>
      </c>
      <c r="F4259" s="1">
        <v>21485241.02</v>
      </c>
      <c r="H4259" s="1">
        <v>17014964.489999998</v>
      </c>
    </row>
    <row r="4260" spans="1:11" x14ac:dyDescent="0.25">
      <c r="A4260" t="s">
        <v>114</v>
      </c>
      <c r="B4260" s="3">
        <v>45915</v>
      </c>
      <c r="C4260" t="s">
        <v>104</v>
      </c>
      <c r="D4260">
        <v>1076</v>
      </c>
      <c r="E4260" t="s">
        <v>65</v>
      </c>
      <c r="F4260" s="1">
        <v>30536136.170000002</v>
      </c>
      <c r="G4260" s="1">
        <v>479999.25</v>
      </c>
      <c r="H4260" s="1">
        <v>23937058.59</v>
      </c>
      <c r="I4260" s="1">
        <v>371900.23</v>
      </c>
      <c r="J4260" s="2">
        <v>1</v>
      </c>
      <c r="K4260" s="2">
        <v>1</v>
      </c>
    </row>
    <row r="4261" spans="1:11" x14ac:dyDescent="0.25">
      <c r="A4261" t="s">
        <v>114</v>
      </c>
      <c r="B4261" s="3">
        <v>45915</v>
      </c>
      <c r="C4261" t="s">
        <v>104</v>
      </c>
      <c r="D4261">
        <v>1077</v>
      </c>
      <c r="E4261" t="s">
        <v>66</v>
      </c>
      <c r="F4261" s="1">
        <v>30267782.670000002</v>
      </c>
      <c r="H4261" s="1">
        <v>23637087.949999999</v>
      </c>
    </row>
    <row r="4262" spans="1:11" x14ac:dyDescent="0.25">
      <c r="A4262" t="s">
        <v>114</v>
      </c>
      <c r="B4262" s="3">
        <v>45915</v>
      </c>
      <c r="C4262" t="s">
        <v>104</v>
      </c>
      <c r="D4262">
        <v>1078</v>
      </c>
      <c r="E4262" t="s">
        <v>67</v>
      </c>
      <c r="F4262" s="1">
        <v>38174137.810000002</v>
      </c>
      <c r="H4262" s="1">
        <v>29632109.449999999</v>
      </c>
    </row>
    <row r="4263" spans="1:11" x14ac:dyDescent="0.25">
      <c r="A4263" t="s">
        <v>114</v>
      </c>
      <c r="B4263" s="3">
        <v>45915</v>
      </c>
      <c r="C4263" t="s">
        <v>104</v>
      </c>
      <c r="D4263">
        <v>1080</v>
      </c>
      <c r="E4263" t="s">
        <v>68</v>
      </c>
      <c r="F4263" s="1">
        <v>30002725.5</v>
      </c>
      <c r="G4263" s="1">
        <v>2347529.66</v>
      </c>
      <c r="H4263" s="1">
        <v>23218596.32</v>
      </c>
      <c r="I4263" s="1">
        <v>1820811.97</v>
      </c>
      <c r="J4263" s="2">
        <v>418.19499999999999</v>
      </c>
      <c r="K4263" s="2">
        <v>14</v>
      </c>
    </row>
    <row r="4264" spans="1:11" x14ac:dyDescent="0.25">
      <c r="A4264" t="s">
        <v>114</v>
      </c>
      <c r="B4264" s="3">
        <v>45915</v>
      </c>
      <c r="C4264" t="s">
        <v>104</v>
      </c>
      <c r="D4264">
        <v>1081</v>
      </c>
      <c r="E4264" t="s">
        <v>69</v>
      </c>
      <c r="F4264" s="1">
        <v>27784786</v>
      </c>
      <c r="H4264" s="1">
        <v>21978280.670000002</v>
      </c>
    </row>
    <row r="4265" spans="1:11" x14ac:dyDescent="0.25">
      <c r="A4265" t="s">
        <v>114</v>
      </c>
      <c r="B4265" s="3">
        <v>45915</v>
      </c>
      <c r="C4265" t="s">
        <v>104</v>
      </c>
      <c r="D4265">
        <v>1082</v>
      </c>
      <c r="E4265" t="s">
        <v>70</v>
      </c>
      <c r="F4265" s="1">
        <v>18605658.190000001</v>
      </c>
      <c r="H4265" s="1">
        <v>14966603.15</v>
      </c>
    </row>
    <row r="4266" spans="1:11" x14ac:dyDescent="0.25">
      <c r="A4266" t="s">
        <v>114</v>
      </c>
      <c r="B4266" s="3">
        <v>45915</v>
      </c>
      <c r="C4266" t="s">
        <v>104</v>
      </c>
      <c r="D4266">
        <v>1084</v>
      </c>
      <c r="E4266" t="s">
        <v>71</v>
      </c>
      <c r="F4266" s="1">
        <v>9286686.9199999999</v>
      </c>
      <c r="H4266" s="1">
        <v>7304367.3399999999</v>
      </c>
    </row>
    <row r="4267" spans="1:11" x14ac:dyDescent="0.25">
      <c r="A4267" t="s">
        <v>114</v>
      </c>
      <c r="B4267" s="3">
        <v>45915</v>
      </c>
      <c r="C4267" t="s">
        <v>104</v>
      </c>
      <c r="D4267">
        <v>1085</v>
      </c>
      <c r="E4267" t="s">
        <v>72</v>
      </c>
      <c r="F4267" s="1">
        <v>18999152.5</v>
      </c>
      <c r="H4267" s="1">
        <v>14882131.779999999</v>
      </c>
    </row>
    <row r="4268" spans="1:11" x14ac:dyDescent="0.25">
      <c r="A4268" t="s">
        <v>114</v>
      </c>
      <c r="B4268" s="3">
        <v>45915</v>
      </c>
      <c r="C4268" t="s">
        <v>104</v>
      </c>
      <c r="D4268">
        <v>1086</v>
      </c>
      <c r="E4268" t="s">
        <v>73</v>
      </c>
      <c r="F4268" s="1">
        <v>34223550.530000001</v>
      </c>
      <c r="H4268" s="1">
        <v>26705420.530000001</v>
      </c>
    </row>
    <row r="4269" spans="1:11" x14ac:dyDescent="0.25">
      <c r="A4269" t="s">
        <v>114</v>
      </c>
      <c r="B4269" s="3">
        <v>45915</v>
      </c>
      <c r="C4269" t="s">
        <v>104</v>
      </c>
      <c r="D4269">
        <v>1087</v>
      </c>
      <c r="E4269" t="s">
        <v>74</v>
      </c>
      <c r="F4269" s="1">
        <v>55350336.619999997</v>
      </c>
      <c r="G4269" s="1">
        <v>6453561.5599999996</v>
      </c>
      <c r="H4269" s="1">
        <v>43345300.43</v>
      </c>
      <c r="I4269" s="1">
        <v>4991432.13</v>
      </c>
      <c r="J4269" s="2">
        <v>916.80700000000002</v>
      </c>
      <c r="K4269" s="2">
        <v>42</v>
      </c>
    </row>
    <row r="4270" spans="1:11" x14ac:dyDescent="0.25">
      <c r="A4270" t="s">
        <v>114</v>
      </c>
      <c r="B4270" s="3">
        <v>45915</v>
      </c>
      <c r="C4270" t="s">
        <v>104</v>
      </c>
      <c r="D4270">
        <v>1088</v>
      </c>
      <c r="E4270" t="s">
        <v>75</v>
      </c>
      <c r="F4270" s="1">
        <v>38163401.509999998</v>
      </c>
      <c r="G4270" s="1">
        <v>1140986.1499999999</v>
      </c>
      <c r="H4270" s="1">
        <v>30585120.879999999</v>
      </c>
      <c r="I4270" s="1">
        <v>884028.54</v>
      </c>
      <c r="J4270" s="2">
        <v>3</v>
      </c>
      <c r="K4270" s="2">
        <v>3</v>
      </c>
    </row>
    <row r="4271" spans="1:11" x14ac:dyDescent="0.25">
      <c r="A4271" t="s">
        <v>114</v>
      </c>
      <c r="B4271" s="3">
        <v>45915</v>
      </c>
      <c r="C4271" t="s">
        <v>104</v>
      </c>
      <c r="D4271">
        <v>1092</v>
      </c>
      <c r="E4271" t="s">
        <v>76</v>
      </c>
      <c r="F4271" s="1">
        <v>24832163.350000001</v>
      </c>
      <c r="H4271" s="1">
        <v>19277305.760000002</v>
      </c>
    </row>
    <row r="4272" spans="1:11" x14ac:dyDescent="0.25">
      <c r="A4272" t="s">
        <v>114</v>
      </c>
      <c r="B4272" s="3">
        <v>45915</v>
      </c>
      <c r="C4272" t="s">
        <v>104</v>
      </c>
      <c r="D4272">
        <v>1093</v>
      </c>
      <c r="E4272" t="s">
        <v>77</v>
      </c>
      <c r="F4272" s="1">
        <v>45961830</v>
      </c>
      <c r="H4272" s="1">
        <v>35950999.159999996</v>
      </c>
    </row>
    <row r="4273" spans="1:11" x14ac:dyDescent="0.25">
      <c r="A4273" t="s">
        <v>114</v>
      </c>
      <c r="B4273" s="3">
        <v>45915</v>
      </c>
      <c r="C4273" t="s">
        <v>104</v>
      </c>
      <c r="D4273">
        <v>1096</v>
      </c>
      <c r="E4273" t="s">
        <v>78</v>
      </c>
      <c r="F4273" s="1">
        <v>31720016.5</v>
      </c>
      <c r="H4273" s="1">
        <v>24842221.109999999</v>
      </c>
    </row>
    <row r="4274" spans="1:11" x14ac:dyDescent="0.25">
      <c r="A4274" t="s">
        <v>114</v>
      </c>
      <c r="B4274" s="3">
        <v>45915</v>
      </c>
      <c r="C4274" t="s">
        <v>104</v>
      </c>
      <c r="D4274">
        <v>1097</v>
      </c>
      <c r="E4274" t="s">
        <v>79</v>
      </c>
      <c r="F4274" s="1">
        <v>27183660.960000001</v>
      </c>
      <c r="H4274" s="1">
        <v>21438259.02</v>
      </c>
    </row>
    <row r="4275" spans="1:11" x14ac:dyDescent="0.25">
      <c r="A4275" t="s">
        <v>114</v>
      </c>
      <c r="B4275" s="3">
        <v>45915</v>
      </c>
      <c r="C4275" t="s">
        <v>104</v>
      </c>
      <c r="D4275">
        <v>1098</v>
      </c>
      <c r="E4275" t="s">
        <v>80</v>
      </c>
      <c r="F4275" s="1">
        <v>22909050.100000001</v>
      </c>
      <c r="G4275" s="1">
        <v>903997</v>
      </c>
      <c r="H4275" s="1">
        <v>17802073.789999999</v>
      </c>
      <c r="I4275" s="1">
        <v>700410.9</v>
      </c>
      <c r="J4275" s="2">
        <v>3</v>
      </c>
      <c r="K4275" s="2">
        <v>3</v>
      </c>
    </row>
    <row r="4276" spans="1:11" x14ac:dyDescent="0.25">
      <c r="A4276" t="s">
        <v>114</v>
      </c>
      <c r="B4276" s="3">
        <v>45915</v>
      </c>
      <c r="C4276" t="s">
        <v>104</v>
      </c>
      <c r="D4276">
        <v>1099</v>
      </c>
      <c r="E4276" t="s">
        <v>81</v>
      </c>
      <c r="F4276" s="1">
        <v>23186412.050000001</v>
      </c>
      <c r="H4276" s="1">
        <v>18587243.690000001</v>
      </c>
    </row>
    <row r="4277" spans="1:11" x14ac:dyDescent="0.25">
      <c r="A4277" t="s">
        <v>114</v>
      </c>
      <c r="B4277" s="3">
        <v>45915</v>
      </c>
      <c r="C4277" t="s">
        <v>104</v>
      </c>
      <c r="D4277">
        <v>1100</v>
      </c>
      <c r="E4277" t="s">
        <v>82</v>
      </c>
      <c r="F4277" s="1">
        <v>23971156.390000001</v>
      </c>
      <c r="H4277" s="1">
        <v>18937603.100000001</v>
      </c>
    </row>
    <row r="4278" spans="1:11" x14ac:dyDescent="0.25">
      <c r="A4278" t="s">
        <v>114</v>
      </c>
      <c r="B4278" s="3">
        <v>45915</v>
      </c>
      <c r="C4278" t="s">
        <v>104</v>
      </c>
      <c r="D4278">
        <v>1106</v>
      </c>
      <c r="E4278" t="s">
        <v>83</v>
      </c>
      <c r="F4278" s="1">
        <v>18018897.309999999</v>
      </c>
      <c r="H4278" s="1">
        <v>14149100.91</v>
      </c>
    </row>
    <row r="4279" spans="1:11" x14ac:dyDescent="0.25">
      <c r="A4279" t="s">
        <v>114</v>
      </c>
      <c r="B4279" s="3">
        <v>45915</v>
      </c>
      <c r="C4279" t="s">
        <v>104</v>
      </c>
      <c r="D4279">
        <v>1108</v>
      </c>
      <c r="E4279" t="s">
        <v>84</v>
      </c>
      <c r="F4279" s="1">
        <v>34975174.280000001</v>
      </c>
      <c r="H4279" s="1">
        <v>27385426.350000001</v>
      </c>
    </row>
    <row r="4280" spans="1:11" x14ac:dyDescent="0.25">
      <c r="A4280" t="s">
        <v>114</v>
      </c>
      <c r="B4280" s="3">
        <v>45915</v>
      </c>
      <c r="C4280" t="s">
        <v>104</v>
      </c>
      <c r="D4280">
        <v>1110</v>
      </c>
      <c r="E4280" t="s">
        <v>85</v>
      </c>
      <c r="F4280" s="1">
        <v>18617000.75</v>
      </c>
      <c r="H4280" s="1">
        <v>14503831.32</v>
      </c>
    </row>
    <row r="4281" spans="1:11" x14ac:dyDescent="0.25">
      <c r="A4281" t="s">
        <v>114</v>
      </c>
      <c r="B4281" s="3">
        <v>45915</v>
      </c>
      <c r="C4281" t="s">
        <v>104</v>
      </c>
      <c r="D4281">
        <v>1111</v>
      </c>
      <c r="E4281" t="s">
        <v>86</v>
      </c>
      <c r="F4281" s="1">
        <v>25682056.510000002</v>
      </c>
      <c r="G4281" s="1">
        <v>494199.31</v>
      </c>
      <c r="H4281" s="1">
        <v>19772241.07</v>
      </c>
      <c r="I4281" s="1">
        <v>382902.37</v>
      </c>
      <c r="J4281" s="2">
        <v>1</v>
      </c>
      <c r="K4281" s="2">
        <v>1</v>
      </c>
    </row>
    <row r="4282" spans="1:11" x14ac:dyDescent="0.25">
      <c r="A4282" t="s">
        <v>114</v>
      </c>
      <c r="B4282" s="3">
        <v>45915</v>
      </c>
      <c r="C4282" t="s">
        <v>104</v>
      </c>
      <c r="D4282">
        <v>1114</v>
      </c>
      <c r="E4282" t="s">
        <v>87</v>
      </c>
      <c r="F4282" s="1">
        <v>21365245.030000001</v>
      </c>
      <c r="H4282" s="1">
        <v>16740592.109999999</v>
      </c>
    </row>
    <row r="4283" spans="1:11" x14ac:dyDescent="0.25">
      <c r="A4283" t="s">
        <v>114</v>
      </c>
      <c r="B4283" s="3">
        <v>45915</v>
      </c>
      <c r="C4283" t="s">
        <v>104</v>
      </c>
      <c r="D4283">
        <v>1115</v>
      </c>
      <c r="E4283" t="s">
        <v>88</v>
      </c>
      <c r="F4283" s="1">
        <v>28313380.079999998</v>
      </c>
      <c r="G4283" s="1">
        <v>508183.8</v>
      </c>
      <c r="H4283" s="1">
        <v>22099917.77</v>
      </c>
      <c r="I4283" s="1">
        <v>404747.01</v>
      </c>
      <c r="J4283" s="2">
        <v>248.41</v>
      </c>
      <c r="K4283" s="2">
        <v>7</v>
      </c>
    </row>
    <row r="4284" spans="1:11" x14ac:dyDescent="0.25">
      <c r="A4284" t="s">
        <v>114</v>
      </c>
      <c r="B4284" s="3">
        <v>45915</v>
      </c>
      <c r="C4284" t="s">
        <v>104</v>
      </c>
      <c r="D4284">
        <v>1116</v>
      </c>
      <c r="E4284" t="s">
        <v>89</v>
      </c>
      <c r="F4284" s="1">
        <v>26898504.73</v>
      </c>
      <c r="H4284" s="1">
        <v>20908306.760000002</v>
      </c>
    </row>
    <row r="4285" spans="1:11" x14ac:dyDescent="0.25">
      <c r="A4285" t="s">
        <v>114</v>
      </c>
      <c r="B4285" s="3">
        <v>45915</v>
      </c>
      <c r="C4285" t="s">
        <v>104</v>
      </c>
      <c r="D4285">
        <v>1119</v>
      </c>
      <c r="E4285" t="s">
        <v>90</v>
      </c>
      <c r="F4285" s="1">
        <v>19150227.879999999</v>
      </c>
      <c r="H4285" s="1">
        <v>14887606.189999999</v>
      </c>
    </row>
    <row r="4286" spans="1:11" x14ac:dyDescent="0.25">
      <c r="A4286" t="s">
        <v>114</v>
      </c>
      <c r="B4286" s="3">
        <v>45915</v>
      </c>
      <c r="C4286" t="s">
        <v>104</v>
      </c>
      <c r="D4286">
        <v>2997</v>
      </c>
      <c r="E4286" t="s">
        <v>91</v>
      </c>
      <c r="F4286" s="1">
        <v>112914831.36</v>
      </c>
      <c r="G4286" s="1">
        <v>11845462.99</v>
      </c>
      <c r="H4286" s="1">
        <v>89761269.260000005</v>
      </c>
      <c r="I4286" s="1">
        <v>9104573.4600000009</v>
      </c>
      <c r="J4286" s="2">
        <v>3095.9630000000002</v>
      </c>
      <c r="K4286" s="2">
        <v>115</v>
      </c>
    </row>
    <row r="4287" spans="1:11" x14ac:dyDescent="0.25">
      <c r="A4287" t="s">
        <v>114</v>
      </c>
      <c r="B4287" s="3">
        <v>45915</v>
      </c>
      <c r="C4287" t="s">
        <v>104</v>
      </c>
      <c r="D4287">
        <v>2998</v>
      </c>
      <c r="E4287" t="s">
        <v>92</v>
      </c>
      <c r="F4287" s="1">
        <v>69446144.549999997</v>
      </c>
      <c r="G4287" s="1">
        <v>4825238.8899999997</v>
      </c>
      <c r="H4287" s="1">
        <v>54032026.479999997</v>
      </c>
      <c r="I4287" s="1">
        <v>3729070.23</v>
      </c>
      <c r="J4287" s="2">
        <v>2289.7919999999999</v>
      </c>
      <c r="K4287" s="2">
        <v>65</v>
      </c>
    </row>
    <row r="4288" spans="1:11" x14ac:dyDescent="0.25">
      <c r="A4288" t="s">
        <v>114</v>
      </c>
      <c r="B4288" s="3">
        <v>45915</v>
      </c>
      <c r="C4288" t="s">
        <v>104</v>
      </c>
      <c r="D4288">
        <v>2999</v>
      </c>
      <c r="E4288" t="s">
        <v>93</v>
      </c>
      <c r="F4288" s="1">
        <v>72808625.019999996</v>
      </c>
      <c r="G4288" s="1">
        <v>7297972.9100000001</v>
      </c>
      <c r="H4288" s="1">
        <v>56457499.090000004</v>
      </c>
      <c r="I4288" s="1">
        <v>5613122.3799999999</v>
      </c>
      <c r="J4288" s="2">
        <v>1952.5340000000001</v>
      </c>
      <c r="K4288" s="2">
        <v>73</v>
      </c>
    </row>
    <row r="4289" spans="1:11" x14ac:dyDescent="0.25">
      <c r="A4289" t="s">
        <v>114</v>
      </c>
      <c r="B4289" s="3">
        <v>45915</v>
      </c>
      <c r="C4289" t="s">
        <v>104</v>
      </c>
      <c r="D4289">
        <v>3601</v>
      </c>
      <c r="E4289" t="s">
        <v>94</v>
      </c>
      <c r="F4289" s="1">
        <v>76296181.659999996</v>
      </c>
      <c r="G4289" s="1">
        <v>4535426.62</v>
      </c>
      <c r="H4289" s="1">
        <v>59238988.119999997</v>
      </c>
      <c r="I4289" s="1">
        <v>3479263.83</v>
      </c>
      <c r="J4289" s="2">
        <v>1942.971</v>
      </c>
      <c r="K4289" s="2">
        <v>68</v>
      </c>
    </row>
    <row r="4290" spans="1:11" x14ac:dyDescent="0.25">
      <c r="A4290" t="s">
        <v>114</v>
      </c>
      <c r="B4290" s="3">
        <v>45915</v>
      </c>
      <c r="C4290" t="s">
        <v>104</v>
      </c>
      <c r="D4290">
        <v>3602</v>
      </c>
      <c r="E4290" t="s">
        <v>95</v>
      </c>
      <c r="F4290" s="1">
        <v>59713859.740000002</v>
      </c>
      <c r="G4290" s="1">
        <v>3667319.56</v>
      </c>
      <c r="H4290" s="1">
        <v>46378365.829999998</v>
      </c>
      <c r="I4290" s="1">
        <v>2799731.23</v>
      </c>
      <c r="J4290" s="2">
        <v>1069.788</v>
      </c>
      <c r="K4290" s="2">
        <v>44</v>
      </c>
    </row>
    <row r="4291" spans="1:11" x14ac:dyDescent="0.25">
      <c r="A4291" t="s">
        <v>114</v>
      </c>
      <c r="B4291" s="3">
        <v>45915</v>
      </c>
      <c r="C4291" t="s">
        <v>104</v>
      </c>
      <c r="D4291">
        <v>3603</v>
      </c>
      <c r="E4291" t="s">
        <v>96</v>
      </c>
      <c r="F4291" s="1">
        <v>68640585.909999996</v>
      </c>
      <c r="G4291" s="1">
        <v>3339917.44</v>
      </c>
      <c r="H4291" s="1">
        <v>53267138.640000001</v>
      </c>
      <c r="I4291" s="1">
        <v>2571463.15</v>
      </c>
      <c r="J4291" s="2">
        <v>1393.3520000000001</v>
      </c>
      <c r="K4291" s="2">
        <v>44</v>
      </c>
    </row>
    <row r="4292" spans="1:11" x14ac:dyDescent="0.25">
      <c r="A4292" t="s">
        <v>114</v>
      </c>
      <c r="B4292" s="3">
        <v>45915</v>
      </c>
      <c r="C4292" t="s">
        <v>104</v>
      </c>
      <c r="D4292">
        <v>3604</v>
      </c>
      <c r="E4292" t="s">
        <v>97</v>
      </c>
      <c r="F4292" s="1">
        <v>48845848.200000003</v>
      </c>
      <c r="G4292" s="1">
        <v>4658863.63</v>
      </c>
      <c r="H4292" s="1">
        <v>38179440.119999997</v>
      </c>
      <c r="I4292" s="1">
        <v>3586939.7</v>
      </c>
      <c r="J4292" s="2">
        <v>1221.413</v>
      </c>
      <c r="K4292" s="2">
        <v>43</v>
      </c>
    </row>
    <row r="4293" spans="1:11" x14ac:dyDescent="0.25">
      <c r="A4293" t="s">
        <v>114</v>
      </c>
      <c r="B4293" s="3">
        <v>45915</v>
      </c>
      <c r="C4293" t="s">
        <v>104</v>
      </c>
      <c r="D4293">
        <v>3605</v>
      </c>
      <c r="E4293" t="s">
        <v>98</v>
      </c>
      <c r="F4293" s="1">
        <v>120394774.28</v>
      </c>
      <c r="G4293" s="1">
        <v>6537939.04</v>
      </c>
      <c r="H4293" s="1">
        <v>94778725.590000004</v>
      </c>
      <c r="I4293" s="1">
        <v>5042487.1900000004</v>
      </c>
      <c r="J4293" s="2">
        <v>2413.1819999999998</v>
      </c>
      <c r="K4293" s="2">
        <v>74</v>
      </c>
    </row>
    <row r="4294" spans="1:11" x14ac:dyDescent="0.25">
      <c r="A4294" t="s">
        <v>114</v>
      </c>
      <c r="B4294" s="3">
        <v>45915</v>
      </c>
      <c r="C4294" t="s">
        <v>104</v>
      </c>
      <c r="D4294">
        <v>3606</v>
      </c>
      <c r="E4294" t="s">
        <v>99</v>
      </c>
      <c r="F4294" s="1">
        <v>60488739.390000001</v>
      </c>
      <c r="G4294" s="1">
        <v>1900815.06</v>
      </c>
      <c r="H4294" s="1">
        <v>47436044.520000003</v>
      </c>
      <c r="I4294" s="1">
        <v>1448773.19</v>
      </c>
      <c r="J4294" s="2">
        <v>850.45500000000004</v>
      </c>
      <c r="K4294" s="2">
        <v>27</v>
      </c>
    </row>
    <row r="4295" spans="1:11" x14ac:dyDescent="0.25">
      <c r="A4295" t="s">
        <v>114</v>
      </c>
      <c r="B4295" s="3">
        <v>45915</v>
      </c>
      <c r="C4295" t="s">
        <v>104</v>
      </c>
      <c r="D4295">
        <v>3608</v>
      </c>
      <c r="E4295" t="s">
        <v>100</v>
      </c>
      <c r="F4295" s="1">
        <v>86043088.349999994</v>
      </c>
      <c r="G4295" s="1">
        <v>852174.96</v>
      </c>
      <c r="H4295" s="1">
        <v>66715744.259999998</v>
      </c>
      <c r="I4295" s="1">
        <v>664280.81000000006</v>
      </c>
      <c r="J4295" s="2">
        <v>242.459</v>
      </c>
      <c r="K4295" s="2">
        <v>14</v>
      </c>
    </row>
    <row r="4296" spans="1:11" x14ac:dyDescent="0.25">
      <c r="A4296" t="s">
        <v>114</v>
      </c>
      <c r="B4296" s="3">
        <v>45915</v>
      </c>
      <c r="C4296" t="s">
        <v>104</v>
      </c>
      <c r="D4296">
        <v>3613</v>
      </c>
      <c r="E4296" t="s">
        <v>101</v>
      </c>
      <c r="F4296" s="1">
        <v>71981910.280000001</v>
      </c>
      <c r="G4296" s="1">
        <v>3447329.46</v>
      </c>
      <c r="H4296" s="1">
        <v>56334710.409999996</v>
      </c>
      <c r="I4296" s="1">
        <v>2681427.54</v>
      </c>
      <c r="J4296" s="2">
        <v>1629.43</v>
      </c>
      <c r="K4296" s="2">
        <v>45</v>
      </c>
    </row>
    <row r="4297" spans="1:11" x14ac:dyDescent="0.25">
      <c r="A4297" t="s">
        <v>114</v>
      </c>
      <c r="B4297" s="3">
        <v>45915</v>
      </c>
      <c r="C4297" t="s">
        <v>104</v>
      </c>
      <c r="D4297">
        <v>4001</v>
      </c>
      <c r="E4297" t="s">
        <v>102</v>
      </c>
      <c r="F4297" s="1">
        <v>12412516.119999999</v>
      </c>
      <c r="H4297" s="1">
        <v>9761677.1899999995</v>
      </c>
    </row>
    <row r="4298" spans="1:11" x14ac:dyDescent="0.25">
      <c r="A4298" t="s">
        <v>114</v>
      </c>
      <c r="B4298" s="3">
        <v>45916</v>
      </c>
      <c r="C4298" t="s">
        <v>106</v>
      </c>
      <c r="D4298">
        <v>1002</v>
      </c>
      <c r="E4298" t="s">
        <v>11</v>
      </c>
      <c r="F4298" s="1">
        <v>52633465.340000004</v>
      </c>
      <c r="G4298" s="1">
        <v>1573170.35</v>
      </c>
      <c r="H4298" s="1">
        <v>40888702.219999999</v>
      </c>
      <c r="I4298" s="1">
        <v>1216953.07</v>
      </c>
      <c r="J4298" s="2">
        <v>688.548</v>
      </c>
      <c r="K4298" s="2">
        <v>20</v>
      </c>
    </row>
    <row r="4299" spans="1:11" x14ac:dyDescent="0.25">
      <c r="A4299" t="s">
        <v>114</v>
      </c>
      <c r="B4299" s="3">
        <v>45916</v>
      </c>
      <c r="C4299" t="s">
        <v>106</v>
      </c>
      <c r="D4299">
        <v>1003</v>
      </c>
      <c r="E4299" t="s">
        <v>12</v>
      </c>
      <c r="F4299" s="1">
        <v>60246625.689999998</v>
      </c>
      <c r="G4299" s="1">
        <v>3955577.17</v>
      </c>
      <c r="H4299" s="1">
        <v>47409848.189999998</v>
      </c>
      <c r="I4299" s="1">
        <v>3090141.46</v>
      </c>
      <c r="J4299" s="2">
        <v>1045.8</v>
      </c>
      <c r="K4299" s="2">
        <v>36</v>
      </c>
    </row>
    <row r="4300" spans="1:11" x14ac:dyDescent="0.25">
      <c r="A4300" t="s">
        <v>114</v>
      </c>
      <c r="B4300" s="3">
        <v>45916</v>
      </c>
      <c r="C4300" t="s">
        <v>106</v>
      </c>
      <c r="D4300">
        <v>1004</v>
      </c>
      <c r="E4300" t="s">
        <v>13</v>
      </c>
      <c r="F4300" s="1">
        <v>49983722.590000004</v>
      </c>
      <c r="G4300" s="1">
        <v>1821689.6</v>
      </c>
      <c r="H4300" s="1">
        <v>39293587.890000001</v>
      </c>
      <c r="I4300" s="1">
        <v>1386308.58</v>
      </c>
      <c r="J4300" s="2">
        <v>821.64099999999996</v>
      </c>
      <c r="K4300" s="2">
        <v>35</v>
      </c>
    </row>
    <row r="4301" spans="1:11" x14ac:dyDescent="0.25">
      <c r="A4301" t="s">
        <v>114</v>
      </c>
      <c r="B4301" s="3">
        <v>45916</v>
      </c>
      <c r="C4301" t="s">
        <v>106</v>
      </c>
      <c r="D4301">
        <v>1005</v>
      </c>
      <c r="E4301" t="s">
        <v>14</v>
      </c>
      <c r="F4301" s="1">
        <v>37188109.460000001</v>
      </c>
      <c r="H4301" s="1">
        <v>29207327.18</v>
      </c>
    </row>
    <row r="4302" spans="1:11" x14ac:dyDescent="0.25">
      <c r="A4302" t="s">
        <v>114</v>
      </c>
      <c r="B4302" s="3">
        <v>45916</v>
      </c>
      <c r="C4302" t="s">
        <v>106</v>
      </c>
      <c r="D4302">
        <v>1006</v>
      </c>
      <c r="E4302" t="s">
        <v>15</v>
      </c>
      <c r="F4302" s="1">
        <v>39245194.009999998</v>
      </c>
      <c r="G4302" s="1">
        <v>2323453.46</v>
      </c>
      <c r="H4302" s="1">
        <v>30895538.789999999</v>
      </c>
      <c r="I4302" s="1">
        <v>1805344.06</v>
      </c>
      <c r="J4302" s="2">
        <v>461.83</v>
      </c>
      <c r="K4302" s="2">
        <v>15</v>
      </c>
    </row>
    <row r="4303" spans="1:11" x14ac:dyDescent="0.25">
      <c r="A4303" t="s">
        <v>114</v>
      </c>
      <c r="B4303" s="3">
        <v>45916</v>
      </c>
      <c r="C4303" t="s">
        <v>106</v>
      </c>
      <c r="D4303">
        <v>1007</v>
      </c>
      <c r="E4303" t="s">
        <v>16</v>
      </c>
      <c r="F4303" s="1">
        <v>56216343.509999998</v>
      </c>
      <c r="G4303" s="1">
        <v>710999.12</v>
      </c>
      <c r="H4303" s="1">
        <v>44159808.100000001</v>
      </c>
      <c r="I4303" s="1">
        <v>550877.42000000004</v>
      </c>
      <c r="J4303" s="2">
        <v>1</v>
      </c>
      <c r="K4303" s="2">
        <v>1</v>
      </c>
    </row>
    <row r="4304" spans="1:11" x14ac:dyDescent="0.25">
      <c r="A4304" t="s">
        <v>114</v>
      </c>
      <c r="B4304" s="3">
        <v>45916</v>
      </c>
      <c r="C4304" t="s">
        <v>106</v>
      </c>
      <c r="D4304">
        <v>1008</v>
      </c>
      <c r="E4304" t="s">
        <v>17</v>
      </c>
      <c r="F4304" s="1">
        <v>42192284.740000002</v>
      </c>
      <c r="G4304" s="1">
        <v>1502417.59</v>
      </c>
      <c r="H4304" s="1">
        <v>32738962.48</v>
      </c>
      <c r="I4304" s="1">
        <v>1182829.27</v>
      </c>
      <c r="J4304" s="2">
        <v>1036.5</v>
      </c>
      <c r="K4304" s="2">
        <v>24</v>
      </c>
    </row>
    <row r="4305" spans="1:11" x14ac:dyDescent="0.25">
      <c r="A4305" t="s">
        <v>114</v>
      </c>
      <c r="B4305" s="3">
        <v>45916</v>
      </c>
      <c r="C4305" t="s">
        <v>106</v>
      </c>
      <c r="D4305">
        <v>1010</v>
      </c>
      <c r="E4305" t="s">
        <v>18</v>
      </c>
      <c r="F4305" s="1">
        <v>27924293.59</v>
      </c>
      <c r="H4305" s="1">
        <v>22027616.489999998</v>
      </c>
    </row>
    <row r="4306" spans="1:11" x14ac:dyDescent="0.25">
      <c r="A4306" t="s">
        <v>114</v>
      </c>
      <c r="B4306" s="3">
        <v>45916</v>
      </c>
      <c r="C4306" t="s">
        <v>106</v>
      </c>
      <c r="D4306">
        <v>1011</v>
      </c>
      <c r="E4306" t="s">
        <v>19</v>
      </c>
      <c r="F4306" s="1">
        <v>52109975.460000001</v>
      </c>
      <c r="G4306" s="1">
        <v>2989235.48</v>
      </c>
      <c r="H4306" s="1">
        <v>40706954.469999999</v>
      </c>
      <c r="I4306" s="1">
        <v>2321519.19</v>
      </c>
      <c r="J4306" s="2">
        <v>145.32</v>
      </c>
      <c r="K4306" s="2">
        <v>12</v>
      </c>
    </row>
    <row r="4307" spans="1:11" x14ac:dyDescent="0.25">
      <c r="A4307" t="s">
        <v>114</v>
      </c>
      <c r="B4307" s="3">
        <v>45916</v>
      </c>
      <c r="C4307" t="s">
        <v>106</v>
      </c>
      <c r="D4307">
        <v>1012</v>
      </c>
      <c r="E4307" t="s">
        <v>20</v>
      </c>
      <c r="F4307" s="1">
        <v>41835765.950000003</v>
      </c>
      <c r="H4307" s="1">
        <v>32797864.239999998</v>
      </c>
    </row>
    <row r="4308" spans="1:11" x14ac:dyDescent="0.25">
      <c r="A4308" t="s">
        <v>114</v>
      </c>
      <c r="B4308" s="3">
        <v>45916</v>
      </c>
      <c r="C4308" t="s">
        <v>106</v>
      </c>
      <c r="D4308">
        <v>1013</v>
      </c>
      <c r="E4308" t="s">
        <v>21</v>
      </c>
      <c r="F4308" s="1">
        <v>35594583.840000004</v>
      </c>
      <c r="H4308" s="1">
        <v>27889856.059999999</v>
      </c>
    </row>
    <row r="4309" spans="1:11" x14ac:dyDescent="0.25">
      <c r="A4309" t="s">
        <v>114</v>
      </c>
      <c r="B4309" s="3">
        <v>45916</v>
      </c>
      <c r="C4309" t="s">
        <v>106</v>
      </c>
      <c r="D4309">
        <v>1014</v>
      </c>
      <c r="E4309" t="s">
        <v>22</v>
      </c>
      <c r="F4309" s="1">
        <v>31304252.57</v>
      </c>
      <c r="G4309" s="1">
        <v>611566.16</v>
      </c>
      <c r="H4309" s="1">
        <v>24537729.23</v>
      </c>
      <c r="I4309" s="1">
        <v>475174.43</v>
      </c>
      <c r="J4309" s="2">
        <v>334.11700000000002</v>
      </c>
      <c r="K4309" s="2">
        <v>8</v>
      </c>
    </row>
    <row r="4310" spans="1:11" x14ac:dyDescent="0.25">
      <c r="A4310" t="s">
        <v>114</v>
      </c>
      <c r="B4310" s="3">
        <v>45916</v>
      </c>
      <c r="C4310" t="s">
        <v>106</v>
      </c>
      <c r="D4310">
        <v>1015</v>
      </c>
      <c r="E4310" t="s">
        <v>23</v>
      </c>
      <c r="F4310" s="1">
        <v>35144254.770000003</v>
      </c>
      <c r="H4310" s="1">
        <v>27492598.699999999</v>
      </c>
    </row>
    <row r="4311" spans="1:11" x14ac:dyDescent="0.25">
      <c r="A4311" t="s">
        <v>114</v>
      </c>
      <c r="B4311" s="3">
        <v>45916</v>
      </c>
      <c r="C4311" t="s">
        <v>106</v>
      </c>
      <c r="D4311">
        <v>1016</v>
      </c>
      <c r="E4311" t="s">
        <v>24</v>
      </c>
      <c r="F4311" s="1">
        <v>52378492.590000004</v>
      </c>
      <c r="H4311" s="1">
        <v>40904011.990000002</v>
      </c>
    </row>
    <row r="4312" spans="1:11" x14ac:dyDescent="0.25">
      <c r="A4312" t="s">
        <v>114</v>
      </c>
      <c r="B4312" s="3">
        <v>45916</v>
      </c>
      <c r="C4312" t="s">
        <v>106</v>
      </c>
      <c r="D4312">
        <v>1017</v>
      </c>
      <c r="E4312" t="s">
        <v>25</v>
      </c>
      <c r="F4312" s="1">
        <v>31232515.640000001</v>
      </c>
      <c r="H4312" s="1">
        <v>24450749.370000001</v>
      </c>
    </row>
    <row r="4313" spans="1:11" x14ac:dyDescent="0.25">
      <c r="A4313" t="s">
        <v>114</v>
      </c>
      <c r="B4313" s="3">
        <v>45916</v>
      </c>
      <c r="C4313" t="s">
        <v>106</v>
      </c>
      <c r="D4313">
        <v>1018</v>
      </c>
      <c r="E4313" t="s">
        <v>26</v>
      </c>
      <c r="F4313" s="1">
        <v>82529674</v>
      </c>
      <c r="H4313" s="1">
        <v>64201143.5</v>
      </c>
    </row>
    <row r="4314" spans="1:11" x14ac:dyDescent="0.25">
      <c r="A4314" t="s">
        <v>114</v>
      </c>
      <c r="B4314" s="3">
        <v>45916</v>
      </c>
      <c r="C4314" t="s">
        <v>106</v>
      </c>
      <c r="D4314">
        <v>1020</v>
      </c>
      <c r="E4314" t="s">
        <v>27</v>
      </c>
      <c r="F4314" s="1">
        <v>41337156.32</v>
      </c>
      <c r="G4314" s="1">
        <v>3826833.04</v>
      </c>
      <c r="H4314" s="1">
        <v>32710258.039999999</v>
      </c>
      <c r="I4314" s="1">
        <v>2972030.01</v>
      </c>
      <c r="J4314" s="2">
        <v>665.73</v>
      </c>
      <c r="K4314" s="2">
        <v>36</v>
      </c>
    </row>
    <row r="4315" spans="1:11" x14ac:dyDescent="0.25">
      <c r="A4315" t="s">
        <v>114</v>
      </c>
      <c r="B4315" s="3">
        <v>45916</v>
      </c>
      <c r="C4315" t="s">
        <v>106</v>
      </c>
      <c r="D4315">
        <v>1021</v>
      </c>
      <c r="E4315" t="s">
        <v>28</v>
      </c>
      <c r="F4315" s="1">
        <v>47487181.460000001</v>
      </c>
      <c r="H4315" s="1">
        <v>37095814.270000003</v>
      </c>
    </row>
    <row r="4316" spans="1:11" x14ac:dyDescent="0.25">
      <c r="A4316" t="s">
        <v>114</v>
      </c>
      <c r="B4316" s="3">
        <v>45916</v>
      </c>
      <c r="C4316" t="s">
        <v>106</v>
      </c>
      <c r="D4316">
        <v>1022</v>
      </c>
      <c r="E4316" t="s">
        <v>29</v>
      </c>
      <c r="F4316" s="1">
        <v>43206661.640000001</v>
      </c>
      <c r="H4316" s="1">
        <v>33976274.079999998</v>
      </c>
    </row>
    <row r="4317" spans="1:11" x14ac:dyDescent="0.25">
      <c r="A4317" t="s">
        <v>114</v>
      </c>
      <c r="B4317" s="3">
        <v>45916</v>
      </c>
      <c r="C4317" t="s">
        <v>106</v>
      </c>
      <c r="D4317">
        <v>1023</v>
      </c>
      <c r="E4317" t="s">
        <v>30</v>
      </c>
      <c r="F4317" s="1">
        <v>33032831.920000002</v>
      </c>
      <c r="H4317" s="1">
        <v>25818874.43</v>
      </c>
    </row>
    <row r="4318" spans="1:11" x14ac:dyDescent="0.25">
      <c r="A4318" t="s">
        <v>114</v>
      </c>
      <c r="B4318" s="3">
        <v>45916</v>
      </c>
      <c r="C4318" t="s">
        <v>106</v>
      </c>
      <c r="D4318">
        <v>1024</v>
      </c>
      <c r="E4318" t="s">
        <v>31</v>
      </c>
      <c r="F4318" s="1">
        <v>48445456.979999997</v>
      </c>
      <c r="G4318" s="1">
        <v>1971130.12</v>
      </c>
      <c r="H4318" s="1">
        <v>37886386.490000002</v>
      </c>
      <c r="I4318" s="1">
        <v>1519587.77</v>
      </c>
      <c r="J4318" s="2">
        <v>662.13</v>
      </c>
      <c r="K4318" s="2">
        <v>34</v>
      </c>
    </row>
    <row r="4319" spans="1:11" x14ac:dyDescent="0.25">
      <c r="A4319" t="s">
        <v>114</v>
      </c>
      <c r="B4319" s="3">
        <v>45916</v>
      </c>
      <c r="C4319" t="s">
        <v>106</v>
      </c>
      <c r="D4319">
        <v>1026</v>
      </c>
      <c r="E4319" t="s">
        <v>32</v>
      </c>
      <c r="F4319" s="1">
        <v>44829255.060000002</v>
      </c>
      <c r="G4319" s="1">
        <v>2842484.61</v>
      </c>
      <c r="H4319" s="1">
        <v>35227536.590000004</v>
      </c>
      <c r="I4319" s="1">
        <v>2202338.27</v>
      </c>
      <c r="J4319" s="2">
        <v>5</v>
      </c>
      <c r="K4319" s="2">
        <v>5</v>
      </c>
    </row>
    <row r="4320" spans="1:11" x14ac:dyDescent="0.25">
      <c r="A4320" t="s">
        <v>114</v>
      </c>
      <c r="B4320" s="3">
        <v>45916</v>
      </c>
      <c r="C4320" t="s">
        <v>106</v>
      </c>
      <c r="D4320">
        <v>1027</v>
      </c>
      <c r="E4320" t="s">
        <v>33</v>
      </c>
      <c r="F4320" s="1">
        <v>14975240.710000001</v>
      </c>
      <c r="H4320" s="1">
        <v>11738666.560000001</v>
      </c>
    </row>
    <row r="4321" spans="1:11" x14ac:dyDescent="0.25">
      <c r="A4321" t="s">
        <v>114</v>
      </c>
      <c r="B4321" s="3">
        <v>45916</v>
      </c>
      <c r="C4321" t="s">
        <v>106</v>
      </c>
      <c r="D4321">
        <v>1028</v>
      </c>
      <c r="E4321" t="s">
        <v>34</v>
      </c>
      <c r="F4321" s="1">
        <v>28616467.850000001</v>
      </c>
      <c r="G4321" s="1">
        <v>484999.19</v>
      </c>
      <c r="H4321" s="1">
        <v>22330967.960000001</v>
      </c>
      <c r="I4321" s="1">
        <v>371900.21</v>
      </c>
      <c r="J4321" s="2">
        <v>1</v>
      </c>
      <c r="K4321" s="2">
        <v>1</v>
      </c>
    </row>
    <row r="4322" spans="1:11" x14ac:dyDescent="0.25">
      <c r="A4322" t="s">
        <v>114</v>
      </c>
      <c r="B4322" s="3">
        <v>45916</v>
      </c>
      <c r="C4322" t="s">
        <v>106</v>
      </c>
      <c r="D4322">
        <v>1029</v>
      </c>
      <c r="E4322" t="s">
        <v>35</v>
      </c>
      <c r="F4322" s="1">
        <v>20596074.16</v>
      </c>
      <c r="G4322" s="1">
        <v>279998</v>
      </c>
      <c r="H4322" s="1">
        <v>16113665.050000001</v>
      </c>
      <c r="I4322" s="1">
        <v>216940.6</v>
      </c>
      <c r="J4322" s="2">
        <v>2</v>
      </c>
      <c r="K4322" s="2">
        <v>1</v>
      </c>
    </row>
    <row r="4323" spans="1:11" x14ac:dyDescent="0.25">
      <c r="A4323" t="s">
        <v>114</v>
      </c>
      <c r="B4323" s="3">
        <v>45916</v>
      </c>
      <c r="C4323" t="s">
        <v>106</v>
      </c>
      <c r="D4323">
        <v>1030</v>
      </c>
      <c r="E4323" t="s">
        <v>36</v>
      </c>
      <c r="F4323" s="1">
        <v>11469347.289999999</v>
      </c>
      <c r="H4323" s="1">
        <v>9016517.1400000006</v>
      </c>
    </row>
    <row r="4324" spans="1:11" x14ac:dyDescent="0.25">
      <c r="A4324" t="s">
        <v>114</v>
      </c>
      <c r="B4324" s="3">
        <v>45916</v>
      </c>
      <c r="C4324" t="s">
        <v>106</v>
      </c>
      <c r="D4324">
        <v>1031</v>
      </c>
      <c r="E4324" t="s">
        <v>37</v>
      </c>
      <c r="F4324" s="1">
        <v>47163382.409999996</v>
      </c>
      <c r="G4324" s="1">
        <v>424750.67</v>
      </c>
      <c r="H4324" s="1">
        <v>37148666.170000002</v>
      </c>
      <c r="I4324" s="1">
        <v>333767.53000000003</v>
      </c>
      <c r="J4324" s="2">
        <v>276.42</v>
      </c>
      <c r="K4324" s="2">
        <v>8</v>
      </c>
    </row>
    <row r="4325" spans="1:11" x14ac:dyDescent="0.25">
      <c r="A4325" t="s">
        <v>114</v>
      </c>
      <c r="B4325" s="3">
        <v>45916</v>
      </c>
      <c r="C4325" t="s">
        <v>106</v>
      </c>
      <c r="D4325">
        <v>1032</v>
      </c>
      <c r="E4325" t="s">
        <v>38</v>
      </c>
      <c r="F4325" s="1">
        <v>28731955.27</v>
      </c>
      <c r="H4325" s="1">
        <v>22462134.16</v>
      </c>
    </row>
    <row r="4326" spans="1:11" x14ac:dyDescent="0.25">
      <c r="A4326" t="s">
        <v>114</v>
      </c>
      <c r="B4326" s="3">
        <v>45916</v>
      </c>
      <c r="C4326" t="s">
        <v>106</v>
      </c>
      <c r="D4326">
        <v>1033</v>
      </c>
      <c r="E4326" t="s">
        <v>39</v>
      </c>
      <c r="F4326" s="1">
        <v>31680843.210000001</v>
      </c>
      <c r="H4326" s="1">
        <v>24769234.77</v>
      </c>
    </row>
    <row r="4327" spans="1:11" x14ac:dyDescent="0.25">
      <c r="A4327" t="s">
        <v>114</v>
      </c>
      <c r="B4327" s="3">
        <v>45916</v>
      </c>
      <c r="C4327" t="s">
        <v>106</v>
      </c>
      <c r="D4327">
        <v>1035</v>
      </c>
      <c r="E4327" t="s">
        <v>40</v>
      </c>
      <c r="F4327" s="1">
        <v>25595911.18</v>
      </c>
      <c r="G4327" s="1">
        <v>686833.71</v>
      </c>
      <c r="H4327" s="1">
        <v>19626322.760000002</v>
      </c>
      <c r="I4327" s="1">
        <v>539300.43000000005</v>
      </c>
      <c r="J4327" s="2">
        <v>362.17500000000001</v>
      </c>
      <c r="K4327" s="2">
        <v>6</v>
      </c>
    </row>
    <row r="4328" spans="1:11" x14ac:dyDescent="0.25">
      <c r="A4328" t="s">
        <v>114</v>
      </c>
      <c r="B4328" s="3">
        <v>45916</v>
      </c>
      <c r="C4328" t="s">
        <v>106</v>
      </c>
      <c r="D4328">
        <v>1036</v>
      </c>
      <c r="E4328" t="s">
        <v>41</v>
      </c>
      <c r="F4328" s="1">
        <v>12481387.880000001</v>
      </c>
      <c r="H4328" s="1">
        <v>9744195.6300000008</v>
      </c>
    </row>
    <row r="4329" spans="1:11" x14ac:dyDescent="0.25">
      <c r="A4329" t="s">
        <v>114</v>
      </c>
      <c r="B4329" s="3">
        <v>45916</v>
      </c>
      <c r="C4329" t="s">
        <v>106</v>
      </c>
      <c r="D4329">
        <v>1037</v>
      </c>
      <c r="E4329" t="s">
        <v>115</v>
      </c>
      <c r="F4329" s="1">
        <v>8383295.5800000001</v>
      </c>
      <c r="H4329" s="1">
        <v>6587104.4000000004</v>
      </c>
    </row>
    <row r="4330" spans="1:11" x14ac:dyDescent="0.25">
      <c r="A4330" t="s">
        <v>114</v>
      </c>
      <c r="B4330" s="3">
        <v>45916</v>
      </c>
      <c r="C4330" t="s">
        <v>106</v>
      </c>
      <c r="D4330">
        <v>1038</v>
      </c>
      <c r="E4330" t="s">
        <v>42</v>
      </c>
      <c r="F4330" s="1">
        <v>44708464.520000003</v>
      </c>
      <c r="G4330" s="1">
        <v>924661.55</v>
      </c>
      <c r="H4330" s="1">
        <v>35011299.270000003</v>
      </c>
      <c r="I4330" s="1">
        <v>743366.07</v>
      </c>
      <c r="J4330" s="2">
        <v>514.88</v>
      </c>
      <c r="K4330" s="2">
        <v>17</v>
      </c>
    </row>
    <row r="4331" spans="1:11" x14ac:dyDescent="0.25">
      <c r="A4331" t="s">
        <v>114</v>
      </c>
      <c r="B4331" s="3">
        <v>45916</v>
      </c>
      <c r="C4331" t="s">
        <v>106</v>
      </c>
      <c r="D4331">
        <v>1039</v>
      </c>
      <c r="E4331" t="s">
        <v>43</v>
      </c>
      <c r="F4331" s="1">
        <v>38016369.380000003</v>
      </c>
      <c r="H4331" s="1">
        <v>29655392.949999999</v>
      </c>
    </row>
    <row r="4332" spans="1:11" x14ac:dyDescent="0.25">
      <c r="A4332" t="s">
        <v>114</v>
      </c>
      <c r="B4332" s="3">
        <v>45916</v>
      </c>
      <c r="C4332" t="s">
        <v>106</v>
      </c>
      <c r="D4332">
        <v>1042</v>
      </c>
      <c r="E4332" t="s">
        <v>44</v>
      </c>
      <c r="F4332" s="1">
        <v>31138054.890000001</v>
      </c>
      <c r="H4332" s="1">
        <v>24365255.84</v>
      </c>
    </row>
    <row r="4333" spans="1:11" x14ac:dyDescent="0.25">
      <c r="A4333" t="s">
        <v>114</v>
      </c>
      <c r="B4333" s="3">
        <v>45916</v>
      </c>
      <c r="C4333" t="s">
        <v>106</v>
      </c>
      <c r="D4333">
        <v>1043</v>
      </c>
      <c r="E4333" t="s">
        <v>45</v>
      </c>
      <c r="F4333" s="1">
        <v>22859845.629999999</v>
      </c>
      <c r="H4333" s="1">
        <v>17782667.309999999</v>
      </c>
    </row>
    <row r="4334" spans="1:11" x14ac:dyDescent="0.25">
      <c r="A4334" t="s">
        <v>114</v>
      </c>
      <c r="B4334" s="3">
        <v>45916</v>
      </c>
      <c r="C4334" t="s">
        <v>106</v>
      </c>
      <c r="D4334">
        <v>1044</v>
      </c>
      <c r="E4334" t="s">
        <v>46</v>
      </c>
      <c r="F4334" s="1">
        <v>10790484.539999999</v>
      </c>
      <c r="H4334" s="1">
        <v>8380448.46</v>
      </c>
    </row>
    <row r="4335" spans="1:11" x14ac:dyDescent="0.25">
      <c r="A4335" t="s">
        <v>114</v>
      </c>
      <c r="B4335" s="3">
        <v>45916</v>
      </c>
      <c r="C4335" t="s">
        <v>106</v>
      </c>
      <c r="D4335">
        <v>1045</v>
      </c>
      <c r="E4335" t="s">
        <v>47</v>
      </c>
      <c r="F4335" s="1">
        <v>9140685.0600000005</v>
      </c>
      <c r="H4335" s="1">
        <v>7183950.7400000002</v>
      </c>
    </row>
    <row r="4336" spans="1:11" x14ac:dyDescent="0.25">
      <c r="A4336" t="s">
        <v>114</v>
      </c>
      <c r="B4336" s="3">
        <v>45916</v>
      </c>
      <c r="C4336" t="s">
        <v>106</v>
      </c>
      <c r="D4336">
        <v>1046</v>
      </c>
      <c r="E4336" t="s">
        <v>48</v>
      </c>
      <c r="F4336" s="1">
        <v>15648866.050000001</v>
      </c>
      <c r="G4336" s="1">
        <v>1117987</v>
      </c>
      <c r="H4336" s="1">
        <v>12201357.76</v>
      </c>
      <c r="I4336" s="1">
        <v>866208.93</v>
      </c>
      <c r="J4336" s="2">
        <v>2</v>
      </c>
      <c r="K4336" s="2">
        <v>2</v>
      </c>
    </row>
    <row r="4337" spans="1:11" x14ac:dyDescent="0.25">
      <c r="A4337" t="s">
        <v>114</v>
      </c>
      <c r="B4337" s="3">
        <v>45916</v>
      </c>
      <c r="C4337" t="s">
        <v>106</v>
      </c>
      <c r="D4337">
        <v>1050</v>
      </c>
      <c r="E4337" t="s">
        <v>49</v>
      </c>
      <c r="F4337" s="1">
        <v>25765764.550000001</v>
      </c>
      <c r="H4337" s="1">
        <v>20102463.140000001</v>
      </c>
    </row>
    <row r="4338" spans="1:11" x14ac:dyDescent="0.25">
      <c r="A4338" t="s">
        <v>114</v>
      </c>
      <c r="B4338" s="3">
        <v>45916</v>
      </c>
      <c r="C4338" t="s">
        <v>106</v>
      </c>
      <c r="D4338">
        <v>1051</v>
      </c>
      <c r="E4338" t="s">
        <v>50</v>
      </c>
      <c r="F4338" s="1">
        <v>49548643.460000001</v>
      </c>
      <c r="H4338" s="1">
        <v>39143481.189999998</v>
      </c>
    </row>
    <row r="4339" spans="1:11" x14ac:dyDescent="0.25">
      <c r="A4339" t="s">
        <v>114</v>
      </c>
      <c r="B4339" s="3">
        <v>45916</v>
      </c>
      <c r="C4339" t="s">
        <v>106</v>
      </c>
      <c r="D4339">
        <v>1052</v>
      </c>
      <c r="E4339" t="s">
        <v>51</v>
      </c>
      <c r="F4339" s="1">
        <v>32733657.280000001</v>
      </c>
      <c r="H4339" s="1">
        <v>25663376.43</v>
      </c>
    </row>
    <row r="4340" spans="1:11" x14ac:dyDescent="0.25">
      <c r="A4340" t="s">
        <v>114</v>
      </c>
      <c r="B4340" s="3">
        <v>45916</v>
      </c>
      <c r="C4340" t="s">
        <v>106</v>
      </c>
      <c r="D4340">
        <v>1053</v>
      </c>
      <c r="E4340" t="s">
        <v>52</v>
      </c>
      <c r="F4340" s="1">
        <v>27323008.120000001</v>
      </c>
      <c r="H4340" s="1">
        <v>21355457.82</v>
      </c>
    </row>
    <row r="4341" spans="1:11" x14ac:dyDescent="0.25">
      <c r="A4341" t="s">
        <v>114</v>
      </c>
      <c r="B4341" s="3">
        <v>45916</v>
      </c>
      <c r="C4341" t="s">
        <v>106</v>
      </c>
      <c r="D4341">
        <v>1054</v>
      </c>
      <c r="E4341" t="s">
        <v>53</v>
      </c>
      <c r="F4341" s="1">
        <v>28731424.329999998</v>
      </c>
      <c r="G4341" s="1">
        <v>495647.41</v>
      </c>
      <c r="H4341" s="1">
        <v>22336047.27</v>
      </c>
      <c r="I4341" s="1">
        <v>386206.78</v>
      </c>
      <c r="J4341" s="2">
        <v>242.39</v>
      </c>
      <c r="K4341" s="2">
        <v>9</v>
      </c>
    </row>
    <row r="4342" spans="1:11" x14ac:dyDescent="0.25">
      <c r="A4342" t="s">
        <v>114</v>
      </c>
      <c r="B4342" s="3">
        <v>45916</v>
      </c>
      <c r="C4342" t="s">
        <v>106</v>
      </c>
      <c r="D4342">
        <v>1055</v>
      </c>
      <c r="E4342" t="s">
        <v>54</v>
      </c>
      <c r="F4342" s="1">
        <v>29119507.309999999</v>
      </c>
      <c r="G4342" s="1">
        <v>572418.81999999995</v>
      </c>
      <c r="H4342" s="1">
        <v>22822099.719999999</v>
      </c>
      <c r="I4342" s="1">
        <v>448727.7</v>
      </c>
      <c r="J4342" s="2">
        <v>418</v>
      </c>
      <c r="K4342" s="2">
        <v>10</v>
      </c>
    </row>
    <row r="4343" spans="1:11" x14ac:dyDescent="0.25">
      <c r="A4343" t="s">
        <v>114</v>
      </c>
      <c r="B4343" s="3">
        <v>45916</v>
      </c>
      <c r="C4343" t="s">
        <v>106</v>
      </c>
      <c r="D4343">
        <v>1056</v>
      </c>
      <c r="E4343" t="s">
        <v>55</v>
      </c>
      <c r="F4343" s="1">
        <v>17225676.600000001</v>
      </c>
      <c r="H4343" s="1">
        <v>13541133.15</v>
      </c>
    </row>
    <row r="4344" spans="1:11" x14ac:dyDescent="0.25">
      <c r="A4344" t="s">
        <v>114</v>
      </c>
      <c r="B4344" s="3">
        <v>45916</v>
      </c>
      <c r="C4344" t="s">
        <v>106</v>
      </c>
      <c r="D4344">
        <v>1057</v>
      </c>
      <c r="E4344" t="s">
        <v>56</v>
      </c>
      <c r="F4344" s="1">
        <v>60092386.109999999</v>
      </c>
      <c r="G4344" s="1">
        <v>4171109.61</v>
      </c>
      <c r="H4344" s="1">
        <v>46743569.18</v>
      </c>
      <c r="I4344" s="1">
        <v>3229172.25</v>
      </c>
      <c r="J4344" s="2">
        <v>410.28</v>
      </c>
      <c r="K4344" s="2">
        <v>23</v>
      </c>
    </row>
    <row r="4345" spans="1:11" x14ac:dyDescent="0.25">
      <c r="A4345" t="s">
        <v>114</v>
      </c>
      <c r="B4345" s="3">
        <v>45916</v>
      </c>
      <c r="C4345" t="s">
        <v>106</v>
      </c>
      <c r="D4345">
        <v>1058</v>
      </c>
      <c r="E4345" t="s">
        <v>57</v>
      </c>
      <c r="F4345" s="1">
        <v>32889906.170000002</v>
      </c>
      <c r="G4345" s="1">
        <v>877673.21</v>
      </c>
      <c r="H4345" s="1">
        <v>25480791.510000002</v>
      </c>
      <c r="I4345" s="1">
        <v>678631.86</v>
      </c>
      <c r="J4345" s="2">
        <v>443.07299999999998</v>
      </c>
      <c r="K4345" s="2">
        <v>22</v>
      </c>
    </row>
    <row r="4346" spans="1:11" x14ac:dyDescent="0.25">
      <c r="A4346" t="s">
        <v>114</v>
      </c>
      <c r="B4346" s="3">
        <v>45916</v>
      </c>
      <c r="C4346" t="s">
        <v>106</v>
      </c>
      <c r="D4346">
        <v>1059</v>
      </c>
      <c r="E4346" t="s">
        <v>58</v>
      </c>
      <c r="F4346" s="1">
        <v>25302431.879999999</v>
      </c>
      <c r="H4346" s="1">
        <v>19662984.199999999</v>
      </c>
    </row>
    <row r="4347" spans="1:11" x14ac:dyDescent="0.25">
      <c r="A4347" t="s">
        <v>114</v>
      </c>
      <c r="B4347" s="3">
        <v>45916</v>
      </c>
      <c r="C4347" t="s">
        <v>106</v>
      </c>
      <c r="D4347">
        <v>1060</v>
      </c>
      <c r="E4347" t="s">
        <v>59</v>
      </c>
      <c r="F4347" s="1">
        <v>26219825.699999999</v>
      </c>
      <c r="H4347" s="1">
        <v>20682126.600000001</v>
      </c>
    </row>
    <row r="4348" spans="1:11" x14ac:dyDescent="0.25">
      <c r="A4348" t="s">
        <v>114</v>
      </c>
      <c r="B4348" s="3">
        <v>45916</v>
      </c>
      <c r="C4348" t="s">
        <v>106</v>
      </c>
      <c r="D4348">
        <v>1061</v>
      </c>
      <c r="E4348" t="s">
        <v>60</v>
      </c>
      <c r="F4348" s="1">
        <v>33170773.859999999</v>
      </c>
      <c r="H4348" s="1">
        <v>25817172.530000001</v>
      </c>
    </row>
    <row r="4349" spans="1:11" x14ac:dyDescent="0.25">
      <c r="A4349" t="s">
        <v>114</v>
      </c>
      <c r="B4349" s="3">
        <v>45916</v>
      </c>
      <c r="C4349" t="s">
        <v>106</v>
      </c>
      <c r="D4349">
        <v>1067</v>
      </c>
      <c r="E4349" t="s">
        <v>61</v>
      </c>
      <c r="F4349" s="1">
        <v>18866798.800000001</v>
      </c>
      <c r="H4349" s="1">
        <v>14736065.939999999</v>
      </c>
    </row>
    <row r="4350" spans="1:11" x14ac:dyDescent="0.25">
      <c r="A4350" t="s">
        <v>114</v>
      </c>
      <c r="B4350" s="3">
        <v>45916</v>
      </c>
      <c r="C4350" t="s">
        <v>106</v>
      </c>
      <c r="D4350">
        <v>1068</v>
      </c>
      <c r="E4350" t="s">
        <v>62</v>
      </c>
      <c r="F4350" s="1">
        <v>47023756.979999997</v>
      </c>
      <c r="H4350" s="1">
        <v>36734641.409999996</v>
      </c>
    </row>
    <row r="4351" spans="1:11" x14ac:dyDescent="0.25">
      <c r="A4351" t="s">
        <v>114</v>
      </c>
      <c r="B4351" s="3">
        <v>45916</v>
      </c>
      <c r="C4351" t="s">
        <v>106</v>
      </c>
      <c r="D4351">
        <v>1074</v>
      </c>
      <c r="E4351" t="s">
        <v>63</v>
      </c>
      <c r="F4351" s="1">
        <v>20492124.579999998</v>
      </c>
      <c r="H4351" s="1">
        <v>15961117.5</v>
      </c>
    </row>
    <row r="4352" spans="1:11" x14ac:dyDescent="0.25">
      <c r="A4352" t="s">
        <v>114</v>
      </c>
      <c r="B4352" s="3">
        <v>45916</v>
      </c>
      <c r="C4352" t="s">
        <v>106</v>
      </c>
      <c r="D4352">
        <v>1075</v>
      </c>
      <c r="E4352" t="s">
        <v>64</v>
      </c>
      <c r="F4352" s="1">
        <v>36959668.399999999</v>
      </c>
      <c r="H4352" s="1">
        <v>29123900.629999999</v>
      </c>
    </row>
    <row r="4353" spans="1:11" x14ac:dyDescent="0.25">
      <c r="A4353" t="s">
        <v>114</v>
      </c>
      <c r="B4353" s="3">
        <v>45916</v>
      </c>
      <c r="C4353" t="s">
        <v>106</v>
      </c>
      <c r="D4353">
        <v>1076</v>
      </c>
      <c r="E4353" t="s">
        <v>65</v>
      </c>
      <c r="F4353" s="1">
        <v>30475642.449999999</v>
      </c>
      <c r="H4353" s="1">
        <v>23827683.66</v>
      </c>
    </row>
    <row r="4354" spans="1:11" x14ac:dyDescent="0.25">
      <c r="A4354" t="s">
        <v>114</v>
      </c>
      <c r="B4354" s="3">
        <v>45916</v>
      </c>
      <c r="C4354" t="s">
        <v>106</v>
      </c>
      <c r="D4354">
        <v>1077</v>
      </c>
      <c r="E4354" t="s">
        <v>66</v>
      </c>
      <c r="F4354" s="1">
        <v>26256035.699999999</v>
      </c>
      <c r="H4354" s="1">
        <v>20446279.920000002</v>
      </c>
    </row>
    <row r="4355" spans="1:11" x14ac:dyDescent="0.25">
      <c r="A4355" t="s">
        <v>114</v>
      </c>
      <c r="B4355" s="3">
        <v>45916</v>
      </c>
      <c r="C4355" t="s">
        <v>106</v>
      </c>
      <c r="D4355">
        <v>1078</v>
      </c>
      <c r="E4355" t="s">
        <v>67</v>
      </c>
      <c r="F4355" s="1">
        <v>43312289.840000004</v>
      </c>
      <c r="H4355" s="1">
        <v>33820997.450000003</v>
      </c>
    </row>
    <row r="4356" spans="1:11" x14ac:dyDescent="0.25">
      <c r="A4356" t="s">
        <v>114</v>
      </c>
      <c r="B4356" s="3">
        <v>45916</v>
      </c>
      <c r="C4356" t="s">
        <v>106</v>
      </c>
      <c r="D4356">
        <v>1080</v>
      </c>
      <c r="E4356" t="s">
        <v>68</v>
      </c>
      <c r="F4356" s="1">
        <v>24964486.920000002</v>
      </c>
      <c r="G4356" s="1">
        <v>1117355.94</v>
      </c>
      <c r="H4356" s="1">
        <v>19529885.469999999</v>
      </c>
      <c r="I4356" s="1">
        <v>868892.88</v>
      </c>
      <c r="J4356" s="2">
        <v>315</v>
      </c>
      <c r="K4356" s="2">
        <v>11</v>
      </c>
    </row>
    <row r="4357" spans="1:11" x14ac:dyDescent="0.25">
      <c r="A4357" t="s">
        <v>114</v>
      </c>
      <c r="B4357" s="3">
        <v>45916</v>
      </c>
      <c r="C4357" t="s">
        <v>106</v>
      </c>
      <c r="D4357">
        <v>1081</v>
      </c>
      <c r="E4357" t="s">
        <v>69</v>
      </c>
      <c r="F4357" s="1">
        <v>21330330.309999999</v>
      </c>
      <c r="H4357" s="1">
        <v>17019366.399999999</v>
      </c>
    </row>
    <row r="4358" spans="1:11" x14ac:dyDescent="0.25">
      <c r="A4358" t="s">
        <v>114</v>
      </c>
      <c r="B4358" s="3">
        <v>45916</v>
      </c>
      <c r="C4358" t="s">
        <v>106</v>
      </c>
      <c r="D4358">
        <v>1082</v>
      </c>
      <c r="E4358" t="s">
        <v>70</v>
      </c>
      <c r="F4358" s="1">
        <v>15794886.380000001</v>
      </c>
      <c r="H4358" s="1">
        <v>12666759.449999999</v>
      </c>
    </row>
    <row r="4359" spans="1:11" x14ac:dyDescent="0.25">
      <c r="A4359" t="s">
        <v>114</v>
      </c>
      <c r="B4359" s="3">
        <v>45916</v>
      </c>
      <c r="C4359" t="s">
        <v>106</v>
      </c>
      <c r="D4359">
        <v>1084</v>
      </c>
      <c r="E4359" t="s">
        <v>71</v>
      </c>
      <c r="F4359" s="1">
        <v>8995247.5</v>
      </c>
      <c r="H4359" s="1">
        <v>7093825.9800000004</v>
      </c>
    </row>
    <row r="4360" spans="1:11" x14ac:dyDescent="0.25">
      <c r="A4360" t="s">
        <v>114</v>
      </c>
      <c r="B4360" s="3">
        <v>45916</v>
      </c>
      <c r="C4360" t="s">
        <v>106</v>
      </c>
      <c r="D4360">
        <v>1085</v>
      </c>
      <c r="E4360" t="s">
        <v>72</v>
      </c>
      <c r="F4360" s="1">
        <v>14307219.890000001</v>
      </c>
      <c r="H4360" s="1">
        <v>11168390.57</v>
      </c>
    </row>
    <row r="4361" spans="1:11" x14ac:dyDescent="0.25">
      <c r="A4361" t="s">
        <v>114</v>
      </c>
      <c r="B4361" s="3">
        <v>45916</v>
      </c>
      <c r="C4361" t="s">
        <v>106</v>
      </c>
      <c r="D4361">
        <v>1086</v>
      </c>
      <c r="E4361" t="s">
        <v>73</v>
      </c>
      <c r="F4361" s="1">
        <v>33879781.560000002</v>
      </c>
      <c r="H4361" s="1">
        <v>26546265.02</v>
      </c>
    </row>
    <row r="4362" spans="1:11" x14ac:dyDescent="0.25">
      <c r="A4362" t="s">
        <v>114</v>
      </c>
      <c r="B4362" s="3">
        <v>45916</v>
      </c>
      <c r="C4362" t="s">
        <v>106</v>
      </c>
      <c r="D4362">
        <v>1087</v>
      </c>
      <c r="E4362" t="s">
        <v>74</v>
      </c>
      <c r="F4362" s="1">
        <v>45558510.149999999</v>
      </c>
      <c r="G4362" s="1">
        <v>2461081.75</v>
      </c>
      <c r="H4362" s="1">
        <v>35427883.140000001</v>
      </c>
      <c r="I4362" s="1">
        <v>1894696.87</v>
      </c>
      <c r="J4362" s="2">
        <v>624.82500000000005</v>
      </c>
      <c r="K4362" s="2">
        <v>32</v>
      </c>
    </row>
    <row r="4363" spans="1:11" x14ac:dyDescent="0.25">
      <c r="A4363" t="s">
        <v>114</v>
      </c>
      <c r="B4363" s="3">
        <v>45916</v>
      </c>
      <c r="C4363" t="s">
        <v>106</v>
      </c>
      <c r="D4363">
        <v>1088</v>
      </c>
      <c r="E4363" t="s">
        <v>75</v>
      </c>
      <c r="F4363" s="1">
        <v>26634437.039999999</v>
      </c>
      <c r="H4363" s="1">
        <v>21463000.789999999</v>
      </c>
    </row>
    <row r="4364" spans="1:11" x14ac:dyDescent="0.25">
      <c r="A4364" t="s">
        <v>114</v>
      </c>
      <c r="B4364" s="3">
        <v>45916</v>
      </c>
      <c r="C4364" t="s">
        <v>106</v>
      </c>
      <c r="D4364">
        <v>1092</v>
      </c>
      <c r="E4364" t="s">
        <v>76</v>
      </c>
      <c r="F4364" s="1">
        <v>24933077.789999999</v>
      </c>
      <c r="H4364" s="1">
        <v>19412395.449999999</v>
      </c>
    </row>
    <row r="4365" spans="1:11" x14ac:dyDescent="0.25">
      <c r="A4365" t="s">
        <v>114</v>
      </c>
      <c r="B4365" s="3">
        <v>45916</v>
      </c>
      <c r="C4365" t="s">
        <v>106</v>
      </c>
      <c r="D4365">
        <v>1093</v>
      </c>
      <c r="E4365" t="s">
        <v>77</v>
      </c>
      <c r="F4365" s="1">
        <v>45439792.130000003</v>
      </c>
      <c r="H4365" s="1">
        <v>35667197.68</v>
      </c>
    </row>
    <row r="4366" spans="1:11" x14ac:dyDescent="0.25">
      <c r="A4366" t="s">
        <v>114</v>
      </c>
      <c r="B4366" s="3">
        <v>45916</v>
      </c>
      <c r="C4366" t="s">
        <v>106</v>
      </c>
      <c r="D4366">
        <v>1096</v>
      </c>
      <c r="E4366" t="s">
        <v>78</v>
      </c>
      <c r="F4366" s="1">
        <v>24775244.280000001</v>
      </c>
      <c r="H4366" s="1">
        <v>19492028.359999999</v>
      </c>
    </row>
    <row r="4367" spans="1:11" x14ac:dyDescent="0.25">
      <c r="A4367" t="s">
        <v>114</v>
      </c>
      <c r="B4367" s="3">
        <v>45916</v>
      </c>
      <c r="C4367" t="s">
        <v>106</v>
      </c>
      <c r="D4367">
        <v>1097</v>
      </c>
      <c r="E4367" t="s">
        <v>79</v>
      </c>
      <c r="F4367" s="1">
        <v>27344421.93</v>
      </c>
      <c r="H4367" s="1">
        <v>21753810.079999998</v>
      </c>
    </row>
    <row r="4368" spans="1:11" x14ac:dyDescent="0.25">
      <c r="A4368" t="s">
        <v>114</v>
      </c>
      <c r="B4368" s="3">
        <v>45916</v>
      </c>
      <c r="C4368" t="s">
        <v>106</v>
      </c>
      <c r="D4368">
        <v>1098</v>
      </c>
      <c r="E4368" t="s">
        <v>80</v>
      </c>
      <c r="F4368" s="1">
        <v>17208498.609999999</v>
      </c>
      <c r="H4368" s="1">
        <v>13428982.710000001</v>
      </c>
    </row>
    <row r="4369" spans="1:11" x14ac:dyDescent="0.25">
      <c r="A4369" t="s">
        <v>114</v>
      </c>
      <c r="B4369" s="3">
        <v>45916</v>
      </c>
      <c r="C4369" t="s">
        <v>106</v>
      </c>
      <c r="D4369">
        <v>1099</v>
      </c>
      <c r="E4369" t="s">
        <v>81</v>
      </c>
      <c r="F4369" s="1">
        <v>27759459.420000002</v>
      </c>
      <c r="H4369" s="1">
        <v>22396633.43</v>
      </c>
    </row>
    <row r="4370" spans="1:11" x14ac:dyDescent="0.25">
      <c r="A4370" t="s">
        <v>114</v>
      </c>
      <c r="B4370" s="3">
        <v>45916</v>
      </c>
      <c r="C4370" t="s">
        <v>106</v>
      </c>
      <c r="D4370">
        <v>1100</v>
      </c>
      <c r="E4370" t="s">
        <v>82</v>
      </c>
      <c r="F4370" s="1">
        <v>28348112.789999999</v>
      </c>
      <c r="H4370" s="1">
        <v>22136323.68</v>
      </c>
    </row>
    <row r="4371" spans="1:11" x14ac:dyDescent="0.25">
      <c r="A4371" t="s">
        <v>114</v>
      </c>
      <c r="B4371" s="3">
        <v>45916</v>
      </c>
      <c r="C4371" t="s">
        <v>106</v>
      </c>
      <c r="D4371">
        <v>1106</v>
      </c>
      <c r="E4371" t="s">
        <v>83</v>
      </c>
      <c r="F4371" s="1">
        <v>14023000.380000001</v>
      </c>
      <c r="H4371" s="1">
        <v>11136278.380000001</v>
      </c>
    </row>
    <row r="4372" spans="1:11" x14ac:dyDescent="0.25">
      <c r="A4372" t="s">
        <v>114</v>
      </c>
      <c r="B4372" s="3">
        <v>45916</v>
      </c>
      <c r="C4372" t="s">
        <v>106</v>
      </c>
      <c r="D4372">
        <v>1108</v>
      </c>
      <c r="E4372" t="s">
        <v>84</v>
      </c>
      <c r="F4372" s="1">
        <v>33795436.369999997</v>
      </c>
      <c r="H4372" s="1">
        <v>26561495.579999998</v>
      </c>
    </row>
    <row r="4373" spans="1:11" x14ac:dyDescent="0.25">
      <c r="A4373" t="s">
        <v>114</v>
      </c>
      <c r="B4373" s="3">
        <v>45916</v>
      </c>
      <c r="C4373" t="s">
        <v>106</v>
      </c>
      <c r="D4373">
        <v>1110</v>
      </c>
      <c r="E4373" t="s">
        <v>85</v>
      </c>
      <c r="F4373" s="1">
        <v>14929234.279999999</v>
      </c>
      <c r="H4373" s="1">
        <v>11482323.449999999</v>
      </c>
    </row>
    <row r="4374" spans="1:11" x14ac:dyDescent="0.25">
      <c r="A4374" t="s">
        <v>114</v>
      </c>
      <c r="B4374" s="3">
        <v>45916</v>
      </c>
      <c r="C4374" t="s">
        <v>106</v>
      </c>
      <c r="D4374">
        <v>1111</v>
      </c>
      <c r="E4374" t="s">
        <v>86</v>
      </c>
      <c r="F4374" s="1">
        <v>27851465.5</v>
      </c>
      <c r="H4374" s="1">
        <v>21697133.039999999</v>
      </c>
    </row>
    <row r="4375" spans="1:11" x14ac:dyDescent="0.25">
      <c r="A4375" t="s">
        <v>114</v>
      </c>
      <c r="B4375" s="3">
        <v>45916</v>
      </c>
      <c r="C4375" t="s">
        <v>106</v>
      </c>
      <c r="D4375">
        <v>1114</v>
      </c>
      <c r="E4375" t="s">
        <v>87</v>
      </c>
      <c r="F4375" s="1">
        <v>24606593.23</v>
      </c>
      <c r="H4375" s="1">
        <v>19251514.52</v>
      </c>
    </row>
    <row r="4376" spans="1:11" x14ac:dyDescent="0.25">
      <c r="A4376" t="s">
        <v>114</v>
      </c>
      <c r="B4376" s="3">
        <v>45916</v>
      </c>
      <c r="C4376" t="s">
        <v>106</v>
      </c>
      <c r="D4376">
        <v>1115</v>
      </c>
      <c r="E4376" t="s">
        <v>88</v>
      </c>
      <c r="F4376" s="1">
        <v>28534382.690000001</v>
      </c>
      <c r="G4376" s="1">
        <v>776652.26</v>
      </c>
      <c r="H4376" s="1">
        <v>22422099.600000001</v>
      </c>
      <c r="I4376" s="1">
        <v>601745.03</v>
      </c>
      <c r="J4376" s="2">
        <v>84</v>
      </c>
      <c r="K4376" s="2">
        <v>6</v>
      </c>
    </row>
    <row r="4377" spans="1:11" x14ac:dyDescent="0.25">
      <c r="A4377" t="s">
        <v>114</v>
      </c>
      <c r="B4377" s="3">
        <v>45916</v>
      </c>
      <c r="C4377" t="s">
        <v>106</v>
      </c>
      <c r="D4377">
        <v>1116</v>
      </c>
      <c r="E4377" t="s">
        <v>89</v>
      </c>
      <c r="F4377" s="1">
        <v>24676404.16</v>
      </c>
      <c r="H4377" s="1">
        <v>19252012.84</v>
      </c>
    </row>
    <row r="4378" spans="1:11" x14ac:dyDescent="0.25">
      <c r="A4378" t="s">
        <v>114</v>
      </c>
      <c r="B4378" s="3">
        <v>45916</v>
      </c>
      <c r="C4378" t="s">
        <v>106</v>
      </c>
      <c r="D4378">
        <v>1119</v>
      </c>
      <c r="E4378" t="s">
        <v>90</v>
      </c>
      <c r="F4378" s="1">
        <v>15380299.390000001</v>
      </c>
      <c r="H4378" s="1">
        <v>11986294.82</v>
      </c>
    </row>
    <row r="4379" spans="1:11" x14ac:dyDescent="0.25">
      <c r="A4379" t="s">
        <v>114</v>
      </c>
      <c r="B4379" s="3">
        <v>45916</v>
      </c>
      <c r="C4379" t="s">
        <v>106</v>
      </c>
      <c r="D4379">
        <v>2997</v>
      </c>
      <c r="E4379" t="s">
        <v>91</v>
      </c>
      <c r="F4379" s="1">
        <v>93868406.849999994</v>
      </c>
      <c r="G4379" s="1">
        <v>9136592.8100000005</v>
      </c>
      <c r="H4379" s="1">
        <v>74573119.450000003</v>
      </c>
      <c r="I4379" s="1">
        <v>6999235.7599999998</v>
      </c>
      <c r="J4379" s="2">
        <v>2248.7150000000001</v>
      </c>
      <c r="K4379" s="2">
        <v>98</v>
      </c>
    </row>
    <row r="4380" spans="1:11" x14ac:dyDescent="0.25">
      <c r="A4380" t="s">
        <v>114</v>
      </c>
      <c r="B4380" s="3">
        <v>45916</v>
      </c>
      <c r="C4380" t="s">
        <v>106</v>
      </c>
      <c r="D4380">
        <v>2998</v>
      </c>
      <c r="E4380" t="s">
        <v>92</v>
      </c>
      <c r="F4380" s="1">
        <v>61568838.740000002</v>
      </c>
      <c r="G4380" s="1">
        <v>8422273.3000000007</v>
      </c>
      <c r="H4380" s="1">
        <v>47511782.450000003</v>
      </c>
      <c r="I4380" s="1">
        <v>6488915.5099999998</v>
      </c>
      <c r="J4380" s="2">
        <v>2141.4479999999999</v>
      </c>
      <c r="K4380" s="2">
        <v>77</v>
      </c>
    </row>
    <row r="4381" spans="1:11" x14ac:dyDescent="0.25">
      <c r="A4381" t="s">
        <v>114</v>
      </c>
      <c r="B4381" s="3">
        <v>45916</v>
      </c>
      <c r="C4381" t="s">
        <v>106</v>
      </c>
      <c r="D4381">
        <v>2999</v>
      </c>
      <c r="E4381" t="s">
        <v>93</v>
      </c>
      <c r="F4381" s="1">
        <v>67446730.260000005</v>
      </c>
      <c r="G4381" s="1">
        <v>9608339.4399999995</v>
      </c>
      <c r="H4381" s="1">
        <v>52274201.979999997</v>
      </c>
      <c r="I4381" s="1">
        <v>7312962.1299999999</v>
      </c>
      <c r="J4381" s="2">
        <v>2228.194</v>
      </c>
      <c r="K4381" s="2">
        <v>74</v>
      </c>
    </row>
    <row r="4382" spans="1:11" x14ac:dyDescent="0.25">
      <c r="A4382" t="s">
        <v>114</v>
      </c>
      <c r="B4382" s="3">
        <v>45916</v>
      </c>
      <c r="C4382" t="s">
        <v>106</v>
      </c>
      <c r="D4382">
        <v>3601</v>
      </c>
      <c r="E4382" t="s">
        <v>94</v>
      </c>
      <c r="F4382" s="1">
        <v>86881379.890000001</v>
      </c>
      <c r="G4382" s="1">
        <v>8659411.4100000001</v>
      </c>
      <c r="H4382" s="1">
        <v>67879835.150000006</v>
      </c>
      <c r="I4382" s="1">
        <v>6690005.4900000002</v>
      </c>
      <c r="J4382" s="2">
        <v>2156.9090000000001</v>
      </c>
      <c r="K4382" s="2">
        <v>75</v>
      </c>
    </row>
    <row r="4383" spans="1:11" x14ac:dyDescent="0.25">
      <c r="A4383" t="s">
        <v>114</v>
      </c>
      <c r="B4383" s="3">
        <v>45916</v>
      </c>
      <c r="C4383" t="s">
        <v>106</v>
      </c>
      <c r="D4383">
        <v>3602</v>
      </c>
      <c r="E4383" t="s">
        <v>95</v>
      </c>
      <c r="F4383" s="1">
        <v>60797998.020000003</v>
      </c>
      <c r="G4383" s="1">
        <v>2053098.54</v>
      </c>
      <c r="H4383" s="1">
        <v>47509058.43</v>
      </c>
      <c r="I4383" s="1">
        <v>1580273.51</v>
      </c>
      <c r="J4383" s="2">
        <v>886.77499999999998</v>
      </c>
      <c r="K4383" s="2">
        <v>28</v>
      </c>
    </row>
    <row r="4384" spans="1:11" x14ac:dyDescent="0.25">
      <c r="A4384" t="s">
        <v>114</v>
      </c>
      <c r="B4384" s="3">
        <v>45916</v>
      </c>
      <c r="C4384" t="s">
        <v>106</v>
      </c>
      <c r="D4384">
        <v>3603</v>
      </c>
      <c r="E4384" t="s">
        <v>96</v>
      </c>
      <c r="F4384" s="1">
        <v>73489465.019999996</v>
      </c>
      <c r="G4384" s="1">
        <v>5378260.6200000001</v>
      </c>
      <c r="H4384" s="1">
        <v>57261860.109999999</v>
      </c>
      <c r="I4384" s="1">
        <v>4133412.57</v>
      </c>
      <c r="J4384" s="2">
        <v>1145.6320000000001</v>
      </c>
      <c r="K4384" s="2">
        <v>37</v>
      </c>
    </row>
    <row r="4385" spans="1:11" x14ac:dyDescent="0.25">
      <c r="A4385" t="s">
        <v>114</v>
      </c>
      <c r="B4385" s="3">
        <v>45916</v>
      </c>
      <c r="C4385" t="s">
        <v>106</v>
      </c>
      <c r="D4385">
        <v>3604</v>
      </c>
      <c r="E4385" t="s">
        <v>97</v>
      </c>
      <c r="F4385" s="1">
        <v>51719602.770000003</v>
      </c>
      <c r="G4385" s="1">
        <v>3849286.12</v>
      </c>
      <c r="H4385" s="1">
        <v>40148747.170000002</v>
      </c>
      <c r="I4385" s="1">
        <v>2989520.67</v>
      </c>
      <c r="J4385" s="2">
        <v>996.35599999999999</v>
      </c>
      <c r="K4385" s="2">
        <v>31</v>
      </c>
    </row>
    <row r="4386" spans="1:11" x14ac:dyDescent="0.25">
      <c r="A4386" t="s">
        <v>114</v>
      </c>
      <c r="B4386" s="3">
        <v>45916</v>
      </c>
      <c r="C4386" t="s">
        <v>106</v>
      </c>
      <c r="D4386">
        <v>3605</v>
      </c>
      <c r="E4386" t="s">
        <v>98</v>
      </c>
      <c r="F4386" s="1">
        <v>106527571.92</v>
      </c>
      <c r="G4386" s="1">
        <v>5654840.5099999998</v>
      </c>
      <c r="H4386" s="1">
        <v>83889773.75</v>
      </c>
      <c r="I4386" s="1">
        <v>4363867.66</v>
      </c>
      <c r="J4386" s="2">
        <v>1635.1679999999999</v>
      </c>
      <c r="K4386" s="2">
        <v>62</v>
      </c>
    </row>
    <row r="4387" spans="1:11" x14ac:dyDescent="0.25">
      <c r="A4387" t="s">
        <v>114</v>
      </c>
      <c r="B4387" s="3">
        <v>45916</v>
      </c>
      <c r="C4387" t="s">
        <v>106</v>
      </c>
      <c r="D4387">
        <v>3606</v>
      </c>
      <c r="E4387" t="s">
        <v>99</v>
      </c>
      <c r="F4387" s="1">
        <v>63653452.710000001</v>
      </c>
      <c r="G4387" s="1">
        <v>5867116.25</v>
      </c>
      <c r="H4387" s="1">
        <v>49935770.43</v>
      </c>
      <c r="I4387" s="1">
        <v>4546148.68</v>
      </c>
      <c r="J4387" s="2">
        <v>1020.855</v>
      </c>
      <c r="K4387" s="2">
        <v>42</v>
      </c>
    </row>
    <row r="4388" spans="1:11" x14ac:dyDescent="0.25">
      <c r="A4388" t="s">
        <v>114</v>
      </c>
      <c r="B4388" s="3">
        <v>45916</v>
      </c>
      <c r="C4388" t="s">
        <v>106</v>
      </c>
      <c r="D4388">
        <v>3608</v>
      </c>
      <c r="E4388" t="s">
        <v>100</v>
      </c>
      <c r="F4388" s="1">
        <v>92925046.090000004</v>
      </c>
      <c r="G4388" s="1">
        <v>1487489.7</v>
      </c>
      <c r="H4388" s="1">
        <v>72261729.230000004</v>
      </c>
      <c r="I4388" s="1">
        <v>1153628.3899999999</v>
      </c>
      <c r="J4388" s="2">
        <v>422.9</v>
      </c>
      <c r="K4388" s="2">
        <v>21</v>
      </c>
    </row>
    <row r="4389" spans="1:11" x14ac:dyDescent="0.25">
      <c r="A4389" t="s">
        <v>114</v>
      </c>
      <c r="B4389" s="3">
        <v>45916</v>
      </c>
      <c r="C4389" t="s">
        <v>106</v>
      </c>
      <c r="D4389">
        <v>3613</v>
      </c>
      <c r="E4389" t="s">
        <v>101</v>
      </c>
      <c r="F4389" s="1">
        <v>66174025.700000003</v>
      </c>
      <c r="H4389" s="1">
        <v>52143927.590000004</v>
      </c>
    </row>
    <row r="4390" spans="1:11" x14ac:dyDescent="0.25">
      <c r="A4390" t="s">
        <v>114</v>
      </c>
      <c r="B4390" s="3">
        <v>45916</v>
      </c>
      <c r="C4390" t="s">
        <v>106</v>
      </c>
      <c r="D4390">
        <v>4001</v>
      </c>
      <c r="E4390" t="s">
        <v>102</v>
      </c>
      <c r="F4390" s="1">
        <v>12645812.800000001</v>
      </c>
      <c r="H4390" s="1">
        <v>9906478.9299999997</v>
      </c>
    </row>
    <row r="4391" spans="1:11" x14ac:dyDescent="0.25">
      <c r="A4391" t="s">
        <v>114</v>
      </c>
      <c r="B4391" s="3">
        <v>45917</v>
      </c>
      <c r="C4391" t="s">
        <v>109</v>
      </c>
      <c r="D4391">
        <v>1002</v>
      </c>
      <c r="E4391" t="s">
        <v>11</v>
      </c>
      <c r="F4391" s="1">
        <v>45380566.909999996</v>
      </c>
      <c r="G4391" s="1">
        <v>1221844.6599999999</v>
      </c>
      <c r="H4391" s="1">
        <v>35508339.890000001</v>
      </c>
      <c r="I4391" s="1">
        <v>954660.79</v>
      </c>
      <c r="J4391" s="2">
        <v>440.36200000000002</v>
      </c>
      <c r="K4391" s="2">
        <v>19</v>
      </c>
    </row>
    <row r="4392" spans="1:11" x14ac:dyDescent="0.25">
      <c r="A4392" t="s">
        <v>114</v>
      </c>
      <c r="B4392" s="3">
        <v>45917</v>
      </c>
      <c r="C4392" t="s">
        <v>109</v>
      </c>
      <c r="D4392">
        <v>1003</v>
      </c>
      <c r="E4392" t="s">
        <v>12</v>
      </c>
      <c r="F4392" s="1">
        <v>62468009.619999997</v>
      </c>
      <c r="G4392" s="1">
        <v>1407581.43</v>
      </c>
      <c r="H4392" s="1">
        <v>49321982.670000002</v>
      </c>
      <c r="I4392" s="1">
        <v>1099193.8700000001</v>
      </c>
      <c r="J4392" s="2">
        <v>656.08</v>
      </c>
      <c r="K4392" s="2">
        <v>39</v>
      </c>
    </row>
    <row r="4393" spans="1:11" x14ac:dyDescent="0.25">
      <c r="A4393" t="s">
        <v>114</v>
      </c>
      <c r="B4393" s="3">
        <v>45917</v>
      </c>
      <c r="C4393" t="s">
        <v>109</v>
      </c>
      <c r="D4393">
        <v>1004</v>
      </c>
      <c r="E4393" t="s">
        <v>13</v>
      </c>
      <c r="F4393" s="1">
        <v>53206971.82</v>
      </c>
      <c r="G4393" s="1">
        <v>2604400.9500000002</v>
      </c>
      <c r="H4393" s="1">
        <v>41685970.469999999</v>
      </c>
      <c r="I4393" s="1">
        <v>2029790.85</v>
      </c>
      <c r="J4393" s="2">
        <v>1151.135</v>
      </c>
      <c r="K4393" s="2">
        <v>42</v>
      </c>
    </row>
    <row r="4394" spans="1:11" x14ac:dyDescent="0.25">
      <c r="A4394" t="s">
        <v>114</v>
      </c>
      <c r="B4394" s="3">
        <v>45917</v>
      </c>
      <c r="C4394" t="s">
        <v>109</v>
      </c>
      <c r="D4394">
        <v>1005</v>
      </c>
      <c r="E4394" t="s">
        <v>14</v>
      </c>
      <c r="F4394" s="1">
        <v>55311474.270000003</v>
      </c>
      <c r="H4394" s="1">
        <v>43697848.640000001</v>
      </c>
    </row>
    <row r="4395" spans="1:11" x14ac:dyDescent="0.25">
      <c r="A4395" t="s">
        <v>114</v>
      </c>
      <c r="B4395" s="3">
        <v>45917</v>
      </c>
      <c r="C4395" t="s">
        <v>109</v>
      </c>
      <c r="D4395">
        <v>1006</v>
      </c>
      <c r="E4395" t="s">
        <v>15</v>
      </c>
      <c r="F4395" s="1">
        <v>56004457.130000003</v>
      </c>
      <c r="G4395" s="1">
        <v>7958696.6399999997</v>
      </c>
      <c r="H4395" s="1">
        <v>43980527.990000002</v>
      </c>
      <c r="I4395" s="1">
        <v>6258193.4699999997</v>
      </c>
      <c r="J4395" s="2">
        <v>1189.23</v>
      </c>
      <c r="K4395" s="2">
        <v>66</v>
      </c>
    </row>
    <row r="4396" spans="1:11" x14ac:dyDescent="0.25">
      <c r="A4396" t="s">
        <v>114</v>
      </c>
      <c r="B4396" s="3">
        <v>45917</v>
      </c>
      <c r="C4396" t="s">
        <v>109</v>
      </c>
      <c r="D4396">
        <v>1007</v>
      </c>
      <c r="E4396" t="s">
        <v>16</v>
      </c>
      <c r="F4396" s="1">
        <v>58916975.780000001</v>
      </c>
      <c r="H4396" s="1">
        <v>46192314.939999998</v>
      </c>
    </row>
    <row r="4397" spans="1:11" x14ac:dyDescent="0.25">
      <c r="A4397" t="s">
        <v>114</v>
      </c>
      <c r="B4397" s="3">
        <v>45917</v>
      </c>
      <c r="C4397" t="s">
        <v>109</v>
      </c>
      <c r="D4397">
        <v>1008</v>
      </c>
      <c r="E4397" t="s">
        <v>17</v>
      </c>
      <c r="F4397" s="1">
        <v>49721777.009999998</v>
      </c>
      <c r="G4397" s="1">
        <v>1073428.54</v>
      </c>
      <c r="H4397" s="1">
        <v>38907412.960000001</v>
      </c>
      <c r="I4397" s="1">
        <v>835175.97</v>
      </c>
      <c r="J4397" s="2">
        <v>177.69900000000001</v>
      </c>
      <c r="K4397" s="2">
        <v>12</v>
      </c>
    </row>
    <row r="4398" spans="1:11" x14ac:dyDescent="0.25">
      <c r="A4398" t="s">
        <v>114</v>
      </c>
      <c r="B4398" s="3">
        <v>45917</v>
      </c>
      <c r="C4398" t="s">
        <v>109</v>
      </c>
      <c r="D4398">
        <v>1010</v>
      </c>
      <c r="E4398" t="s">
        <v>18</v>
      </c>
      <c r="F4398" s="1">
        <v>30738444.239999998</v>
      </c>
      <c r="G4398" s="1">
        <v>-592499.25</v>
      </c>
      <c r="H4398" s="1">
        <v>24286970.640000001</v>
      </c>
      <c r="I4398" s="1">
        <v>-459064.51</v>
      </c>
      <c r="J4398" s="2">
        <v>-1</v>
      </c>
      <c r="K4398" s="2">
        <v>1</v>
      </c>
    </row>
    <row r="4399" spans="1:11" x14ac:dyDescent="0.25">
      <c r="A4399" t="s">
        <v>114</v>
      </c>
      <c r="B4399" s="3">
        <v>45917</v>
      </c>
      <c r="C4399" t="s">
        <v>109</v>
      </c>
      <c r="D4399">
        <v>1011</v>
      </c>
      <c r="E4399" t="s">
        <v>19</v>
      </c>
      <c r="F4399" s="1">
        <v>50460535.950000003</v>
      </c>
      <c r="G4399" s="1">
        <v>3858555.31</v>
      </c>
      <c r="H4399" s="1">
        <v>39788794.490000002</v>
      </c>
      <c r="I4399" s="1">
        <v>2992800.88</v>
      </c>
      <c r="J4399" s="2">
        <v>767.2</v>
      </c>
      <c r="K4399" s="2">
        <v>23</v>
      </c>
    </row>
    <row r="4400" spans="1:11" x14ac:dyDescent="0.25">
      <c r="A4400" t="s">
        <v>114</v>
      </c>
      <c r="B4400" s="3">
        <v>45917</v>
      </c>
      <c r="C4400" t="s">
        <v>109</v>
      </c>
      <c r="D4400">
        <v>1012</v>
      </c>
      <c r="E4400" t="s">
        <v>20</v>
      </c>
      <c r="F4400" s="1">
        <v>44205533.670000002</v>
      </c>
      <c r="H4400" s="1">
        <v>34543829.299999997</v>
      </c>
    </row>
    <row r="4401" spans="1:11" x14ac:dyDescent="0.25">
      <c r="A4401" t="s">
        <v>114</v>
      </c>
      <c r="B4401" s="3">
        <v>45917</v>
      </c>
      <c r="C4401" t="s">
        <v>109</v>
      </c>
      <c r="D4401">
        <v>1013</v>
      </c>
      <c r="E4401" t="s">
        <v>21</v>
      </c>
      <c r="F4401" s="1">
        <v>30438241.550000001</v>
      </c>
      <c r="H4401" s="1">
        <v>23741588.27</v>
      </c>
    </row>
    <row r="4402" spans="1:11" x14ac:dyDescent="0.25">
      <c r="A4402" t="s">
        <v>114</v>
      </c>
      <c r="B4402" s="3">
        <v>45917</v>
      </c>
      <c r="C4402" t="s">
        <v>109</v>
      </c>
      <c r="D4402">
        <v>1014</v>
      </c>
      <c r="E4402" t="s">
        <v>22</v>
      </c>
      <c r="F4402" s="1">
        <v>23672535.129999999</v>
      </c>
      <c r="G4402" s="1">
        <v>614217.18000000005</v>
      </c>
      <c r="H4402" s="1">
        <v>18401563.600000001</v>
      </c>
      <c r="I4402" s="1">
        <v>473225.4</v>
      </c>
      <c r="J4402" s="2">
        <v>303.16000000000003</v>
      </c>
      <c r="K4402" s="2">
        <v>12</v>
      </c>
    </row>
    <row r="4403" spans="1:11" x14ac:dyDescent="0.25">
      <c r="A4403" t="s">
        <v>114</v>
      </c>
      <c r="B4403" s="3">
        <v>45917</v>
      </c>
      <c r="C4403" t="s">
        <v>109</v>
      </c>
      <c r="D4403">
        <v>1015</v>
      </c>
      <c r="E4403" t="s">
        <v>23</v>
      </c>
      <c r="F4403" s="1">
        <v>45764818.909999996</v>
      </c>
      <c r="H4403" s="1">
        <v>35751047.030000001</v>
      </c>
    </row>
    <row r="4404" spans="1:11" x14ac:dyDescent="0.25">
      <c r="A4404" t="s">
        <v>114</v>
      </c>
      <c r="B4404" s="3">
        <v>45917</v>
      </c>
      <c r="C4404" t="s">
        <v>109</v>
      </c>
      <c r="D4404">
        <v>1016</v>
      </c>
      <c r="E4404" t="s">
        <v>24</v>
      </c>
      <c r="F4404" s="1">
        <v>43852784.020000003</v>
      </c>
      <c r="H4404" s="1">
        <v>34266639.030000001</v>
      </c>
    </row>
    <row r="4405" spans="1:11" x14ac:dyDescent="0.25">
      <c r="A4405" t="s">
        <v>114</v>
      </c>
      <c r="B4405" s="3">
        <v>45917</v>
      </c>
      <c r="C4405" t="s">
        <v>109</v>
      </c>
      <c r="D4405">
        <v>1017</v>
      </c>
      <c r="E4405" t="s">
        <v>25</v>
      </c>
      <c r="F4405" s="1">
        <v>39647542.229999997</v>
      </c>
      <c r="H4405" s="1">
        <v>31019798.600000001</v>
      </c>
    </row>
    <row r="4406" spans="1:11" x14ac:dyDescent="0.25">
      <c r="A4406" t="s">
        <v>114</v>
      </c>
      <c r="B4406" s="3">
        <v>45917</v>
      </c>
      <c r="C4406" t="s">
        <v>109</v>
      </c>
      <c r="D4406">
        <v>1018</v>
      </c>
      <c r="E4406" t="s">
        <v>26</v>
      </c>
      <c r="F4406" s="1">
        <v>92668538.769999996</v>
      </c>
      <c r="G4406" s="1">
        <v>1471994.99</v>
      </c>
      <c r="H4406" s="1">
        <v>72130017.269999996</v>
      </c>
      <c r="I4406" s="1">
        <v>1140491.98</v>
      </c>
      <c r="J4406" s="2">
        <v>6</v>
      </c>
      <c r="K4406" s="2">
        <v>3</v>
      </c>
    </row>
    <row r="4407" spans="1:11" x14ac:dyDescent="0.25">
      <c r="A4407" t="s">
        <v>114</v>
      </c>
      <c r="B4407" s="3">
        <v>45917</v>
      </c>
      <c r="C4407" t="s">
        <v>109</v>
      </c>
      <c r="D4407">
        <v>1020</v>
      </c>
      <c r="E4407" t="s">
        <v>27</v>
      </c>
      <c r="F4407" s="1">
        <v>54971780.810000002</v>
      </c>
      <c r="G4407" s="1">
        <v>8061559.2199999997</v>
      </c>
      <c r="H4407" s="1">
        <v>43105483.780000001</v>
      </c>
      <c r="I4407" s="1">
        <v>6235764.1500000004</v>
      </c>
      <c r="J4407" s="2">
        <v>1243.3399999999999</v>
      </c>
      <c r="K4407" s="2">
        <v>54</v>
      </c>
    </row>
    <row r="4408" spans="1:11" x14ac:dyDescent="0.25">
      <c r="A4408" t="s">
        <v>114</v>
      </c>
      <c r="B4408" s="3">
        <v>45917</v>
      </c>
      <c r="C4408" t="s">
        <v>109</v>
      </c>
      <c r="D4408">
        <v>1021</v>
      </c>
      <c r="E4408" t="s">
        <v>28</v>
      </c>
      <c r="F4408" s="1">
        <v>42227273.829999998</v>
      </c>
      <c r="H4408" s="1">
        <v>33077003.629999999</v>
      </c>
    </row>
    <row r="4409" spans="1:11" x14ac:dyDescent="0.25">
      <c r="A4409" t="s">
        <v>114</v>
      </c>
      <c r="B4409" s="3">
        <v>45917</v>
      </c>
      <c r="C4409" t="s">
        <v>109</v>
      </c>
      <c r="D4409">
        <v>1022</v>
      </c>
      <c r="E4409" t="s">
        <v>29</v>
      </c>
      <c r="F4409" s="1">
        <v>45150528.189999998</v>
      </c>
      <c r="G4409" s="1">
        <v>1156401.6200000001</v>
      </c>
      <c r="H4409" s="1">
        <v>35502719.090000004</v>
      </c>
      <c r="I4409" s="1">
        <v>896318.28</v>
      </c>
      <c r="J4409" s="2">
        <v>15</v>
      </c>
      <c r="K4409" s="2">
        <v>3</v>
      </c>
    </row>
    <row r="4410" spans="1:11" x14ac:dyDescent="0.25">
      <c r="A4410" t="s">
        <v>114</v>
      </c>
      <c r="B4410" s="3">
        <v>45917</v>
      </c>
      <c r="C4410" t="s">
        <v>109</v>
      </c>
      <c r="D4410">
        <v>1023</v>
      </c>
      <c r="E4410" t="s">
        <v>30</v>
      </c>
      <c r="F4410" s="1">
        <v>33066572.960000001</v>
      </c>
      <c r="H4410" s="1">
        <v>25851115.879999999</v>
      </c>
    </row>
    <row r="4411" spans="1:11" x14ac:dyDescent="0.25">
      <c r="A4411" t="s">
        <v>114</v>
      </c>
      <c r="B4411" s="3">
        <v>45917</v>
      </c>
      <c r="C4411" t="s">
        <v>109</v>
      </c>
      <c r="D4411">
        <v>1024</v>
      </c>
      <c r="E4411" t="s">
        <v>31</v>
      </c>
      <c r="F4411" s="1">
        <v>47810879.710000001</v>
      </c>
      <c r="G4411" s="1">
        <v>2115543.38</v>
      </c>
      <c r="H4411" s="1">
        <v>37370248.939999998</v>
      </c>
      <c r="I4411" s="1">
        <v>1636157.54</v>
      </c>
      <c r="J4411" s="2">
        <v>795.64</v>
      </c>
      <c r="K4411" s="2">
        <v>33</v>
      </c>
    </row>
    <row r="4412" spans="1:11" x14ac:dyDescent="0.25">
      <c r="A4412" t="s">
        <v>114</v>
      </c>
      <c r="B4412" s="3">
        <v>45917</v>
      </c>
      <c r="C4412" t="s">
        <v>109</v>
      </c>
      <c r="D4412">
        <v>1026</v>
      </c>
      <c r="E4412" t="s">
        <v>32</v>
      </c>
      <c r="F4412" s="1">
        <v>50874268.119999997</v>
      </c>
      <c r="G4412" s="1">
        <v>21173.7</v>
      </c>
      <c r="H4412" s="1">
        <v>40034578.590000004</v>
      </c>
      <c r="I4412" s="1">
        <v>16405.240000000002</v>
      </c>
      <c r="J4412" s="2">
        <v>4</v>
      </c>
      <c r="K4412" s="2">
        <v>1</v>
      </c>
    </row>
    <row r="4413" spans="1:11" x14ac:dyDescent="0.25">
      <c r="A4413" t="s">
        <v>114</v>
      </c>
      <c r="B4413" s="3">
        <v>45917</v>
      </c>
      <c r="C4413" t="s">
        <v>109</v>
      </c>
      <c r="D4413">
        <v>1027</v>
      </c>
      <c r="E4413" t="s">
        <v>33</v>
      </c>
      <c r="F4413" s="1">
        <v>14876968.16</v>
      </c>
      <c r="H4413" s="1">
        <v>11728348.880000001</v>
      </c>
    </row>
    <row r="4414" spans="1:11" x14ac:dyDescent="0.25">
      <c r="A4414" t="s">
        <v>114</v>
      </c>
      <c r="B4414" s="3">
        <v>45917</v>
      </c>
      <c r="C4414" t="s">
        <v>109</v>
      </c>
      <c r="D4414">
        <v>1028</v>
      </c>
      <c r="E4414" t="s">
        <v>34</v>
      </c>
      <c r="F4414" s="1">
        <v>31299285.870000001</v>
      </c>
      <c r="H4414" s="1">
        <v>24537093.59</v>
      </c>
    </row>
    <row r="4415" spans="1:11" x14ac:dyDescent="0.25">
      <c r="A4415" t="s">
        <v>114</v>
      </c>
      <c r="B4415" s="3">
        <v>45917</v>
      </c>
      <c r="C4415" t="s">
        <v>109</v>
      </c>
      <c r="D4415">
        <v>1029</v>
      </c>
      <c r="E4415" t="s">
        <v>35</v>
      </c>
      <c r="F4415" s="1">
        <v>24242333.25</v>
      </c>
      <c r="G4415" s="1">
        <v>1939998</v>
      </c>
      <c r="H4415" s="1">
        <v>18756179.57</v>
      </c>
      <c r="I4415" s="1">
        <v>1503097.62</v>
      </c>
      <c r="J4415" s="2">
        <v>2</v>
      </c>
      <c r="K4415" s="2">
        <v>4</v>
      </c>
    </row>
    <row r="4416" spans="1:11" x14ac:dyDescent="0.25">
      <c r="A4416" t="s">
        <v>114</v>
      </c>
      <c r="B4416" s="3">
        <v>45917</v>
      </c>
      <c r="C4416" t="s">
        <v>109</v>
      </c>
      <c r="D4416">
        <v>1030</v>
      </c>
      <c r="E4416" t="s">
        <v>36</v>
      </c>
      <c r="F4416" s="1">
        <v>9855982.3000000007</v>
      </c>
      <c r="H4416" s="1">
        <v>7732180.5599999996</v>
      </c>
    </row>
    <row r="4417" spans="1:11" x14ac:dyDescent="0.25">
      <c r="A4417" t="s">
        <v>114</v>
      </c>
      <c r="B4417" s="3">
        <v>45917</v>
      </c>
      <c r="C4417" t="s">
        <v>109</v>
      </c>
      <c r="D4417">
        <v>1031</v>
      </c>
      <c r="E4417" t="s">
        <v>37</v>
      </c>
      <c r="F4417" s="1">
        <v>55122240.460000001</v>
      </c>
      <c r="G4417" s="1">
        <v>3371031.68</v>
      </c>
      <c r="H4417" s="1">
        <v>43361685.289999999</v>
      </c>
      <c r="I4417" s="1">
        <v>2619077.4500000002</v>
      </c>
      <c r="J4417" s="2">
        <v>238.26900000000001</v>
      </c>
      <c r="K4417" s="2">
        <v>20</v>
      </c>
    </row>
    <row r="4418" spans="1:11" x14ac:dyDescent="0.25">
      <c r="A4418" t="s">
        <v>114</v>
      </c>
      <c r="B4418" s="3">
        <v>45917</v>
      </c>
      <c r="C4418" t="s">
        <v>109</v>
      </c>
      <c r="D4418">
        <v>1032</v>
      </c>
      <c r="E4418" t="s">
        <v>38</v>
      </c>
      <c r="F4418" s="1">
        <v>28882609.329999998</v>
      </c>
      <c r="H4418" s="1">
        <v>22572461.18</v>
      </c>
    </row>
    <row r="4419" spans="1:11" x14ac:dyDescent="0.25">
      <c r="A4419" t="s">
        <v>114</v>
      </c>
      <c r="B4419" s="3">
        <v>45917</v>
      </c>
      <c r="C4419" t="s">
        <v>109</v>
      </c>
      <c r="D4419">
        <v>1033</v>
      </c>
      <c r="E4419" t="s">
        <v>39</v>
      </c>
      <c r="F4419" s="1">
        <v>31117567.41</v>
      </c>
      <c r="H4419" s="1">
        <v>24047949.16</v>
      </c>
    </row>
    <row r="4420" spans="1:11" x14ac:dyDescent="0.25">
      <c r="A4420" t="s">
        <v>114</v>
      </c>
      <c r="B4420" s="3">
        <v>45917</v>
      </c>
      <c r="C4420" t="s">
        <v>109</v>
      </c>
      <c r="D4420">
        <v>1035</v>
      </c>
      <c r="E4420" t="s">
        <v>40</v>
      </c>
      <c r="F4420" s="1">
        <v>22355705.760000002</v>
      </c>
      <c r="G4420" s="1">
        <v>638456.82999999996</v>
      </c>
      <c r="H4420" s="1">
        <v>17530890.260000002</v>
      </c>
      <c r="I4420" s="1">
        <v>516629.46</v>
      </c>
      <c r="J4420" s="2">
        <v>196.64699999999999</v>
      </c>
      <c r="K4420" s="2">
        <v>13</v>
      </c>
    </row>
    <row r="4421" spans="1:11" x14ac:dyDescent="0.25">
      <c r="A4421" t="s">
        <v>114</v>
      </c>
      <c r="B4421" s="3">
        <v>45917</v>
      </c>
      <c r="C4421" t="s">
        <v>109</v>
      </c>
      <c r="D4421">
        <v>1036</v>
      </c>
      <c r="E4421" t="s">
        <v>41</v>
      </c>
      <c r="F4421" s="1">
        <v>11836804.75</v>
      </c>
      <c r="H4421" s="1">
        <v>9258366.0399999991</v>
      </c>
    </row>
    <row r="4422" spans="1:11" x14ac:dyDescent="0.25">
      <c r="A4422" t="s">
        <v>114</v>
      </c>
      <c r="B4422" s="3">
        <v>45917</v>
      </c>
      <c r="C4422" t="s">
        <v>109</v>
      </c>
      <c r="D4422">
        <v>1037</v>
      </c>
      <c r="E4422" t="s">
        <v>115</v>
      </c>
      <c r="F4422" s="1">
        <v>9575455.2699999996</v>
      </c>
      <c r="H4422" s="1">
        <v>7548678.4900000002</v>
      </c>
    </row>
    <row r="4423" spans="1:11" x14ac:dyDescent="0.25">
      <c r="A4423" t="s">
        <v>114</v>
      </c>
      <c r="B4423" s="3">
        <v>45917</v>
      </c>
      <c r="C4423" t="s">
        <v>109</v>
      </c>
      <c r="D4423">
        <v>1038</v>
      </c>
      <c r="E4423" t="s">
        <v>42</v>
      </c>
      <c r="F4423" s="1">
        <v>42967734.649999999</v>
      </c>
      <c r="G4423" s="1">
        <v>580235.93999999994</v>
      </c>
      <c r="H4423" s="1">
        <v>33543093.440000001</v>
      </c>
      <c r="I4423" s="1">
        <v>467153.53</v>
      </c>
      <c r="J4423" s="2">
        <v>218.2</v>
      </c>
      <c r="K4423" s="2">
        <v>9</v>
      </c>
    </row>
    <row r="4424" spans="1:11" x14ac:dyDescent="0.25">
      <c r="A4424" t="s">
        <v>114</v>
      </c>
      <c r="B4424" s="3">
        <v>45917</v>
      </c>
      <c r="C4424" t="s">
        <v>109</v>
      </c>
      <c r="D4424">
        <v>1039</v>
      </c>
      <c r="E4424" t="s">
        <v>43</v>
      </c>
      <c r="F4424" s="1">
        <v>41336557.920000002</v>
      </c>
      <c r="H4424" s="1">
        <v>32317166.530000001</v>
      </c>
    </row>
    <row r="4425" spans="1:11" x14ac:dyDescent="0.25">
      <c r="A4425" t="s">
        <v>114</v>
      </c>
      <c r="B4425" s="3">
        <v>45917</v>
      </c>
      <c r="C4425" t="s">
        <v>109</v>
      </c>
      <c r="D4425">
        <v>1042</v>
      </c>
      <c r="E4425" t="s">
        <v>44</v>
      </c>
      <c r="F4425" s="1">
        <v>31931926.859999999</v>
      </c>
      <c r="H4425" s="1">
        <v>24944039.829999998</v>
      </c>
    </row>
    <row r="4426" spans="1:11" x14ac:dyDescent="0.25">
      <c r="A4426" t="s">
        <v>114</v>
      </c>
      <c r="B4426" s="3">
        <v>45917</v>
      </c>
      <c r="C4426" t="s">
        <v>109</v>
      </c>
      <c r="D4426">
        <v>1043</v>
      </c>
      <c r="E4426" t="s">
        <v>45</v>
      </c>
      <c r="F4426" s="1">
        <v>26708860.899999999</v>
      </c>
      <c r="H4426" s="1">
        <v>20789112.02</v>
      </c>
    </row>
    <row r="4427" spans="1:11" x14ac:dyDescent="0.25">
      <c r="A4427" t="s">
        <v>114</v>
      </c>
      <c r="B4427" s="3">
        <v>45917</v>
      </c>
      <c r="C4427" t="s">
        <v>109</v>
      </c>
      <c r="D4427">
        <v>1044</v>
      </c>
      <c r="E4427" t="s">
        <v>46</v>
      </c>
      <c r="F4427" s="1">
        <v>9680371.4800000004</v>
      </c>
      <c r="H4427" s="1">
        <v>7560408.3600000003</v>
      </c>
    </row>
    <row r="4428" spans="1:11" x14ac:dyDescent="0.25">
      <c r="A4428" t="s">
        <v>114</v>
      </c>
      <c r="B4428" s="3">
        <v>45917</v>
      </c>
      <c r="C4428" t="s">
        <v>109</v>
      </c>
      <c r="D4428">
        <v>1045</v>
      </c>
      <c r="E4428" t="s">
        <v>47</v>
      </c>
      <c r="F4428" s="1">
        <v>9012997.6400000006</v>
      </c>
      <c r="H4428" s="1">
        <v>7083219.5300000003</v>
      </c>
    </row>
    <row r="4429" spans="1:11" x14ac:dyDescent="0.25">
      <c r="A4429" t="s">
        <v>114</v>
      </c>
      <c r="B4429" s="3">
        <v>45917</v>
      </c>
      <c r="C4429" t="s">
        <v>109</v>
      </c>
      <c r="D4429">
        <v>1046</v>
      </c>
      <c r="E4429" t="s">
        <v>48</v>
      </c>
      <c r="F4429" s="1">
        <v>11417044.470000001</v>
      </c>
      <c r="H4429" s="1">
        <v>8870456.5899999999</v>
      </c>
    </row>
    <row r="4430" spans="1:11" x14ac:dyDescent="0.25">
      <c r="A4430" t="s">
        <v>114</v>
      </c>
      <c r="B4430" s="3">
        <v>45917</v>
      </c>
      <c r="C4430" t="s">
        <v>109</v>
      </c>
      <c r="D4430">
        <v>1050</v>
      </c>
      <c r="E4430" t="s">
        <v>49</v>
      </c>
      <c r="F4430" s="1">
        <v>28815406.289999999</v>
      </c>
      <c r="H4430" s="1">
        <v>22330107.07</v>
      </c>
    </row>
    <row r="4431" spans="1:11" x14ac:dyDescent="0.25">
      <c r="A4431" t="s">
        <v>114</v>
      </c>
      <c r="B4431" s="3">
        <v>45917</v>
      </c>
      <c r="C4431" t="s">
        <v>109</v>
      </c>
      <c r="D4431">
        <v>1051</v>
      </c>
      <c r="E4431" t="s">
        <v>50</v>
      </c>
      <c r="F4431" s="1">
        <v>53328063.240000002</v>
      </c>
      <c r="H4431" s="1">
        <v>42530957.219999999</v>
      </c>
    </row>
    <row r="4432" spans="1:11" x14ac:dyDescent="0.25">
      <c r="A4432" t="s">
        <v>114</v>
      </c>
      <c r="B4432" s="3">
        <v>45917</v>
      </c>
      <c r="C4432" t="s">
        <v>109</v>
      </c>
      <c r="D4432">
        <v>1052</v>
      </c>
      <c r="E4432" t="s">
        <v>51</v>
      </c>
      <c r="F4432" s="1">
        <v>26404614.66</v>
      </c>
      <c r="H4432" s="1">
        <v>20749382.34</v>
      </c>
    </row>
    <row r="4433" spans="1:11" x14ac:dyDescent="0.25">
      <c r="A4433" t="s">
        <v>114</v>
      </c>
      <c r="B4433" s="3">
        <v>45917</v>
      </c>
      <c r="C4433" t="s">
        <v>109</v>
      </c>
      <c r="D4433">
        <v>1053</v>
      </c>
      <c r="E4433" t="s">
        <v>52</v>
      </c>
      <c r="F4433" s="1">
        <v>26475231.399999999</v>
      </c>
      <c r="H4433" s="1">
        <v>20662994.890000001</v>
      </c>
    </row>
    <row r="4434" spans="1:11" x14ac:dyDescent="0.25">
      <c r="A4434" t="s">
        <v>114</v>
      </c>
      <c r="B4434" s="3">
        <v>45917</v>
      </c>
      <c r="C4434" t="s">
        <v>109</v>
      </c>
      <c r="D4434">
        <v>1054</v>
      </c>
      <c r="E4434" t="s">
        <v>53</v>
      </c>
      <c r="F4434" s="1">
        <v>24939974.309999999</v>
      </c>
      <c r="G4434" s="1">
        <v>1550020.09</v>
      </c>
      <c r="H4434" s="1">
        <v>19347536.059999999</v>
      </c>
      <c r="I4434" s="1">
        <v>1187610.67</v>
      </c>
      <c r="J4434" s="2">
        <v>710.072</v>
      </c>
      <c r="K4434" s="2">
        <v>24</v>
      </c>
    </row>
    <row r="4435" spans="1:11" x14ac:dyDescent="0.25">
      <c r="A4435" t="s">
        <v>114</v>
      </c>
      <c r="B4435" s="3">
        <v>45917</v>
      </c>
      <c r="C4435" t="s">
        <v>109</v>
      </c>
      <c r="D4435">
        <v>1055</v>
      </c>
      <c r="E4435" t="s">
        <v>54</v>
      </c>
      <c r="F4435" s="1">
        <v>28255759.460000001</v>
      </c>
      <c r="G4435" s="1">
        <v>567144.56000000006</v>
      </c>
      <c r="H4435" s="1">
        <v>22175253.620000001</v>
      </c>
      <c r="I4435" s="1">
        <v>440201.68</v>
      </c>
      <c r="J4435" s="2">
        <v>256</v>
      </c>
      <c r="K4435" s="2">
        <v>12</v>
      </c>
    </row>
    <row r="4436" spans="1:11" x14ac:dyDescent="0.25">
      <c r="A4436" t="s">
        <v>114</v>
      </c>
      <c r="B4436" s="3">
        <v>45917</v>
      </c>
      <c r="C4436" t="s">
        <v>109</v>
      </c>
      <c r="D4436">
        <v>1056</v>
      </c>
      <c r="E4436" t="s">
        <v>55</v>
      </c>
      <c r="F4436" s="1">
        <v>28906965.370000001</v>
      </c>
      <c r="H4436" s="1">
        <v>22589336</v>
      </c>
    </row>
    <row r="4437" spans="1:11" x14ac:dyDescent="0.25">
      <c r="A4437" t="s">
        <v>114</v>
      </c>
      <c r="B4437" s="3">
        <v>45917</v>
      </c>
      <c r="C4437" t="s">
        <v>109</v>
      </c>
      <c r="D4437">
        <v>1057</v>
      </c>
      <c r="E4437" t="s">
        <v>56</v>
      </c>
      <c r="F4437" s="1">
        <v>47351883.280000001</v>
      </c>
      <c r="G4437" s="1">
        <v>2432103.89</v>
      </c>
      <c r="H4437" s="1">
        <v>37139329.219999999</v>
      </c>
      <c r="I4437" s="1">
        <v>1892796.73</v>
      </c>
      <c r="J4437" s="2">
        <v>929.72</v>
      </c>
      <c r="K4437" s="2">
        <v>33</v>
      </c>
    </row>
    <row r="4438" spans="1:11" x14ac:dyDescent="0.25">
      <c r="A4438" t="s">
        <v>114</v>
      </c>
      <c r="B4438" s="3">
        <v>45917</v>
      </c>
      <c r="C4438" t="s">
        <v>109</v>
      </c>
      <c r="D4438">
        <v>1058</v>
      </c>
      <c r="E4438" t="s">
        <v>57</v>
      </c>
      <c r="F4438" s="1">
        <v>34448443.259999998</v>
      </c>
      <c r="G4438" s="1">
        <v>605784.85</v>
      </c>
      <c r="H4438" s="1">
        <v>26813899.59</v>
      </c>
      <c r="I4438" s="1">
        <v>474708.33</v>
      </c>
      <c r="J4438" s="2">
        <v>254.715</v>
      </c>
      <c r="K4438" s="2">
        <v>14</v>
      </c>
    </row>
    <row r="4439" spans="1:11" x14ac:dyDescent="0.25">
      <c r="A4439" t="s">
        <v>114</v>
      </c>
      <c r="B4439" s="3">
        <v>45917</v>
      </c>
      <c r="C4439" t="s">
        <v>109</v>
      </c>
      <c r="D4439">
        <v>1059</v>
      </c>
      <c r="E4439" t="s">
        <v>58</v>
      </c>
      <c r="F4439" s="1">
        <v>20632775.030000001</v>
      </c>
      <c r="H4439" s="1">
        <v>16089549.51</v>
      </c>
    </row>
    <row r="4440" spans="1:11" x14ac:dyDescent="0.25">
      <c r="A4440" t="s">
        <v>114</v>
      </c>
      <c r="B4440" s="3">
        <v>45917</v>
      </c>
      <c r="C4440" t="s">
        <v>109</v>
      </c>
      <c r="D4440">
        <v>1060</v>
      </c>
      <c r="E4440" t="s">
        <v>59</v>
      </c>
      <c r="F4440" s="1">
        <v>24359291.43</v>
      </c>
      <c r="H4440" s="1">
        <v>19421598.52</v>
      </c>
    </row>
    <row r="4441" spans="1:11" x14ac:dyDescent="0.25">
      <c r="A4441" t="s">
        <v>114</v>
      </c>
      <c r="B4441" s="3">
        <v>45917</v>
      </c>
      <c r="C4441" t="s">
        <v>109</v>
      </c>
      <c r="D4441">
        <v>1061</v>
      </c>
      <c r="E4441" t="s">
        <v>60</v>
      </c>
      <c r="F4441" s="1">
        <v>43164550.259999998</v>
      </c>
      <c r="G4441" s="1">
        <v>709999</v>
      </c>
      <c r="H4441" s="1">
        <v>33591885.240000002</v>
      </c>
      <c r="I4441" s="1">
        <v>550102.56000000006</v>
      </c>
      <c r="J4441" s="2">
        <v>1</v>
      </c>
      <c r="K4441" s="2">
        <v>1</v>
      </c>
    </row>
    <row r="4442" spans="1:11" x14ac:dyDescent="0.25">
      <c r="A4442" t="s">
        <v>114</v>
      </c>
      <c r="B4442" s="3">
        <v>45917</v>
      </c>
      <c r="C4442" t="s">
        <v>109</v>
      </c>
      <c r="D4442">
        <v>1067</v>
      </c>
      <c r="E4442" t="s">
        <v>61</v>
      </c>
      <c r="F4442" s="1">
        <v>29290213.350000001</v>
      </c>
      <c r="H4442" s="1">
        <v>22877588.670000002</v>
      </c>
    </row>
    <row r="4443" spans="1:11" x14ac:dyDescent="0.25">
      <c r="A4443" t="s">
        <v>114</v>
      </c>
      <c r="B4443" s="3">
        <v>45917</v>
      </c>
      <c r="C4443" t="s">
        <v>109</v>
      </c>
      <c r="D4443">
        <v>1068</v>
      </c>
      <c r="E4443" t="s">
        <v>62</v>
      </c>
      <c r="F4443" s="1">
        <v>55011311.460000001</v>
      </c>
      <c r="H4443" s="1">
        <v>42936018.68</v>
      </c>
    </row>
    <row r="4444" spans="1:11" x14ac:dyDescent="0.25">
      <c r="A4444" t="s">
        <v>114</v>
      </c>
      <c r="B4444" s="3">
        <v>45917</v>
      </c>
      <c r="C4444" t="s">
        <v>109</v>
      </c>
      <c r="D4444">
        <v>1074</v>
      </c>
      <c r="E4444" t="s">
        <v>63</v>
      </c>
      <c r="F4444" s="1">
        <v>19828666.77</v>
      </c>
      <c r="H4444" s="1">
        <v>15558863.01</v>
      </c>
    </row>
    <row r="4445" spans="1:11" x14ac:dyDescent="0.25">
      <c r="A4445" t="s">
        <v>114</v>
      </c>
      <c r="B4445" s="3">
        <v>45917</v>
      </c>
      <c r="C4445" t="s">
        <v>109</v>
      </c>
      <c r="D4445">
        <v>1075</v>
      </c>
      <c r="E4445" t="s">
        <v>64</v>
      </c>
      <c r="F4445" s="1">
        <v>34458070.789999999</v>
      </c>
      <c r="H4445" s="1">
        <v>27247773.109999999</v>
      </c>
    </row>
    <row r="4446" spans="1:11" x14ac:dyDescent="0.25">
      <c r="A4446" t="s">
        <v>114</v>
      </c>
      <c r="B4446" s="3">
        <v>45917</v>
      </c>
      <c r="C4446" t="s">
        <v>109</v>
      </c>
      <c r="D4446">
        <v>1076</v>
      </c>
      <c r="E4446" t="s">
        <v>65</v>
      </c>
      <c r="F4446" s="1">
        <v>27764112.59</v>
      </c>
      <c r="H4446" s="1">
        <v>21599706.539999999</v>
      </c>
    </row>
    <row r="4447" spans="1:11" x14ac:dyDescent="0.25">
      <c r="A4447" t="s">
        <v>114</v>
      </c>
      <c r="B4447" s="3">
        <v>45917</v>
      </c>
      <c r="C4447" t="s">
        <v>109</v>
      </c>
      <c r="D4447">
        <v>1077</v>
      </c>
      <c r="E4447" t="s">
        <v>66</v>
      </c>
      <c r="F4447" s="1">
        <v>33401763.629999999</v>
      </c>
      <c r="G4447" s="1">
        <v>1013987</v>
      </c>
      <c r="H4447" s="1">
        <v>26164063.670000002</v>
      </c>
      <c r="I4447" s="1">
        <v>785630.42</v>
      </c>
      <c r="J4447" s="2">
        <v>2</v>
      </c>
      <c r="K4447" s="2">
        <v>2</v>
      </c>
    </row>
    <row r="4448" spans="1:11" x14ac:dyDescent="0.25">
      <c r="A4448" t="s">
        <v>114</v>
      </c>
      <c r="B4448" s="3">
        <v>45917</v>
      </c>
      <c r="C4448" t="s">
        <v>109</v>
      </c>
      <c r="D4448">
        <v>1078</v>
      </c>
      <c r="E4448" t="s">
        <v>67</v>
      </c>
      <c r="F4448" s="1">
        <v>37623168.710000001</v>
      </c>
      <c r="H4448" s="1">
        <v>29439252.5</v>
      </c>
    </row>
    <row r="4449" spans="1:11" x14ac:dyDescent="0.25">
      <c r="A4449" t="s">
        <v>114</v>
      </c>
      <c r="B4449" s="3">
        <v>45917</v>
      </c>
      <c r="C4449" t="s">
        <v>109</v>
      </c>
      <c r="D4449">
        <v>1080</v>
      </c>
      <c r="E4449" t="s">
        <v>68</v>
      </c>
      <c r="F4449" s="1">
        <v>26721507.530000001</v>
      </c>
      <c r="G4449" s="1">
        <v>4100423.84</v>
      </c>
      <c r="H4449" s="1">
        <v>20712400.27</v>
      </c>
      <c r="I4449" s="1">
        <v>3169319.83</v>
      </c>
      <c r="J4449" s="2">
        <v>590.21400000000006</v>
      </c>
      <c r="K4449" s="2">
        <v>32</v>
      </c>
    </row>
    <row r="4450" spans="1:11" x14ac:dyDescent="0.25">
      <c r="A4450" t="s">
        <v>114</v>
      </c>
      <c r="B4450" s="3">
        <v>45917</v>
      </c>
      <c r="C4450" t="s">
        <v>109</v>
      </c>
      <c r="D4450">
        <v>1081</v>
      </c>
      <c r="E4450" t="s">
        <v>69</v>
      </c>
      <c r="F4450" s="1">
        <v>23215848.039999999</v>
      </c>
      <c r="H4450" s="1">
        <v>18355677.640000001</v>
      </c>
    </row>
    <row r="4451" spans="1:11" x14ac:dyDescent="0.25">
      <c r="A4451" t="s">
        <v>114</v>
      </c>
      <c r="B4451" s="3">
        <v>45917</v>
      </c>
      <c r="C4451" t="s">
        <v>109</v>
      </c>
      <c r="D4451">
        <v>1082</v>
      </c>
      <c r="E4451" t="s">
        <v>70</v>
      </c>
      <c r="F4451" s="1">
        <v>18494104.43</v>
      </c>
      <c r="H4451" s="1">
        <v>15115054.550000001</v>
      </c>
    </row>
    <row r="4452" spans="1:11" x14ac:dyDescent="0.25">
      <c r="A4452" t="s">
        <v>114</v>
      </c>
      <c r="B4452" s="3">
        <v>45917</v>
      </c>
      <c r="C4452" t="s">
        <v>109</v>
      </c>
      <c r="D4452">
        <v>1084</v>
      </c>
      <c r="E4452" t="s">
        <v>71</v>
      </c>
      <c r="F4452" s="1">
        <v>9166201.3599999994</v>
      </c>
      <c r="H4452" s="1">
        <v>7224642.6100000003</v>
      </c>
    </row>
    <row r="4453" spans="1:11" x14ac:dyDescent="0.25">
      <c r="A4453" t="s">
        <v>114</v>
      </c>
      <c r="B4453" s="3">
        <v>45917</v>
      </c>
      <c r="C4453" t="s">
        <v>109</v>
      </c>
      <c r="D4453">
        <v>1085</v>
      </c>
      <c r="E4453" t="s">
        <v>72</v>
      </c>
      <c r="F4453" s="1">
        <v>16591656.460000001</v>
      </c>
      <c r="H4453" s="1">
        <v>13033711.720000001</v>
      </c>
    </row>
    <row r="4454" spans="1:11" x14ac:dyDescent="0.25">
      <c r="A4454" t="s">
        <v>114</v>
      </c>
      <c r="B4454" s="3">
        <v>45917</v>
      </c>
      <c r="C4454" t="s">
        <v>109</v>
      </c>
      <c r="D4454">
        <v>1086</v>
      </c>
      <c r="E4454" t="s">
        <v>73</v>
      </c>
      <c r="F4454" s="1">
        <v>30632684.530000001</v>
      </c>
      <c r="H4454" s="1">
        <v>24017027.539999999</v>
      </c>
    </row>
    <row r="4455" spans="1:11" x14ac:dyDescent="0.25">
      <c r="A4455" t="s">
        <v>114</v>
      </c>
      <c r="B4455" s="3">
        <v>45917</v>
      </c>
      <c r="C4455" t="s">
        <v>109</v>
      </c>
      <c r="D4455">
        <v>1087</v>
      </c>
      <c r="E4455" t="s">
        <v>74</v>
      </c>
      <c r="F4455" s="1">
        <v>44613123.020000003</v>
      </c>
      <c r="G4455" s="1">
        <v>5426908.4000000004</v>
      </c>
      <c r="H4455" s="1">
        <v>35037902.630000003</v>
      </c>
      <c r="I4455" s="1">
        <v>4217499.76</v>
      </c>
      <c r="J4455" s="2">
        <v>930.91200000000003</v>
      </c>
      <c r="K4455" s="2">
        <v>38</v>
      </c>
    </row>
    <row r="4456" spans="1:11" x14ac:dyDescent="0.25">
      <c r="A4456" t="s">
        <v>114</v>
      </c>
      <c r="B4456" s="3">
        <v>45917</v>
      </c>
      <c r="C4456" t="s">
        <v>109</v>
      </c>
      <c r="D4456">
        <v>1088</v>
      </c>
      <c r="E4456" t="s">
        <v>75</v>
      </c>
      <c r="F4456" s="1">
        <v>30321853</v>
      </c>
      <c r="G4456" s="1">
        <v>1609998</v>
      </c>
      <c r="H4456" s="1">
        <v>24497012.399999999</v>
      </c>
      <c r="I4456" s="1">
        <v>1247415.83</v>
      </c>
      <c r="J4456" s="2">
        <v>2</v>
      </c>
      <c r="K4456" s="2">
        <v>2</v>
      </c>
    </row>
    <row r="4457" spans="1:11" x14ac:dyDescent="0.25">
      <c r="A4457" t="s">
        <v>114</v>
      </c>
      <c r="B4457" s="3">
        <v>45917</v>
      </c>
      <c r="C4457" t="s">
        <v>109</v>
      </c>
      <c r="D4457">
        <v>1092</v>
      </c>
      <c r="E4457" t="s">
        <v>76</v>
      </c>
      <c r="F4457" s="1">
        <v>35331727.789999999</v>
      </c>
      <c r="H4457" s="1">
        <v>27592393.140000001</v>
      </c>
    </row>
    <row r="4458" spans="1:11" x14ac:dyDescent="0.25">
      <c r="A4458" t="s">
        <v>114</v>
      </c>
      <c r="B4458" s="3">
        <v>45917</v>
      </c>
      <c r="C4458" t="s">
        <v>109</v>
      </c>
      <c r="D4458">
        <v>1093</v>
      </c>
      <c r="E4458" t="s">
        <v>77</v>
      </c>
      <c r="F4458" s="1">
        <v>41124918.060000002</v>
      </c>
      <c r="H4458" s="1">
        <v>32077346.510000002</v>
      </c>
    </row>
    <row r="4459" spans="1:11" x14ac:dyDescent="0.25">
      <c r="A4459" t="s">
        <v>114</v>
      </c>
      <c r="B4459" s="3">
        <v>45917</v>
      </c>
      <c r="C4459" t="s">
        <v>109</v>
      </c>
      <c r="D4459">
        <v>1096</v>
      </c>
      <c r="E4459" t="s">
        <v>78</v>
      </c>
      <c r="F4459" s="1">
        <v>27692182.91</v>
      </c>
      <c r="H4459" s="1">
        <v>21821823.09</v>
      </c>
    </row>
    <row r="4460" spans="1:11" x14ac:dyDescent="0.25">
      <c r="A4460" t="s">
        <v>114</v>
      </c>
      <c r="B4460" s="3">
        <v>45917</v>
      </c>
      <c r="C4460" t="s">
        <v>109</v>
      </c>
      <c r="D4460">
        <v>1097</v>
      </c>
      <c r="E4460" t="s">
        <v>79</v>
      </c>
      <c r="F4460" s="1">
        <v>25370711.210000001</v>
      </c>
      <c r="H4460" s="1">
        <v>20005387.02</v>
      </c>
    </row>
    <row r="4461" spans="1:11" x14ac:dyDescent="0.25">
      <c r="A4461" t="s">
        <v>114</v>
      </c>
      <c r="B4461" s="3">
        <v>45917</v>
      </c>
      <c r="C4461" t="s">
        <v>109</v>
      </c>
      <c r="D4461">
        <v>1098</v>
      </c>
      <c r="E4461" t="s">
        <v>80</v>
      </c>
      <c r="F4461" s="1">
        <v>18181047.739999998</v>
      </c>
      <c r="H4461" s="1">
        <v>14135180.48</v>
      </c>
    </row>
    <row r="4462" spans="1:11" x14ac:dyDescent="0.25">
      <c r="A4462" t="s">
        <v>114</v>
      </c>
      <c r="B4462" s="3">
        <v>45917</v>
      </c>
      <c r="C4462" t="s">
        <v>109</v>
      </c>
      <c r="D4462">
        <v>1099</v>
      </c>
      <c r="E4462" t="s">
        <v>81</v>
      </c>
      <c r="F4462" s="1">
        <v>32026691.969999999</v>
      </c>
      <c r="G4462" s="1">
        <v>817499</v>
      </c>
      <c r="H4462" s="1">
        <v>25739307.32</v>
      </c>
      <c r="I4462" s="1">
        <v>633392.81999999995</v>
      </c>
      <c r="J4462" s="2">
        <v>1</v>
      </c>
      <c r="K4462" s="2">
        <v>1</v>
      </c>
    </row>
    <row r="4463" spans="1:11" x14ac:dyDescent="0.25">
      <c r="A4463" t="s">
        <v>114</v>
      </c>
      <c r="B4463" s="3">
        <v>45917</v>
      </c>
      <c r="C4463" t="s">
        <v>109</v>
      </c>
      <c r="D4463">
        <v>1100</v>
      </c>
      <c r="E4463" t="s">
        <v>82</v>
      </c>
      <c r="F4463" s="1">
        <v>29039239.289999999</v>
      </c>
      <c r="H4463" s="1">
        <v>22963876</v>
      </c>
    </row>
    <row r="4464" spans="1:11" x14ac:dyDescent="0.25">
      <c r="A4464" t="s">
        <v>114</v>
      </c>
      <c r="B4464" s="3">
        <v>45917</v>
      </c>
      <c r="C4464" t="s">
        <v>109</v>
      </c>
      <c r="D4464">
        <v>1106</v>
      </c>
      <c r="E4464" t="s">
        <v>83</v>
      </c>
      <c r="F4464" s="1">
        <v>16474948.560000001</v>
      </c>
      <c r="H4464" s="1">
        <v>13021749.24</v>
      </c>
    </row>
    <row r="4465" spans="1:11" x14ac:dyDescent="0.25">
      <c r="A4465" t="s">
        <v>114</v>
      </c>
      <c r="B4465" s="3">
        <v>45917</v>
      </c>
      <c r="C4465" t="s">
        <v>109</v>
      </c>
      <c r="D4465">
        <v>1108</v>
      </c>
      <c r="E4465" t="s">
        <v>84</v>
      </c>
      <c r="F4465" s="1">
        <v>38901214.020000003</v>
      </c>
      <c r="H4465" s="1">
        <v>30450335.309999999</v>
      </c>
    </row>
    <row r="4466" spans="1:11" x14ac:dyDescent="0.25">
      <c r="A4466" t="s">
        <v>114</v>
      </c>
      <c r="B4466" s="3">
        <v>45917</v>
      </c>
      <c r="C4466" t="s">
        <v>109</v>
      </c>
      <c r="D4466">
        <v>1110</v>
      </c>
      <c r="E4466" t="s">
        <v>85</v>
      </c>
      <c r="F4466" s="1">
        <v>24280176.41</v>
      </c>
      <c r="G4466" s="1">
        <v>7930871</v>
      </c>
      <c r="H4466" s="1">
        <v>18829256.23</v>
      </c>
      <c r="I4466" s="1">
        <v>6122704.7999999998</v>
      </c>
      <c r="J4466" s="2">
        <v>7</v>
      </c>
      <c r="K4466" s="2">
        <v>6</v>
      </c>
    </row>
    <row r="4467" spans="1:11" x14ac:dyDescent="0.25">
      <c r="A4467" t="s">
        <v>114</v>
      </c>
      <c r="B4467" s="3">
        <v>45917</v>
      </c>
      <c r="C4467" t="s">
        <v>109</v>
      </c>
      <c r="D4467">
        <v>1111</v>
      </c>
      <c r="E4467" t="s">
        <v>86</v>
      </c>
      <c r="F4467" s="1">
        <v>30252208.640000001</v>
      </c>
      <c r="H4467" s="1">
        <v>23864336.41</v>
      </c>
    </row>
    <row r="4468" spans="1:11" x14ac:dyDescent="0.25">
      <c r="A4468" t="s">
        <v>114</v>
      </c>
      <c r="B4468" s="3">
        <v>45917</v>
      </c>
      <c r="C4468" t="s">
        <v>109</v>
      </c>
      <c r="D4468">
        <v>1114</v>
      </c>
      <c r="E4468" t="s">
        <v>87</v>
      </c>
      <c r="F4468" s="1">
        <v>21517225.170000002</v>
      </c>
      <c r="H4468" s="1">
        <v>16874408.129999999</v>
      </c>
    </row>
    <row r="4469" spans="1:11" x14ac:dyDescent="0.25">
      <c r="A4469" t="s">
        <v>114</v>
      </c>
      <c r="B4469" s="3">
        <v>45917</v>
      </c>
      <c r="C4469" t="s">
        <v>109</v>
      </c>
      <c r="D4469">
        <v>1115</v>
      </c>
      <c r="E4469" t="s">
        <v>88</v>
      </c>
      <c r="F4469" s="1">
        <v>28353022.91</v>
      </c>
      <c r="G4469" s="1">
        <v>303564.08</v>
      </c>
      <c r="H4469" s="1">
        <v>22282140.84</v>
      </c>
      <c r="I4469" s="1">
        <v>235043.18</v>
      </c>
      <c r="J4469" s="2">
        <v>105.64</v>
      </c>
      <c r="K4469" s="2">
        <v>14</v>
      </c>
    </row>
    <row r="4470" spans="1:11" x14ac:dyDescent="0.25">
      <c r="A4470" t="s">
        <v>114</v>
      </c>
      <c r="B4470" s="3">
        <v>45917</v>
      </c>
      <c r="C4470" t="s">
        <v>109</v>
      </c>
      <c r="D4470">
        <v>1116</v>
      </c>
      <c r="E4470" t="s">
        <v>89</v>
      </c>
      <c r="F4470" s="1">
        <v>20086316.190000001</v>
      </c>
      <c r="H4470" s="1">
        <v>15681646.449999999</v>
      </c>
    </row>
    <row r="4471" spans="1:11" x14ac:dyDescent="0.25">
      <c r="A4471" t="s">
        <v>114</v>
      </c>
      <c r="B4471" s="3">
        <v>45917</v>
      </c>
      <c r="C4471" t="s">
        <v>109</v>
      </c>
      <c r="D4471">
        <v>1119</v>
      </c>
      <c r="E4471" t="s">
        <v>90</v>
      </c>
      <c r="F4471" s="1">
        <v>18133019.23</v>
      </c>
      <c r="G4471" s="1">
        <v>2339998</v>
      </c>
      <c r="H4471" s="1">
        <v>14239486.619999999</v>
      </c>
      <c r="I4471" s="1">
        <v>1805267.04</v>
      </c>
      <c r="J4471" s="2">
        <v>2</v>
      </c>
      <c r="K4471" s="2">
        <v>2</v>
      </c>
    </row>
    <row r="4472" spans="1:11" x14ac:dyDescent="0.25">
      <c r="A4472" t="s">
        <v>114</v>
      </c>
      <c r="B4472" s="3">
        <v>45917</v>
      </c>
      <c r="C4472" t="s">
        <v>109</v>
      </c>
      <c r="D4472">
        <v>2997</v>
      </c>
      <c r="E4472" t="s">
        <v>91</v>
      </c>
      <c r="F4472" s="1">
        <v>110499716.64</v>
      </c>
      <c r="G4472" s="1">
        <v>4531760.6900000004</v>
      </c>
      <c r="H4472" s="1">
        <v>88032856.700000003</v>
      </c>
      <c r="I4472" s="1">
        <v>3502111.36</v>
      </c>
      <c r="J4472" s="2">
        <v>1779.848</v>
      </c>
      <c r="K4472" s="2">
        <v>82</v>
      </c>
    </row>
    <row r="4473" spans="1:11" x14ac:dyDescent="0.25">
      <c r="A4473" t="s">
        <v>114</v>
      </c>
      <c r="B4473" s="3">
        <v>45917</v>
      </c>
      <c r="C4473" t="s">
        <v>109</v>
      </c>
      <c r="D4473">
        <v>2998</v>
      </c>
      <c r="E4473" t="s">
        <v>92</v>
      </c>
      <c r="F4473" s="1">
        <v>58845406.710000001</v>
      </c>
      <c r="G4473" s="1">
        <v>5205320.92</v>
      </c>
      <c r="H4473" s="1">
        <v>45860611.5</v>
      </c>
      <c r="I4473" s="1">
        <v>4010379.76</v>
      </c>
      <c r="J4473" s="2">
        <v>1774.672</v>
      </c>
      <c r="K4473" s="2">
        <v>65</v>
      </c>
    </row>
    <row r="4474" spans="1:11" x14ac:dyDescent="0.25">
      <c r="A4474" t="s">
        <v>114</v>
      </c>
      <c r="B4474" s="3">
        <v>45917</v>
      </c>
      <c r="C4474" t="s">
        <v>109</v>
      </c>
      <c r="D4474">
        <v>2999</v>
      </c>
      <c r="E4474" t="s">
        <v>93</v>
      </c>
      <c r="F4474" s="1">
        <v>64312626.039999999</v>
      </c>
      <c r="G4474" s="1">
        <v>4335049.13</v>
      </c>
      <c r="H4474" s="1">
        <v>49885827.850000001</v>
      </c>
      <c r="I4474" s="1">
        <v>3310258.48</v>
      </c>
      <c r="J4474" s="2">
        <v>1822.136</v>
      </c>
      <c r="K4474" s="2">
        <v>74</v>
      </c>
    </row>
    <row r="4475" spans="1:11" x14ac:dyDescent="0.25">
      <c r="A4475" t="s">
        <v>114</v>
      </c>
      <c r="B4475" s="3">
        <v>45917</v>
      </c>
      <c r="C4475" t="s">
        <v>109</v>
      </c>
      <c r="D4475">
        <v>3601</v>
      </c>
      <c r="E4475" t="s">
        <v>94</v>
      </c>
      <c r="F4475" s="1">
        <v>80383130.420000002</v>
      </c>
      <c r="G4475" s="1">
        <v>5869041.46</v>
      </c>
      <c r="H4475" s="1">
        <v>62496425.950000003</v>
      </c>
      <c r="I4475" s="1">
        <v>4553469.29</v>
      </c>
      <c r="J4475" s="2">
        <v>2008.2929999999999</v>
      </c>
      <c r="K4475" s="2">
        <v>78</v>
      </c>
    </row>
    <row r="4476" spans="1:11" x14ac:dyDescent="0.25">
      <c r="A4476" t="s">
        <v>114</v>
      </c>
      <c r="B4476" s="3">
        <v>45917</v>
      </c>
      <c r="C4476" t="s">
        <v>109</v>
      </c>
      <c r="D4476">
        <v>3602</v>
      </c>
      <c r="E4476" t="s">
        <v>95</v>
      </c>
      <c r="F4476" s="1">
        <v>75825732.319999993</v>
      </c>
      <c r="G4476" s="1">
        <v>2617118.46</v>
      </c>
      <c r="H4476" s="1">
        <v>59241355.350000001</v>
      </c>
      <c r="I4476" s="1">
        <v>2042619.6</v>
      </c>
      <c r="J4476" s="2">
        <v>1023.189</v>
      </c>
      <c r="K4476" s="2">
        <v>56</v>
      </c>
    </row>
    <row r="4477" spans="1:11" x14ac:dyDescent="0.25">
      <c r="A4477" t="s">
        <v>114</v>
      </c>
      <c r="B4477" s="3">
        <v>45917</v>
      </c>
      <c r="C4477" t="s">
        <v>109</v>
      </c>
      <c r="D4477">
        <v>3603</v>
      </c>
      <c r="E4477" t="s">
        <v>96</v>
      </c>
      <c r="F4477" s="1">
        <v>63444229.600000001</v>
      </c>
      <c r="G4477" s="1">
        <v>5585557.7699999996</v>
      </c>
      <c r="H4477" s="1">
        <v>49547030.619999997</v>
      </c>
      <c r="I4477" s="1">
        <v>4321961.24</v>
      </c>
      <c r="J4477" s="2">
        <v>1800.3879999999999</v>
      </c>
      <c r="K4477" s="2">
        <v>74</v>
      </c>
    </row>
    <row r="4478" spans="1:11" x14ac:dyDescent="0.25">
      <c r="A4478" t="s">
        <v>114</v>
      </c>
      <c r="B4478" s="3">
        <v>45917</v>
      </c>
      <c r="C4478" t="s">
        <v>109</v>
      </c>
      <c r="D4478">
        <v>3604</v>
      </c>
      <c r="E4478" t="s">
        <v>97</v>
      </c>
      <c r="F4478" s="1">
        <v>46313011.740000002</v>
      </c>
      <c r="G4478" s="1">
        <v>4698529.24</v>
      </c>
      <c r="H4478" s="1">
        <v>36286547.350000001</v>
      </c>
      <c r="I4478" s="1">
        <v>3608370.19</v>
      </c>
      <c r="J4478" s="2">
        <v>1317.0640000000001</v>
      </c>
      <c r="K4478" s="2">
        <v>46</v>
      </c>
    </row>
    <row r="4479" spans="1:11" x14ac:dyDescent="0.25">
      <c r="A4479" t="s">
        <v>114</v>
      </c>
      <c r="B4479" s="3">
        <v>45917</v>
      </c>
      <c r="C4479" t="s">
        <v>109</v>
      </c>
      <c r="D4479">
        <v>3605</v>
      </c>
      <c r="E4479" t="s">
        <v>98</v>
      </c>
      <c r="F4479" s="1">
        <v>102856202.31</v>
      </c>
      <c r="G4479" s="1">
        <v>4847352.0599999996</v>
      </c>
      <c r="H4479" s="1">
        <v>81209520.969999999</v>
      </c>
      <c r="I4479" s="1">
        <v>3766743.01</v>
      </c>
      <c r="J4479" s="2">
        <v>1929.73</v>
      </c>
      <c r="K4479" s="2">
        <v>91</v>
      </c>
    </row>
    <row r="4480" spans="1:11" x14ac:dyDescent="0.25">
      <c r="A4480" t="s">
        <v>114</v>
      </c>
      <c r="B4480" s="3">
        <v>45917</v>
      </c>
      <c r="C4480" t="s">
        <v>109</v>
      </c>
      <c r="D4480">
        <v>3606</v>
      </c>
      <c r="E4480" t="s">
        <v>99</v>
      </c>
      <c r="F4480" s="1">
        <v>60209985.810000002</v>
      </c>
      <c r="G4480" s="1">
        <v>1928095.61</v>
      </c>
      <c r="H4480" s="1">
        <v>46885654.229999997</v>
      </c>
      <c r="I4480" s="1">
        <v>1487443.6</v>
      </c>
      <c r="J4480" s="2">
        <v>850.73900000000003</v>
      </c>
      <c r="K4480" s="2">
        <v>46</v>
      </c>
    </row>
    <row r="4481" spans="1:11" x14ac:dyDescent="0.25">
      <c r="A4481" t="s">
        <v>114</v>
      </c>
      <c r="B4481" s="3">
        <v>45917</v>
      </c>
      <c r="C4481" t="s">
        <v>109</v>
      </c>
      <c r="D4481">
        <v>3608</v>
      </c>
      <c r="E4481" t="s">
        <v>100</v>
      </c>
      <c r="F4481" s="1">
        <v>78704218.629999995</v>
      </c>
      <c r="G4481" s="1">
        <v>2813100.26</v>
      </c>
      <c r="H4481" s="1">
        <v>61156355.560000002</v>
      </c>
      <c r="I4481" s="1">
        <v>2176470.52</v>
      </c>
      <c r="J4481" s="2">
        <v>531.97</v>
      </c>
      <c r="K4481" s="2">
        <v>18</v>
      </c>
    </row>
    <row r="4482" spans="1:11" x14ac:dyDescent="0.25">
      <c r="A4482" t="s">
        <v>114</v>
      </c>
      <c r="B4482" s="3">
        <v>45917</v>
      </c>
      <c r="C4482" t="s">
        <v>109</v>
      </c>
      <c r="D4482">
        <v>3613</v>
      </c>
      <c r="E4482" t="s">
        <v>101</v>
      </c>
      <c r="F4482" s="1">
        <v>98452596.239999995</v>
      </c>
      <c r="G4482" s="1">
        <v>12659337.470000001</v>
      </c>
      <c r="H4482" s="1">
        <v>77520795.609999999</v>
      </c>
      <c r="I4482" s="1">
        <v>9795499.7799999993</v>
      </c>
      <c r="J4482" s="2">
        <v>2790.6930000000002</v>
      </c>
      <c r="K4482" s="2">
        <v>117</v>
      </c>
    </row>
    <row r="4483" spans="1:11" x14ac:dyDescent="0.25">
      <c r="A4483" t="s">
        <v>114</v>
      </c>
      <c r="B4483" s="3">
        <v>45917</v>
      </c>
      <c r="C4483" t="s">
        <v>109</v>
      </c>
      <c r="D4483">
        <v>4001</v>
      </c>
      <c r="E4483" t="s">
        <v>102</v>
      </c>
      <c r="F4483" s="1">
        <v>10662911.99</v>
      </c>
      <c r="H4483" s="1">
        <v>8376409.79</v>
      </c>
    </row>
    <row r="4484" spans="1:11" x14ac:dyDescent="0.25">
      <c r="A4484" t="s">
        <v>114</v>
      </c>
      <c r="B4484" s="3">
        <v>45918</v>
      </c>
      <c r="C4484" t="s">
        <v>110</v>
      </c>
      <c r="D4484">
        <v>1002</v>
      </c>
      <c r="E4484" t="s">
        <v>11</v>
      </c>
      <c r="F4484" s="1">
        <v>47812880.259999998</v>
      </c>
      <c r="G4484" s="1">
        <v>2375764.5499999998</v>
      </c>
      <c r="H4484" s="1">
        <v>37411296.539999999</v>
      </c>
      <c r="I4484" s="1">
        <v>1838954.36</v>
      </c>
      <c r="J4484" s="2">
        <v>947.75800000000004</v>
      </c>
      <c r="K4484" s="2">
        <v>44</v>
      </c>
    </row>
    <row r="4485" spans="1:11" x14ac:dyDescent="0.25">
      <c r="A4485" t="s">
        <v>114</v>
      </c>
      <c r="B4485" s="3">
        <v>45918</v>
      </c>
      <c r="C4485" t="s">
        <v>110</v>
      </c>
      <c r="D4485">
        <v>1003</v>
      </c>
      <c r="E4485" t="s">
        <v>12</v>
      </c>
      <c r="F4485" s="1">
        <v>59564273.93</v>
      </c>
      <c r="G4485" s="1">
        <v>3448388.28</v>
      </c>
      <c r="H4485" s="1">
        <v>46713794.359999999</v>
      </c>
      <c r="I4485" s="1">
        <v>2701572.38</v>
      </c>
      <c r="J4485" s="2">
        <v>1166.33</v>
      </c>
      <c r="K4485" s="2">
        <v>57</v>
      </c>
    </row>
    <row r="4486" spans="1:11" x14ac:dyDescent="0.25">
      <c r="A4486" t="s">
        <v>114</v>
      </c>
      <c r="B4486" s="3">
        <v>45918</v>
      </c>
      <c r="C4486" t="s">
        <v>110</v>
      </c>
      <c r="D4486">
        <v>1004</v>
      </c>
      <c r="E4486" t="s">
        <v>13</v>
      </c>
      <c r="F4486" s="1">
        <v>58070207.93</v>
      </c>
      <c r="G4486" s="1">
        <v>2609242.52</v>
      </c>
      <c r="H4486" s="1">
        <v>45603582.960000001</v>
      </c>
      <c r="I4486" s="1">
        <v>2025620.7</v>
      </c>
      <c r="J4486" s="2">
        <v>996.11599999999999</v>
      </c>
      <c r="K4486" s="2">
        <v>48</v>
      </c>
    </row>
    <row r="4487" spans="1:11" x14ac:dyDescent="0.25">
      <c r="A4487" t="s">
        <v>114</v>
      </c>
      <c r="B4487" s="3">
        <v>45918</v>
      </c>
      <c r="C4487" t="s">
        <v>110</v>
      </c>
      <c r="D4487">
        <v>1005</v>
      </c>
      <c r="E4487" t="s">
        <v>14</v>
      </c>
      <c r="F4487" s="1">
        <v>34262923.189999998</v>
      </c>
      <c r="H4487" s="1">
        <v>26836005.989999998</v>
      </c>
    </row>
    <row r="4488" spans="1:11" x14ac:dyDescent="0.25">
      <c r="A4488" t="s">
        <v>114</v>
      </c>
      <c r="B4488" s="3">
        <v>45918</v>
      </c>
      <c r="C4488" t="s">
        <v>110</v>
      </c>
      <c r="D4488">
        <v>1006</v>
      </c>
      <c r="E4488" t="s">
        <v>15</v>
      </c>
      <c r="F4488" s="1">
        <v>48673167.509999998</v>
      </c>
      <c r="G4488" s="1">
        <v>354390.24</v>
      </c>
      <c r="H4488" s="1">
        <v>37663146.579999998</v>
      </c>
      <c r="I4488" s="1">
        <v>283456.84000000003</v>
      </c>
      <c r="J4488" s="2">
        <v>155.733</v>
      </c>
      <c r="K4488" s="2">
        <v>9</v>
      </c>
    </row>
    <row r="4489" spans="1:11" x14ac:dyDescent="0.25">
      <c r="A4489" t="s">
        <v>114</v>
      </c>
      <c r="B4489" s="3">
        <v>45918</v>
      </c>
      <c r="C4489" t="s">
        <v>110</v>
      </c>
      <c r="D4489">
        <v>1007</v>
      </c>
      <c r="E4489" t="s">
        <v>16</v>
      </c>
      <c r="F4489" s="1">
        <v>62415828.539999999</v>
      </c>
      <c r="H4489" s="1">
        <v>48908158.369999997</v>
      </c>
    </row>
    <row r="4490" spans="1:11" x14ac:dyDescent="0.25">
      <c r="A4490" t="s">
        <v>114</v>
      </c>
      <c r="B4490" s="3">
        <v>45918</v>
      </c>
      <c r="C4490" t="s">
        <v>110</v>
      </c>
      <c r="D4490">
        <v>1008</v>
      </c>
      <c r="E4490" t="s">
        <v>17</v>
      </c>
      <c r="F4490" s="1">
        <v>63183575.780000001</v>
      </c>
      <c r="G4490" s="1">
        <v>1595778.83</v>
      </c>
      <c r="H4490" s="1">
        <v>49587294.390000001</v>
      </c>
      <c r="I4490" s="1">
        <v>1261908.2</v>
      </c>
      <c r="J4490" s="2">
        <v>539.54999999999995</v>
      </c>
      <c r="K4490" s="2">
        <v>25</v>
      </c>
    </row>
    <row r="4491" spans="1:11" x14ac:dyDescent="0.25">
      <c r="A4491" t="s">
        <v>114</v>
      </c>
      <c r="B4491" s="3">
        <v>45918</v>
      </c>
      <c r="C4491" t="s">
        <v>110</v>
      </c>
      <c r="D4491">
        <v>1010</v>
      </c>
      <c r="E4491" t="s">
        <v>18</v>
      </c>
      <c r="F4491" s="1">
        <v>42499858.979999997</v>
      </c>
      <c r="H4491" s="1">
        <v>33243298.350000001</v>
      </c>
    </row>
    <row r="4492" spans="1:11" x14ac:dyDescent="0.25">
      <c r="A4492" t="s">
        <v>114</v>
      </c>
      <c r="B4492" s="3">
        <v>45918</v>
      </c>
      <c r="C4492" t="s">
        <v>110</v>
      </c>
      <c r="D4492">
        <v>1011</v>
      </c>
      <c r="E4492" t="s">
        <v>19</v>
      </c>
      <c r="F4492" s="1">
        <v>49896490.210000001</v>
      </c>
      <c r="G4492" s="1">
        <v>3097766.19</v>
      </c>
      <c r="H4492" s="1">
        <v>39365026.030000001</v>
      </c>
      <c r="I4492" s="1">
        <v>2410179.4900000002</v>
      </c>
      <c r="J4492" s="2">
        <v>1039.1099999999999</v>
      </c>
      <c r="K4492" s="2">
        <v>51</v>
      </c>
    </row>
    <row r="4493" spans="1:11" x14ac:dyDescent="0.25">
      <c r="A4493" t="s">
        <v>114</v>
      </c>
      <c r="B4493" s="3">
        <v>45918</v>
      </c>
      <c r="C4493" t="s">
        <v>110</v>
      </c>
      <c r="D4493">
        <v>1012</v>
      </c>
      <c r="E4493" t="s">
        <v>20</v>
      </c>
      <c r="F4493" s="1">
        <v>50067727.939999998</v>
      </c>
      <c r="H4493" s="1">
        <v>39085590.460000001</v>
      </c>
    </row>
    <row r="4494" spans="1:11" x14ac:dyDescent="0.25">
      <c r="A4494" t="s">
        <v>114</v>
      </c>
      <c r="B4494" s="3">
        <v>45918</v>
      </c>
      <c r="C4494" t="s">
        <v>110</v>
      </c>
      <c r="D4494">
        <v>1013</v>
      </c>
      <c r="E4494" t="s">
        <v>21</v>
      </c>
      <c r="F4494" s="1">
        <v>39685605.189999998</v>
      </c>
      <c r="H4494" s="1">
        <v>31159044.629999999</v>
      </c>
    </row>
    <row r="4495" spans="1:11" x14ac:dyDescent="0.25">
      <c r="A4495" t="s">
        <v>114</v>
      </c>
      <c r="B4495" s="3">
        <v>45918</v>
      </c>
      <c r="C4495" t="s">
        <v>110</v>
      </c>
      <c r="D4495">
        <v>1014</v>
      </c>
      <c r="E4495" t="s">
        <v>22</v>
      </c>
      <c r="F4495" s="1">
        <v>31840121.48</v>
      </c>
      <c r="G4495" s="1">
        <v>1353817.97</v>
      </c>
      <c r="H4495" s="1">
        <v>24768051.600000001</v>
      </c>
      <c r="I4495" s="1">
        <v>1045608.99</v>
      </c>
      <c r="J4495" s="2">
        <v>521.53899999999999</v>
      </c>
      <c r="K4495" s="2">
        <v>20</v>
      </c>
    </row>
    <row r="4496" spans="1:11" x14ac:dyDescent="0.25">
      <c r="A4496" t="s">
        <v>114</v>
      </c>
      <c r="B4496" s="3">
        <v>45918</v>
      </c>
      <c r="C4496" t="s">
        <v>110</v>
      </c>
      <c r="D4496">
        <v>1015</v>
      </c>
      <c r="E4496" t="s">
        <v>23</v>
      </c>
      <c r="F4496" s="1">
        <v>34661544.109999999</v>
      </c>
      <c r="H4496" s="1">
        <v>27128465.989999998</v>
      </c>
    </row>
    <row r="4497" spans="1:11" x14ac:dyDescent="0.25">
      <c r="A4497" t="s">
        <v>114</v>
      </c>
      <c r="B4497" s="3">
        <v>45918</v>
      </c>
      <c r="C4497" t="s">
        <v>110</v>
      </c>
      <c r="D4497">
        <v>1016</v>
      </c>
      <c r="E4497" t="s">
        <v>24</v>
      </c>
      <c r="F4497" s="1">
        <v>64574955.359999999</v>
      </c>
      <c r="H4497" s="1">
        <v>50253768.090000004</v>
      </c>
    </row>
    <row r="4498" spans="1:11" x14ac:dyDescent="0.25">
      <c r="A4498" t="s">
        <v>114</v>
      </c>
      <c r="B4498" s="3">
        <v>45918</v>
      </c>
      <c r="C4498" t="s">
        <v>110</v>
      </c>
      <c r="D4498">
        <v>1017</v>
      </c>
      <c r="E4498" t="s">
        <v>25</v>
      </c>
      <c r="F4498" s="1">
        <v>79243926.069999993</v>
      </c>
      <c r="H4498" s="1">
        <v>61688285.609999999</v>
      </c>
    </row>
    <row r="4499" spans="1:11" x14ac:dyDescent="0.25">
      <c r="A4499" t="s">
        <v>114</v>
      </c>
      <c r="B4499" s="3">
        <v>45918</v>
      </c>
      <c r="C4499" t="s">
        <v>110</v>
      </c>
      <c r="D4499">
        <v>1018</v>
      </c>
      <c r="E4499" t="s">
        <v>26</v>
      </c>
      <c r="F4499" s="1">
        <v>115155501.34999999</v>
      </c>
      <c r="H4499" s="1">
        <v>89459488.400000006</v>
      </c>
    </row>
    <row r="4500" spans="1:11" x14ac:dyDescent="0.25">
      <c r="A4500" t="s">
        <v>114</v>
      </c>
      <c r="B4500" s="3">
        <v>45918</v>
      </c>
      <c r="C4500" t="s">
        <v>110</v>
      </c>
      <c r="D4500">
        <v>1020</v>
      </c>
      <c r="E4500" t="s">
        <v>27</v>
      </c>
      <c r="F4500" s="1">
        <v>51054097.579999998</v>
      </c>
      <c r="G4500" s="1">
        <v>2662879.36</v>
      </c>
      <c r="H4500" s="1">
        <v>40249160.119999997</v>
      </c>
      <c r="I4500" s="1">
        <v>2059817.09</v>
      </c>
      <c r="J4500" s="2">
        <v>860.58</v>
      </c>
      <c r="K4500" s="2">
        <v>43</v>
      </c>
    </row>
    <row r="4501" spans="1:11" x14ac:dyDescent="0.25">
      <c r="A4501" t="s">
        <v>114</v>
      </c>
      <c r="B4501" s="3">
        <v>45918</v>
      </c>
      <c r="C4501" t="s">
        <v>110</v>
      </c>
      <c r="D4501">
        <v>1021</v>
      </c>
      <c r="E4501" t="s">
        <v>28</v>
      </c>
      <c r="F4501" s="1">
        <v>43315842.950000003</v>
      </c>
      <c r="H4501" s="1">
        <v>33933374.759999998</v>
      </c>
    </row>
    <row r="4502" spans="1:11" x14ac:dyDescent="0.25">
      <c r="A4502" t="s">
        <v>114</v>
      </c>
      <c r="B4502" s="3">
        <v>45918</v>
      </c>
      <c r="C4502" t="s">
        <v>110</v>
      </c>
      <c r="D4502">
        <v>1022</v>
      </c>
      <c r="E4502" t="s">
        <v>29</v>
      </c>
      <c r="F4502" s="1">
        <v>46852770.049999997</v>
      </c>
      <c r="H4502" s="1">
        <v>36853733.140000001</v>
      </c>
    </row>
    <row r="4503" spans="1:11" x14ac:dyDescent="0.25">
      <c r="A4503" t="s">
        <v>114</v>
      </c>
      <c r="B4503" s="3">
        <v>45918</v>
      </c>
      <c r="C4503" t="s">
        <v>110</v>
      </c>
      <c r="D4503">
        <v>1023</v>
      </c>
      <c r="E4503" t="s">
        <v>30</v>
      </c>
      <c r="F4503" s="1">
        <v>30458683.5</v>
      </c>
      <c r="H4503" s="1">
        <v>23618701.27</v>
      </c>
    </row>
    <row r="4504" spans="1:11" x14ac:dyDescent="0.25">
      <c r="A4504" t="s">
        <v>114</v>
      </c>
      <c r="B4504" s="3">
        <v>45918</v>
      </c>
      <c r="C4504" t="s">
        <v>110</v>
      </c>
      <c r="D4504">
        <v>1024</v>
      </c>
      <c r="E4504" t="s">
        <v>31</v>
      </c>
      <c r="F4504" s="1">
        <v>46286716.799999997</v>
      </c>
      <c r="G4504" s="1">
        <v>1651395.45</v>
      </c>
      <c r="H4504" s="1">
        <v>36117133.340000004</v>
      </c>
      <c r="I4504" s="1">
        <v>1286303.97</v>
      </c>
      <c r="J4504" s="2">
        <v>617.24</v>
      </c>
      <c r="K4504" s="2">
        <v>37</v>
      </c>
    </row>
    <row r="4505" spans="1:11" x14ac:dyDescent="0.25">
      <c r="A4505" t="s">
        <v>114</v>
      </c>
      <c r="B4505" s="3">
        <v>45918</v>
      </c>
      <c r="C4505" t="s">
        <v>110</v>
      </c>
      <c r="D4505">
        <v>1026</v>
      </c>
      <c r="E4505" t="s">
        <v>32</v>
      </c>
      <c r="F4505" s="1">
        <v>43091119.969999999</v>
      </c>
      <c r="H4505" s="1">
        <v>33748992.549999997</v>
      </c>
    </row>
    <row r="4506" spans="1:11" x14ac:dyDescent="0.25">
      <c r="A4506" t="s">
        <v>114</v>
      </c>
      <c r="B4506" s="3">
        <v>45918</v>
      </c>
      <c r="C4506" t="s">
        <v>110</v>
      </c>
      <c r="D4506">
        <v>1027</v>
      </c>
      <c r="E4506" t="s">
        <v>33</v>
      </c>
      <c r="F4506" s="1">
        <v>14397655.449999999</v>
      </c>
      <c r="H4506" s="1">
        <v>11368579.51</v>
      </c>
    </row>
    <row r="4507" spans="1:11" x14ac:dyDescent="0.25">
      <c r="A4507" t="s">
        <v>114</v>
      </c>
      <c r="B4507" s="3">
        <v>45918</v>
      </c>
      <c r="C4507" t="s">
        <v>110</v>
      </c>
      <c r="D4507">
        <v>1028</v>
      </c>
      <c r="E4507" t="s">
        <v>34</v>
      </c>
      <c r="F4507" s="1">
        <v>38191397.219999999</v>
      </c>
      <c r="G4507" s="1">
        <v>2878765.84</v>
      </c>
      <c r="H4507" s="1">
        <v>29948638.510000002</v>
      </c>
      <c r="I4507" s="1">
        <v>2186435.92</v>
      </c>
      <c r="J4507" s="2">
        <v>7</v>
      </c>
      <c r="K4507" s="2">
        <v>7</v>
      </c>
    </row>
    <row r="4508" spans="1:11" x14ac:dyDescent="0.25">
      <c r="A4508" t="s">
        <v>114</v>
      </c>
      <c r="B4508" s="3">
        <v>45918</v>
      </c>
      <c r="C4508" t="s">
        <v>110</v>
      </c>
      <c r="D4508">
        <v>1029</v>
      </c>
      <c r="E4508" t="s">
        <v>35</v>
      </c>
      <c r="F4508" s="1">
        <v>21139687.030000001</v>
      </c>
      <c r="H4508" s="1">
        <v>16630600.380000001</v>
      </c>
    </row>
    <row r="4509" spans="1:11" x14ac:dyDescent="0.25">
      <c r="A4509" t="s">
        <v>114</v>
      </c>
      <c r="B4509" s="3">
        <v>45918</v>
      </c>
      <c r="C4509" t="s">
        <v>110</v>
      </c>
      <c r="D4509">
        <v>1030</v>
      </c>
      <c r="E4509" t="s">
        <v>36</v>
      </c>
      <c r="F4509" s="1">
        <v>10694526.26</v>
      </c>
      <c r="H4509" s="1">
        <v>8423758.3599999994</v>
      </c>
    </row>
    <row r="4510" spans="1:11" x14ac:dyDescent="0.25">
      <c r="A4510" t="s">
        <v>114</v>
      </c>
      <c r="B4510" s="3">
        <v>45918</v>
      </c>
      <c r="C4510" t="s">
        <v>110</v>
      </c>
      <c r="D4510">
        <v>1031</v>
      </c>
      <c r="E4510" t="s">
        <v>37</v>
      </c>
      <c r="F4510" s="1">
        <v>60587428.710000001</v>
      </c>
      <c r="G4510" s="1">
        <v>246734.56</v>
      </c>
      <c r="H4510" s="1">
        <v>47645165.590000004</v>
      </c>
      <c r="I4510" s="1">
        <v>191168.27</v>
      </c>
      <c r="J4510" s="2">
        <v>125</v>
      </c>
      <c r="K4510" s="2">
        <v>7</v>
      </c>
    </row>
    <row r="4511" spans="1:11" x14ac:dyDescent="0.25">
      <c r="A4511" t="s">
        <v>114</v>
      </c>
      <c r="B4511" s="3">
        <v>45918</v>
      </c>
      <c r="C4511" t="s">
        <v>110</v>
      </c>
      <c r="D4511">
        <v>1032</v>
      </c>
      <c r="E4511" t="s">
        <v>38</v>
      </c>
      <c r="F4511" s="1">
        <v>35263807.659999996</v>
      </c>
      <c r="H4511" s="1">
        <v>27611062.52</v>
      </c>
    </row>
    <row r="4512" spans="1:11" x14ac:dyDescent="0.25">
      <c r="A4512" t="s">
        <v>114</v>
      </c>
      <c r="B4512" s="3">
        <v>45918</v>
      </c>
      <c r="C4512" t="s">
        <v>110</v>
      </c>
      <c r="D4512">
        <v>1033</v>
      </c>
      <c r="E4512" t="s">
        <v>39</v>
      </c>
      <c r="F4512" s="1">
        <v>28400308.32</v>
      </c>
      <c r="H4512" s="1">
        <v>21979986.890000001</v>
      </c>
    </row>
    <row r="4513" spans="1:11" x14ac:dyDescent="0.25">
      <c r="A4513" t="s">
        <v>114</v>
      </c>
      <c r="B4513" s="3">
        <v>45918</v>
      </c>
      <c r="C4513" t="s">
        <v>110</v>
      </c>
      <c r="D4513">
        <v>1035</v>
      </c>
      <c r="E4513" t="s">
        <v>40</v>
      </c>
      <c r="F4513" s="1">
        <v>24403614.48</v>
      </c>
      <c r="G4513" s="1">
        <v>1044929.62</v>
      </c>
      <c r="H4513" s="1">
        <v>19207473</v>
      </c>
      <c r="I4513" s="1">
        <v>822794.19</v>
      </c>
      <c r="J4513" s="2">
        <v>354.495</v>
      </c>
      <c r="K4513" s="2">
        <v>14</v>
      </c>
    </row>
    <row r="4514" spans="1:11" x14ac:dyDescent="0.25">
      <c r="A4514" t="s">
        <v>114</v>
      </c>
      <c r="B4514" s="3">
        <v>45918</v>
      </c>
      <c r="C4514" t="s">
        <v>110</v>
      </c>
      <c r="D4514">
        <v>1036</v>
      </c>
      <c r="E4514" t="s">
        <v>41</v>
      </c>
      <c r="F4514" s="1">
        <v>13406694.75</v>
      </c>
      <c r="G4514" s="1">
        <v>67499.100000000006</v>
      </c>
      <c r="H4514" s="1">
        <v>10534002.83</v>
      </c>
      <c r="I4514" s="1">
        <v>52297.86</v>
      </c>
      <c r="J4514" s="2">
        <v>1</v>
      </c>
      <c r="K4514" s="2">
        <v>1</v>
      </c>
    </row>
    <row r="4515" spans="1:11" x14ac:dyDescent="0.25">
      <c r="A4515" t="s">
        <v>114</v>
      </c>
      <c r="B4515" s="3">
        <v>45918</v>
      </c>
      <c r="C4515" t="s">
        <v>110</v>
      </c>
      <c r="D4515">
        <v>1037</v>
      </c>
      <c r="E4515" t="s">
        <v>115</v>
      </c>
      <c r="F4515" s="1">
        <v>11276420.58</v>
      </c>
      <c r="H4515" s="1">
        <v>8852643.9800000004</v>
      </c>
    </row>
    <row r="4516" spans="1:11" x14ac:dyDescent="0.25">
      <c r="A4516" t="s">
        <v>114</v>
      </c>
      <c r="B4516" s="3">
        <v>45918</v>
      </c>
      <c r="C4516" t="s">
        <v>110</v>
      </c>
      <c r="D4516">
        <v>1038</v>
      </c>
      <c r="E4516" t="s">
        <v>42</v>
      </c>
      <c r="F4516" s="1">
        <v>46610511.229999997</v>
      </c>
      <c r="G4516" s="1">
        <v>2756174.13</v>
      </c>
      <c r="H4516" s="1">
        <v>36419413.619999997</v>
      </c>
      <c r="I4516" s="1">
        <v>2160793.7400000002</v>
      </c>
      <c r="J4516" s="2">
        <v>450.94</v>
      </c>
      <c r="K4516" s="2">
        <v>16</v>
      </c>
    </row>
    <row r="4517" spans="1:11" x14ac:dyDescent="0.25">
      <c r="A4517" t="s">
        <v>114</v>
      </c>
      <c r="B4517" s="3">
        <v>45918</v>
      </c>
      <c r="C4517" t="s">
        <v>110</v>
      </c>
      <c r="D4517">
        <v>1039</v>
      </c>
      <c r="E4517" t="s">
        <v>43</v>
      </c>
      <c r="F4517" s="1">
        <v>45639512.490000002</v>
      </c>
      <c r="H4517" s="1">
        <v>35675476.960000001</v>
      </c>
    </row>
    <row r="4518" spans="1:11" x14ac:dyDescent="0.25">
      <c r="A4518" t="s">
        <v>114</v>
      </c>
      <c r="B4518" s="3">
        <v>45918</v>
      </c>
      <c r="C4518" t="s">
        <v>110</v>
      </c>
      <c r="D4518">
        <v>1042</v>
      </c>
      <c r="E4518" t="s">
        <v>44</v>
      </c>
      <c r="F4518" s="1">
        <v>27778032.18</v>
      </c>
      <c r="H4518" s="1">
        <v>21751817.800000001</v>
      </c>
    </row>
    <row r="4519" spans="1:11" x14ac:dyDescent="0.25">
      <c r="A4519" t="s">
        <v>114</v>
      </c>
      <c r="B4519" s="3">
        <v>45918</v>
      </c>
      <c r="C4519" t="s">
        <v>110</v>
      </c>
      <c r="D4519">
        <v>1043</v>
      </c>
      <c r="E4519" t="s">
        <v>45</v>
      </c>
      <c r="F4519" s="1">
        <v>26463482.620000001</v>
      </c>
      <c r="H4519" s="1">
        <v>20746866.109999999</v>
      </c>
    </row>
    <row r="4520" spans="1:11" x14ac:dyDescent="0.25">
      <c r="A4520" t="s">
        <v>114</v>
      </c>
      <c r="B4520" s="3">
        <v>45918</v>
      </c>
      <c r="C4520" t="s">
        <v>110</v>
      </c>
      <c r="D4520">
        <v>1044</v>
      </c>
      <c r="E4520" t="s">
        <v>46</v>
      </c>
      <c r="F4520" s="1">
        <v>10838995.130000001</v>
      </c>
      <c r="H4520" s="1">
        <v>8449349.3100000005</v>
      </c>
    </row>
    <row r="4521" spans="1:11" x14ac:dyDescent="0.25">
      <c r="A4521" t="s">
        <v>114</v>
      </c>
      <c r="B4521" s="3">
        <v>45918</v>
      </c>
      <c r="C4521" t="s">
        <v>110</v>
      </c>
      <c r="D4521">
        <v>1045</v>
      </c>
      <c r="E4521" t="s">
        <v>47</v>
      </c>
      <c r="F4521" s="1">
        <v>9897687.8200000003</v>
      </c>
      <c r="H4521" s="1">
        <v>7764003.2199999997</v>
      </c>
    </row>
    <row r="4522" spans="1:11" x14ac:dyDescent="0.25">
      <c r="A4522" t="s">
        <v>114</v>
      </c>
      <c r="B4522" s="3">
        <v>45918</v>
      </c>
      <c r="C4522" t="s">
        <v>110</v>
      </c>
      <c r="D4522">
        <v>1046</v>
      </c>
      <c r="E4522" t="s">
        <v>48</v>
      </c>
      <c r="F4522" s="1">
        <v>15432384.130000001</v>
      </c>
      <c r="H4522" s="1">
        <v>12035713.25</v>
      </c>
    </row>
    <row r="4523" spans="1:11" x14ac:dyDescent="0.25">
      <c r="A4523" t="s">
        <v>114</v>
      </c>
      <c r="B4523" s="3">
        <v>45918</v>
      </c>
      <c r="C4523" t="s">
        <v>110</v>
      </c>
      <c r="D4523">
        <v>1050</v>
      </c>
      <c r="E4523" t="s">
        <v>49</v>
      </c>
      <c r="F4523" s="1">
        <v>24129893.510000002</v>
      </c>
      <c r="H4523" s="1">
        <v>18750788.550000001</v>
      </c>
    </row>
    <row r="4524" spans="1:11" x14ac:dyDescent="0.25">
      <c r="A4524" t="s">
        <v>114</v>
      </c>
      <c r="B4524" s="3">
        <v>45918</v>
      </c>
      <c r="C4524" t="s">
        <v>110</v>
      </c>
      <c r="D4524">
        <v>1051</v>
      </c>
      <c r="E4524" t="s">
        <v>50</v>
      </c>
      <c r="F4524" s="1">
        <v>43850449.100000001</v>
      </c>
      <c r="H4524" s="1">
        <v>35128744.840000004</v>
      </c>
    </row>
    <row r="4525" spans="1:11" x14ac:dyDescent="0.25">
      <c r="A4525" t="s">
        <v>114</v>
      </c>
      <c r="B4525" s="3">
        <v>45918</v>
      </c>
      <c r="C4525" t="s">
        <v>110</v>
      </c>
      <c r="D4525">
        <v>1052</v>
      </c>
      <c r="E4525" t="s">
        <v>51</v>
      </c>
      <c r="F4525" s="1">
        <v>30424627.690000001</v>
      </c>
      <c r="H4525" s="1">
        <v>23868529.57</v>
      </c>
    </row>
    <row r="4526" spans="1:11" x14ac:dyDescent="0.25">
      <c r="A4526" t="s">
        <v>114</v>
      </c>
      <c r="B4526" s="3">
        <v>45918</v>
      </c>
      <c r="C4526" t="s">
        <v>110</v>
      </c>
      <c r="D4526">
        <v>1053</v>
      </c>
      <c r="E4526" t="s">
        <v>52</v>
      </c>
      <c r="F4526" s="1">
        <v>28477722.960000001</v>
      </c>
      <c r="H4526" s="1">
        <v>22193825.640000001</v>
      </c>
    </row>
    <row r="4527" spans="1:11" x14ac:dyDescent="0.25">
      <c r="A4527" t="s">
        <v>114</v>
      </c>
      <c r="B4527" s="3">
        <v>45918</v>
      </c>
      <c r="C4527" t="s">
        <v>110</v>
      </c>
      <c r="D4527">
        <v>1054</v>
      </c>
      <c r="E4527" t="s">
        <v>53</v>
      </c>
      <c r="F4527" s="1">
        <v>38804294.219999999</v>
      </c>
      <c r="G4527" s="1">
        <v>1809233.8</v>
      </c>
      <c r="H4527" s="1">
        <v>30271131.32</v>
      </c>
      <c r="I4527" s="1">
        <v>1408203.06</v>
      </c>
      <c r="J4527" s="2">
        <v>424.07900000000001</v>
      </c>
      <c r="K4527" s="2">
        <v>27</v>
      </c>
    </row>
    <row r="4528" spans="1:11" x14ac:dyDescent="0.25">
      <c r="A4528" t="s">
        <v>114</v>
      </c>
      <c r="B4528" s="3">
        <v>45918</v>
      </c>
      <c r="C4528" t="s">
        <v>110</v>
      </c>
      <c r="D4528">
        <v>1055</v>
      </c>
      <c r="E4528" t="s">
        <v>54</v>
      </c>
      <c r="F4528" s="1">
        <v>24717436.829999998</v>
      </c>
      <c r="G4528" s="1">
        <v>454123.76</v>
      </c>
      <c r="H4528" s="1">
        <v>19145218.82</v>
      </c>
      <c r="I4528" s="1">
        <v>357704.72</v>
      </c>
      <c r="J4528" s="2">
        <v>245</v>
      </c>
      <c r="K4528" s="2">
        <v>13</v>
      </c>
    </row>
    <row r="4529" spans="1:11" x14ac:dyDescent="0.25">
      <c r="A4529" t="s">
        <v>114</v>
      </c>
      <c r="B4529" s="3">
        <v>45918</v>
      </c>
      <c r="C4529" t="s">
        <v>110</v>
      </c>
      <c r="D4529">
        <v>1056</v>
      </c>
      <c r="E4529" t="s">
        <v>55</v>
      </c>
      <c r="F4529" s="1">
        <v>21918312.170000002</v>
      </c>
      <c r="H4529" s="1">
        <v>17233119.23</v>
      </c>
    </row>
    <row r="4530" spans="1:11" x14ac:dyDescent="0.25">
      <c r="A4530" t="s">
        <v>114</v>
      </c>
      <c r="B4530" s="3">
        <v>45918</v>
      </c>
      <c r="C4530" t="s">
        <v>110</v>
      </c>
      <c r="D4530">
        <v>1057</v>
      </c>
      <c r="E4530" t="s">
        <v>56</v>
      </c>
      <c r="F4530" s="1">
        <v>49715548.619999997</v>
      </c>
      <c r="G4530" s="1">
        <v>5095173.18</v>
      </c>
      <c r="H4530" s="1">
        <v>39029806.850000001</v>
      </c>
      <c r="I4530" s="1">
        <v>3951496.68</v>
      </c>
      <c r="J4530" s="2">
        <v>1049.3019999999999</v>
      </c>
      <c r="K4530" s="2">
        <v>39</v>
      </c>
    </row>
    <row r="4531" spans="1:11" x14ac:dyDescent="0.25">
      <c r="A4531" t="s">
        <v>114</v>
      </c>
      <c r="B4531" s="3">
        <v>45918</v>
      </c>
      <c r="C4531" t="s">
        <v>110</v>
      </c>
      <c r="D4531">
        <v>1058</v>
      </c>
      <c r="E4531" t="s">
        <v>57</v>
      </c>
      <c r="F4531" s="1">
        <v>42907309.869999997</v>
      </c>
      <c r="G4531" s="1">
        <v>732448.65</v>
      </c>
      <c r="H4531" s="1">
        <v>33244628.780000001</v>
      </c>
      <c r="I4531" s="1">
        <v>570295.5</v>
      </c>
      <c r="J4531" s="2">
        <v>280.95499999999998</v>
      </c>
      <c r="K4531" s="2">
        <v>23</v>
      </c>
    </row>
    <row r="4532" spans="1:11" x14ac:dyDescent="0.25">
      <c r="A4532" t="s">
        <v>114</v>
      </c>
      <c r="B4532" s="3">
        <v>45918</v>
      </c>
      <c r="C4532" t="s">
        <v>110</v>
      </c>
      <c r="D4532">
        <v>1059</v>
      </c>
      <c r="E4532" t="s">
        <v>58</v>
      </c>
      <c r="F4532" s="1">
        <v>21942697.129999999</v>
      </c>
      <c r="H4532" s="1">
        <v>17164544.600000001</v>
      </c>
    </row>
    <row r="4533" spans="1:11" x14ac:dyDescent="0.25">
      <c r="A4533" t="s">
        <v>114</v>
      </c>
      <c r="B4533" s="3">
        <v>45918</v>
      </c>
      <c r="C4533" t="s">
        <v>110</v>
      </c>
      <c r="D4533">
        <v>1060</v>
      </c>
      <c r="E4533" t="s">
        <v>59</v>
      </c>
      <c r="F4533" s="1">
        <v>26946627.949999999</v>
      </c>
      <c r="H4533" s="1">
        <v>21282349.609999999</v>
      </c>
    </row>
    <row r="4534" spans="1:11" x14ac:dyDescent="0.25">
      <c r="A4534" t="s">
        <v>114</v>
      </c>
      <c r="B4534" s="3">
        <v>45918</v>
      </c>
      <c r="C4534" t="s">
        <v>110</v>
      </c>
      <c r="D4534">
        <v>1061</v>
      </c>
      <c r="E4534" t="s">
        <v>60</v>
      </c>
      <c r="F4534" s="1">
        <v>36859766.490000002</v>
      </c>
      <c r="G4534" s="1">
        <v>424999.16</v>
      </c>
      <c r="H4534" s="1">
        <v>28752472.370000001</v>
      </c>
      <c r="I4534" s="1">
        <v>329286.53999999998</v>
      </c>
      <c r="J4534" s="2">
        <v>1</v>
      </c>
      <c r="K4534" s="2">
        <v>1</v>
      </c>
    </row>
    <row r="4535" spans="1:11" x14ac:dyDescent="0.25">
      <c r="A4535" t="s">
        <v>114</v>
      </c>
      <c r="B4535" s="3">
        <v>45918</v>
      </c>
      <c r="C4535" t="s">
        <v>110</v>
      </c>
      <c r="D4535">
        <v>1067</v>
      </c>
      <c r="E4535" t="s">
        <v>61</v>
      </c>
      <c r="F4535" s="1">
        <v>22902860.300000001</v>
      </c>
      <c r="H4535" s="1">
        <v>17803758.699999999</v>
      </c>
    </row>
    <row r="4536" spans="1:11" x14ac:dyDescent="0.25">
      <c r="A4536" t="s">
        <v>114</v>
      </c>
      <c r="B4536" s="3">
        <v>45918</v>
      </c>
      <c r="C4536" t="s">
        <v>110</v>
      </c>
      <c r="D4536">
        <v>1068</v>
      </c>
      <c r="E4536" t="s">
        <v>62</v>
      </c>
      <c r="F4536" s="1">
        <v>45474433.969999999</v>
      </c>
      <c r="H4536" s="1">
        <v>35537964.68</v>
      </c>
    </row>
    <row r="4537" spans="1:11" x14ac:dyDescent="0.25">
      <c r="A4537" t="s">
        <v>114</v>
      </c>
      <c r="B4537" s="3">
        <v>45918</v>
      </c>
      <c r="C4537" t="s">
        <v>110</v>
      </c>
      <c r="D4537">
        <v>1074</v>
      </c>
      <c r="E4537" t="s">
        <v>63</v>
      </c>
      <c r="F4537" s="1">
        <v>15717427.810000001</v>
      </c>
      <c r="H4537" s="1">
        <v>12290787.18</v>
      </c>
    </row>
    <row r="4538" spans="1:11" x14ac:dyDescent="0.25">
      <c r="A4538" t="s">
        <v>114</v>
      </c>
      <c r="B4538" s="3">
        <v>45918</v>
      </c>
      <c r="C4538" t="s">
        <v>110</v>
      </c>
      <c r="D4538">
        <v>1075</v>
      </c>
      <c r="E4538" t="s">
        <v>64</v>
      </c>
      <c r="F4538" s="1">
        <v>31859352.41</v>
      </c>
      <c r="H4538" s="1">
        <v>25167995.719999999</v>
      </c>
    </row>
    <row r="4539" spans="1:11" x14ac:dyDescent="0.25">
      <c r="A4539" t="s">
        <v>114</v>
      </c>
      <c r="B4539" s="3">
        <v>45918</v>
      </c>
      <c r="C4539" t="s">
        <v>110</v>
      </c>
      <c r="D4539">
        <v>1076</v>
      </c>
      <c r="E4539" t="s">
        <v>65</v>
      </c>
      <c r="F4539" s="1">
        <v>34813143.82</v>
      </c>
      <c r="H4539" s="1">
        <v>27298466.579999998</v>
      </c>
    </row>
    <row r="4540" spans="1:11" x14ac:dyDescent="0.25">
      <c r="A4540" t="s">
        <v>114</v>
      </c>
      <c r="B4540" s="3">
        <v>45918</v>
      </c>
      <c r="C4540" t="s">
        <v>110</v>
      </c>
      <c r="D4540">
        <v>1077</v>
      </c>
      <c r="E4540" t="s">
        <v>66</v>
      </c>
      <c r="F4540" s="1">
        <v>27623248.050000001</v>
      </c>
      <c r="G4540" s="1">
        <v>-191988</v>
      </c>
      <c r="H4540" s="1">
        <v>21673510.329999998</v>
      </c>
      <c r="I4540" s="1">
        <v>-148751.03</v>
      </c>
      <c r="J4540" s="2">
        <v>-1</v>
      </c>
      <c r="K4540" s="2">
        <v>1</v>
      </c>
    </row>
    <row r="4541" spans="1:11" x14ac:dyDescent="0.25">
      <c r="A4541" t="s">
        <v>114</v>
      </c>
      <c r="B4541" s="3">
        <v>45918</v>
      </c>
      <c r="C4541" t="s">
        <v>110</v>
      </c>
      <c r="D4541">
        <v>1078</v>
      </c>
      <c r="E4541" t="s">
        <v>67</v>
      </c>
      <c r="F4541" s="1">
        <v>34508749.009999998</v>
      </c>
      <c r="H4541" s="1">
        <v>27105721.739999998</v>
      </c>
    </row>
    <row r="4542" spans="1:11" x14ac:dyDescent="0.25">
      <c r="A4542" t="s">
        <v>114</v>
      </c>
      <c r="B4542" s="3">
        <v>45918</v>
      </c>
      <c r="C4542" t="s">
        <v>110</v>
      </c>
      <c r="D4542">
        <v>1080</v>
      </c>
      <c r="E4542" t="s">
        <v>68</v>
      </c>
      <c r="F4542" s="1">
        <v>31610006.620000001</v>
      </c>
      <c r="G4542" s="1">
        <v>4278378.12</v>
      </c>
      <c r="H4542" s="1">
        <v>24643514.530000001</v>
      </c>
      <c r="I4542" s="1">
        <v>3321412.49</v>
      </c>
      <c r="J4542" s="2">
        <v>234</v>
      </c>
      <c r="K4542" s="2">
        <v>18</v>
      </c>
    </row>
    <row r="4543" spans="1:11" x14ac:dyDescent="0.25">
      <c r="A4543" t="s">
        <v>114</v>
      </c>
      <c r="B4543" s="3">
        <v>45918</v>
      </c>
      <c r="C4543" t="s">
        <v>110</v>
      </c>
      <c r="D4543">
        <v>1081</v>
      </c>
      <c r="E4543" t="s">
        <v>69</v>
      </c>
      <c r="F4543" s="1">
        <v>22150144.52</v>
      </c>
      <c r="H4543" s="1">
        <v>17498361.609999999</v>
      </c>
    </row>
    <row r="4544" spans="1:11" x14ac:dyDescent="0.25">
      <c r="A4544" t="s">
        <v>114</v>
      </c>
      <c r="B4544" s="3">
        <v>45918</v>
      </c>
      <c r="C4544" t="s">
        <v>110</v>
      </c>
      <c r="D4544">
        <v>1082</v>
      </c>
      <c r="E4544" t="s">
        <v>70</v>
      </c>
      <c r="F4544" s="1">
        <v>16515551.029999999</v>
      </c>
      <c r="H4544" s="1">
        <v>13206922.609999999</v>
      </c>
    </row>
    <row r="4545" spans="1:11" x14ac:dyDescent="0.25">
      <c r="A4545" t="s">
        <v>114</v>
      </c>
      <c r="B4545" s="3">
        <v>45918</v>
      </c>
      <c r="C4545" t="s">
        <v>110</v>
      </c>
      <c r="D4545">
        <v>1084</v>
      </c>
      <c r="E4545" t="s">
        <v>71</v>
      </c>
      <c r="F4545" s="1">
        <v>11614676.539999999</v>
      </c>
      <c r="G4545" s="1">
        <v>800999.12</v>
      </c>
      <c r="H4545" s="1">
        <v>9138338.8900000006</v>
      </c>
      <c r="I4545" s="1">
        <v>620608.81999999995</v>
      </c>
      <c r="J4545" s="2">
        <v>1</v>
      </c>
      <c r="K4545" s="2">
        <v>1</v>
      </c>
    </row>
    <row r="4546" spans="1:11" x14ac:dyDescent="0.25">
      <c r="A4546" t="s">
        <v>114</v>
      </c>
      <c r="B4546" s="3">
        <v>45918</v>
      </c>
      <c r="C4546" t="s">
        <v>110</v>
      </c>
      <c r="D4546">
        <v>1085</v>
      </c>
      <c r="E4546" t="s">
        <v>72</v>
      </c>
      <c r="F4546" s="1">
        <v>20285812.949999999</v>
      </c>
      <c r="H4546" s="1">
        <v>15996640.49</v>
      </c>
    </row>
    <row r="4547" spans="1:11" x14ac:dyDescent="0.25">
      <c r="A4547" t="s">
        <v>114</v>
      </c>
      <c r="B4547" s="3">
        <v>45918</v>
      </c>
      <c r="C4547" t="s">
        <v>110</v>
      </c>
      <c r="D4547">
        <v>1086</v>
      </c>
      <c r="E4547" t="s">
        <v>73</v>
      </c>
      <c r="F4547" s="1">
        <v>29831316.940000001</v>
      </c>
      <c r="H4547" s="1">
        <v>23418281.960000001</v>
      </c>
    </row>
    <row r="4548" spans="1:11" x14ac:dyDescent="0.25">
      <c r="A4548" t="s">
        <v>114</v>
      </c>
      <c r="B4548" s="3">
        <v>45918</v>
      </c>
      <c r="C4548" t="s">
        <v>110</v>
      </c>
      <c r="D4548">
        <v>1087</v>
      </c>
      <c r="E4548" t="s">
        <v>74</v>
      </c>
      <c r="F4548" s="1">
        <v>47609635.82</v>
      </c>
      <c r="G4548" s="1">
        <v>2363365.12</v>
      </c>
      <c r="H4548" s="1">
        <v>37405000.909999996</v>
      </c>
      <c r="I4548" s="1">
        <v>1862536.1</v>
      </c>
      <c r="J4548" s="2">
        <v>843.51099999999997</v>
      </c>
      <c r="K4548" s="2">
        <v>40</v>
      </c>
    </row>
    <row r="4549" spans="1:11" x14ac:dyDescent="0.25">
      <c r="A4549" t="s">
        <v>114</v>
      </c>
      <c r="B4549" s="3">
        <v>45918</v>
      </c>
      <c r="C4549" t="s">
        <v>110</v>
      </c>
      <c r="D4549">
        <v>1088</v>
      </c>
      <c r="E4549" t="s">
        <v>75</v>
      </c>
      <c r="F4549" s="1">
        <v>25888534.77</v>
      </c>
      <c r="H4549" s="1">
        <v>20723509.239999998</v>
      </c>
    </row>
    <row r="4550" spans="1:11" x14ac:dyDescent="0.25">
      <c r="A4550" t="s">
        <v>114</v>
      </c>
      <c r="B4550" s="3">
        <v>45918</v>
      </c>
      <c r="C4550" t="s">
        <v>110</v>
      </c>
      <c r="D4550">
        <v>1092</v>
      </c>
      <c r="E4550" t="s">
        <v>76</v>
      </c>
      <c r="F4550" s="1">
        <v>25234638.739999998</v>
      </c>
      <c r="H4550" s="1">
        <v>19542544.59</v>
      </c>
    </row>
    <row r="4551" spans="1:11" x14ac:dyDescent="0.25">
      <c r="A4551" t="s">
        <v>114</v>
      </c>
      <c r="B4551" s="3">
        <v>45918</v>
      </c>
      <c r="C4551" t="s">
        <v>110</v>
      </c>
      <c r="D4551">
        <v>1093</v>
      </c>
      <c r="E4551" t="s">
        <v>77</v>
      </c>
      <c r="F4551" s="1">
        <v>36883198.810000002</v>
      </c>
      <c r="H4551" s="1">
        <v>28818968.010000002</v>
      </c>
    </row>
    <row r="4552" spans="1:11" x14ac:dyDescent="0.25">
      <c r="A4552" t="s">
        <v>114</v>
      </c>
      <c r="B4552" s="3">
        <v>45918</v>
      </c>
      <c r="C4552" t="s">
        <v>110</v>
      </c>
      <c r="D4552">
        <v>1096</v>
      </c>
      <c r="E4552" t="s">
        <v>78</v>
      </c>
      <c r="F4552" s="1">
        <v>34542939.280000001</v>
      </c>
      <c r="H4552" s="1">
        <v>27116518.239999998</v>
      </c>
    </row>
    <row r="4553" spans="1:11" x14ac:dyDescent="0.25">
      <c r="A4553" t="s">
        <v>114</v>
      </c>
      <c r="B4553" s="3">
        <v>45918</v>
      </c>
      <c r="C4553" t="s">
        <v>110</v>
      </c>
      <c r="D4553">
        <v>1097</v>
      </c>
      <c r="E4553" t="s">
        <v>79</v>
      </c>
      <c r="F4553" s="1">
        <v>31995124.879999999</v>
      </c>
      <c r="H4553" s="1">
        <v>25292302.449999999</v>
      </c>
    </row>
    <row r="4554" spans="1:11" x14ac:dyDescent="0.25">
      <c r="A4554" t="s">
        <v>114</v>
      </c>
      <c r="B4554" s="3">
        <v>45918</v>
      </c>
      <c r="C4554" t="s">
        <v>110</v>
      </c>
      <c r="D4554">
        <v>1098</v>
      </c>
      <c r="E4554" t="s">
        <v>80</v>
      </c>
      <c r="F4554" s="1">
        <v>25860877.34</v>
      </c>
      <c r="H4554" s="1">
        <v>19951991.899999999</v>
      </c>
    </row>
    <row r="4555" spans="1:11" x14ac:dyDescent="0.25">
      <c r="A4555" t="s">
        <v>114</v>
      </c>
      <c r="B4555" s="3">
        <v>45918</v>
      </c>
      <c r="C4555" t="s">
        <v>110</v>
      </c>
      <c r="D4555">
        <v>1099</v>
      </c>
      <c r="E4555" t="s">
        <v>81</v>
      </c>
      <c r="F4555" s="1">
        <v>28384938.039999999</v>
      </c>
      <c r="H4555" s="1">
        <v>22947578.640000001</v>
      </c>
    </row>
    <row r="4556" spans="1:11" x14ac:dyDescent="0.25">
      <c r="A4556" t="s">
        <v>114</v>
      </c>
      <c r="B4556" s="3">
        <v>45918</v>
      </c>
      <c r="C4556" t="s">
        <v>110</v>
      </c>
      <c r="D4556">
        <v>1100</v>
      </c>
      <c r="E4556" t="s">
        <v>82</v>
      </c>
      <c r="F4556" s="1">
        <v>22668008.579999998</v>
      </c>
      <c r="H4556" s="1">
        <v>17862044.219999999</v>
      </c>
    </row>
    <row r="4557" spans="1:11" x14ac:dyDescent="0.25">
      <c r="A4557" t="s">
        <v>114</v>
      </c>
      <c r="B4557" s="3">
        <v>45918</v>
      </c>
      <c r="C4557" t="s">
        <v>110</v>
      </c>
      <c r="D4557">
        <v>1106</v>
      </c>
      <c r="E4557" t="s">
        <v>83</v>
      </c>
      <c r="F4557" s="1">
        <v>23805792.77</v>
      </c>
      <c r="H4557" s="1">
        <v>18848148.420000002</v>
      </c>
    </row>
    <row r="4558" spans="1:11" x14ac:dyDescent="0.25">
      <c r="A4558" t="s">
        <v>114</v>
      </c>
      <c r="B4558" s="3">
        <v>45918</v>
      </c>
      <c r="C4558" t="s">
        <v>110</v>
      </c>
      <c r="D4558">
        <v>1108</v>
      </c>
      <c r="E4558" t="s">
        <v>84</v>
      </c>
      <c r="F4558" s="1">
        <v>37511031.590000004</v>
      </c>
      <c r="H4558" s="1">
        <v>29291395.489999998</v>
      </c>
    </row>
    <row r="4559" spans="1:11" x14ac:dyDescent="0.25">
      <c r="A4559" t="s">
        <v>114</v>
      </c>
      <c r="B4559" s="3">
        <v>45918</v>
      </c>
      <c r="C4559" t="s">
        <v>110</v>
      </c>
      <c r="D4559">
        <v>1110</v>
      </c>
      <c r="E4559" t="s">
        <v>85</v>
      </c>
      <c r="F4559" s="1">
        <v>23585030.57</v>
      </c>
      <c r="H4559" s="1">
        <v>18350070.050000001</v>
      </c>
    </row>
    <row r="4560" spans="1:11" x14ac:dyDescent="0.25">
      <c r="A4560" t="s">
        <v>114</v>
      </c>
      <c r="B4560" s="3">
        <v>45918</v>
      </c>
      <c r="C4560" t="s">
        <v>110</v>
      </c>
      <c r="D4560">
        <v>1111</v>
      </c>
      <c r="E4560" t="s">
        <v>86</v>
      </c>
      <c r="F4560" s="1">
        <v>24933760.920000002</v>
      </c>
      <c r="H4560" s="1">
        <v>19625553.82</v>
      </c>
    </row>
    <row r="4561" spans="1:11" x14ac:dyDescent="0.25">
      <c r="A4561" t="s">
        <v>114</v>
      </c>
      <c r="B4561" s="3">
        <v>45918</v>
      </c>
      <c r="C4561" t="s">
        <v>110</v>
      </c>
      <c r="D4561">
        <v>1114</v>
      </c>
      <c r="E4561" t="s">
        <v>87</v>
      </c>
      <c r="F4561" s="1">
        <v>18532136.050000001</v>
      </c>
      <c r="H4561" s="1">
        <v>14508630.42</v>
      </c>
    </row>
    <row r="4562" spans="1:11" x14ac:dyDescent="0.25">
      <c r="A4562" t="s">
        <v>114</v>
      </c>
      <c r="B4562" s="3">
        <v>45918</v>
      </c>
      <c r="C4562" t="s">
        <v>110</v>
      </c>
      <c r="D4562">
        <v>1115</v>
      </c>
      <c r="E4562" t="s">
        <v>88</v>
      </c>
      <c r="F4562" s="1">
        <v>27240775.329999998</v>
      </c>
      <c r="G4562" s="1">
        <v>391339.87</v>
      </c>
      <c r="H4562" s="1">
        <v>21347503.98</v>
      </c>
      <c r="I4562" s="1">
        <v>305564.88</v>
      </c>
      <c r="J4562" s="2">
        <v>147.35900000000001</v>
      </c>
      <c r="K4562" s="2">
        <v>13</v>
      </c>
    </row>
    <row r="4563" spans="1:11" x14ac:dyDescent="0.25">
      <c r="A4563" t="s">
        <v>114</v>
      </c>
      <c r="B4563" s="3">
        <v>45918</v>
      </c>
      <c r="C4563" t="s">
        <v>110</v>
      </c>
      <c r="D4563">
        <v>1116</v>
      </c>
      <c r="E4563" t="s">
        <v>89</v>
      </c>
      <c r="F4563" s="1">
        <v>25988239.23</v>
      </c>
      <c r="H4563" s="1">
        <v>20328723.359999999</v>
      </c>
    </row>
    <row r="4564" spans="1:11" x14ac:dyDescent="0.25">
      <c r="A4564" t="s">
        <v>114</v>
      </c>
      <c r="B4564" s="3">
        <v>45918</v>
      </c>
      <c r="C4564" t="s">
        <v>110</v>
      </c>
      <c r="D4564">
        <v>1119</v>
      </c>
      <c r="E4564" t="s">
        <v>90</v>
      </c>
      <c r="F4564" s="1">
        <v>19673124.640000001</v>
      </c>
      <c r="H4564" s="1">
        <v>15248062.119999999</v>
      </c>
    </row>
    <row r="4565" spans="1:11" x14ac:dyDescent="0.25">
      <c r="A4565" t="s">
        <v>114</v>
      </c>
      <c r="B4565" s="3">
        <v>45918</v>
      </c>
      <c r="C4565" t="s">
        <v>110</v>
      </c>
      <c r="D4565">
        <v>2997</v>
      </c>
      <c r="E4565" t="s">
        <v>91</v>
      </c>
      <c r="F4565" s="1">
        <v>130346745.34999999</v>
      </c>
      <c r="G4565" s="1">
        <v>10193441.98</v>
      </c>
      <c r="H4565" s="1">
        <v>103543036.53</v>
      </c>
      <c r="I4565" s="1">
        <v>7801703</v>
      </c>
      <c r="J4565" s="2">
        <v>3690.6309999999999</v>
      </c>
      <c r="K4565" s="2">
        <v>148</v>
      </c>
    </row>
    <row r="4566" spans="1:11" x14ac:dyDescent="0.25">
      <c r="A4566" t="s">
        <v>114</v>
      </c>
      <c r="B4566" s="3">
        <v>45918</v>
      </c>
      <c r="C4566" t="s">
        <v>110</v>
      </c>
      <c r="D4566">
        <v>2998</v>
      </c>
      <c r="E4566" t="s">
        <v>92</v>
      </c>
      <c r="F4566" s="1">
        <v>71670144.849999994</v>
      </c>
      <c r="G4566" s="1">
        <v>9558175.3100000005</v>
      </c>
      <c r="H4566" s="1">
        <v>55850183.93</v>
      </c>
      <c r="I4566" s="1">
        <v>7333269.5800000001</v>
      </c>
      <c r="J4566" s="2">
        <v>2259.4409999999998</v>
      </c>
      <c r="K4566" s="2">
        <v>104</v>
      </c>
    </row>
    <row r="4567" spans="1:11" x14ac:dyDescent="0.25">
      <c r="A4567" t="s">
        <v>114</v>
      </c>
      <c r="B4567" s="3">
        <v>45918</v>
      </c>
      <c r="C4567" t="s">
        <v>110</v>
      </c>
      <c r="D4567">
        <v>2999</v>
      </c>
      <c r="E4567" t="s">
        <v>93</v>
      </c>
      <c r="F4567" s="1">
        <v>83782924.120000005</v>
      </c>
      <c r="G4567" s="1">
        <v>9354663.6600000001</v>
      </c>
      <c r="H4567" s="1">
        <v>65301432.380000003</v>
      </c>
      <c r="I4567" s="1">
        <v>7202318.1900000004</v>
      </c>
      <c r="J4567" s="2">
        <v>3168.1709999999998</v>
      </c>
      <c r="K4567" s="2">
        <v>99</v>
      </c>
    </row>
    <row r="4568" spans="1:11" x14ac:dyDescent="0.25">
      <c r="A4568" t="s">
        <v>114</v>
      </c>
      <c r="B4568" s="3">
        <v>45918</v>
      </c>
      <c r="C4568" t="s">
        <v>110</v>
      </c>
      <c r="D4568">
        <v>3601</v>
      </c>
      <c r="E4568" t="s">
        <v>94</v>
      </c>
      <c r="F4568" s="1">
        <v>113919312.06</v>
      </c>
      <c r="G4568" s="1">
        <v>9149129.7599999998</v>
      </c>
      <c r="H4568" s="1">
        <v>88840511.680000007</v>
      </c>
      <c r="I4568" s="1">
        <v>7051668.7199999997</v>
      </c>
      <c r="J4568" s="2">
        <v>2493.7469999999998</v>
      </c>
      <c r="K4568" s="2">
        <v>121</v>
      </c>
    </row>
    <row r="4569" spans="1:11" x14ac:dyDescent="0.25">
      <c r="A4569" t="s">
        <v>114</v>
      </c>
      <c r="B4569" s="3">
        <v>45918</v>
      </c>
      <c r="C4569" t="s">
        <v>110</v>
      </c>
      <c r="D4569">
        <v>3602</v>
      </c>
      <c r="E4569" t="s">
        <v>95</v>
      </c>
      <c r="F4569" s="1">
        <v>78125242.150000006</v>
      </c>
      <c r="G4569" s="1">
        <v>4697365.92</v>
      </c>
      <c r="H4569" s="1">
        <v>61043523.700000003</v>
      </c>
      <c r="I4569" s="1">
        <v>3604752.91</v>
      </c>
      <c r="J4569" s="2">
        <v>1338.2639999999999</v>
      </c>
      <c r="K4569" s="2">
        <v>73</v>
      </c>
    </row>
    <row r="4570" spans="1:11" x14ac:dyDescent="0.25">
      <c r="A4570" t="s">
        <v>114</v>
      </c>
      <c r="B4570" s="3">
        <v>45918</v>
      </c>
      <c r="C4570" t="s">
        <v>110</v>
      </c>
      <c r="D4570">
        <v>3603</v>
      </c>
      <c r="E4570" t="s">
        <v>96</v>
      </c>
      <c r="F4570" s="1">
        <v>73270366.049999997</v>
      </c>
      <c r="G4570" s="1">
        <v>7046524.7000000002</v>
      </c>
      <c r="H4570" s="1">
        <v>56893817.609999999</v>
      </c>
      <c r="I4570" s="1">
        <v>5411057.2999999998</v>
      </c>
      <c r="J4570" s="2">
        <v>2107.88</v>
      </c>
      <c r="K4570" s="2">
        <v>101</v>
      </c>
    </row>
    <row r="4571" spans="1:11" x14ac:dyDescent="0.25">
      <c r="A4571" t="s">
        <v>114</v>
      </c>
      <c r="B4571" s="3">
        <v>45918</v>
      </c>
      <c r="C4571" t="s">
        <v>110</v>
      </c>
      <c r="D4571">
        <v>3604</v>
      </c>
      <c r="E4571" t="s">
        <v>97</v>
      </c>
      <c r="F4571" s="1">
        <v>63352349.939999998</v>
      </c>
      <c r="G4571" s="1">
        <v>4946538.76</v>
      </c>
      <c r="H4571" s="1">
        <v>49243430.579999998</v>
      </c>
      <c r="I4571" s="1">
        <v>3810609.88</v>
      </c>
      <c r="J4571" s="2">
        <v>1372.2929999999999</v>
      </c>
      <c r="K4571" s="2">
        <v>60</v>
      </c>
    </row>
    <row r="4572" spans="1:11" x14ac:dyDescent="0.25">
      <c r="A4572" t="s">
        <v>114</v>
      </c>
      <c r="B4572" s="3">
        <v>45918</v>
      </c>
      <c r="C4572" t="s">
        <v>110</v>
      </c>
      <c r="D4572">
        <v>3605</v>
      </c>
      <c r="E4572" t="s">
        <v>98</v>
      </c>
      <c r="F4572" s="1">
        <v>125571454.48999999</v>
      </c>
      <c r="G4572" s="1">
        <v>12622723.279999999</v>
      </c>
      <c r="H4572" s="1">
        <v>99103292.370000005</v>
      </c>
      <c r="I4572" s="1">
        <v>9761160.2899999991</v>
      </c>
      <c r="J4572" s="2">
        <v>2930.5639999999999</v>
      </c>
      <c r="K4572" s="2">
        <v>120</v>
      </c>
    </row>
    <row r="4573" spans="1:11" x14ac:dyDescent="0.25">
      <c r="A4573" t="s">
        <v>114</v>
      </c>
      <c r="B4573" s="3">
        <v>45918</v>
      </c>
      <c r="C4573" t="s">
        <v>110</v>
      </c>
      <c r="D4573">
        <v>3606</v>
      </c>
      <c r="E4573" t="s">
        <v>99</v>
      </c>
      <c r="F4573" s="1">
        <v>73642640.760000005</v>
      </c>
      <c r="G4573" s="1">
        <v>6920291.7400000002</v>
      </c>
      <c r="H4573" s="1">
        <v>57897034.770000003</v>
      </c>
      <c r="I4573" s="1">
        <v>5367343.6500000004</v>
      </c>
      <c r="J4573" s="2">
        <v>1449.4690000000001</v>
      </c>
      <c r="K4573" s="2">
        <v>58</v>
      </c>
    </row>
    <row r="4574" spans="1:11" x14ac:dyDescent="0.25">
      <c r="A4574" t="s">
        <v>114</v>
      </c>
      <c r="B4574" s="3">
        <v>45918</v>
      </c>
      <c r="C4574" t="s">
        <v>110</v>
      </c>
      <c r="D4574">
        <v>3608</v>
      </c>
      <c r="E4574" t="s">
        <v>100</v>
      </c>
      <c r="F4574" s="1">
        <v>93479773.530000001</v>
      </c>
      <c r="G4574" s="1">
        <v>2535444.17</v>
      </c>
      <c r="H4574" s="1">
        <v>72811362.640000001</v>
      </c>
      <c r="I4574" s="1">
        <v>1949569.09</v>
      </c>
      <c r="J4574" s="2">
        <v>780.15499999999997</v>
      </c>
      <c r="K4574" s="2">
        <v>28</v>
      </c>
    </row>
    <row r="4575" spans="1:11" x14ac:dyDescent="0.25">
      <c r="A4575" t="s">
        <v>114</v>
      </c>
      <c r="B4575" s="3">
        <v>45918</v>
      </c>
      <c r="C4575" t="s">
        <v>110</v>
      </c>
      <c r="D4575">
        <v>3613</v>
      </c>
      <c r="E4575" t="s">
        <v>101</v>
      </c>
      <c r="F4575" s="1">
        <v>74131169.219999999</v>
      </c>
      <c r="G4575" s="1">
        <v>5537384.2300000004</v>
      </c>
      <c r="H4575" s="1">
        <v>58076024.829999998</v>
      </c>
      <c r="I4575" s="1">
        <v>4272580.1900000004</v>
      </c>
      <c r="J4575" s="2">
        <v>2405.4969999999998</v>
      </c>
      <c r="K4575" s="2">
        <v>121</v>
      </c>
    </row>
    <row r="4576" spans="1:11" x14ac:dyDescent="0.25">
      <c r="A4576" t="s">
        <v>114</v>
      </c>
      <c r="B4576" s="3">
        <v>45918</v>
      </c>
      <c r="C4576" t="s">
        <v>110</v>
      </c>
      <c r="D4576">
        <v>4001</v>
      </c>
      <c r="E4576" t="s">
        <v>102</v>
      </c>
      <c r="F4576" s="1">
        <v>15835219.75</v>
      </c>
      <c r="H4576" s="1">
        <v>12452109.210000001</v>
      </c>
    </row>
    <row r="4577" spans="1:11" x14ac:dyDescent="0.25">
      <c r="A4577" t="s">
        <v>114</v>
      </c>
      <c r="B4577" s="3">
        <v>45919</v>
      </c>
      <c r="C4577" t="s">
        <v>111</v>
      </c>
      <c r="D4577">
        <v>1002</v>
      </c>
      <c r="E4577" t="s">
        <v>11</v>
      </c>
      <c r="F4577" s="1">
        <v>48664019.789999999</v>
      </c>
      <c r="G4577" s="1">
        <v>3183995.87</v>
      </c>
      <c r="H4577" s="1">
        <v>38017697.229999997</v>
      </c>
      <c r="I4577" s="1">
        <v>2452760.94</v>
      </c>
      <c r="J4577" s="2">
        <v>751.78399999999999</v>
      </c>
      <c r="K4577" s="2">
        <v>38</v>
      </c>
    </row>
    <row r="4578" spans="1:11" x14ac:dyDescent="0.25">
      <c r="A4578" t="s">
        <v>114</v>
      </c>
      <c r="B4578" s="3">
        <v>45919</v>
      </c>
      <c r="C4578" t="s">
        <v>111</v>
      </c>
      <c r="D4578">
        <v>1003</v>
      </c>
      <c r="E4578" t="s">
        <v>12</v>
      </c>
      <c r="F4578" s="1">
        <v>56391213.869999997</v>
      </c>
      <c r="G4578" s="1">
        <v>954380.99</v>
      </c>
      <c r="H4578" s="1">
        <v>44521081.700000003</v>
      </c>
      <c r="I4578" s="1">
        <v>744623.89</v>
      </c>
      <c r="J4578" s="2">
        <v>534.72</v>
      </c>
      <c r="K4578" s="2">
        <v>21</v>
      </c>
    </row>
    <row r="4579" spans="1:11" x14ac:dyDescent="0.25">
      <c r="A4579" t="s">
        <v>114</v>
      </c>
      <c r="B4579" s="3">
        <v>45919</v>
      </c>
      <c r="C4579" t="s">
        <v>111</v>
      </c>
      <c r="D4579">
        <v>1004</v>
      </c>
      <c r="E4579" t="s">
        <v>13</v>
      </c>
      <c r="F4579" s="1">
        <v>70257453.670000002</v>
      </c>
      <c r="G4579" s="1">
        <v>7334985.7999999998</v>
      </c>
      <c r="H4579" s="1">
        <v>55258979.729999997</v>
      </c>
      <c r="I4579" s="1">
        <v>5643821.0499999998</v>
      </c>
      <c r="J4579" s="2">
        <v>1116.81</v>
      </c>
      <c r="K4579" s="2">
        <v>49</v>
      </c>
    </row>
    <row r="4580" spans="1:11" x14ac:dyDescent="0.25">
      <c r="A4580" t="s">
        <v>114</v>
      </c>
      <c r="B4580" s="3">
        <v>45919</v>
      </c>
      <c r="C4580" t="s">
        <v>111</v>
      </c>
      <c r="D4580">
        <v>1005</v>
      </c>
      <c r="E4580" t="s">
        <v>14</v>
      </c>
      <c r="F4580" s="1">
        <v>41192211.380000003</v>
      </c>
      <c r="H4580" s="1">
        <v>32327056.510000002</v>
      </c>
    </row>
    <row r="4581" spans="1:11" x14ac:dyDescent="0.25">
      <c r="A4581" t="s">
        <v>114</v>
      </c>
      <c r="B4581" s="3">
        <v>45919</v>
      </c>
      <c r="C4581" t="s">
        <v>111</v>
      </c>
      <c r="D4581">
        <v>1006</v>
      </c>
      <c r="E4581" t="s">
        <v>15</v>
      </c>
      <c r="F4581" s="1">
        <v>42839930.390000001</v>
      </c>
      <c r="G4581" s="1">
        <v>2884656.12</v>
      </c>
      <c r="H4581" s="1">
        <v>33803677.060000002</v>
      </c>
      <c r="I4581" s="1">
        <v>2257135.9</v>
      </c>
      <c r="J4581" s="2">
        <v>893.29300000000001</v>
      </c>
      <c r="K4581" s="2">
        <v>35</v>
      </c>
    </row>
    <row r="4582" spans="1:11" x14ac:dyDescent="0.25">
      <c r="A4582" t="s">
        <v>114</v>
      </c>
      <c r="B4582" s="3">
        <v>45919</v>
      </c>
      <c r="C4582" t="s">
        <v>111</v>
      </c>
      <c r="D4582">
        <v>1007</v>
      </c>
      <c r="E4582" t="s">
        <v>16</v>
      </c>
      <c r="F4582" s="1">
        <v>68368100.209999993</v>
      </c>
      <c r="G4582" s="1">
        <v>1024994.69</v>
      </c>
      <c r="H4582" s="1">
        <v>53528794.630000003</v>
      </c>
      <c r="I4582" s="1">
        <v>794159.1</v>
      </c>
      <c r="J4582" s="2">
        <v>6</v>
      </c>
      <c r="K4582" s="2">
        <v>4</v>
      </c>
    </row>
    <row r="4583" spans="1:11" x14ac:dyDescent="0.25">
      <c r="A4583" t="s">
        <v>114</v>
      </c>
      <c r="B4583" s="3">
        <v>45919</v>
      </c>
      <c r="C4583" t="s">
        <v>111</v>
      </c>
      <c r="D4583">
        <v>1008</v>
      </c>
      <c r="E4583" t="s">
        <v>17</v>
      </c>
      <c r="F4583" s="1">
        <v>60204610.289999999</v>
      </c>
      <c r="G4583" s="1">
        <v>3579795.94</v>
      </c>
      <c r="H4583" s="1">
        <v>46987794.159999996</v>
      </c>
      <c r="I4583" s="1">
        <v>2904446.82</v>
      </c>
      <c r="J4583" s="2">
        <v>1344.8589999999999</v>
      </c>
      <c r="K4583" s="2">
        <v>17</v>
      </c>
    </row>
    <row r="4584" spans="1:11" x14ac:dyDescent="0.25">
      <c r="A4584" t="s">
        <v>114</v>
      </c>
      <c r="B4584" s="3">
        <v>45919</v>
      </c>
      <c r="C4584" t="s">
        <v>111</v>
      </c>
      <c r="D4584">
        <v>1010</v>
      </c>
      <c r="E4584" t="s">
        <v>18</v>
      </c>
      <c r="F4584" s="1">
        <v>36955958</v>
      </c>
      <c r="G4584" s="1">
        <v>1409997</v>
      </c>
      <c r="H4584" s="1">
        <v>28868497.82</v>
      </c>
      <c r="I4584" s="1">
        <v>1092456.3600000001</v>
      </c>
      <c r="J4584" s="2">
        <v>3</v>
      </c>
      <c r="K4584" s="2">
        <v>3</v>
      </c>
    </row>
    <row r="4585" spans="1:11" x14ac:dyDescent="0.25">
      <c r="A4585" t="s">
        <v>114</v>
      </c>
      <c r="B4585" s="3">
        <v>45919</v>
      </c>
      <c r="C4585" t="s">
        <v>111</v>
      </c>
      <c r="D4585">
        <v>1011</v>
      </c>
      <c r="E4585" t="s">
        <v>19</v>
      </c>
      <c r="F4585" s="1">
        <v>50357695.090000004</v>
      </c>
      <c r="G4585" s="1">
        <v>2345885.25</v>
      </c>
      <c r="H4585" s="1">
        <v>39589709.990000002</v>
      </c>
      <c r="I4585" s="1">
        <v>1829990.19</v>
      </c>
      <c r="J4585" s="2">
        <v>421.55</v>
      </c>
      <c r="K4585" s="2">
        <v>20</v>
      </c>
    </row>
    <row r="4586" spans="1:11" x14ac:dyDescent="0.25">
      <c r="A4586" t="s">
        <v>114</v>
      </c>
      <c r="B4586" s="3">
        <v>45919</v>
      </c>
      <c r="C4586" t="s">
        <v>111</v>
      </c>
      <c r="D4586">
        <v>1012</v>
      </c>
      <c r="E4586" t="s">
        <v>20</v>
      </c>
      <c r="F4586" s="1">
        <v>51858803.259999998</v>
      </c>
      <c r="H4586" s="1">
        <v>40439531.890000001</v>
      </c>
    </row>
    <row r="4587" spans="1:11" x14ac:dyDescent="0.25">
      <c r="A4587" t="s">
        <v>114</v>
      </c>
      <c r="B4587" s="3">
        <v>45919</v>
      </c>
      <c r="C4587" t="s">
        <v>111</v>
      </c>
      <c r="D4587">
        <v>1013</v>
      </c>
      <c r="E4587" t="s">
        <v>21</v>
      </c>
      <c r="F4587" s="1">
        <v>40424915.490000002</v>
      </c>
      <c r="H4587" s="1">
        <v>31730110.84</v>
      </c>
    </row>
    <row r="4588" spans="1:11" x14ac:dyDescent="0.25">
      <c r="A4588" t="s">
        <v>114</v>
      </c>
      <c r="B4588" s="3">
        <v>45919</v>
      </c>
      <c r="C4588" t="s">
        <v>111</v>
      </c>
      <c r="D4588">
        <v>1014</v>
      </c>
      <c r="E4588" t="s">
        <v>22</v>
      </c>
      <c r="F4588" s="1">
        <v>40407404.890000001</v>
      </c>
      <c r="G4588" s="1">
        <v>1873703.81</v>
      </c>
      <c r="H4588" s="1">
        <v>31532553.399999999</v>
      </c>
      <c r="I4588" s="1">
        <v>1463262.01</v>
      </c>
      <c r="J4588" s="2">
        <v>572.84799999999996</v>
      </c>
      <c r="K4588" s="2">
        <v>25</v>
      </c>
    </row>
    <row r="4589" spans="1:11" x14ac:dyDescent="0.25">
      <c r="A4589" t="s">
        <v>114</v>
      </c>
      <c r="B4589" s="3">
        <v>45919</v>
      </c>
      <c r="C4589" t="s">
        <v>111</v>
      </c>
      <c r="D4589">
        <v>1015</v>
      </c>
      <c r="E4589" t="s">
        <v>23</v>
      </c>
      <c r="F4589" s="1">
        <v>32233315.280000001</v>
      </c>
      <c r="H4589" s="1">
        <v>25139201.920000002</v>
      </c>
    </row>
    <row r="4590" spans="1:11" x14ac:dyDescent="0.25">
      <c r="A4590" t="s">
        <v>114</v>
      </c>
      <c r="B4590" s="3">
        <v>45919</v>
      </c>
      <c r="C4590" t="s">
        <v>111</v>
      </c>
      <c r="D4590">
        <v>1016</v>
      </c>
      <c r="E4590" t="s">
        <v>24</v>
      </c>
      <c r="F4590" s="1">
        <v>75587294.959999993</v>
      </c>
      <c r="H4590" s="1">
        <v>58803257.299999997</v>
      </c>
    </row>
    <row r="4591" spans="1:11" x14ac:dyDescent="0.25">
      <c r="A4591" t="s">
        <v>114</v>
      </c>
      <c r="B4591" s="3">
        <v>45919</v>
      </c>
      <c r="C4591" t="s">
        <v>111</v>
      </c>
      <c r="D4591">
        <v>1017</v>
      </c>
      <c r="E4591" t="s">
        <v>25</v>
      </c>
      <c r="F4591" s="1">
        <v>60775963.5</v>
      </c>
      <c r="H4591" s="1">
        <v>47204823.700000003</v>
      </c>
    </row>
    <row r="4592" spans="1:11" x14ac:dyDescent="0.25">
      <c r="A4592" t="s">
        <v>114</v>
      </c>
      <c r="B4592" s="3">
        <v>45919</v>
      </c>
      <c r="C4592" t="s">
        <v>111</v>
      </c>
      <c r="D4592">
        <v>1018</v>
      </c>
      <c r="E4592" t="s">
        <v>26</v>
      </c>
      <c r="F4592" s="1">
        <v>87067560.609999999</v>
      </c>
      <c r="H4592" s="1">
        <v>67676583.099999994</v>
      </c>
    </row>
    <row r="4593" spans="1:11" x14ac:dyDescent="0.25">
      <c r="A4593" t="s">
        <v>114</v>
      </c>
      <c r="B4593" s="3">
        <v>45919</v>
      </c>
      <c r="C4593" t="s">
        <v>111</v>
      </c>
      <c r="D4593">
        <v>1020</v>
      </c>
      <c r="E4593" t="s">
        <v>27</v>
      </c>
      <c r="F4593" s="1">
        <v>43565148.109999999</v>
      </c>
      <c r="G4593" s="1">
        <v>5791531.0300000003</v>
      </c>
      <c r="H4593" s="1">
        <v>34205241.289999999</v>
      </c>
      <c r="I4593" s="1">
        <v>4491894.46</v>
      </c>
      <c r="J4593" s="2">
        <v>1001.61</v>
      </c>
      <c r="K4593" s="2">
        <v>48</v>
      </c>
    </row>
    <row r="4594" spans="1:11" x14ac:dyDescent="0.25">
      <c r="A4594" t="s">
        <v>114</v>
      </c>
      <c r="B4594" s="3">
        <v>45919</v>
      </c>
      <c r="C4594" t="s">
        <v>111</v>
      </c>
      <c r="D4594">
        <v>1021</v>
      </c>
      <c r="E4594" t="s">
        <v>28</v>
      </c>
      <c r="F4594" s="1">
        <v>53835627.82</v>
      </c>
      <c r="H4594" s="1">
        <v>42123661</v>
      </c>
    </row>
    <row r="4595" spans="1:11" x14ac:dyDescent="0.25">
      <c r="A4595" t="s">
        <v>114</v>
      </c>
      <c r="B4595" s="3">
        <v>45919</v>
      </c>
      <c r="C4595" t="s">
        <v>111</v>
      </c>
      <c r="D4595">
        <v>1022</v>
      </c>
      <c r="E4595" t="s">
        <v>29</v>
      </c>
      <c r="F4595" s="1">
        <v>53280167.259999998</v>
      </c>
      <c r="H4595" s="1">
        <v>41893947.340000004</v>
      </c>
    </row>
    <row r="4596" spans="1:11" x14ac:dyDescent="0.25">
      <c r="A4596" t="s">
        <v>114</v>
      </c>
      <c r="B4596" s="3">
        <v>45919</v>
      </c>
      <c r="C4596" t="s">
        <v>111</v>
      </c>
      <c r="D4596">
        <v>1023</v>
      </c>
      <c r="E4596" t="s">
        <v>30</v>
      </c>
      <c r="F4596" s="1">
        <v>52506928.469999999</v>
      </c>
      <c r="H4596" s="1">
        <v>40599665.539999999</v>
      </c>
    </row>
    <row r="4597" spans="1:11" x14ac:dyDescent="0.25">
      <c r="A4597" t="s">
        <v>114</v>
      </c>
      <c r="B4597" s="3">
        <v>45919</v>
      </c>
      <c r="C4597" t="s">
        <v>111</v>
      </c>
      <c r="D4597">
        <v>1024</v>
      </c>
      <c r="E4597" t="s">
        <v>31</v>
      </c>
      <c r="F4597" s="1">
        <v>42576560.270000003</v>
      </c>
      <c r="G4597" s="1">
        <v>1337440.42</v>
      </c>
      <c r="H4597" s="1">
        <v>33345580.640000001</v>
      </c>
      <c r="I4597" s="1">
        <v>1053643.6599999999</v>
      </c>
      <c r="J4597" s="2">
        <v>542.25</v>
      </c>
      <c r="K4597" s="2">
        <v>24</v>
      </c>
    </row>
    <row r="4598" spans="1:11" x14ac:dyDescent="0.25">
      <c r="A4598" t="s">
        <v>114</v>
      </c>
      <c r="B4598" s="3">
        <v>45919</v>
      </c>
      <c r="C4598" t="s">
        <v>111</v>
      </c>
      <c r="D4598">
        <v>1026</v>
      </c>
      <c r="E4598" t="s">
        <v>32</v>
      </c>
      <c r="F4598" s="1">
        <v>50846411.789999999</v>
      </c>
      <c r="G4598" s="1">
        <v>2146995</v>
      </c>
      <c r="H4598" s="1">
        <v>39757894.350000001</v>
      </c>
      <c r="I4598" s="1">
        <v>1663477.54</v>
      </c>
      <c r="J4598" s="2">
        <v>5</v>
      </c>
      <c r="K4598" s="2">
        <v>5</v>
      </c>
    </row>
    <row r="4599" spans="1:11" x14ac:dyDescent="0.25">
      <c r="A4599" t="s">
        <v>114</v>
      </c>
      <c r="B4599" s="3">
        <v>45919</v>
      </c>
      <c r="C4599" t="s">
        <v>111</v>
      </c>
      <c r="D4599">
        <v>1027</v>
      </c>
      <c r="E4599" t="s">
        <v>33</v>
      </c>
      <c r="F4599" s="1">
        <v>12883431.699999999</v>
      </c>
      <c r="H4599" s="1">
        <v>10124174.18</v>
      </c>
    </row>
    <row r="4600" spans="1:11" x14ac:dyDescent="0.25">
      <c r="A4600" t="s">
        <v>114</v>
      </c>
      <c r="B4600" s="3">
        <v>45919</v>
      </c>
      <c r="C4600" t="s">
        <v>111</v>
      </c>
      <c r="D4600">
        <v>1028</v>
      </c>
      <c r="E4600" t="s">
        <v>34</v>
      </c>
      <c r="F4600" s="1">
        <v>34140414.560000002</v>
      </c>
      <c r="H4600" s="1">
        <v>26833246.960000001</v>
      </c>
    </row>
    <row r="4601" spans="1:11" x14ac:dyDescent="0.25">
      <c r="A4601" t="s">
        <v>114</v>
      </c>
      <c r="B4601" s="3">
        <v>45919</v>
      </c>
      <c r="C4601" t="s">
        <v>111</v>
      </c>
      <c r="D4601">
        <v>1029</v>
      </c>
      <c r="E4601" t="s">
        <v>35</v>
      </c>
      <c r="F4601" s="1">
        <v>22825043.57</v>
      </c>
      <c r="H4601" s="1">
        <v>17888560.18</v>
      </c>
    </row>
    <row r="4602" spans="1:11" x14ac:dyDescent="0.25">
      <c r="A4602" t="s">
        <v>114</v>
      </c>
      <c r="B4602" s="3">
        <v>45919</v>
      </c>
      <c r="C4602" t="s">
        <v>111</v>
      </c>
      <c r="D4602">
        <v>1030</v>
      </c>
      <c r="E4602" t="s">
        <v>36</v>
      </c>
      <c r="F4602" s="1">
        <v>11378995.109999999</v>
      </c>
      <c r="H4602" s="1">
        <v>8914837.3900000006</v>
      </c>
    </row>
    <row r="4603" spans="1:11" x14ac:dyDescent="0.25">
      <c r="A4603" t="s">
        <v>114</v>
      </c>
      <c r="B4603" s="3">
        <v>45919</v>
      </c>
      <c r="C4603" t="s">
        <v>111</v>
      </c>
      <c r="D4603">
        <v>1031</v>
      </c>
      <c r="E4603" t="s">
        <v>37</v>
      </c>
      <c r="F4603" s="1">
        <v>47595031.359999999</v>
      </c>
      <c r="G4603" s="1">
        <v>320635.90000000002</v>
      </c>
      <c r="H4603" s="1">
        <v>37334834.810000002</v>
      </c>
      <c r="I4603" s="1">
        <v>261598.34</v>
      </c>
      <c r="J4603" s="2">
        <v>72.2</v>
      </c>
      <c r="K4603" s="2">
        <v>7</v>
      </c>
    </row>
    <row r="4604" spans="1:11" x14ac:dyDescent="0.25">
      <c r="A4604" t="s">
        <v>114</v>
      </c>
      <c r="B4604" s="3">
        <v>45919</v>
      </c>
      <c r="C4604" t="s">
        <v>111</v>
      </c>
      <c r="D4604">
        <v>1032</v>
      </c>
      <c r="E4604" t="s">
        <v>38</v>
      </c>
      <c r="F4604" s="1">
        <v>34833748.119999997</v>
      </c>
      <c r="H4604" s="1">
        <v>27176751.210000001</v>
      </c>
    </row>
    <row r="4605" spans="1:11" x14ac:dyDescent="0.25">
      <c r="A4605" t="s">
        <v>114</v>
      </c>
      <c r="B4605" s="3">
        <v>45919</v>
      </c>
      <c r="C4605" t="s">
        <v>111</v>
      </c>
      <c r="D4605">
        <v>1033</v>
      </c>
      <c r="E4605" t="s">
        <v>39</v>
      </c>
      <c r="F4605" s="1">
        <v>36473943.899999999</v>
      </c>
      <c r="G4605" s="1">
        <v>669998.6</v>
      </c>
      <c r="H4605" s="1">
        <v>28412670.129999999</v>
      </c>
      <c r="I4605" s="1">
        <v>519110.49</v>
      </c>
      <c r="J4605" s="2">
        <v>2</v>
      </c>
      <c r="K4605" s="2">
        <v>2</v>
      </c>
    </row>
    <row r="4606" spans="1:11" x14ac:dyDescent="0.25">
      <c r="A4606" t="s">
        <v>114</v>
      </c>
      <c r="B4606" s="3">
        <v>45919</v>
      </c>
      <c r="C4606" t="s">
        <v>111</v>
      </c>
      <c r="D4606">
        <v>1035</v>
      </c>
      <c r="E4606" t="s">
        <v>40</v>
      </c>
      <c r="F4606" s="1">
        <v>21472433.02</v>
      </c>
      <c r="G4606" s="1">
        <v>987583.07</v>
      </c>
      <c r="H4606" s="1">
        <v>16782887.190000001</v>
      </c>
      <c r="I4606" s="1">
        <v>766586.74</v>
      </c>
      <c r="J4606" s="2">
        <v>498.66699999999997</v>
      </c>
      <c r="K4606" s="2">
        <v>24</v>
      </c>
    </row>
    <row r="4607" spans="1:11" x14ac:dyDescent="0.25">
      <c r="A4607" t="s">
        <v>114</v>
      </c>
      <c r="B4607" s="3">
        <v>45919</v>
      </c>
      <c r="C4607" t="s">
        <v>111</v>
      </c>
      <c r="D4607">
        <v>1036</v>
      </c>
      <c r="E4607" t="s">
        <v>41</v>
      </c>
      <c r="F4607" s="1">
        <v>10398681.02</v>
      </c>
      <c r="H4607" s="1">
        <v>8166072.4100000001</v>
      </c>
    </row>
    <row r="4608" spans="1:11" x14ac:dyDescent="0.25">
      <c r="A4608" t="s">
        <v>114</v>
      </c>
      <c r="B4608" s="3">
        <v>45919</v>
      </c>
      <c r="C4608" t="s">
        <v>111</v>
      </c>
      <c r="D4608">
        <v>1037</v>
      </c>
      <c r="E4608" t="s">
        <v>115</v>
      </c>
      <c r="F4608" s="1">
        <v>9969967.3800000008</v>
      </c>
      <c r="H4608" s="1">
        <v>7852839.5999999996</v>
      </c>
    </row>
    <row r="4609" spans="1:11" x14ac:dyDescent="0.25">
      <c r="A4609" t="s">
        <v>114</v>
      </c>
      <c r="B4609" s="3">
        <v>45919</v>
      </c>
      <c r="C4609" t="s">
        <v>111</v>
      </c>
      <c r="D4609">
        <v>1038</v>
      </c>
      <c r="E4609" t="s">
        <v>42</v>
      </c>
      <c r="F4609" s="1">
        <v>53666474.509999998</v>
      </c>
      <c r="G4609" s="1">
        <v>749525.5</v>
      </c>
      <c r="H4609" s="1">
        <v>42180689.740000002</v>
      </c>
      <c r="I4609" s="1">
        <v>592087.48</v>
      </c>
      <c r="J4609" s="2">
        <v>293.2</v>
      </c>
      <c r="K4609" s="2">
        <v>19</v>
      </c>
    </row>
    <row r="4610" spans="1:11" x14ac:dyDescent="0.25">
      <c r="A4610" t="s">
        <v>114</v>
      </c>
      <c r="B4610" s="3">
        <v>45919</v>
      </c>
      <c r="C4610" t="s">
        <v>111</v>
      </c>
      <c r="D4610">
        <v>1039</v>
      </c>
      <c r="E4610" t="s">
        <v>43</v>
      </c>
      <c r="F4610" s="1">
        <v>40957061.909999996</v>
      </c>
      <c r="H4610" s="1">
        <v>31477626.399999999</v>
      </c>
    </row>
    <row r="4611" spans="1:11" x14ac:dyDescent="0.25">
      <c r="A4611" t="s">
        <v>114</v>
      </c>
      <c r="B4611" s="3">
        <v>45919</v>
      </c>
      <c r="C4611" t="s">
        <v>111</v>
      </c>
      <c r="D4611">
        <v>1042</v>
      </c>
      <c r="E4611" t="s">
        <v>44</v>
      </c>
      <c r="F4611" s="1">
        <v>34520058.030000001</v>
      </c>
      <c r="H4611" s="1">
        <v>26956767.079999998</v>
      </c>
    </row>
    <row r="4612" spans="1:11" x14ac:dyDescent="0.25">
      <c r="A4612" t="s">
        <v>114</v>
      </c>
      <c r="B4612" s="3">
        <v>45919</v>
      </c>
      <c r="C4612" t="s">
        <v>111</v>
      </c>
      <c r="D4612">
        <v>1043</v>
      </c>
      <c r="E4612" t="s">
        <v>45</v>
      </c>
      <c r="F4612" s="1">
        <v>33841663.289999999</v>
      </c>
      <c r="H4612" s="1">
        <v>26308862.219999999</v>
      </c>
    </row>
    <row r="4613" spans="1:11" x14ac:dyDescent="0.25">
      <c r="A4613" t="s">
        <v>114</v>
      </c>
      <c r="B4613" s="3">
        <v>45919</v>
      </c>
      <c r="C4613" t="s">
        <v>111</v>
      </c>
      <c r="D4613">
        <v>1044</v>
      </c>
      <c r="E4613" t="s">
        <v>46</v>
      </c>
      <c r="F4613" s="1">
        <v>11080467.050000001</v>
      </c>
      <c r="H4613" s="1">
        <v>8677461.9199999999</v>
      </c>
    </row>
    <row r="4614" spans="1:11" x14ac:dyDescent="0.25">
      <c r="A4614" t="s">
        <v>114</v>
      </c>
      <c r="B4614" s="3">
        <v>45919</v>
      </c>
      <c r="C4614" t="s">
        <v>111</v>
      </c>
      <c r="D4614">
        <v>1045</v>
      </c>
      <c r="E4614" t="s">
        <v>47</v>
      </c>
      <c r="F4614" s="1">
        <v>10915821.74</v>
      </c>
      <c r="H4614" s="1">
        <v>8567883.5600000005</v>
      </c>
    </row>
    <row r="4615" spans="1:11" x14ac:dyDescent="0.25">
      <c r="A4615" t="s">
        <v>114</v>
      </c>
      <c r="B4615" s="3">
        <v>45919</v>
      </c>
      <c r="C4615" t="s">
        <v>111</v>
      </c>
      <c r="D4615">
        <v>1046</v>
      </c>
      <c r="E4615" t="s">
        <v>48</v>
      </c>
      <c r="F4615" s="1">
        <v>17285717.780000001</v>
      </c>
      <c r="H4615" s="1">
        <v>13486156.189999999</v>
      </c>
    </row>
    <row r="4616" spans="1:11" x14ac:dyDescent="0.25">
      <c r="A4616" t="s">
        <v>114</v>
      </c>
      <c r="B4616" s="3">
        <v>45919</v>
      </c>
      <c r="C4616" t="s">
        <v>111</v>
      </c>
      <c r="D4616">
        <v>1050</v>
      </c>
      <c r="E4616" t="s">
        <v>49</v>
      </c>
      <c r="F4616" s="1">
        <v>24308795.989999998</v>
      </c>
      <c r="H4616" s="1">
        <v>19060533.280000001</v>
      </c>
    </row>
    <row r="4617" spans="1:11" x14ac:dyDescent="0.25">
      <c r="A4617" t="s">
        <v>114</v>
      </c>
      <c r="B4617" s="3">
        <v>45919</v>
      </c>
      <c r="C4617" t="s">
        <v>111</v>
      </c>
      <c r="D4617">
        <v>1051</v>
      </c>
      <c r="E4617" t="s">
        <v>50</v>
      </c>
      <c r="F4617" s="1">
        <v>43372298.890000001</v>
      </c>
      <c r="G4617" s="1">
        <v>631999.18999999994</v>
      </c>
      <c r="H4617" s="1">
        <v>34554374.590000004</v>
      </c>
      <c r="I4617" s="1">
        <v>489668.8</v>
      </c>
      <c r="J4617" s="2">
        <v>1</v>
      </c>
      <c r="K4617" s="2">
        <v>1</v>
      </c>
    </row>
    <row r="4618" spans="1:11" x14ac:dyDescent="0.25">
      <c r="A4618" t="s">
        <v>114</v>
      </c>
      <c r="B4618" s="3">
        <v>45919</v>
      </c>
      <c r="C4618" t="s">
        <v>111</v>
      </c>
      <c r="D4618">
        <v>1052</v>
      </c>
      <c r="E4618" t="s">
        <v>51</v>
      </c>
      <c r="F4618" s="1">
        <v>25375187.239999998</v>
      </c>
      <c r="H4618" s="1">
        <v>19875196.77</v>
      </c>
    </row>
    <row r="4619" spans="1:11" x14ac:dyDescent="0.25">
      <c r="A4619" t="s">
        <v>114</v>
      </c>
      <c r="B4619" s="3">
        <v>45919</v>
      </c>
      <c r="C4619" t="s">
        <v>111</v>
      </c>
      <c r="D4619">
        <v>1053</v>
      </c>
      <c r="E4619" t="s">
        <v>52</v>
      </c>
      <c r="F4619" s="1">
        <v>33025202.870000001</v>
      </c>
      <c r="H4619" s="1">
        <v>25727902.289999999</v>
      </c>
    </row>
    <row r="4620" spans="1:11" x14ac:dyDescent="0.25">
      <c r="A4620" t="s">
        <v>114</v>
      </c>
      <c r="B4620" s="3">
        <v>45919</v>
      </c>
      <c r="C4620" t="s">
        <v>111</v>
      </c>
      <c r="D4620">
        <v>1054</v>
      </c>
      <c r="E4620" t="s">
        <v>53</v>
      </c>
      <c r="F4620" s="1">
        <v>33725404.560000002</v>
      </c>
      <c r="G4620" s="1">
        <v>2943276.59</v>
      </c>
      <c r="H4620" s="1">
        <v>26314911.539999999</v>
      </c>
      <c r="I4620" s="1">
        <v>2281510.98</v>
      </c>
      <c r="J4620" s="2">
        <v>539.01300000000003</v>
      </c>
      <c r="K4620" s="2">
        <v>26</v>
      </c>
    </row>
    <row r="4621" spans="1:11" x14ac:dyDescent="0.25">
      <c r="A4621" t="s">
        <v>114</v>
      </c>
      <c r="B4621" s="3">
        <v>45919</v>
      </c>
      <c r="C4621" t="s">
        <v>111</v>
      </c>
      <c r="D4621">
        <v>1055</v>
      </c>
      <c r="E4621" t="s">
        <v>54</v>
      </c>
      <c r="F4621" s="1">
        <v>33708256.130000003</v>
      </c>
      <c r="G4621" s="1">
        <v>611745.03</v>
      </c>
      <c r="H4621" s="1">
        <v>26404393.850000001</v>
      </c>
      <c r="I4621" s="1">
        <v>472975.52</v>
      </c>
      <c r="J4621" s="2">
        <v>288</v>
      </c>
      <c r="K4621" s="2">
        <v>14</v>
      </c>
    </row>
    <row r="4622" spans="1:11" x14ac:dyDescent="0.25">
      <c r="A4622" t="s">
        <v>114</v>
      </c>
      <c r="B4622" s="3">
        <v>45919</v>
      </c>
      <c r="C4622" t="s">
        <v>111</v>
      </c>
      <c r="D4622">
        <v>1056</v>
      </c>
      <c r="E4622" t="s">
        <v>55</v>
      </c>
      <c r="F4622" s="1">
        <v>20190208.75</v>
      </c>
      <c r="G4622" s="1">
        <v>879999.19</v>
      </c>
      <c r="H4622" s="1">
        <v>15840222.18</v>
      </c>
      <c r="I4622" s="1">
        <v>681817.56</v>
      </c>
      <c r="J4622" s="2">
        <v>1</v>
      </c>
      <c r="K4622" s="2">
        <v>1</v>
      </c>
    </row>
    <row r="4623" spans="1:11" x14ac:dyDescent="0.25">
      <c r="A4623" t="s">
        <v>114</v>
      </c>
      <c r="B4623" s="3">
        <v>45919</v>
      </c>
      <c r="C4623" t="s">
        <v>111</v>
      </c>
      <c r="D4623">
        <v>1057</v>
      </c>
      <c r="E4623" t="s">
        <v>56</v>
      </c>
      <c r="F4623" s="1">
        <v>52763070.729999997</v>
      </c>
      <c r="G4623" s="1">
        <v>1969994.06</v>
      </c>
      <c r="H4623" s="1">
        <v>41299489.109999999</v>
      </c>
      <c r="I4623" s="1">
        <v>1520647.52</v>
      </c>
      <c r="J4623" s="2">
        <v>857.68499999999995</v>
      </c>
      <c r="K4623" s="2">
        <v>33</v>
      </c>
    </row>
    <row r="4624" spans="1:11" x14ac:dyDescent="0.25">
      <c r="A4624" t="s">
        <v>114</v>
      </c>
      <c r="B4624" s="3">
        <v>45919</v>
      </c>
      <c r="C4624" t="s">
        <v>111</v>
      </c>
      <c r="D4624">
        <v>1058</v>
      </c>
      <c r="E4624" t="s">
        <v>57</v>
      </c>
      <c r="F4624" s="1">
        <v>35408680.460000001</v>
      </c>
      <c r="G4624" s="1">
        <v>923417</v>
      </c>
      <c r="H4624" s="1">
        <v>27463411.289999999</v>
      </c>
      <c r="I4624" s="1">
        <v>717637.15</v>
      </c>
      <c r="J4624" s="2">
        <v>497.98099999999999</v>
      </c>
      <c r="K4624" s="2">
        <v>23</v>
      </c>
    </row>
    <row r="4625" spans="1:11" x14ac:dyDescent="0.25">
      <c r="A4625" t="s">
        <v>114</v>
      </c>
      <c r="B4625" s="3">
        <v>45919</v>
      </c>
      <c r="C4625" t="s">
        <v>111</v>
      </c>
      <c r="D4625">
        <v>1059</v>
      </c>
      <c r="E4625" t="s">
        <v>58</v>
      </c>
      <c r="F4625" s="1">
        <v>31654208.25</v>
      </c>
      <c r="H4625" s="1">
        <v>24637289.199999999</v>
      </c>
    </row>
    <row r="4626" spans="1:11" x14ac:dyDescent="0.25">
      <c r="A4626" t="s">
        <v>114</v>
      </c>
      <c r="B4626" s="3">
        <v>45919</v>
      </c>
      <c r="C4626" t="s">
        <v>111</v>
      </c>
      <c r="D4626">
        <v>1060</v>
      </c>
      <c r="E4626" t="s">
        <v>59</v>
      </c>
      <c r="F4626" s="1">
        <v>27019769.969999999</v>
      </c>
      <c r="H4626" s="1">
        <v>21317894.91</v>
      </c>
    </row>
    <row r="4627" spans="1:11" x14ac:dyDescent="0.25">
      <c r="A4627" t="s">
        <v>114</v>
      </c>
      <c r="B4627" s="3">
        <v>45919</v>
      </c>
      <c r="C4627" t="s">
        <v>111</v>
      </c>
      <c r="D4627">
        <v>1061</v>
      </c>
      <c r="E4627" t="s">
        <v>60</v>
      </c>
      <c r="F4627" s="1">
        <v>40060130.869999997</v>
      </c>
      <c r="G4627" s="1">
        <v>710999.12</v>
      </c>
      <c r="H4627" s="1">
        <v>31186804.780000001</v>
      </c>
      <c r="I4627" s="1">
        <v>550877.42000000004</v>
      </c>
      <c r="J4627" s="2">
        <v>1</v>
      </c>
      <c r="K4627" s="2">
        <v>1</v>
      </c>
    </row>
    <row r="4628" spans="1:11" x14ac:dyDescent="0.25">
      <c r="A4628" t="s">
        <v>114</v>
      </c>
      <c r="B4628" s="3">
        <v>45919</v>
      </c>
      <c r="C4628" t="s">
        <v>111</v>
      </c>
      <c r="D4628">
        <v>1067</v>
      </c>
      <c r="E4628" t="s">
        <v>61</v>
      </c>
      <c r="F4628" s="1">
        <v>24670024.739999998</v>
      </c>
      <c r="H4628" s="1">
        <v>19338792.84</v>
      </c>
    </row>
    <row r="4629" spans="1:11" x14ac:dyDescent="0.25">
      <c r="A4629" t="s">
        <v>114</v>
      </c>
      <c r="B4629" s="3">
        <v>45919</v>
      </c>
      <c r="C4629" t="s">
        <v>111</v>
      </c>
      <c r="D4629">
        <v>1068</v>
      </c>
      <c r="E4629" t="s">
        <v>62</v>
      </c>
      <c r="F4629" s="1">
        <v>43844956.259999998</v>
      </c>
      <c r="H4629" s="1">
        <v>34348125.909999996</v>
      </c>
    </row>
    <row r="4630" spans="1:11" x14ac:dyDescent="0.25">
      <c r="A4630" t="s">
        <v>114</v>
      </c>
      <c r="B4630" s="3">
        <v>45919</v>
      </c>
      <c r="C4630" t="s">
        <v>111</v>
      </c>
      <c r="D4630">
        <v>1074</v>
      </c>
      <c r="E4630" t="s">
        <v>63</v>
      </c>
      <c r="F4630" s="1">
        <v>20244151.120000001</v>
      </c>
      <c r="G4630" s="1">
        <v>556147.30000000005</v>
      </c>
      <c r="H4630" s="1">
        <v>15709969.130000001</v>
      </c>
      <c r="I4630" s="1">
        <v>430899.25</v>
      </c>
      <c r="J4630" s="2">
        <v>3</v>
      </c>
      <c r="K4630" s="2">
        <v>3</v>
      </c>
    </row>
    <row r="4631" spans="1:11" x14ac:dyDescent="0.25">
      <c r="A4631" t="s">
        <v>114</v>
      </c>
      <c r="B4631" s="3">
        <v>45919</v>
      </c>
      <c r="C4631" t="s">
        <v>111</v>
      </c>
      <c r="D4631">
        <v>1075</v>
      </c>
      <c r="E4631" t="s">
        <v>64</v>
      </c>
      <c r="F4631" s="1">
        <v>36104072.609999999</v>
      </c>
      <c r="H4631" s="1">
        <v>28492576.469999999</v>
      </c>
    </row>
    <row r="4632" spans="1:11" x14ac:dyDescent="0.25">
      <c r="A4632" t="s">
        <v>114</v>
      </c>
      <c r="B4632" s="3">
        <v>45919</v>
      </c>
      <c r="C4632" t="s">
        <v>111</v>
      </c>
      <c r="D4632">
        <v>1076</v>
      </c>
      <c r="E4632" t="s">
        <v>65</v>
      </c>
      <c r="F4632" s="1">
        <v>33500266.739999998</v>
      </c>
      <c r="G4632" s="1">
        <v>2876947</v>
      </c>
      <c r="H4632" s="1">
        <v>26282483.09</v>
      </c>
      <c r="I4632" s="1">
        <v>2225165.5</v>
      </c>
      <c r="J4632" s="2">
        <v>9</v>
      </c>
      <c r="K4632" s="2">
        <v>8</v>
      </c>
    </row>
    <row r="4633" spans="1:11" x14ac:dyDescent="0.25">
      <c r="A4633" t="s">
        <v>114</v>
      </c>
      <c r="B4633" s="3">
        <v>45919</v>
      </c>
      <c r="C4633" t="s">
        <v>111</v>
      </c>
      <c r="D4633">
        <v>1077</v>
      </c>
      <c r="E4633" t="s">
        <v>66</v>
      </c>
      <c r="F4633" s="1">
        <v>42970062.649999999</v>
      </c>
      <c r="H4633" s="1">
        <v>33607675.390000001</v>
      </c>
    </row>
    <row r="4634" spans="1:11" x14ac:dyDescent="0.25">
      <c r="A4634" t="s">
        <v>114</v>
      </c>
      <c r="B4634" s="3">
        <v>45919</v>
      </c>
      <c r="C4634" t="s">
        <v>111</v>
      </c>
      <c r="D4634">
        <v>1078</v>
      </c>
      <c r="E4634" t="s">
        <v>67</v>
      </c>
      <c r="F4634" s="1">
        <v>37190528.189999998</v>
      </c>
      <c r="H4634" s="1">
        <v>29127653.57</v>
      </c>
    </row>
    <row r="4635" spans="1:11" x14ac:dyDescent="0.25">
      <c r="A4635" t="s">
        <v>114</v>
      </c>
      <c r="B4635" s="3">
        <v>45919</v>
      </c>
      <c r="C4635" t="s">
        <v>111</v>
      </c>
      <c r="D4635">
        <v>1080</v>
      </c>
      <c r="E4635" t="s">
        <v>68</v>
      </c>
      <c r="F4635" s="1">
        <v>39874320.240000002</v>
      </c>
      <c r="G4635" s="1">
        <v>3429741.28</v>
      </c>
      <c r="H4635" s="1">
        <v>30691903.949999999</v>
      </c>
      <c r="I4635" s="1">
        <v>2632044.35</v>
      </c>
      <c r="J4635" s="2">
        <v>766.71</v>
      </c>
      <c r="K4635" s="2">
        <v>33</v>
      </c>
    </row>
    <row r="4636" spans="1:11" x14ac:dyDescent="0.25">
      <c r="A4636" t="s">
        <v>114</v>
      </c>
      <c r="B4636" s="3">
        <v>45919</v>
      </c>
      <c r="C4636" t="s">
        <v>111</v>
      </c>
      <c r="D4636">
        <v>1081</v>
      </c>
      <c r="E4636" t="s">
        <v>69</v>
      </c>
      <c r="F4636" s="1">
        <v>21273296.690000001</v>
      </c>
      <c r="H4636" s="1">
        <v>16896698.949999999</v>
      </c>
    </row>
    <row r="4637" spans="1:11" x14ac:dyDescent="0.25">
      <c r="A4637" t="s">
        <v>114</v>
      </c>
      <c r="B4637" s="3">
        <v>45919</v>
      </c>
      <c r="C4637" t="s">
        <v>111</v>
      </c>
      <c r="D4637">
        <v>1082</v>
      </c>
      <c r="E4637" t="s">
        <v>70</v>
      </c>
      <c r="F4637" s="1">
        <v>16642834.630000001</v>
      </c>
      <c r="H4637" s="1">
        <v>13235877.07</v>
      </c>
    </row>
    <row r="4638" spans="1:11" x14ac:dyDescent="0.25">
      <c r="A4638" t="s">
        <v>114</v>
      </c>
      <c r="B4638" s="3">
        <v>45919</v>
      </c>
      <c r="C4638" t="s">
        <v>111</v>
      </c>
      <c r="D4638">
        <v>1084</v>
      </c>
      <c r="E4638" t="s">
        <v>71</v>
      </c>
      <c r="F4638" s="1">
        <v>12925258.27</v>
      </c>
      <c r="H4638" s="1">
        <v>10140792.42</v>
      </c>
    </row>
    <row r="4639" spans="1:11" x14ac:dyDescent="0.25">
      <c r="A4639" t="s">
        <v>114</v>
      </c>
      <c r="B4639" s="3">
        <v>45919</v>
      </c>
      <c r="C4639" t="s">
        <v>111</v>
      </c>
      <c r="D4639">
        <v>1085</v>
      </c>
      <c r="E4639" t="s">
        <v>72</v>
      </c>
      <c r="F4639" s="1">
        <v>16148680.42</v>
      </c>
      <c r="H4639" s="1">
        <v>12634698.140000001</v>
      </c>
    </row>
    <row r="4640" spans="1:11" x14ac:dyDescent="0.25">
      <c r="A4640" t="s">
        <v>114</v>
      </c>
      <c r="B4640" s="3">
        <v>45919</v>
      </c>
      <c r="C4640" t="s">
        <v>111</v>
      </c>
      <c r="D4640">
        <v>1086</v>
      </c>
      <c r="E4640" t="s">
        <v>73</v>
      </c>
      <c r="F4640" s="1">
        <v>29760828.559999999</v>
      </c>
      <c r="H4640" s="1">
        <v>23264648.559999999</v>
      </c>
    </row>
    <row r="4641" spans="1:11" x14ac:dyDescent="0.25">
      <c r="A4641" t="s">
        <v>114</v>
      </c>
      <c r="B4641" s="3">
        <v>45919</v>
      </c>
      <c r="C4641" t="s">
        <v>111</v>
      </c>
      <c r="D4641">
        <v>1087</v>
      </c>
      <c r="E4641" t="s">
        <v>74</v>
      </c>
      <c r="F4641" s="1">
        <v>53149769.960000001</v>
      </c>
      <c r="G4641" s="1">
        <v>3234259.69</v>
      </c>
      <c r="H4641" s="1">
        <v>41853608.609999999</v>
      </c>
      <c r="I4641" s="1">
        <v>2520094.83</v>
      </c>
      <c r="J4641" s="2">
        <v>1010.36</v>
      </c>
      <c r="K4641" s="2">
        <v>34</v>
      </c>
    </row>
    <row r="4642" spans="1:11" x14ac:dyDescent="0.25">
      <c r="A4642" t="s">
        <v>114</v>
      </c>
      <c r="B4642" s="3">
        <v>45919</v>
      </c>
      <c r="C4642" t="s">
        <v>111</v>
      </c>
      <c r="D4642">
        <v>1088</v>
      </c>
      <c r="E4642" t="s">
        <v>75</v>
      </c>
      <c r="F4642" s="1">
        <v>28413598.280000001</v>
      </c>
      <c r="H4642" s="1">
        <v>22554507.77</v>
      </c>
    </row>
    <row r="4643" spans="1:11" x14ac:dyDescent="0.25">
      <c r="A4643" t="s">
        <v>114</v>
      </c>
      <c r="B4643" s="3">
        <v>45919</v>
      </c>
      <c r="C4643" t="s">
        <v>111</v>
      </c>
      <c r="D4643">
        <v>1092</v>
      </c>
      <c r="E4643" t="s">
        <v>76</v>
      </c>
      <c r="F4643" s="1">
        <v>26689650.010000002</v>
      </c>
      <c r="H4643" s="1">
        <v>20808144.420000002</v>
      </c>
    </row>
    <row r="4644" spans="1:11" x14ac:dyDescent="0.25">
      <c r="A4644" t="s">
        <v>114</v>
      </c>
      <c r="B4644" s="3">
        <v>45919</v>
      </c>
      <c r="C4644" t="s">
        <v>111</v>
      </c>
      <c r="D4644">
        <v>1093</v>
      </c>
      <c r="E4644" t="s">
        <v>77</v>
      </c>
      <c r="F4644" s="1">
        <v>41446126.990000002</v>
      </c>
      <c r="H4644" s="1">
        <v>32364536.420000002</v>
      </c>
    </row>
    <row r="4645" spans="1:11" x14ac:dyDescent="0.25">
      <c r="A4645" t="s">
        <v>114</v>
      </c>
      <c r="B4645" s="3">
        <v>45919</v>
      </c>
      <c r="C4645" t="s">
        <v>111</v>
      </c>
      <c r="D4645">
        <v>1096</v>
      </c>
      <c r="E4645" t="s">
        <v>78</v>
      </c>
      <c r="F4645" s="1">
        <v>34573944.530000001</v>
      </c>
      <c r="H4645" s="1">
        <v>27158006.629999999</v>
      </c>
    </row>
    <row r="4646" spans="1:11" x14ac:dyDescent="0.25">
      <c r="A4646" t="s">
        <v>114</v>
      </c>
      <c r="B4646" s="3">
        <v>45919</v>
      </c>
      <c r="C4646" t="s">
        <v>111</v>
      </c>
      <c r="D4646">
        <v>1097</v>
      </c>
      <c r="E4646" t="s">
        <v>79</v>
      </c>
      <c r="F4646" s="1">
        <v>26669039.420000002</v>
      </c>
      <c r="H4646" s="1">
        <v>21091719.34</v>
      </c>
    </row>
    <row r="4647" spans="1:11" x14ac:dyDescent="0.25">
      <c r="A4647" t="s">
        <v>114</v>
      </c>
      <c r="B4647" s="3">
        <v>45919</v>
      </c>
      <c r="C4647" t="s">
        <v>111</v>
      </c>
      <c r="D4647">
        <v>1098</v>
      </c>
      <c r="E4647" t="s">
        <v>80</v>
      </c>
      <c r="F4647" s="1">
        <v>20590679.890000001</v>
      </c>
      <c r="G4647" s="1">
        <v>2149998</v>
      </c>
      <c r="H4647" s="1">
        <v>16090300.630000001</v>
      </c>
      <c r="I4647" s="1">
        <v>1665804.24</v>
      </c>
      <c r="J4647" s="2">
        <v>2</v>
      </c>
      <c r="K4647" s="2">
        <v>2</v>
      </c>
    </row>
    <row r="4648" spans="1:11" x14ac:dyDescent="0.25">
      <c r="A4648" t="s">
        <v>114</v>
      </c>
      <c r="B4648" s="3">
        <v>45919</v>
      </c>
      <c r="C4648" t="s">
        <v>111</v>
      </c>
      <c r="D4648">
        <v>1099</v>
      </c>
      <c r="E4648" t="s">
        <v>81</v>
      </c>
      <c r="F4648" s="1">
        <v>32593909.010000002</v>
      </c>
      <c r="G4648" s="1">
        <v>359999.09</v>
      </c>
      <c r="H4648" s="1">
        <v>26131511.690000001</v>
      </c>
      <c r="I4648" s="1">
        <v>278924.90999999997</v>
      </c>
      <c r="J4648" s="2">
        <v>1</v>
      </c>
      <c r="K4648" s="2">
        <v>1</v>
      </c>
    </row>
    <row r="4649" spans="1:11" x14ac:dyDescent="0.25">
      <c r="A4649" t="s">
        <v>114</v>
      </c>
      <c r="B4649" s="3">
        <v>45919</v>
      </c>
      <c r="C4649" t="s">
        <v>111</v>
      </c>
      <c r="D4649">
        <v>1100</v>
      </c>
      <c r="E4649" t="s">
        <v>82</v>
      </c>
      <c r="F4649" s="1">
        <v>36328645.75</v>
      </c>
      <c r="G4649" s="1">
        <v>559999</v>
      </c>
      <c r="H4649" s="1">
        <v>28529969.030000001</v>
      </c>
      <c r="I4649" s="1">
        <v>433883.53</v>
      </c>
      <c r="J4649" s="2">
        <v>1</v>
      </c>
      <c r="K4649" s="2">
        <v>1</v>
      </c>
    </row>
    <row r="4650" spans="1:11" x14ac:dyDescent="0.25">
      <c r="A4650" t="s">
        <v>114</v>
      </c>
      <c r="B4650" s="3">
        <v>45919</v>
      </c>
      <c r="C4650" t="s">
        <v>111</v>
      </c>
      <c r="D4650">
        <v>1106</v>
      </c>
      <c r="E4650" t="s">
        <v>83</v>
      </c>
      <c r="F4650" s="1">
        <v>16892632.09</v>
      </c>
      <c r="H4650" s="1">
        <v>13268421.220000001</v>
      </c>
    </row>
    <row r="4651" spans="1:11" x14ac:dyDescent="0.25">
      <c r="A4651" t="s">
        <v>114</v>
      </c>
      <c r="B4651" s="3">
        <v>45919</v>
      </c>
      <c r="C4651" t="s">
        <v>111</v>
      </c>
      <c r="D4651">
        <v>1108</v>
      </c>
      <c r="E4651" t="s">
        <v>84</v>
      </c>
      <c r="F4651" s="1">
        <v>43352476.200000003</v>
      </c>
      <c r="H4651" s="1">
        <v>34017074.899999999</v>
      </c>
    </row>
    <row r="4652" spans="1:11" x14ac:dyDescent="0.25">
      <c r="A4652" t="s">
        <v>114</v>
      </c>
      <c r="B4652" s="3">
        <v>45919</v>
      </c>
      <c r="C4652" t="s">
        <v>111</v>
      </c>
      <c r="D4652">
        <v>1110</v>
      </c>
      <c r="E4652" t="s">
        <v>85</v>
      </c>
      <c r="F4652" s="1">
        <v>23104796.670000002</v>
      </c>
      <c r="G4652" s="1">
        <v>844999</v>
      </c>
      <c r="H4652" s="1">
        <v>18103948.309999999</v>
      </c>
      <c r="I4652" s="1">
        <v>650825.67000000004</v>
      </c>
      <c r="J4652" s="2">
        <v>1</v>
      </c>
      <c r="K4652" s="2">
        <v>1</v>
      </c>
    </row>
    <row r="4653" spans="1:11" x14ac:dyDescent="0.25">
      <c r="A4653" t="s">
        <v>114</v>
      </c>
      <c r="B4653" s="3">
        <v>45919</v>
      </c>
      <c r="C4653" t="s">
        <v>111</v>
      </c>
      <c r="D4653">
        <v>1111</v>
      </c>
      <c r="E4653" t="s">
        <v>86</v>
      </c>
      <c r="F4653" s="1">
        <v>25230772.530000001</v>
      </c>
      <c r="H4653" s="1">
        <v>19743292.109999999</v>
      </c>
    </row>
    <row r="4654" spans="1:11" x14ac:dyDescent="0.25">
      <c r="A4654" t="s">
        <v>114</v>
      </c>
      <c r="B4654" s="3">
        <v>45919</v>
      </c>
      <c r="C4654" t="s">
        <v>111</v>
      </c>
      <c r="D4654">
        <v>1114</v>
      </c>
      <c r="E4654" t="s">
        <v>87</v>
      </c>
      <c r="F4654" s="1">
        <v>22648734.940000001</v>
      </c>
      <c r="H4654" s="1">
        <v>17749591.41</v>
      </c>
    </row>
    <row r="4655" spans="1:11" x14ac:dyDescent="0.25">
      <c r="A4655" t="s">
        <v>114</v>
      </c>
      <c r="B4655" s="3">
        <v>45919</v>
      </c>
      <c r="C4655" t="s">
        <v>111</v>
      </c>
      <c r="D4655">
        <v>1115</v>
      </c>
      <c r="E4655" t="s">
        <v>88</v>
      </c>
      <c r="F4655" s="1">
        <v>33049045.440000001</v>
      </c>
      <c r="G4655" s="1">
        <v>852796.9</v>
      </c>
      <c r="H4655" s="1">
        <v>25925912.579999998</v>
      </c>
      <c r="I4655" s="1">
        <v>668371.22</v>
      </c>
      <c r="J4655" s="2">
        <v>142.4</v>
      </c>
      <c r="K4655" s="2">
        <v>9</v>
      </c>
    </row>
    <row r="4656" spans="1:11" x14ac:dyDescent="0.25">
      <c r="A4656" t="s">
        <v>114</v>
      </c>
      <c r="B4656" s="3">
        <v>45919</v>
      </c>
      <c r="C4656" t="s">
        <v>111</v>
      </c>
      <c r="D4656">
        <v>1116</v>
      </c>
      <c r="E4656" t="s">
        <v>89</v>
      </c>
      <c r="F4656" s="1">
        <v>26735269.780000001</v>
      </c>
      <c r="H4656" s="1">
        <v>20934319.550000001</v>
      </c>
    </row>
    <row r="4657" spans="1:11" x14ac:dyDescent="0.25">
      <c r="A4657" t="s">
        <v>114</v>
      </c>
      <c r="B4657" s="3">
        <v>45919</v>
      </c>
      <c r="C4657" t="s">
        <v>111</v>
      </c>
      <c r="D4657">
        <v>1119</v>
      </c>
      <c r="E4657" t="s">
        <v>90</v>
      </c>
      <c r="F4657" s="1">
        <v>18915316.48</v>
      </c>
      <c r="H4657" s="1">
        <v>14842634.630000001</v>
      </c>
    </row>
    <row r="4658" spans="1:11" x14ac:dyDescent="0.25">
      <c r="A4658" t="s">
        <v>114</v>
      </c>
      <c r="B4658" s="3">
        <v>45919</v>
      </c>
      <c r="C4658" t="s">
        <v>111</v>
      </c>
      <c r="D4658">
        <v>2997</v>
      </c>
      <c r="E4658" t="s">
        <v>91</v>
      </c>
      <c r="F4658" s="1">
        <v>123872648.70999999</v>
      </c>
      <c r="G4658" s="1">
        <v>7628603.2000000002</v>
      </c>
      <c r="H4658" s="1">
        <v>98421409.370000005</v>
      </c>
      <c r="I4658" s="1">
        <v>5877012.2000000002</v>
      </c>
      <c r="J4658" s="2">
        <v>2743.614</v>
      </c>
      <c r="K4658" s="2">
        <v>134</v>
      </c>
    </row>
    <row r="4659" spans="1:11" x14ac:dyDescent="0.25">
      <c r="A4659" t="s">
        <v>114</v>
      </c>
      <c r="B4659" s="3">
        <v>45919</v>
      </c>
      <c r="C4659" t="s">
        <v>111</v>
      </c>
      <c r="D4659">
        <v>2998</v>
      </c>
      <c r="E4659" t="s">
        <v>92</v>
      </c>
      <c r="F4659" s="1">
        <v>67397461.200000003</v>
      </c>
      <c r="G4659" s="1">
        <v>5614173.3200000003</v>
      </c>
      <c r="H4659" s="1">
        <v>52425985.630000003</v>
      </c>
      <c r="I4659" s="1">
        <v>4324069.67</v>
      </c>
      <c r="J4659" s="2">
        <v>1946.412</v>
      </c>
      <c r="K4659" s="2">
        <v>92</v>
      </c>
    </row>
    <row r="4660" spans="1:11" x14ac:dyDescent="0.25">
      <c r="A4660" t="s">
        <v>114</v>
      </c>
      <c r="B4660" s="3">
        <v>45919</v>
      </c>
      <c r="C4660" t="s">
        <v>111</v>
      </c>
      <c r="D4660">
        <v>2999</v>
      </c>
      <c r="E4660" t="s">
        <v>93</v>
      </c>
      <c r="F4660" s="1">
        <v>73648451.659999996</v>
      </c>
      <c r="G4660" s="1">
        <v>6267910.0300000003</v>
      </c>
      <c r="H4660" s="1">
        <v>57545112.649999999</v>
      </c>
      <c r="I4660" s="1">
        <v>4796055.54</v>
      </c>
      <c r="J4660" s="2">
        <v>2522.8119999999999</v>
      </c>
      <c r="K4660" s="2">
        <v>109</v>
      </c>
    </row>
    <row r="4661" spans="1:11" x14ac:dyDescent="0.25">
      <c r="A4661" t="s">
        <v>114</v>
      </c>
      <c r="B4661" s="3">
        <v>45919</v>
      </c>
      <c r="C4661" t="s">
        <v>111</v>
      </c>
      <c r="D4661">
        <v>3601</v>
      </c>
      <c r="E4661" t="s">
        <v>94</v>
      </c>
      <c r="F4661" s="1">
        <v>124034668.33</v>
      </c>
      <c r="G4661" s="1">
        <v>5648449.1900000004</v>
      </c>
      <c r="H4661" s="1">
        <v>96882206.560000002</v>
      </c>
      <c r="I4661" s="1">
        <v>4383518.7</v>
      </c>
      <c r="J4661" s="2">
        <v>2160.6489999999999</v>
      </c>
      <c r="K4661" s="2">
        <v>82</v>
      </c>
    </row>
    <row r="4662" spans="1:11" x14ac:dyDescent="0.25">
      <c r="A4662" t="s">
        <v>114</v>
      </c>
      <c r="B4662" s="3">
        <v>45919</v>
      </c>
      <c r="C4662" t="s">
        <v>111</v>
      </c>
      <c r="D4662">
        <v>3602</v>
      </c>
      <c r="E4662" t="s">
        <v>95</v>
      </c>
      <c r="F4662" s="1">
        <v>74179788.900000006</v>
      </c>
      <c r="G4662" s="1">
        <v>3758846.1</v>
      </c>
      <c r="H4662" s="1">
        <v>57931403.93</v>
      </c>
      <c r="I4662" s="1">
        <v>2851646.16</v>
      </c>
      <c r="J4662" s="2">
        <v>1006.761</v>
      </c>
      <c r="K4662" s="2">
        <v>58</v>
      </c>
    </row>
    <row r="4663" spans="1:11" x14ac:dyDescent="0.25">
      <c r="A4663" t="s">
        <v>114</v>
      </c>
      <c r="B4663" s="3">
        <v>45919</v>
      </c>
      <c r="C4663" t="s">
        <v>111</v>
      </c>
      <c r="D4663">
        <v>3603</v>
      </c>
      <c r="E4663" t="s">
        <v>96</v>
      </c>
      <c r="F4663" s="1">
        <v>65726939.539999999</v>
      </c>
      <c r="G4663" s="1">
        <v>3742562.45</v>
      </c>
      <c r="H4663" s="1">
        <v>51217144.030000001</v>
      </c>
      <c r="I4663" s="1">
        <v>2878447.09</v>
      </c>
      <c r="J4663" s="2">
        <v>1487.511</v>
      </c>
      <c r="K4663" s="2">
        <v>69</v>
      </c>
    </row>
    <row r="4664" spans="1:11" x14ac:dyDescent="0.25">
      <c r="A4664" t="s">
        <v>114</v>
      </c>
      <c r="B4664" s="3">
        <v>45919</v>
      </c>
      <c r="C4664" t="s">
        <v>111</v>
      </c>
      <c r="D4664">
        <v>3604</v>
      </c>
      <c r="E4664" t="s">
        <v>97</v>
      </c>
      <c r="F4664" s="1">
        <v>49730572.060000002</v>
      </c>
      <c r="G4664" s="1">
        <v>3107297.4</v>
      </c>
      <c r="H4664" s="1">
        <v>38846564.600000001</v>
      </c>
      <c r="I4664" s="1">
        <v>2404495.98</v>
      </c>
      <c r="J4664" s="2">
        <v>902.5</v>
      </c>
      <c r="K4664" s="2">
        <v>44</v>
      </c>
    </row>
    <row r="4665" spans="1:11" x14ac:dyDescent="0.25">
      <c r="A4665" t="s">
        <v>114</v>
      </c>
      <c r="B4665" s="3">
        <v>45919</v>
      </c>
      <c r="C4665" t="s">
        <v>111</v>
      </c>
      <c r="D4665">
        <v>3605</v>
      </c>
      <c r="E4665" t="s">
        <v>98</v>
      </c>
      <c r="F4665" s="1">
        <v>113968413.68000001</v>
      </c>
      <c r="G4665" s="1">
        <v>4728486.6500000004</v>
      </c>
      <c r="H4665" s="1">
        <v>89475384.709999993</v>
      </c>
      <c r="I4665" s="1">
        <v>3673620.96</v>
      </c>
      <c r="J4665" s="2">
        <v>1821.1320000000001</v>
      </c>
      <c r="K4665" s="2">
        <v>77</v>
      </c>
    </row>
    <row r="4666" spans="1:11" x14ac:dyDescent="0.25">
      <c r="A4666" t="s">
        <v>114</v>
      </c>
      <c r="B4666" s="3">
        <v>45919</v>
      </c>
      <c r="C4666" t="s">
        <v>111</v>
      </c>
      <c r="D4666">
        <v>3606</v>
      </c>
      <c r="E4666" t="s">
        <v>99</v>
      </c>
      <c r="F4666" s="1">
        <v>61244172.140000001</v>
      </c>
      <c r="G4666" s="1">
        <v>2464883.79</v>
      </c>
      <c r="H4666" s="1">
        <v>48045268.770000003</v>
      </c>
      <c r="I4666" s="1">
        <v>1902684.78</v>
      </c>
      <c r="J4666" s="2">
        <v>1007.177</v>
      </c>
      <c r="K4666" s="2">
        <v>46</v>
      </c>
    </row>
    <row r="4667" spans="1:11" x14ac:dyDescent="0.25">
      <c r="A4667" t="s">
        <v>114</v>
      </c>
      <c r="B4667" s="3">
        <v>45919</v>
      </c>
      <c r="C4667" t="s">
        <v>111</v>
      </c>
      <c r="D4667">
        <v>3608</v>
      </c>
      <c r="E4667" t="s">
        <v>100</v>
      </c>
      <c r="F4667" s="1">
        <v>105050190.48999999</v>
      </c>
      <c r="G4667" s="1">
        <v>3253936.59</v>
      </c>
      <c r="H4667" s="1">
        <v>81930922.620000005</v>
      </c>
      <c r="I4667" s="1">
        <v>2532051.9900000002</v>
      </c>
      <c r="J4667" s="2">
        <v>832.93499999999995</v>
      </c>
      <c r="K4667" s="2">
        <v>55</v>
      </c>
    </row>
    <row r="4668" spans="1:11" x14ac:dyDescent="0.25">
      <c r="A4668" t="s">
        <v>114</v>
      </c>
      <c r="B4668" s="3">
        <v>45919</v>
      </c>
      <c r="C4668" t="s">
        <v>111</v>
      </c>
      <c r="D4668">
        <v>3613</v>
      </c>
      <c r="E4668" t="s">
        <v>101</v>
      </c>
      <c r="F4668" s="1">
        <v>83698026.280000001</v>
      </c>
      <c r="G4668" s="1">
        <v>5229768.21</v>
      </c>
      <c r="H4668" s="1">
        <v>65756738.240000002</v>
      </c>
      <c r="I4668" s="1">
        <v>4040346.04</v>
      </c>
      <c r="J4668" s="2">
        <v>2025.575</v>
      </c>
      <c r="K4668" s="2">
        <v>94</v>
      </c>
    </row>
    <row r="4669" spans="1:11" x14ac:dyDescent="0.25">
      <c r="A4669" t="s">
        <v>114</v>
      </c>
      <c r="B4669" s="3">
        <v>45919</v>
      </c>
      <c r="C4669" t="s">
        <v>111</v>
      </c>
      <c r="D4669">
        <v>4001</v>
      </c>
      <c r="E4669" t="s">
        <v>102</v>
      </c>
      <c r="F4669" s="1">
        <v>14862636.33</v>
      </c>
      <c r="H4669" s="1">
        <v>11629061.810000001</v>
      </c>
    </row>
    <row r="4670" spans="1:11" x14ac:dyDescent="0.25">
      <c r="A4670" t="s">
        <v>114</v>
      </c>
      <c r="B4670" s="3">
        <v>45920</v>
      </c>
      <c r="C4670" t="s">
        <v>10</v>
      </c>
      <c r="D4670">
        <v>1002</v>
      </c>
      <c r="E4670" t="s">
        <v>11</v>
      </c>
      <c r="F4670" s="1">
        <v>87394840.530000001</v>
      </c>
      <c r="G4670" s="1">
        <v>1244402.4099999999</v>
      </c>
      <c r="H4670" s="1">
        <v>68198172.129999995</v>
      </c>
      <c r="I4670" s="1">
        <v>958234.74</v>
      </c>
      <c r="J4670" s="2">
        <v>543.02800000000002</v>
      </c>
      <c r="K4670" s="2">
        <v>22</v>
      </c>
    </row>
    <row r="4671" spans="1:11" x14ac:dyDescent="0.25">
      <c r="A4671" t="s">
        <v>114</v>
      </c>
      <c r="B4671" s="3">
        <v>45920</v>
      </c>
      <c r="C4671" t="s">
        <v>10</v>
      </c>
      <c r="D4671">
        <v>1003</v>
      </c>
      <c r="E4671" t="s">
        <v>12</v>
      </c>
      <c r="F4671" s="1">
        <v>95013721.209999993</v>
      </c>
      <c r="G4671" s="1">
        <v>337452.84</v>
      </c>
      <c r="H4671" s="1">
        <v>74363983.959999993</v>
      </c>
      <c r="I4671" s="1">
        <v>264784.88</v>
      </c>
      <c r="J4671" s="2">
        <v>174.74</v>
      </c>
      <c r="K4671" s="2">
        <v>6</v>
      </c>
    </row>
    <row r="4672" spans="1:11" x14ac:dyDescent="0.25">
      <c r="A4672" t="s">
        <v>114</v>
      </c>
      <c r="B4672" s="3">
        <v>45920</v>
      </c>
      <c r="C4672" t="s">
        <v>10</v>
      </c>
      <c r="D4672">
        <v>1004</v>
      </c>
      <c r="E4672" t="s">
        <v>13</v>
      </c>
      <c r="F4672" s="1">
        <v>103877586.86</v>
      </c>
      <c r="G4672" s="1">
        <v>2910943.55</v>
      </c>
      <c r="H4672" s="1">
        <v>81461309.930000007</v>
      </c>
      <c r="I4672" s="1">
        <v>2266769.54</v>
      </c>
      <c r="J4672" s="2">
        <v>1031.7370000000001</v>
      </c>
      <c r="K4672" s="2">
        <v>36</v>
      </c>
    </row>
    <row r="4673" spans="1:11" x14ac:dyDescent="0.25">
      <c r="A4673" t="s">
        <v>114</v>
      </c>
      <c r="B4673" s="3">
        <v>45920</v>
      </c>
      <c r="C4673" t="s">
        <v>10</v>
      </c>
      <c r="D4673">
        <v>1005</v>
      </c>
      <c r="E4673" t="s">
        <v>14</v>
      </c>
      <c r="F4673" s="1">
        <v>68446165.930000007</v>
      </c>
      <c r="H4673" s="1">
        <v>53680194.799999997</v>
      </c>
    </row>
    <row r="4674" spans="1:11" x14ac:dyDescent="0.25">
      <c r="A4674" t="s">
        <v>114</v>
      </c>
      <c r="B4674" s="3">
        <v>45920</v>
      </c>
      <c r="C4674" t="s">
        <v>10</v>
      </c>
      <c r="D4674">
        <v>1006</v>
      </c>
      <c r="E4674" t="s">
        <v>15</v>
      </c>
      <c r="F4674" s="1">
        <v>75523571.329999998</v>
      </c>
      <c r="G4674" s="1">
        <v>4867758.6900000004</v>
      </c>
      <c r="H4674" s="1">
        <v>59555207.299999997</v>
      </c>
      <c r="I4674" s="1">
        <v>3811275.07</v>
      </c>
      <c r="J4674" s="2">
        <v>809.49400000000003</v>
      </c>
      <c r="K4674" s="2">
        <v>33</v>
      </c>
    </row>
    <row r="4675" spans="1:11" x14ac:dyDescent="0.25">
      <c r="A4675" t="s">
        <v>114</v>
      </c>
      <c r="B4675" s="3">
        <v>45920</v>
      </c>
      <c r="C4675" t="s">
        <v>10</v>
      </c>
      <c r="D4675">
        <v>1007</v>
      </c>
      <c r="E4675" t="s">
        <v>16</v>
      </c>
      <c r="F4675" s="1">
        <v>100817519.93000001</v>
      </c>
      <c r="H4675" s="1">
        <v>78677336</v>
      </c>
    </row>
    <row r="4676" spans="1:11" x14ac:dyDescent="0.25">
      <c r="A4676" t="s">
        <v>114</v>
      </c>
      <c r="B4676" s="3">
        <v>45920</v>
      </c>
      <c r="C4676" t="s">
        <v>10</v>
      </c>
      <c r="D4676">
        <v>1008</v>
      </c>
      <c r="E4676" t="s">
        <v>17</v>
      </c>
      <c r="F4676" s="1">
        <v>93081729.959999993</v>
      </c>
      <c r="G4676" s="1">
        <v>2376329.1</v>
      </c>
      <c r="H4676" s="1">
        <v>72786626.060000002</v>
      </c>
      <c r="I4676" s="1">
        <v>1838175.33</v>
      </c>
      <c r="J4676" s="2">
        <v>478.62700000000001</v>
      </c>
      <c r="K4676" s="2">
        <v>20</v>
      </c>
    </row>
    <row r="4677" spans="1:11" x14ac:dyDescent="0.25">
      <c r="A4677" t="s">
        <v>114</v>
      </c>
      <c r="B4677" s="3">
        <v>45920</v>
      </c>
      <c r="C4677" t="s">
        <v>10</v>
      </c>
      <c r="D4677">
        <v>1010</v>
      </c>
      <c r="E4677" t="s">
        <v>18</v>
      </c>
      <c r="F4677" s="1">
        <v>45202644.920000002</v>
      </c>
      <c r="H4677" s="1">
        <v>35488970.539999999</v>
      </c>
    </row>
    <row r="4678" spans="1:11" x14ac:dyDescent="0.25">
      <c r="A4678" t="s">
        <v>114</v>
      </c>
      <c r="B4678" s="3">
        <v>45920</v>
      </c>
      <c r="C4678" t="s">
        <v>10</v>
      </c>
      <c r="D4678">
        <v>1011</v>
      </c>
      <c r="E4678" t="s">
        <v>19</v>
      </c>
      <c r="F4678" s="1">
        <v>69608049.790000007</v>
      </c>
      <c r="G4678" s="1">
        <v>1135542.55</v>
      </c>
      <c r="H4678" s="1">
        <v>54396197.420000002</v>
      </c>
      <c r="I4678" s="1">
        <v>901133.25</v>
      </c>
      <c r="J4678" s="2">
        <v>331.2</v>
      </c>
      <c r="K4678" s="2">
        <v>15</v>
      </c>
    </row>
    <row r="4679" spans="1:11" x14ac:dyDescent="0.25">
      <c r="A4679" t="s">
        <v>114</v>
      </c>
      <c r="B4679" s="3">
        <v>45920</v>
      </c>
      <c r="C4679" t="s">
        <v>10</v>
      </c>
      <c r="D4679">
        <v>1012</v>
      </c>
      <c r="E4679" t="s">
        <v>20</v>
      </c>
      <c r="F4679" s="1">
        <v>68276441.739999995</v>
      </c>
      <c r="H4679" s="1">
        <v>53238222.490000002</v>
      </c>
    </row>
    <row r="4680" spans="1:11" x14ac:dyDescent="0.25">
      <c r="A4680" t="s">
        <v>114</v>
      </c>
      <c r="B4680" s="3">
        <v>45920</v>
      </c>
      <c r="C4680" t="s">
        <v>10</v>
      </c>
      <c r="D4680">
        <v>1013</v>
      </c>
      <c r="E4680" t="s">
        <v>21</v>
      </c>
      <c r="F4680" s="1">
        <v>69739539.189999998</v>
      </c>
      <c r="H4680" s="1">
        <v>54629046.280000001</v>
      </c>
    </row>
    <row r="4681" spans="1:11" x14ac:dyDescent="0.25">
      <c r="A4681" t="s">
        <v>114</v>
      </c>
      <c r="B4681" s="3">
        <v>45920</v>
      </c>
      <c r="C4681" t="s">
        <v>10</v>
      </c>
      <c r="D4681">
        <v>1014</v>
      </c>
      <c r="E4681" t="s">
        <v>22</v>
      </c>
      <c r="F4681" s="1">
        <v>85047292.450000003</v>
      </c>
      <c r="G4681" s="1">
        <v>1472143.07</v>
      </c>
      <c r="H4681" s="1">
        <v>66142940.439999998</v>
      </c>
      <c r="I4681" s="1">
        <v>1138101.3500000001</v>
      </c>
      <c r="J4681" s="2">
        <v>264.86599999999999</v>
      </c>
      <c r="K4681" s="2">
        <v>14</v>
      </c>
    </row>
    <row r="4682" spans="1:11" x14ac:dyDescent="0.25">
      <c r="A4682" t="s">
        <v>114</v>
      </c>
      <c r="B4682" s="3">
        <v>45920</v>
      </c>
      <c r="C4682" t="s">
        <v>10</v>
      </c>
      <c r="D4682">
        <v>1015</v>
      </c>
      <c r="E4682" t="s">
        <v>23</v>
      </c>
      <c r="F4682" s="1">
        <v>56383448.390000001</v>
      </c>
      <c r="H4682" s="1">
        <v>44057494.149999999</v>
      </c>
    </row>
    <row r="4683" spans="1:11" x14ac:dyDescent="0.25">
      <c r="A4683" t="s">
        <v>114</v>
      </c>
      <c r="B4683" s="3">
        <v>45920</v>
      </c>
      <c r="C4683" t="s">
        <v>10</v>
      </c>
      <c r="D4683">
        <v>1016</v>
      </c>
      <c r="E4683" t="s">
        <v>24</v>
      </c>
      <c r="F4683" s="1">
        <v>95884924.219999999</v>
      </c>
      <c r="H4683" s="1">
        <v>74922731.459999993</v>
      </c>
    </row>
    <row r="4684" spans="1:11" x14ac:dyDescent="0.25">
      <c r="A4684" t="s">
        <v>114</v>
      </c>
      <c r="B4684" s="3">
        <v>45920</v>
      </c>
      <c r="C4684" t="s">
        <v>10</v>
      </c>
      <c r="D4684">
        <v>1017</v>
      </c>
      <c r="E4684" t="s">
        <v>25</v>
      </c>
      <c r="F4684" s="1">
        <v>86163884.959999993</v>
      </c>
      <c r="H4684" s="1">
        <v>66793135.420000002</v>
      </c>
    </row>
    <row r="4685" spans="1:11" x14ac:dyDescent="0.25">
      <c r="A4685" t="s">
        <v>114</v>
      </c>
      <c r="B4685" s="3">
        <v>45920</v>
      </c>
      <c r="C4685" t="s">
        <v>10</v>
      </c>
      <c r="D4685">
        <v>1018</v>
      </c>
      <c r="E4685" t="s">
        <v>26</v>
      </c>
      <c r="F4685" s="1">
        <v>71403162.819999993</v>
      </c>
      <c r="H4685" s="1">
        <v>55750382.759999998</v>
      </c>
    </row>
    <row r="4686" spans="1:11" x14ac:dyDescent="0.25">
      <c r="A4686" t="s">
        <v>114</v>
      </c>
      <c r="B4686" s="3">
        <v>45920</v>
      </c>
      <c r="C4686" t="s">
        <v>10</v>
      </c>
      <c r="D4686">
        <v>1020</v>
      </c>
      <c r="E4686" t="s">
        <v>27</v>
      </c>
      <c r="F4686" s="1">
        <v>73702183.030000001</v>
      </c>
      <c r="G4686" s="1">
        <v>8128548.8399999999</v>
      </c>
      <c r="H4686" s="1">
        <v>57565033.710000001</v>
      </c>
      <c r="I4686" s="1">
        <v>6235427.2400000002</v>
      </c>
      <c r="J4686" s="2">
        <v>554.79</v>
      </c>
      <c r="K4686" s="2">
        <v>38</v>
      </c>
    </row>
    <row r="4687" spans="1:11" x14ac:dyDescent="0.25">
      <c r="A4687" t="s">
        <v>114</v>
      </c>
      <c r="B4687" s="3">
        <v>45920</v>
      </c>
      <c r="C4687" t="s">
        <v>10</v>
      </c>
      <c r="D4687">
        <v>1021</v>
      </c>
      <c r="E4687" t="s">
        <v>28</v>
      </c>
      <c r="F4687" s="1">
        <v>66008270.990000002</v>
      </c>
      <c r="H4687" s="1">
        <v>51477922.130000003</v>
      </c>
    </row>
    <row r="4688" spans="1:11" x14ac:dyDescent="0.25">
      <c r="A4688" t="s">
        <v>114</v>
      </c>
      <c r="B4688" s="3">
        <v>45920</v>
      </c>
      <c r="C4688" t="s">
        <v>10</v>
      </c>
      <c r="D4688">
        <v>1022</v>
      </c>
      <c r="E4688" t="s">
        <v>29</v>
      </c>
      <c r="F4688" s="1">
        <v>79994251.760000005</v>
      </c>
      <c r="G4688" s="1">
        <v>279999</v>
      </c>
      <c r="H4688" s="1">
        <v>62862701.189999998</v>
      </c>
      <c r="I4688" s="1">
        <v>216941.38</v>
      </c>
      <c r="J4688" s="2">
        <v>1</v>
      </c>
      <c r="K4688" s="2">
        <v>1</v>
      </c>
    </row>
    <row r="4689" spans="1:11" x14ac:dyDescent="0.25">
      <c r="A4689" t="s">
        <v>114</v>
      </c>
      <c r="B4689" s="3">
        <v>45920</v>
      </c>
      <c r="C4689" t="s">
        <v>10</v>
      </c>
      <c r="D4689">
        <v>1023</v>
      </c>
      <c r="E4689" t="s">
        <v>30</v>
      </c>
      <c r="F4689" s="1">
        <v>119867668.76000001</v>
      </c>
      <c r="H4689" s="1">
        <v>93317105.290000007</v>
      </c>
    </row>
    <row r="4690" spans="1:11" x14ac:dyDescent="0.25">
      <c r="A4690" t="s">
        <v>114</v>
      </c>
      <c r="B4690" s="3">
        <v>45920</v>
      </c>
      <c r="C4690" t="s">
        <v>10</v>
      </c>
      <c r="D4690">
        <v>1024</v>
      </c>
      <c r="E4690" t="s">
        <v>31</v>
      </c>
      <c r="F4690" s="1">
        <v>65534677.789999999</v>
      </c>
      <c r="G4690" s="1">
        <v>1314365.78</v>
      </c>
      <c r="H4690" s="1">
        <v>51178519.549999997</v>
      </c>
      <c r="I4690" s="1">
        <v>1021859.13</v>
      </c>
      <c r="J4690" s="2">
        <v>379.75</v>
      </c>
      <c r="K4690" s="2">
        <v>22</v>
      </c>
    </row>
    <row r="4691" spans="1:11" x14ac:dyDescent="0.25">
      <c r="A4691" t="s">
        <v>114</v>
      </c>
      <c r="B4691" s="3">
        <v>45920</v>
      </c>
      <c r="C4691" t="s">
        <v>10</v>
      </c>
      <c r="D4691">
        <v>1026</v>
      </c>
      <c r="E4691" t="s">
        <v>32</v>
      </c>
      <c r="F4691" s="1">
        <v>76760971.400000006</v>
      </c>
      <c r="G4691" s="1">
        <v>-34346.9</v>
      </c>
      <c r="H4691" s="1">
        <v>60261968.560000002</v>
      </c>
      <c r="I4691" s="1">
        <v>-26611.759999999998</v>
      </c>
      <c r="J4691" s="2">
        <v>-3</v>
      </c>
      <c r="K4691" s="2">
        <v>1</v>
      </c>
    </row>
    <row r="4692" spans="1:11" x14ac:dyDescent="0.25">
      <c r="A4692" t="s">
        <v>114</v>
      </c>
      <c r="B4692" s="3">
        <v>45920</v>
      </c>
      <c r="C4692" t="s">
        <v>10</v>
      </c>
      <c r="D4692">
        <v>1027</v>
      </c>
      <c r="E4692" t="s">
        <v>33</v>
      </c>
      <c r="F4692" s="1">
        <v>23944470.25</v>
      </c>
      <c r="H4692" s="1">
        <v>18908926.199999999</v>
      </c>
    </row>
    <row r="4693" spans="1:11" x14ac:dyDescent="0.25">
      <c r="A4693" t="s">
        <v>114</v>
      </c>
      <c r="B4693" s="3">
        <v>45920</v>
      </c>
      <c r="C4693" t="s">
        <v>10</v>
      </c>
      <c r="D4693">
        <v>1028</v>
      </c>
      <c r="E4693" t="s">
        <v>34</v>
      </c>
      <c r="F4693" s="1">
        <v>61508839.369999997</v>
      </c>
      <c r="G4693" s="1">
        <v>0</v>
      </c>
      <c r="H4693" s="1">
        <v>47904094.299999997</v>
      </c>
      <c r="I4693" s="1">
        <v>0</v>
      </c>
      <c r="J4693" s="2">
        <v>0</v>
      </c>
      <c r="K4693" s="2">
        <v>2</v>
      </c>
    </row>
    <row r="4694" spans="1:11" x14ac:dyDescent="0.25">
      <c r="A4694" t="s">
        <v>114</v>
      </c>
      <c r="B4694" s="3">
        <v>45920</v>
      </c>
      <c r="C4694" t="s">
        <v>10</v>
      </c>
      <c r="D4694">
        <v>1029</v>
      </c>
      <c r="E4694" t="s">
        <v>35</v>
      </c>
      <c r="F4694" s="1">
        <v>54626054.280000001</v>
      </c>
      <c r="H4694" s="1">
        <v>42539288.600000001</v>
      </c>
    </row>
    <row r="4695" spans="1:11" x14ac:dyDescent="0.25">
      <c r="A4695" t="s">
        <v>114</v>
      </c>
      <c r="B4695" s="3">
        <v>45920</v>
      </c>
      <c r="C4695" t="s">
        <v>10</v>
      </c>
      <c r="D4695">
        <v>1030</v>
      </c>
      <c r="E4695" t="s">
        <v>36</v>
      </c>
      <c r="F4695" s="1">
        <v>20211029.870000001</v>
      </c>
      <c r="H4695" s="1">
        <v>15915535.52</v>
      </c>
    </row>
    <row r="4696" spans="1:11" x14ac:dyDescent="0.25">
      <c r="A4696" t="s">
        <v>114</v>
      </c>
      <c r="B4696" s="3">
        <v>45920</v>
      </c>
      <c r="C4696" t="s">
        <v>10</v>
      </c>
      <c r="D4696">
        <v>1031</v>
      </c>
      <c r="E4696" t="s">
        <v>37</v>
      </c>
      <c r="F4696" s="1">
        <v>78884179.150000006</v>
      </c>
      <c r="G4696" s="1">
        <v>813126.7</v>
      </c>
      <c r="H4696" s="1">
        <v>62157323.340000004</v>
      </c>
      <c r="I4696" s="1">
        <v>630005.26</v>
      </c>
      <c r="J4696" s="2">
        <v>50</v>
      </c>
      <c r="K4696" s="2">
        <v>5</v>
      </c>
    </row>
    <row r="4697" spans="1:11" x14ac:dyDescent="0.25">
      <c r="A4697" t="s">
        <v>114</v>
      </c>
      <c r="B4697" s="3">
        <v>45920</v>
      </c>
      <c r="C4697" t="s">
        <v>10</v>
      </c>
      <c r="D4697">
        <v>1032</v>
      </c>
      <c r="E4697" t="s">
        <v>38</v>
      </c>
      <c r="F4697" s="1">
        <v>61046015.93</v>
      </c>
      <c r="H4697" s="1">
        <v>47764045.869999997</v>
      </c>
    </row>
    <row r="4698" spans="1:11" x14ac:dyDescent="0.25">
      <c r="A4698" t="s">
        <v>114</v>
      </c>
      <c r="B4698" s="3">
        <v>45920</v>
      </c>
      <c r="C4698" t="s">
        <v>10</v>
      </c>
      <c r="D4698">
        <v>1033</v>
      </c>
      <c r="E4698" t="s">
        <v>39</v>
      </c>
      <c r="F4698" s="1">
        <v>58609243.810000002</v>
      </c>
      <c r="G4698" s="1">
        <v>5136491.22</v>
      </c>
      <c r="H4698" s="1">
        <v>45898339.350000001</v>
      </c>
      <c r="I4698" s="1">
        <v>3979719.49</v>
      </c>
      <c r="J4698" s="2">
        <v>9</v>
      </c>
      <c r="K4698" s="2">
        <v>9</v>
      </c>
    </row>
    <row r="4699" spans="1:11" x14ac:dyDescent="0.25">
      <c r="A4699" t="s">
        <v>114</v>
      </c>
      <c r="B4699" s="3">
        <v>45920</v>
      </c>
      <c r="C4699" t="s">
        <v>10</v>
      </c>
      <c r="D4699">
        <v>1035</v>
      </c>
      <c r="E4699" t="s">
        <v>40</v>
      </c>
      <c r="F4699" s="1">
        <v>48878475.079999998</v>
      </c>
      <c r="G4699" s="1">
        <v>868387.15</v>
      </c>
      <c r="H4699" s="1">
        <v>38351254.859999999</v>
      </c>
      <c r="I4699" s="1">
        <v>668268.37</v>
      </c>
      <c r="J4699" s="2">
        <v>424.93299999999999</v>
      </c>
      <c r="K4699" s="2">
        <v>13</v>
      </c>
    </row>
    <row r="4700" spans="1:11" x14ac:dyDescent="0.25">
      <c r="A4700" t="s">
        <v>114</v>
      </c>
      <c r="B4700" s="3">
        <v>45920</v>
      </c>
      <c r="C4700" t="s">
        <v>10</v>
      </c>
      <c r="D4700">
        <v>1036</v>
      </c>
      <c r="E4700" t="s">
        <v>41</v>
      </c>
      <c r="F4700" s="1">
        <v>18943697.859999999</v>
      </c>
      <c r="H4700" s="1">
        <v>14880176.84</v>
      </c>
    </row>
    <row r="4701" spans="1:11" x14ac:dyDescent="0.25">
      <c r="A4701" t="s">
        <v>114</v>
      </c>
      <c r="B4701" s="3">
        <v>45920</v>
      </c>
      <c r="C4701" t="s">
        <v>10</v>
      </c>
      <c r="D4701">
        <v>1037</v>
      </c>
      <c r="E4701" t="s">
        <v>115</v>
      </c>
      <c r="F4701" s="1">
        <v>18211279.219999999</v>
      </c>
      <c r="H4701" s="1">
        <v>14317060.99</v>
      </c>
    </row>
    <row r="4702" spans="1:11" x14ac:dyDescent="0.25">
      <c r="A4702" t="s">
        <v>114</v>
      </c>
      <c r="B4702" s="3">
        <v>45920</v>
      </c>
      <c r="C4702" t="s">
        <v>10</v>
      </c>
      <c r="D4702">
        <v>1038</v>
      </c>
      <c r="E4702" t="s">
        <v>42</v>
      </c>
      <c r="F4702" s="1">
        <v>78438077.780000001</v>
      </c>
      <c r="G4702" s="1">
        <v>373927.05</v>
      </c>
      <c r="H4702" s="1">
        <v>61348345.649999999</v>
      </c>
      <c r="I4702" s="1">
        <v>296204.63</v>
      </c>
      <c r="J4702" s="2">
        <v>201.2</v>
      </c>
      <c r="K4702" s="2">
        <v>5</v>
      </c>
    </row>
    <row r="4703" spans="1:11" x14ac:dyDescent="0.25">
      <c r="A4703" t="s">
        <v>114</v>
      </c>
      <c r="B4703" s="3">
        <v>45920</v>
      </c>
      <c r="C4703" t="s">
        <v>10</v>
      </c>
      <c r="D4703">
        <v>1039</v>
      </c>
      <c r="E4703" t="s">
        <v>43</v>
      </c>
      <c r="F4703" s="1">
        <v>70556034.390000001</v>
      </c>
      <c r="H4703" s="1">
        <v>55176613.280000001</v>
      </c>
    </row>
    <row r="4704" spans="1:11" x14ac:dyDescent="0.25">
      <c r="A4704" t="s">
        <v>114</v>
      </c>
      <c r="B4704" s="3">
        <v>45920</v>
      </c>
      <c r="C4704" t="s">
        <v>10</v>
      </c>
      <c r="D4704">
        <v>1042</v>
      </c>
      <c r="E4704" t="s">
        <v>44</v>
      </c>
      <c r="F4704" s="1">
        <v>53423732.780000001</v>
      </c>
      <c r="H4704" s="1">
        <v>41865644.100000001</v>
      </c>
    </row>
    <row r="4705" spans="1:11" x14ac:dyDescent="0.25">
      <c r="A4705" t="s">
        <v>114</v>
      </c>
      <c r="B4705" s="3">
        <v>45920</v>
      </c>
      <c r="C4705" t="s">
        <v>10</v>
      </c>
      <c r="D4705">
        <v>1043</v>
      </c>
      <c r="E4705" t="s">
        <v>45</v>
      </c>
      <c r="F4705" s="1">
        <v>59015621.630000003</v>
      </c>
      <c r="H4705" s="1">
        <v>46083795.060000002</v>
      </c>
    </row>
    <row r="4706" spans="1:11" x14ac:dyDescent="0.25">
      <c r="A4706" t="s">
        <v>114</v>
      </c>
      <c r="B4706" s="3">
        <v>45920</v>
      </c>
      <c r="C4706" t="s">
        <v>10</v>
      </c>
      <c r="D4706">
        <v>1044</v>
      </c>
      <c r="E4706" t="s">
        <v>46</v>
      </c>
      <c r="F4706" s="1">
        <v>18694001.629999999</v>
      </c>
      <c r="H4706" s="1">
        <v>14668183.039999999</v>
      </c>
    </row>
    <row r="4707" spans="1:11" x14ac:dyDescent="0.25">
      <c r="A4707" t="s">
        <v>114</v>
      </c>
      <c r="B4707" s="3">
        <v>45920</v>
      </c>
      <c r="C4707" t="s">
        <v>10</v>
      </c>
      <c r="D4707">
        <v>1045</v>
      </c>
      <c r="E4707" t="s">
        <v>47</v>
      </c>
      <c r="F4707" s="1">
        <v>17602738.300000001</v>
      </c>
      <c r="H4707" s="1">
        <v>13834743.74</v>
      </c>
    </row>
    <row r="4708" spans="1:11" x14ac:dyDescent="0.25">
      <c r="A4708" t="s">
        <v>114</v>
      </c>
      <c r="B4708" s="3">
        <v>45920</v>
      </c>
      <c r="C4708" t="s">
        <v>10</v>
      </c>
      <c r="D4708">
        <v>1046</v>
      </c>
      <c r="E4708" t="s">
        <v>48</v>
      </c>
      <c r="F4708" s="1">
        <v>21618821.100000001</v>
      </c>
      <c r="H4708" s="1">
        <v>16974646.329999998</v>
      </c>
    </row>
    <row r="4709" spans="1:11" x14ac:dyDescent="0.25">
      <c r="A4709" t="s">
        <v>114</v>
      </c>
      <c r="B4709" s="3">
        <v>45920</v>
      </c>
      <c r="C4709" t="s">
        <v>10</v>
      </c>
      <c r="D4709">
        <v>1050</v>
      </c>
      <c r="E4709" t="s">
        <v>49</v>
      </c>
      <c r="F4709" s="1">
        <v>49989460.5</v>
      </c>
      <c r="H4709" s="1">
        <v>38880657.719999999</v>
      </c>
    </row>
    <row r="4710" spans="1:11" x14ac:dyDescent="0.25">
      <c r="A4710" t="s">
        <v>114</v>
      </c>
      <c r="B4710" s="3">
        <v>45920</v>
      </c>
      <c r="C4710" t="s">
        <v>10</v>
      </c>
      <c r="D4710">
        <v>1051</v>
      </c>
      <c r="E4710" t="s">
        <v>50</v>
      </c>
      <c r="F4710" s="1">
        <v>67131545.739999995</v>
      </c>
      <c r="G4710" s="1">
        <v>789997</v>
      </c>
      <c r="H4710" s="1">
        <v>53300270.759999998</v>
      </c>
      <c r="I4710" s="1">
        <v>612084.44999999995</v>
      </c>
      <c r="J4710" s="2">
        <v>3</v>
      </c>
      <c r="K4710" s="2">
        <v>3</v>
      </c>
    </row>
    <row r="4711" spans="1:11" x14ac:dyDescent="0.25">
      <c r="A4711" t="s">
        <v>114</v>
      </c>
      <c r="B4711" s="3">
        <v>45920</v>
      </c>
      <c r="C4711" t="s">
        <v>10</v>
      </c>
      <c r="D4711">
        <v>1052</v>
      </c>
      <c r="E4711" t="s">
        <v>51</v>
      </c>
      <c r="F4711" s="1">
        <v>43278320.560000002</v>
      </c>
      <c r="G4711" s="1">
        <v>559999</v>
      </c>
      <c r="H4711" s="1">
        <v>33860649.079999998</v>
      </c>
      <c r="I4711" s="1">
        <v>433883.53</v>
      </c>
      <c r="J4711" s="2">
        <v>1</v>
      </c>
      <c r="K4711" s="2">
        <v>1</v>
      </c>
    </row>
    <row r="4712" spans="1:11" x14ac:dyDescent="0.25">
      <c r="A4712" t="s">
        <v>114</v>
      </c>
      <c r="B4712" s="3">
        <v>45920</v>
      </c>
      <c r="C4712" t="s">
        <v>10</v>
      </c>
      <c r="D4712">
        <v>1053</v>
      </c>
      <c r="E4712" t="s">
        <v>52</v>
      </c>
      <c r="F4712" s="1">
        <v>50345229.189999998</v>
      </c>
      <c r="H4712" s="1">
        <v>39328331.909999996</v>
      </c>
    </row>
    <row r="4713" spans="1:11" x14ac:dyDescent="0.25">
      <c r="A4713" t="s">
        <v>114</v>
      </c>
      <c r="B4713" s="3">
        <v>45920</v>
      </c>
      <c r="C4713" t="s">
        <v>10</v>
      </c>
      <c r="D4713">
        <v>1054</v>
      </c>
      <c r="E4713" t="s">
        <v>53</v>
      </c>
      <c r="F4713" s="1">
        <v>58370885.240000002</v>
      </c>
      <c r="G4713" s="1">
        <v>883879.78</v>
      </c>
      <c r="H4713" s="1">
        <v>45457827.259999998</v>
      </c>
      <c r="I4713" s="1">
        <v>687586.84</v>
      </c>
      <c r="J4713" s="2">
        <v>325.529</v>
      </c>
      <c r="K4713" s="2">
        <v>16</v>
      </c>
    </row>
    <row r="4714" spans="1:11" x14ac:dyDescent="0.25">
      <c r="A4714" t="s">
        <v>114</v>
      </c>
      <c r="B4714" s="3">
        <v>45920</v>
      </c>
      <c r="C4714" t="s">
        <v>10</v>
      </c>
      <c r="D4714">
        <v>1055</v>
      </c>
      <c r="E4714" t="s">
        <v>54</v>
      </c>
      <c r="F4714" s="1">
        <v>53835933.43</v>
      </c>
      <c r="G4714" s="1">
        <v>440885.73</v>
      </c>
      <c r="H4714" s="1">
        <v>42173596.079999998</v>
      </c>
      <c r="I4714" s="1">
        <v>357301.56</v>
      </c>
      <c r="J4714" s="2">
        <v>135.63499999999999</v>
      </c>
      <c r="K4714" s="2">
        <v>9</v>
      </c>
    </row>
    <row r="4715" spans="1:11" x14ac:dyDescent="0.25">
      <c r="A4715" t="s">
        <v>114</v>
      </c>
      <c r="B4715" s="3">
        <v>45920</v>
      </c>
      <c r="C4715" t="s">
        <v>10</v>
      </c>
      <c r="D4715">
        <v>1056</v>
      </c>
      <c r="E4715" t="s">
        <v>55</v>
      </c>
      <c r="F4715" s="1">
        <v>39092320.090000004</v>
      </c>
      <c r="H4715" s="1">
        <v>30743813.48</v>
      </c>
    </row>
    <row r="4716" spans="1:11" x14ac:dyDescent="0.25">
      <c r="A4716" t="s">
        <v>114</v>
      </c>
      <c r="B4716" s="3">
        <v>45920</v>
      </c>
      <c r="C4716" t="s">
        <v>10</v>
      </c>
      <c r="D4716">
        <v>1057</v>
      </c>
      <c r="E4716" t="s">
        <v>56</v>
      </c>
      <c r="F4716" s="1">
        <v>75903819.510000005</v>
      </c>
      <c r="G4716" s="1">
        <v>2076860.83</v>
      </c>
      <c r="H4716" s="1">
        <v>59071289.689999998</v>
      </c>
      <c r="I4716" s="1">
        <v>1591522.21</v>
      </c>
      <c r="J4716" s="2">
        <v>495.29</v>
      </c>
      <c r="K4716" s="2">
        <v>25</v>
      </c>
    </row>
    <row r="4717" spans="1:11" x14ac:dyDescent="0.25">
      <c r="A4717" t="s">
        <v>114</v>
      </c>
      <c r="B4717" s="3">
        <v>45920</v>
      </c>
      <c r="C4717" t="s">
        <v>10</v>
      </c>
      <c r="D4717">
        <v>1058</v>
      </c>
      <c r="E4717" t="s">
        <v>57</v>
      </c>
      <c r="F4717" s="1">
        <v>66241103.990000002</v>
      </c>
      <c r="G4717" s="1">
        <v>2083729.09</v>
      </c>
      <c r="H4717" s="1">
        <v>51628794.969999999</v>
      </c>
      <c r="I4717" s="1">
        <v>1608247.19</v>
      </c>
      <c r="J4717" s="2">
        <v>325.435</v>
      </c>
      <c r="K4717" s="2">
        <v>13</v>
      </c>
    </row>
    <row r="4718" spans="1:11" x14ac:dyDescent="0.25">
      <c r="A4718" t="s">
        <v>114</v>
      </c>
      <c r="B4718" s="3">
        <v>45920</v>
      </c>
      <c r="C4718" t="s">
        <v>10</v>
      </c>
      <c r="D4718">
        <v>1059</v>
      </c>
      <c r="E4718" t="s">
        <v>58</v>
      </c>
      <c r="F4718" s="1">
        <v>60601882.039999999</v>
      </c>
      <c r="H4718" s="1">
        <v>46897735.609999999</v>
      </c>
    </row>
    <row r="4719" spans="1:11" x14ac:dyDescent="0.25">
      <c r="A4719" t="s">
        <v>114</v>
      </c>
      <c r="B4719" s="3">
        <v>45920</v>
      </c>
      <c r="C4719" t="s">
        <v>10</v>
      </c>
      <c r="D4719">
        <v>1060</v>
      </c>
      <c r="E4719" t="s">
        <v>59</v>
      </c>
      <c r="F4719" s="1">
        <v>39204663.600000001</v>
      </c>
      <c r="H4719" s="1">
        <v>30876233.620000001</v>
      </c>
    </row>
    <row r="4720" spans="1:11" x14ac:dyDescent="0.25">
      <c r="A4720" t="s">
        <v>114</v>
      </c>
      <c r="B4720" s="3">
        <v>45920</v>
      </c>
      <c r="C4720" t="s">
        <v>10</v>
      </c>
      <c r="D4720">
        <v>1061</v>
      </c>
      <c r="E4720" t="s">
        <v>60</v>
      </c>
      <c r="F4720" s="1">
        <v>68335817.549999997</v>
      </c>
      <c r="G4720" s="1">
        <v>254999</v>
      </c>
      <c r="H4720" s="1">
        <v>53336835.469999999</v>
      </c>
      <c r="I4720" s="1">
        <v>197571.54</v>
      </c>
      <c r="J4720" s="2">
        <v>2</v>
      </c>
      <c r="K4720" s="2">
        <v>1</v>
      </c>
    </row>
    <row r="4721" spans="1:11" x14ac:dyDescent="0.25">
      <c r="A4721" t="s">
        <v>114</v>
      </c>
      <c r="B4721" s="3">
        <v>45920</v>
      </c>
      <c r="C4721" t="s">
        <v>10</v>
      </c>
      <c r="D4721">
        <v>1067</v>
      </c>
      <c r="E4721" t="s">
        <v>61</v>
      </c>
      <c r="F4721" s="1">
        <v>36458721.039999999</v>
      </c>
      <c r="H4721" s="1">
        <v>28510462.32</v>
      </c>
    </row>
    <row r="4722" spans="1:11" x14ac:dyDescent="0.25">
      <c r="A4722" t="s">
        <v>114</v>
      </c>
      <c r="B4722" s="3">
        <v>45920</v>
      </c>
      <c r="C4722" t="s">
        <v>10</v>
      </c>
      <c r="D4722">
        <v>1068</v>
      </c>
      <c r="E4722" t="s">
        <v>62</v>
      </c>
      <c r="F4722" s="1">
        <v>65420090.109999999</v>
      </c>
      <c r="H4722" s="1">
        <v>51322523.649999999</v>
      </c>
    </row>
    <row r="4723" spans="1:11" x14ac:dyDescent="0.25">
      <c r="A4723" t="s">
        <v>114</v>
      </c>
      <c r="B4723" s="3">
        <v>45920</v>
      </c>
      <c r="C4723" t="s">
        <v>10</v>
      </c>
      <c r="D4723">
        <v>1074</v>
      </c>
      <c r="E4723" t="s">
        <v>63</v>
      </c>
      <c r="F4723" s="1">
        <v>28436467.77</v>
      </c>
      <c r="H4723" s="1">
        <v>22256635.32</v>
      </c>
    </row>
    <row r="4724" spans="1:11" x14ac:dyDescent="0.25">
      <c r="A4724" t="s">
        <v>114</v>
      </c>
      <c r="B4724" s="3">
        <v>45920</v>
      </c>
      <c r="C4724" t="s">
        <v>10</v>
      </c>
      <c r="D4724">
        <v>1075</v>
      </c>
      <c r="E4724" t="s">
        <v>64</v>
      </c>
      <c r="F4724" s="1">
        <v>47698597.219999999</v>
      </c>
      <c r="H4724" s="1">
        <v>37655944.289999999</v>
      </c>
    </row>
    <row r="4725" spans="1:11" x14ac:dyDescent="0.25">
      <c r="A4725" t="s">
        <v>114</v>
      </c>
      <c r="B4725" s="3">
        <v>45920</v>
      </c>
      <c r="C4725" t="s">
        <v>10</v>
      </c>
      <c r="D4725">
        <v>1076</v>
      </c>
      <c r="E4725" t="s">
        <v>65</v>
      </c>
      <c r="F4725" s="1">
        <v>57961745.25</v>
      </c>
      <c r="H4725" s="1">
        <v>45408606.409999996</v>
      </c>
    </row>
    <row r="4726" spans="1:11" x14ac:dyDescent="0.25">
      <c r="A4726" t="s">
        <v>114</v>
      </c>
      <c r="B4726" s="3">
        <v>45920</v>
      </c>
      <c r="C4726" t="s">
        <v>10</v>
      </c>
      <c r="D4726">
        <v>1077</v>
      </c>
      <c r="E4726" t="s">
        <v>66</v>
      </c>
      <c r="F4726" s="1">
        <v>95983238.549999997</v>
      </c>
      <c r="H4726" s="1">
        <v>75143602.909999996</v>
      </c>
    </row>
    <row r="4727" spans="1:11" x14ac:dyDescent="0.25">
      <c r="A4727" t="s">
        <v>114</v>
      </c>
      <c r="B4727" s="3">
        <v>45920</v>
      </c>
      <c r="C4727" t="s">
        <v>10</v>
      </c>
      <c r="D4727">
        <v>1078</v>
      </c>
      <c r="E4727" t="s">
        <v>67</v>
      </c>
      <c r="F4727" s="1">
        <v>49457661.600000001</v>
      </c>
      <c r="G4727" s="1">
        <v>1116747.49</v>
      </c>
      <c r="H4727" s="1">
        <v>38569538.240000002</v>
      </c>
      <c r="I4727" s="1">
        <v>865248.58</v>
      </c>
      <c r="J4727" s="2">
        <v>3</v>
      </c>
      <c r="K4727" s="2">
        <v>3</v>
      </c>
    </row>
    <row r="4728" spans="1:11" x14ac:dyDescent="0.25">
      <c r="A4728" t="s">
        <v>114</v>
      </c>
      <c r="B4728" s="3">
        <v>45920</v>
      </c>
      <c r="C4728" t="s">
        <v>10</v>
      </c>
      <c r="D4728">
        <v>1080</v>
      </c>
      <c r="E4728" t="s">
        <v>68</v>
      </c>
      <c r="F4728" s="1">
        <v>48825782.100000001</v>
      </c>
      <c r="G4728" s="1">
        <v>4816304.8099999996</v>
      </c>
      <c r="H4728" s="1">
        <v>37590136.090000004</v>
      </c>
      <c r="I4728" s="1">
        <v>3437594.39</v>
      </c>
      <c r="J4728" s="2">
        <v>276.76</v>
      </c>
      <c r="K4728" s="2">
        <v>23</v>
      </c>
    </row>
    <row r="4729" spans="1:11" x14ac:dyDescent="0.25">
      <c r="A4729" t="s">
        <v>114</v>
      </c>
      <c r="B4729" s="3">
        <v>45920</v>
      </c>
      <c r="C4729" t="s">
        <v>10</v>
      </c>
      <c r="D4729">
        <v>1081</v>
      </c>
      <c r="E4729" t="s">
        <v>69</v>
      </c>
      <c r="F4729" s="1">
        <v>36483549.789999999</v>
      </c>
      <c r="H4729" s="1">
        <v>28723898.059999999</v>
      </c>
    </row>
    <row r="4730" spans="1:11" x14ac:dyDescent="0.25">
      <c r="A4730" t="s">
        <v>114</v>
      </c>
      <c r="B4730" s="3">
        <v>45920</v>
      </c>
      <c r="C4730" t="s">
        <v>10</v>
      </c>
      <c r="D4730">
        <v>1082</v>
      </c>
      <c r="E4730" t="s">
        <v>70</v>
      </c>
      <c r="F4730" s="1">
        <v>25389298.09</v>
      </c>
      <c r="H4730" s="1">
        <v>20157092.399999999</v>
      </c>
    </row>
    <row r="4731" spans="1:11" x14ac:dyDescent="0.25">
      <c r="A4731" t="s">
        <v>114</v>
      </c>
      <c r="B4731" s="3">
        <v>45920</v>
      </c>
      <c r="C4731" t="s">
        <v>10</v>
      </c>
      <c r="D4731">
        <v>1084</v>
      </c>
      <c r="E4731" t="s">
        <v>71</v>
      </c>
      <c r="F4731" s="1">
        <v>19695932.43</v>
      </c>
      <c r="H4731" s="1">
        <v>15458775.439999999</v>
      </c>
    </row>
    <row r="4732" spans="1:11" x14ac:dyDescent="0.25">
      <c r="A4732" t="s">
        <v>114</v>
      </c>
      <c r="B4732" s="3">
        <v>45920</v>
      </c>
      <c r="C4732" t="s">
        <v>10</v>
      </c>
      <c r="D4732">
        <v>1085</v>
      </c>
      <c r="E4732" t="s">
        <v>72</v>
      </c>
      <c r="F4732" s="1">
        <v>27683514.309999999</v>
      </c>
      <c r="H4732" s="1">
        <v>21623773.329999998</v>
      </c>
    </row>
    <row r="4733" spans="1:11" x14ac:dyDescent="0.25">
      <c r="A4733" t="s">
        <v>114</v>
      </c>
      <c r="B4733" s="3">
        <v>45920</v>
      </c>
      <c r="C4733" t="s">
        <v>10</v>
      </c>
      <c r="D4733">
        <v>1086</v>
      </c>
      <c r="E4733" t="s">
        <v>73</v>
      </c>
      <c r="F4733" s="1">
        <v>48140922.799999997</v>
      </c>
      <c r="H4733" s="1">
        <v>37607173.32</v>
      </c>
    </row>
    <row r="4734" spans="1:11" x14ac:dyDescent="0.25">
      <c r="A4734" t="s">
        <v>114</v>
      </c>
      <c r="B4734" s="3">
        <v>45920</v>
      </c>
      <c r="C4734" t="s">
        <v>10</v>
      </c>
      <c r="D4734">
        <v>1087</v>
      </c>
      <c r="E4734" t="s">
        <v>74</v>
      </c>
      <c r="F4734" s="1">
        <v>81840673.099999994</v>
      </c>
      <c r="G4734" s="1">
        <v>2501600.7999999998</v>
      </c>
      <c r="H4734" s="1">
        <v>64276544.859999999</v>
      </c>
      <c r="I4734" s="1">
        <v>1928197.23</v>
      </c>
      <c r="J4734" s="2">
        <v>624.56799999999998</v>
      </c>
      <c r="K4734" s="2">
        <v>25</v>
      </c>
    </row>
    <row r="4735" spans="1:11" x14ac:dyDescent="0.25">
      <c r="A4735" t="s">
        <v>114</v>
      </c>
      <c r="B4735" s="3">
        <v>45920</v>
      </c>
      <c r="C4735" t="s">
        <v>10</v>
      </c>
      <c r="D4735">
        <v>1088</v>
      </c>
      <c r="E4735" t="s">
        <v>75</v>
      </c>
      <c r="F4735" s="1">
        <v>50588444.780000001</v>
      </c>
      <c r="G4735" s="1">
        <v>1773979.41</v>
      </c>
      <c r="H4735" s="1">
        <v>39853826.640000001</v>
      </c>
      <c r="I4735" s="1">
        <v>1374467.51</v>
      </c>
      <c r="J4735" s="2">
        <v>5</v>
      </c>
      <c r="K4735" s="2">
        <v>5</v>
      </c>
    </row>
    <row r="4736" spans="1:11" x14ac:dyDescent="0.25">
      <c r="A4736" t="s">
        <v>114</v>
      </c>
      <c r="B4736" s="3">
        <v>45920</v>
      </c>
      <c r="C4736" t="s">
        <v>10</v>
      </c>
      <c r="D4736">
        <v>1092</v>
      </c>
      <c r="E4736" t="s">
        <v>76</v>
      </c>
      <c r="F4736" s="1">
        <v>46936415.25</v>
      </c>
      <c r="H4736" s="1">
        <v>36557125.299999997</v>
      </c>
    </row>
    <row r="4737" spans="1:11" x14ac:dyDescent="0.25">
      <c r="A4737" t="s">
        <v>114</v>
      </c>
      <c r="B4737" s="3">
        <v>45920</v>
      </c>
      <c r="C4737" t="s">
        <v>10</v>
      </c>
      <c r="D4737">
        <v>1093</v>
      </c>
      <c r="E4737" t="s">
        <v>77</v>
      </c>
      <c r="F4737" s="1">
        <v>60923889.259999998</v>
      </c>
      <c r="H4737" s="1">
        <v>47558557.869999997</v>
      </c>
    </row>
    <row r="4738" spans="1:11" x14ac:dyDescent="0.25">
      <c r="A4738" t="s">
        <v>114</v>
      </c>
      <c r="B4738" s="3">
        <v>45920</v>
      </c>
      <c r="C4738" t="s">
        <v>10</v>
      </c>
      <c r="D4738">
        <v>1096</v>
      </c>
      <c r="E4738" t="s">
        <v>78</v>
      </c>
      <c r="F4738" s="1">
        <v>59633225.93</v>
      </c>
      <c r="H4738" s="1">
        <v>46822104.689999998</v>
      </c>
    </row>
    <row r="4739" spans="1:11" x14ac:dyDescent="0.25">
      <c r="A4739" t="s">
        <v>114</v>
      </c>
      <c r="B4739" s="3">
        <v>45920</v>
      </c>
      <c r="C4739" t="s">
        <v>10</v>
      </c>
      <c r="D4739">
        <v>1097</v>
      </c>
      <c r="E4739" t="s">
        <v>79</v>
      </c>
      <c r="F4739" s="1">
        <v>49035056.43</v>
      </c>
      <c r="H4739" s="1">
        <v>38545766.030000001</v>
      </c>
    </row>
    <row r="4740" spans="1:11" x14ac:dyDescent="0.25">
      <c r="A4740" t="s">
        <v>114</v>
      </c>
      <c r="B4740" s="3">
        <v>45920</v>
      </c>
      <c r="C4740" t="s">
        <v>10</v>
      </c>
      <c r="D4740">
        <v>1098</v>
      </c>
      <c r="E4740" t="s">
        <v>80</v>
      </c>
      <c r="F4740" s="1">
        <v>40041024.710000001</v>
      </c>
      <c r="G4740" s="1">
        <v>295999.19</v>
      </c>
      <c r="H4740" s="1">
        <v>31274055.75</v>
      </c>
      <c r="I4740" s="1">
        <v>229338.22</v>
      </c>
      <c r="J4740" s="2">
        <v>1</v>
      </c>
      <c r="K4740" s="2">
        <v>1</v>
      </c>
    </row>
    <row r="4741" spans="1:11" x14ac:dyDescent="0.25">
      <c r="A4741" t="s">
        <v>114</v>
      </c>
      <c r="B4741" s="3">
        <v>45920</v>
      </c>
      <c r="C4741" t="s">
        <v>10</v>
      </c>
      <c r="D4741">
        <v>1099</v>
      </c>
      <c r="E4741" t="s">
        <v>81</v>
      </c>
      <c r="F4741" s="1">
        <v>54659847.729999997</v>
      </c>
      <c r="H4741" s="1">
        <v>43189382.25</v>
      </c>
    </row>
    <row r="4742" spans="1:11" x14ac:dyDescent="0.25">
      <c r="A4742" t="s">
        <v>114</v>
      </c>
      <c r="B4742" s="3">
        <v>45920</v>
      </c>
      <c r="C4742" t="s">
        <v>10</v>
      </c>
      <c r="D4742">
        <v>1100</v>
      </c>
      <c r="E4742" t="s">
        <v>82</v>
      </c>
      <c r="F4742" s="1">
        <v>71372673.780000001</v>
      </c>
      <c r="H4742" s="1">
        <v>55981432.079999998</v>
      </c>
    </row>
    <row r="4743" spans="1:11" x14ac:dyDescent="0.25">
      <c r="A4743" t="s">
        <v>114</v>
      </c>
      <c r="B4743" s="3">
        <v>45920</v>
      </c>
      <c r="C4743" t="s">
        <v>10</v>
      </c>
      <c r="D4743">
        <v>1106</v>
      </c>
      <c r="E4743" t="s">
        <v>83</v>
      </c>
      <c r="F4743" s="1">
        <v>29360156.620000001</v>
      </c>
      <c r="H4743" s="1">
        <v>23125933.300000001</v>
      </c>
    </row>
    <row r="4744" spans="1:11" x14ac:dyDescent="0.25">
      <c r="A4744" t="s">
        <v>114</v>
      </c>
      <c r="B4744" s="3">
        <v>45920</v>
      </c>
      <c r="C4744" t="s">
        <v>10</v>
      </c>
      <c r="D4744">
        <v>1108</v>
      </c>
      <c r="E4744" t="s">
        <v>84</v>
      </c>
      <c r="F4744" s="1">
        <v>67450790.819999993</v>
      </c>
      <c r="H4744" s="1">
        <v>52789587.789999999</v>
      </c>
    </row>
    <row r="4745" spans="1:11" x14ac:dyDescent="0.25">
      <c r="A4745" t="s">
        <v>114</v>
      </c>
      <c r="B4745" s="3">
        <v>45920</v>
      </c>
      <c r="C4745" t="s">
        <v>10</v>
      </c>
      <c r="D4745">
        <v>1110</v>
      </c>
      <c r="E4745" t="s">
        <v>85</v>
      </c>
      <c r="F4745" s="1">
        <v>42055842.200000003</v>
      </c>
      <c r="H4745" s="1">
        <v>32619446.030000001</v>
      </c>
    </row>
    <row r="4746" spans="1:11" x14ac:dyDescent="0.25">
      <c r="A4746" t="s">
        <v>114</v>
      </c>
      <c r="B4746" s="3">
        <v>45920</v>
      </c>
      <c r="C4746" t="s">
        <v>10</v>
      </c>
      <c r="D4746">
        <v>1111</v>
      </c>
      <c r="E4746" t="s">
        <v>86</v>
      </c>
      <c r="F4746" s="1">
        <v>43101847.840000004</v>
      </c>
      <c r="G4746" s="1">
        <v>1828397</v>
      </c>
      <c r="H4746" s="1">
        <v>33811560.270000003</v>
      </c>
      <c r="I4746" s="1">
        <v>1416629.91</v>
      </c>
      <c r="J4746" s="2">
        <v>3</v>
      </c>
      <c r="K4746" s="2">
        <v>3</v>
      </c>
    </row>
    <row r="4747" spans="1:11" x14ac:dyDescent="0.25">
      <c r="A4747" t="s">
        <v>114</v>
      </c>
      <c r="B4747" s="3">
        <v>45920</v>
      </c>
      <c r="C4747" t="s">
        <v>10</v>
      </c>
      <c r="D4747">
        <v>1114</v>
      </c>
      <c r="E4747" t="s">
        <v>87</v>
      </c>
      <c r="F4747" s="1">
        <v>28323404.440000001</v>
      </c>
      <c r="H4747" s="1">
        <v>22318224.359999999</v>
      </c>
    </row>
    <row r="4748" spans="1:11" x14ac:dyDescent="0.25">
      <c r="A4748" t="s">
        <v>114</v>
      </c>
      <c r="B4748" s="3">
        <v>45920</v>
      </c>
      <c r="C4748" t="s">
        <v>10</v>
      </c>
      <c r="D4748">
        <v>1115</v>
      </c>
      <c r="E4748" t="s">
        <v>88</v>
      </c>
      <c r="F4748" s="1">
        <v>59586323.950000003</v>
      </c>
      <c r="G4748" s="1">
        <v>1698164.81</v>
      </c>
      <c r="H4748" s="1">
        <v>46781106.869999997</v>
      </c>
      <c r="I4748" s="1">
        <v>1318268.03</v>
      </c>
      <c r="J4748" s="2">
        <v>89</v>
      </c>
      <c r="K4748" s="2">
        <v>6</v>
      </c>
    </row>
    <row r="4749" spans="1:11" x14ac:dyDescent="0.25">
      <c r="A4749" t="s">
        <v>114</v>
      </c>
      <c r="B4749" s="3">
        <v>45920</v>
      </c>
      <c r="C4749" t="s">
        <v>10</v>
      </c>
      <c r="D4749">
        <v>1116</v>
      </c>
      <c r="E4749" t="s">
        <v>89</v>
      </c>
      <c r="F4749" s="1">
        <v>49691065.520000003</v>
      </c>
      <c r="H4749" s="1">
        <v>38784800.219999999</v>
      </c>
    </row>
    <row r="4750" spans="1:11" x14ac:dyDescent="0.25">
      <c r="A4750" t="s">
        <v>114</v>
      </c>
      <c r="B4750" s="3">
        <v>45920</v>
      </c>
      <c r="C4750" t="s">
        <v>10</v>
      </c>
      <c r="D4750">
        <v>1119</v>
      </c>
      <c r="E4750" t="s">
        <v>90</v>
      </c>
      <c r="F4750" s="1">
        <v>43286694.369999997</v>
      </c>
      <c r="H4750" s="1">
        <v>33863859.350000001</v>
      </c>
    </row>
    <row r="4751" spans="1:11" x14ac:dyDescent="0.25">
      <c r="A4751" t="s">
        <v>114</v>
      </c>
      <c r="B4751" s="3">
        <v>45920</v>
      </c>
      <c r="C4751" t="s">
        <v>10</v>
      </c>
      <c r="D4751">
        <v>2997</v>
      </c>
      <c r="E4751" t="s">
        <v>91</v>
      </c>
      <c r="F4751" s="1">
        <v>228448921.52000001</v>
      </c>
      <c r="G4751" s="1">
        <v>15324596.630000001</v>
      </c>
      <c r="H4751" s="1">
        <v>181043282.31999999</v>
      </c>
      <c r="I4751" s="1">
        <v>11819340.27</v>
      </c>
      <c r="J4751" s="2">
        <v>2852.0059999999999</v>
      </c>
      <c r="K4751" s="2">
        <v>134</v>
      </c>
    </row>
    <row r="4752" spans="1:11" x14ac:dyDescent="0.25">
      <c r="A4752" t="s">
        <v>114</v>
      </c>
      <c r="B4752" s="3">
        <v>45920</v>
      </c>
      <c r="C4752" t="s">
        <v>10</v>
      </c>
      <c r="D4752">
        <v>2998</v>
      </c>
      <c r="E4752" t="s">
        <v>92</v>
      </c>
      <c r="F4752" s="1">
        <v>140696222.74000001</v>
      </c>
      <c r="G4752" s="1">
        <v>13607379.66</v>
      </c>
      <c r="H4752" s="1">
        <v>109314278.17</v>
      </c>
      <c r="I4752" s="1">
        <v>10502881.619999999</v>
      </c>
      <c r="J4752" s="2">
        <v>1969.3420000000001</v>
      </c>
      <c r="K4752" s="2">
        <v>95</v>
      </c>
    </row>
    <row r="4753" spans="1:11" x14ac:dyDescent="0.25">
      <c r="A4753" t="s">
        <v>114</v>
      </c>
      <c r="B4753" s="3">
        <v>45920</v>
      </c>
      <c r="C4753" t="s">
        <v>10</v>
      </c>
      <c r="D4753">
        <v>2999</v>
      </c>
      <c r="E4753" t="s">
        <v>93</v>
      </c>
      <c r="F4753" s="1">
        <v>133458225.54000001</v>
      </c>
      <c r="G4753" s="1">
        <v>12595703.18</v>
      </c>
      <c r="H4753" s="1">
        <v>104046289.79000001</v>
      </c>
      <c r="I4753" s="1">
        <v>9651131.5800000001</v>
      </c>
      <c r="J4753" s="2">
        <v>2365.7249999999999</v>
      </c>
      <c r="K4753" s="2">
        <v>110</v>
      </c>
    </row>
    <row r="4754" spans="1:11" x14ac:dyDescent="0.25">
      <c r="A4754" t="s">
        <v>114</v>
      </c>
      <c r="B4754" s="3">
        <v>45920</v>
      </c>
      <c r="C4754" t="s">
        <v>10</v>
      </c>
      <c r="D4754">
        <v>3601</v>
      </c>
      <c r="E4754" t="s">
        <v>94</v>
      </c>
      <c r="F4754" s="1">
        <v>173746913.53</v>
      </c>
      <c r="G4754" s="1">
        <v>8509861.1899999995</v>
      </c>
      <c r="H4754" s="1">
        <v>135977514.06999999</v>
      </c>
      <c r="I4754" s="1">
        <v>6652862.29</v>
      </c>
      <c r="J4754" s="2">
        <v>2070.35</v>
      </c>
      <c r="K4754" s="2">
        <v>78</v>
      </c>
    </row>
    <row r="4755" spans="1:11" x14ac:dyDescent="0.25">
      <c r="A4755" t="s">
        <v>114</v>
      </c>
      <c r="B4755" s="3">
        <v>45920</v>
      </c>
      <c r="C4755" t="s">
        <v>10</v>
      </c>
      <c r="D4755">
        <v>3602</v>
      </c>
      <c r="E4755" t="s">
        <v>95</v>
      </c>
      <c r="F4755" s="1">
        <v>144442313.61000001</v>
      </c>
      <c r="G4755" s="1">
        <v>3583577.27</v>
      </c>
      <c r="H4755" s="1">
        <v>113039942.67</v>
      </c>
      <c r="I4755" s="1">
        <v>2743802.86</v>
      </c>
      <c r="J4755" s="2">
        <v>1395.5060000000001</v>
      </c>
      <c r="K4755" s="2">
        <v>48</v>
      </c>
    </row>
    <row r="4756" spans="1:11" x14ac:dyDescent="0.25">
      <c r="A4756" t="s">
        <v>114</v>
      </c>
      <c r="B4756" s="3">
        <v>45920</v>
      </c>
      <c r="C4756" t="s">
        <v>10</v>
      </c>
      <c r="D4756">
        <v>3603</v>
      </c>
      <c r="E4756" t="s">
        <v>96</v>
      </c>
      <c r="F4756" s="1">
        <v>162092457.46000001</v>
      </c>
      <c r="G4756" s="1">
        <v>5332718.2300000004</v>
      </c>
      <c r="H4756" s="1">
        <v>126555553.41</v>
      </c>
      <c r="I4756" s="1">
        <v>4123806.22</v>
      </c>
      <c r="J4756" s="2">
        <v>914.07600000000002</v>
      </c>
      <c r="K4756" s="2">
        <v>38</v>
      </c>
    </row>
    <row r="4757" spans="1:11" x14ac:dyDescent="0.25">
      <c r="A4757" t="s">
        <v>114</v>
      </c>
      <c r="B4757" s="3">
        <v>45920</v>
      </c>
      <c r="C4757" t="s">
        <v>10</v>
      </c>
      <c r="D4757">
        <v>3604</v>
      </c>
      <c r="E4757" t="s">
        <v>97</v>
      </c>
      <c r="F4757" s="1">
        <v>105634138.25</v>
      </c>
      <c r="G4757" s="1">
        <v>1743939.51</v>
      </c>
      <c r="H4757" s="1">
        <v>82723490.140000001</v>
      </c>
      <c r="I4757" s="1">
        <v>1352611.47</v>
      </c>
      <c r="J4757" s="2">
        <v>381.02100000000002</v>
      </c>
      <c r="K4757" s="2">
        <v>23</v>
      </c>
    </row>
    <row r="4758" spans="1:11" x14ac:dyDescent="0.25">
      <c r="A4758" t="s">
        <v>114</v>
      </c>
      <c r="B4758" s="3">
        <v>45920</v>
      </c>
      <c r="C4758" t="s">
        <v>10</v>
      </c>
      <c r="D4758">
        <v>3605</v>
      </c>
      <c r="E4758" t="s">
        <v>98</v>
      </c>
      <c r="F4758" s="1">
        <v>180746014.99000001</v>
      </c>
      <c r="G4758" s="1">
        <v>8371953.4500000002</v>
      </c>
      <c r="H4758" s="1">
        <v>141973872</v>
      </c>
      <c r="I4758" s="1">
        <v>6480100.1100000003</v>
      </c>
      <c r="J4758" s="2">
        <v>1665.2349999999999</v>
      </c>
      <c r="K4758" s="2">
        <v>79</v>
      </c>
    </row>
    <row r="4759" spans="1:11" x14ac:dyDescent="0.25">
      <c r="A4759" t="s">
        <v>114</v>
      </c>
      <c r="B4759" s="3">
        <v>45920</v>
      </c>
      <c r="C4759" t="s">
        <v>10</v>
      </c>
      <c r="D4759">
        <v>3606</v>
      </c>
      <c r="E4759" t="s">
        <v>99</v>
      </c>
      <c r="F4759" s="1">
        <v>124880499.92</v>
      </c>
      <c r="G4759" s="1">
        <v>7045128.75</v>
      </c>
      <c r="H4759" s="1">
        <v>97815497.840000004</v>
      </c>
      <c r="I4759" s="1">
        <v>5447934.6699999999</v>
      </c>
      <c r="J4759" s="2">
        <v>767.62900000000002</v>
      </c>
      <c r="K4759" s="2">
        <v>27</v>
      </c>
    </row>
    <row r="4760" spans="1:11" x14ac:dyDescent="0.25">
      <c r="A4760" t="s">
        <v>114</v>
      </c>
      <c r="B4760" s="3">
        <v>45920</v>
      </c>
      <c r="C4760" t="s">
        <v>10</v>
      </c>
      <c r="D4760">
        <v>3608</v>
      </c>
      <c r="E4760" t="s">
        <v>100</v>
      </c>
      <c r="F4760" s="1">
        <v>145775754.30000001</v>
      </c>
      <c r="G4760" s="1">
        <v>2316432.4500000002</v>
      </c>
      <c r="H4760" s="1">
        <v>113385648</v>
      </c>
      <c r="I4760" s="1">
        <v>1790607.55</v>
      </c>
      <c r="J4760" s="2">
        <v>976.11199999999997</v>
      </c>
      <c r="K4760" s="2">
        <v>29</v>
      </c>
    </row>
    <row r="4761" spans="1:11" x14ac:dyDescent="0.25">
      <c r="A4761" t="s">
        <v>114</v>
      </c>
      <c r="B4761" s="3">
        <v>45920</v>
      </c>
      <c r="C4761" t="s">
        <v>10</v>
      </c>
      <c r="D4761">
        <v>3613</v>
      </c>
      <c r="E4761" t="s">
        <v>101</v>
      </c>
      <c r="F4761" s="1">
        <v>119571168.06999999</v>
      </c>
      <c r="G4761" s="1">
        <v>4083093.56</v>
      </c>
      <c r="H4761" s="1">
        <v>93722612.829999998</v>
      </c>
      <c r="I4761" s="1">
        <v>3157893.35</v>
      </c>
      <c r="J4761" s="2">
        <v>1461.92</v>
      </c>
      <c r="K4761" s="2">
        <v>72</v>
      </c>
    </row>
    <row r="4762" spans="1:11" x14ac:dyDescent="0.25">
      <c r="A4762" t="s">
        <v>114</v>
      </c>
      <c r="B4762" s="3">
        <v>45920</v>
      </c>
      <c r="C4762" t="s">
        <v>10</v>
      </c>
      <c r="D4762">
        <v>4001</v>
      </c>
      <c r="E4762" t="s">
        <v>102</v>
      </c>
      <c r="F4762" s="1">
        <v>24157325.969999999</v>
      </c>
      <c r="H4762" s="1">
        <v>19025642.57</v>
      </c>
    </row>
    <row r="4763" spans="1:11" x14ac:dyDescent="0.25">
      <c r="A4763" t="s">
        <v>114</v>
      </c>
      <c r="B4763" s="3">
        <v>45921</v>
      </c>
      <c r="C4763" t="s">
        <v>103</v>
      </c>
      <c r="D4763">
        <v>1002</v>
      </c>
      <c r="E4763" t="s">
        <v>11</v>
      </c>
      <c r="F4763" s="1">
        <v>99470819.5</v>
      </c>
      <c r="G4763" s="1">
        <v>1144964.56</v>
      </c>
      <c r="H4763" s="1">
        <v>77331205.890000001</v>
      </c>
      <c r="I4763" s="1">
        <v>883516.58</v>
      </c>
      <c r="J4763" s="2">
        <v>165.32499999999999</v>
      </c>
      <c r="K4763" s="2">
        <v>9</v>
      </c>
    </row>
    <row r="4764" spans="1:11" x14ac:dyDescent="0.25">
      <c r="A4764" t="s">
        <v>114</v>
      </c>
      <c r="B4764" s="3">
        <v>45921</v>
      </c>
      <c r="C4764" t="s">
        <v>103</v>
      </c>
      <c r="D4764">
        <v>1003</v>
      </c>
      <c r="E4764" t="s">
        <v>12</v>
      </c>
      <c r="F4764" s="1">
        <v>79967158.549999997</v>
      </c>
      <c r="H4764" s="1">
        <v>62388646.450000003</v>
      </c>
    </row>
    <row r="4765" spans="1:11" x14ac:dyDescent="0.25">
      <c r="A4765" t="s">
        <v>114</v>
      </c>
      <c r="B4765" s="3">
        <v>45921</v>
      </c>
      <c r="C4765" t="s">
        <v>103</v>
      </c>
      <c r="D4765">
        <v>1004</v>
      </c>
      <c r="E4765" t="s">
        <v>13</v>
      </c>
      <c r="F4765" s="1">
        <v>83805942.879999995</v>
      </c>
      <c r="G4765" s="1">
        <v>1923749.32</v>
      </c>
      <c r="H4765" s="1">
        <v>65647406.289999999</v>
      </c>
      <c r="I4765" s="1">
        <v>1497213.64</v>
      </c>
      <c r="J4765" s="2">
        <v>775.46</v>
      </c>
      <c r="K4765" s="2">
        <v>25</v>
      </c>
    </row>
    <row r="4766" spans="1:11" x14ac:dyDescent="0.25">
      <c r="A4766" t="s">
        <v>114</v>
      </c>
      <c r="B4766" s="3">
        <v>45921</v>
      </c>
      <c r="C4766" t="s">
        <v>103</v>
      </c>
      <c r="D4766">
        <v>1005</v>
      </c>
      <c r="E4766" t="s">
        <v>14</v>
      </c>
      <c r="F4766" s="1">
        <v>75360011.269999996</v>
      </c>
      <c r="H4766" s="1">
        <v>58869849.799999997</v>
      </c>
    </row>
    <row r="4767" spans="1:11" x14ac:dyDescent="0.25">
      <c r="A4767" t="s">
        <v>114</v>
      </c>
      <c r="B4767" s="3">
        <v>45921</v>
      </c>
      <c r="C4767" t="s">
        <v>103</v>
      </c>
      <c r="D4767">
        <v>1006</v>
      </c>
      <c r="E4767" t="s">
        <v>15</v>
      </c>
      <c r="F4767" s="1">
        <v>86916048.920000002</v>
      </c>
      <c r="G4767" s="1">
        <v>5913370.8099999996</v>
      </c>
      <c r="H4767" s="1">
        <v>68037278.439999998</v>
      </c>
      <c r="I4767" s="1">
        <v>4591301.4000000004</v>
      </c>
      <c r="J4767" s="2">
        <v>203.84200000000001</v>
      </c>
      <c r="K4767" s="2">
        <v>20</v>
      </c>
    </row>
    <row r="4768" spans="1:11" x14ac:dyDescent="0.25">
      <c r="A4768" t="s">
        <v>114</v>
      </c>
      <c r="B4768" s="3">
        <v>45921</v>
      </c>
      <c r="C4768" t="s">
        <v>103</v>
      </c>
      <c r="D4768">
        <v>1008</v>
      </c>
      <c r="E4768" t="s">
        <v>17</v>
      </c>
      <c r="F4768" s="1">
        <v>108074113.81999999</v>
      </c>
      <c r="H4768" s="1">
        <v>84176385.519999996</v>
      </c>
    </row>
    <row r="4769" spans="1:11" x14ac:dyDescent="0.25">
      <c r="A4769" t="s">
        <v>114</v>
      </c>
      <c r="B4769" s="3">
        <v>45921</v>
      </c>
      <c r="C4769" t="s">
        <v>103</v>
      </c>
      <c r="D4769">
        <v>1010</v>
      </c>
      <c r="E4769" t="s">
        <v>18</v>
      </c>
      <c r="F4769" s="1">
        <v>37173213.420000002</v>
      </c>
      <c r="H4769" s="1">
        <v>29219947.260000002</v>
      </c>
    </row>
    <row r="4770" spans="1:11" x14ac:dyDescent="0.25">
      <c r="A4770" t="s">
        <v>114</v>
      </c>
      <c r="B4770" s="3">
        <v>45921</v>
      </c>
      <c r="C4770" t="s">
        <v>103</v>
      </c>
      <c r="D4770">
        <v>1011</v>
      </c>
      <c r="E4770" t="s">
        <v>19</v>
      </c>
      <c r="F4770" s="1">
        <v>61661479.280000001</v>
      </c>
      <c r="H4770" s="1">
        <v>48339202</v>
      </c>
    </row>
    <row r="4771" spans="1:11" x14ac:dyDescent="0.25">
      <c r="A4771" t="s">
        <v>114</v>
      </c>
      <c r="B4771" s="3">
        <v>45921</v>
      </c>
      <c r="C4771" t="s">
        <v>103</v>
      </c>
      <c r="D4771">
        <v>1012</v>
      </c>
      <c r="E4771" t="s">
        <v>20</v>
      </c>
      <c r="F4771" s="1">
        <v>68105186.400000006</v>
      </c>
      <c r="H4771" s="1">
        <v>53004257.490000002</v>
      </c>
    </row>
    <row r="4772" spans="1:11" x14ac:dyDescent="0.25">
      <c r="A4772" t="s">
        <v>114</v>
      </c>
      <c r="B4772" s="3">
        <v>45921</v>
      </c>
      <c r="C4772" t="s">
        <v>103</v>
      </c>
      <c r="D4772">
        <v>1013</v>
      </c>
      <c r="E4772" t="s">
        <v>21</v>
      </c>
      <c r="F4772" s="1">
        <v>54354580.5</v>
      </c>
      <c r="H4772" s="1">
        <v>42312943.719999999</v>
      </c>
    </row>
    <row r="4773" spans="1:11" x14ac:dyDescent="0.25">
      <c r="A4773" t="s">
        <v>114</v>
      </c>
      <c r="B4773" s="3">
        <v>45921</v>
      </c>
      <c r="C4773" t="s">
        <v>103</v>
      </c>
      <c r="D4773">
        <v>1014</v>
      </c>
      <c r="E4773" t="s">
        <v>22</v>
      </c>
      <c r="F4773" s="1">
        <v>89787714.950000003</v>
      </c>
      <c r="G4773" s="1">
        <v>38009.4</v>
      </c>
      <c r="H4773" s="1">
        <v>69947320.200000003</v>
      </c>
      <c r="I4773" s="1">
        <v>30223.3</v>
      </c>
      <c r="J4773" s="2">
        <v>24</v>
      </c>
      <c r="K4773" s="2">
        <v>1</v>
      </c>
    </row>
    <row r="4774" spans="1:11" x14ac:dyDescent="0.25">
      <c r="A4774" t="s">
        <v>114</v>
      </c>
      <c r="B4774" s="3">
        <v>45921</v>
      </c>
      <c r="C4774" t="s">
        <v>103</v>
      </c>
      <c r="D4774">
        <v>1015</v>
      </c>
      <c r="E4774" t="s">
        <v>23</v>
      </c>
      <c r="F4774" s="1">
        <v>61092855.689999998</v>
      </c>
      <c r="H4774" s="1">
        <v>47846134.689999998</v>
      </c>
    </row>
    <row r="4775" spans="1:11" x14ac:dyDescent="0.25">
      <c r="A4775" t="s">
        <v>114</v>
      </c>
      <c r="B4775" s="3">
        <v>45921</v>
      </c>
      <c r="C4775" t="s">
        <v>103</v>
      </c>
      <c r="D4775">
        <v>1016</v>
      </c>
      <c r="E4775" t="s">
        <v>24</v>
      </c>
      <c r="F4775" s="1">
        <v>99160594.239999995</v>
      </c>
      <c r="H4775" s="1">
        <v>77401996.810000002</v>
      </c>
    </row>
    <row r="4776" spans="1:11" x14ac:dyDescent="0.25">
      <c r="A4776" t="s">
        <v>114</v>
      </c>
      <c r="B4776" s="3">
        <v>45921</v>
      </c>
      <c r="C4776" t="s">
        <v>103</v>
      </c>
      <c r="D4776">
        <v>1017</v>
      </c>
      <c r="E4776" t="s">
        <v>25</v>
      </c>
      <c r="F4776" s="1">
        <v>60198224.490000002</v>
      </c>
      <c r="H4776" s="1">
        <v>46760526.960000001</v>
      </c>
    </row>
    <row r="4777" spans="1:11" x14ac:dyDescent="0.25">
      <c r="A4777" t="s">
        <v>114</v>
      </c>
      <c r="B4777" s="3">
        <v>45921</v>
      </c>
      <c r="C4777" t="s">
        <v>103</v>
      </c>
      <c r="D4777">
        <v>1018</v>
      </c>
      <c r="E4777" t="s">
        <v>26</v>
      </c>
      <c r="F4777" s="1">
        <v>28896214.579999998</v>
      </c>
      <c r="H4777" s="1">
        <v>22614054.5</v>
      </c>
    </row>
    <row r="4778" spans="1:11" x14ac:dyDescent="0.25">
      <c r="A4778" t="s">
        <v>114</v>
      </c>
      <c r="B4778" s="3">
        <v>45921</v>
      </c>
      <c r="C4778" t="s">
        <v>103</v>
      </c>
      <c r="D4778">
        <v>1020</v>
      </c>
      <c r="E4778" t="s">
        <v>27</v>
      </c>
      <c r="F4778" s="1">
        <v>70553133.099999994</v>
      </c>
      <c r="G4778" s="1">
        <v>209470.29</v>
      </c>
      <c r="H4778" s="1">
        <v>54861346.939999998</v>
      </c>
      <c r="I4778" s="1">
        <v>163877.22</v>
      </c>
      <c r="J4778" s="2">
        <v>85</v>
      </c>
      <c r="K4778" s="2">
        <v>4</v>
      </c>
    </row>
    <row r="4779" spans="1:11" x14ac:dyDescent="0.25">
      <c r="A4779" t="s">
        <v>114</v>
      </c>
      <c r="B4779" s="3">
        <v>45921</v>
      </c>
      <c r="C4779" t="s">
        <v>103</v>
      </c>
      <c r="D4779">
        <v>1022</v>
      </c>
      <c r="E4779" t="s">
        <v>29</v>
      </c>
      <c r="F4779" s="1">
        <v>68387369.090000004</v>
      </c>
      <c r="G4779" s="1">
        <v>125994</v>
      </c>
      <c r="H4779" s="1">
        <v>53739202.700000003</v>
      </c>
      <c r="I4779" s="1">
        <v>97619.32</v>
      </c>
      <c r="J4779" s="2">
        <v>1</v>
      </c>
      <c r="K4779" s="2">
        <v>1</v>
      </c>
    </row>
    <row r="4780" spans="1:11" x14ac:dyDescent="0.25">
      <c r="A4780" t="s">
        <v>114</v>
      </c>
      <c r="B4780" s="3">
        <v>45921</v>
      </c>
      <c r="C4780" t="s">
        <v>103</v>
      </c>
      <c r="D4780">
        <v>1024</v>
      </c>
      <c r="E4780" t="s">
        <v>31</v>
      </c>
      <c r="F4780" s="1">
        <v>66479217.939999998</v>
      </c>
      <c r="H4780" s="1">
        <v>51788661.82</v>
      </c>
    </row>
    <row r="4781" spans="1:11" x14ac:dyDescent="0.25">
      <c r="A4781" t="s">
        <v>114</v>
      </c>
      <c r="B4781" s="3">
        <v>45921</v>
      </c>
      <c r="C4781" t="s">
        <v>103</v>
      </c>
      <c r="D4781">
        <v>1026</v>
      </c>
      <c r="E4781" t="s">
        <v>32</v>
      </c>
      <c r="F4781" s="1">
        <v>81997217.069999993</v>
      </c>
      <c r="H4781" s="1">
        <v>64046659.700000003</v>
      </c>
    </row>
    <row r="4782" spans="1:11" x14ac:dyDescent="0.25">
      <c r="A4782" t="s">
        <v>114</v>
      </c>
      <c r="B4782" s="3">
        <v>45921</v>
      </c>
      <c r="C4782" t="s">
        <v>103</v>
      </c>
      <c r="D4782">
        <v>1027</v>
      </c>
      <c r="E4782" t="s">
        <v>33</v>
      </c>
      <c r="F4782" s="1">
        <v>14239663.189999999</v>
      </c>
      <c r="H4782" s="1">
        <v>11286353.92</v>
      </c>
    </row>
    <row r="4783" spans="1:11" x14ac:dyDescent="0.25">
      <c r="A4783" t="s">
        <v>114</v>
      </c>
      <c r="B4783" s="3">
        <v>45921</v>
      </c>
      <c r="C4783" t="s">
        <v>103</v>
      </c>
      <c r="D4783">
        <v>1028</v>
      </c>
      <c r="E4783" t="s">
        <v>34</v>
      </c>
      <c r="F4783" s="1">
        <v>42342904.670000002</v>
      </c>
      <c r="H4783" s="1">
        <v>33225067.52</v>
      </c>
    </row>
    <row r="4784" spans="1:11" x14ac:dyDescent="0.25">
      <c r="A4784" t="s">
        <v>114</v>
      </c>
      <c r="B4784" s="3">
        <v>45921</v>
      </c>
      <c r="C4784" t="s">
        <v>103</v>
      </c>
      <c r="D4784">
        <v>1029</v>
      </c>
      <c r="E4784" t="s">
        <v>35</v>
      </c>
      <c r="F4784" s="1">
        <v>37879994.159999996</v>
      </c>
      <c r="H4784" s="1">
        <v>29549650.16</v>
      </c>
    </row>
    <row r="4785" spans="1:11" x14ac:dyDescent="0.25">
      <c r="A4785" t="s">
        <v>114</v>
      </c>
      <c r="B4785" s="3">
        <v>45921</v>
      </c>
      <c r="C4785" t="s">
        <v>103</v>
      </c>
      <c r="D4785">
        <v>1030</v>
      </c>
      <c r="E4785" t="s">
        <v>36</v>
      </c>
      <c r="F4785" s="1">
        <v>17461990.260000002</v>
      </c>
      <c r="G4785" s="1">
        <v>1160987.1200000001</v>
      </c>
      <c r="H4785" s="1">
        <v>13718729.279999999</v>
      </c>
      <c r="I4785" s="1">
        <v>899525.14</v>
      </c>
      <c r="J4785" s="2">
        <v>2</v>
      </c>
      <c r="K4785" s="2">
        <v>2</v>
      </c>
    </row>
    <row r="4786" spans="1:11" x14ac:dyDescent="0.25">
      <c r="A4786" t="s">
        <v>114</v>
      </c>
      <c r="B4786" s="3">
        <v>45921</v>
      </c>
      <c r="C4786" t="s">
        <v>103</v>
      </c>
      <c r="D4786">
        <v>1031</v>
      </c>
      <c r="E4786" t="s">
        <v>37</v>
      </c>
      <c r="F4786" s="1">
        <v>54339581.200000003</v>
      </c>
      <c r="G4786" s="1">
        <v>119159.4</v>
      </c>
      <c r="H4786" s="1">
        <v>42787212.880000003</v>
      </c>
      <c r="I4786" s="1">
        <v>92323.89</v>
      </c>
      <c r="J4786" s="2">
        <v>23</v>
      </c>
      <c r="K4786" s="2">
        <v>2</v>
      </c>
    </row>
    <row r="4787" spans="1:11" x14ac:dyDescent="0.25">
      <c r="A4787" t="s">
        <v>114</v>
      </c>
      <c r="B4787" s="3">
        <v>45921</v>
      </c>
      <c r="C4787" t="s">
        <v>103</v>
      </c>
      <c r="D4787">
        <v>1032</v>
      </c>
      <c r="E4787" t="s">
        <v>38</v>
      </c>
      <c r="F4787" s="1">
        <v>53466902.159999996</v>
      </c>
      <c r="H4787" s="1">
        <v>41805947.890000001</v>
      </c>
    </row>
    <row r="4788" spans="1:11" x14ac:dyDescent="0.25">
      <c r="A4788" t="s">
        <v>114</v>
      </c>
      <c r="B4788" s="3">
        <v>45921</v>
      </c>
      <c r="C4788" t="s">
        <v>103</v>
      </c>
      <c r="D4788">
        <v>1033</v>
      </c>
      <c r="E4788" t="s">
        <v>39</v>
      </c>
      <c r="F4788" s="1">
        <v>49900832.280000001</v>
      </c>
      <c r="H4788" s="1">
        <v>38744088.280000001</v>
      </c>
    </row>
    <row r="4789" spans="1:11" x14ac:dyDescent="0.25">
      <c r="A4789" t="s">
        <v>114</v>
      </c>
      <c r="B4789" s="3">
        <v>45921</v>
      </c>
      <c r="C4789" t="s">
        <v>103</v>
      </c>
      <c r="D4789">
        <v>1035</v>
      </c>
      <c r="E4789" t="s">
        <v>40</v>
      </c>
      <c r="F4789" s="1">
        <v>40784515.359999999</v>
      </c>
      <c r="G4789" s="1">
        <v>816973.67</v>
      </c>
      <c r="H4789" s="1">
        <v>31948063.530000001</v>
      </c>
      <c r="I4789" s="1">
        <v>634433.89</v>
      </c>
      <c r="J4789" s="2">
        <v>246.85599999999999</v>
      </c>
      <c r="K4789" s="2">
        <v>7</v>
      </c>
    </row>
    <row r="4790" spans="1:11" x14ac:dyDescent="0.25">
      <c r="A4790" t="s">
        <v>114</v>
      </c>
      <c r="B4790" s="3">
        <v>45921</v>
      </c>
      <c r="C4790" t="s">
        <v>103</v>
      </c>
      <c r="D4790">
        <v>1036</v>
      </c>
      <c r="E4790" t="s">
        <v>41</v>
      </c>
      <c r="F4790" s="1">
        <v>5343498.95</v>
      </c>
      <c r="H4790" s="1">
        <v>4226155.07</v>
      </c>
    </row>
    <row r="4791" spans="1:11" x14ac:dyDescent="0.25">
      <c r="A4791" t="s">
        <v>114</v>
      </c>
      <c r="B4791" s="3">
        <v>45921</v>
      </c>
      <c r="C4791" t="s">
        <v>103</v>
      </c>
      <c r="D4791">
        <v>1037</v>
      </c>
      <c r="E4791" t="s">
        <v>115</v>
      </c>
      <c r="F4791" s="1">
        <v>7010478.8200000003</v>
      </c>
      <c r="H4791" s="1">
        <v>5524683.1900000004</v>
      </c>
    </row>
    <row r="4792" spans="1:11" x14ac:dyDescent="0.25">
      <c r="A4792" t="s">
        <v>114</v>
      </c>
      <c r="B4792" s="3">
        <v>45921</v>
      </c>
      <c r="C4792" t="s">
        <v>103</v>
      </c>
      <c r="D4792">
        <v>1039</v>
      </c>
      <c r="E4792" t="s">
        <v>43</v>
      </c>
      <c r="F4792" s="1">
        <v>63811511.859999999</v>
      </c>
      <c r="H4792" s="1">
        <v>49910317.68</v>
      </c>
    </row>
    <row r="4793" spans="1:11" x14ac:dyDescent="0.25">
      <c r="A4793" t="s">
        <v>114</v>
      </c>
      <c r="B4793" s="3">
        <v>45921</v>
      </c>
      <c r="C4793" t="s">
        <v>103</v>
      </c>
      <c r="D4793">
        <v>1042</v>
      </c>
      <c r="E4793" t="s">
        <v>44</v>
      </c>
      <c r="F4793" s="1">
        <v>43259252.030000001</v>
      </c>
      <c r="G4793" s="1">
        <v>538496.30000000005</v>
      </c>
      <c r="H4793" s="1">
        <v>33813579.57</v>
      </c>
      <c r="I4793" s="1">
        <v>417223.36</v>
      </c>
      <c r="J4793" s="2">
        <v>4</v>
      </c>
      <c r="K4793" s="2">
        <v>3</v>
      </c>
    </row>
    <row r="4794" spans="1:11" x14ac:dyDescent="0.25">
      <c r="A4794" t="s">
        <v>114</v>
      </c>
      <c r="B4794" s="3">
        <v>45921</v>
      </c>
      <c r="C4794" t="s">
        <v>103</v>
      </c>
      <c r="D4794">
        <v>1043</v>
      </c>
      <c r="E4794" t="s">
        <v>45</v>
      </c>
      <c r="F4794" s="1">
        <v>58839260.719999999</v>
      </c>
      <c r="H4794" s="1">
        <v>45714695.020000003</v>
      </c>
    </row>
    <row r="4795" spans="1:11" x14ac:dyDescent="0.25">
      <c r="A4795" t="s">
        <v>114</v>
      </c>
      <c r="B4795" s="3">
        <v>45921</v>
      </c>
      <c r="C4795" t="s">
        <v>103</v>
      </c>
      <c r="D4795">
        <v>1044</v>
      </c>
      <c r="E4795" t="s">
        <v>46</v>
      </c>
      <c r="F4795" s="1">
        <v>15028406.050000001</v>
      </c>
      <c r="H4795" s="1">
        <v>11771146.65</v>
      </c>
    </row>
    <row r="4796" spans="1:11" x14ac:dyDescent="0.25">
      <c r="A4796" t="s">
        <v>114</v>
      </c>
      <c r="B4796" s="3">
        <v>45921</v>
      </c>
      <c r="C4796" t="s">
        <v>103</v>
      </c>
      <c r="D4796">
        <v>1045</v>
      </c>
      <c r="E4796" t="s">
        <v>47</v>
      </c>
      <c r="F4796" s="1">
        <v>11175959.810000001</v>
      </c>
      <c r="H4796" s="1">
        <v>8807674.6999999993</v>
      </c>
    </row>
    <row r="4797" spans="1:11" x14ac:dyDescent="0.25">
      <c r="A4797" t="s">
        <v>114</v>
      </c>
      <c r="B4797" s="3">
        <v>45921</v>
      </c>
      <c r="C4797" t="s">
        <v>103</v>
      </c>
      <c r="D4797">
        <v>1046</v>
      </c>
      <c r="E4797" t="s">
        <v>48</v>
      </c>
      <c r="F4797" s="1">
        <v>17444906.039999999</v>
      </c>
      <c r="H4797" s="1">
        <v>13669675.9</v>
      </c>
    </row>
    <row r="4798" spans="1:11" x14ac:dyDescent="0.25">
      <c r="A4798" t="s">
        <v>114</v>
      </c>
      <c r="B4798" s="3">
        <v>45921</v>
      </c>
      <c r="C4798" t="s">
        <v>103</v>
      </c>
      <c r="D4798">
        <v>1050</v>
      </c>
      <c r="E4798" t="s">
        <v>49</v>
      </c>
      <c r="F4798" s="1">
        <v>43096510.149999999</v>
      </c>
      <c r="H4798" s="1">
        <v>33647364.670000002</v>
      </c>
    </row>
    <row r="4799" spans="1:11" x14ac:dyDescent="0.25">
      <c r="A4799" t="s">
        <v>114</v>
      </c>
      <c r="B4799" s="3">
        <v>45921</v>
      </c>
      <c r="C4799" t="s">
        <v>103</v>
      </c>
      <c r="D4799">
        <v>1051</v>
      </c>
      <c r="E4799" t="s">
        <v>50</v>
      </c>
      <c r="F4799" s="1">
        <v>42558963.310000002</v>
      </c>
      <c r="H4799" s="1">
        <v>33881863.890000001</v>
      </c>
    </row>
    <row r="4800" spans="1:11" x14ac:dyDescent="0.25">
      <c r="A4800" t="s">
        <v>114</v>
      </c>
      <c r="B4800" s="3">
        <v>45921</v>
      </c>
      <c r="C4800" t="s">
        <v>103</v>
      </c>
      <c r="D4800">
        <v>1052</v>
      </c>
      <c r="E4800" t="s">
        <v>51</v>
      </c>
      <c r="F4800" s="1">
        <v>46838764.859999999</v>
      </c>
      <c r="H4800" s="1">
        <v>36695009.409999996</v>
      </c>
    </row>
    <row r="4801" spans="1:11" x14ac:dyDescent="0.25">
      <c r="A4801" t="s">
        <v>114</v>
      </c>
      <c r="B4801" s="3">
        <v>45921</v>
      </c>
      <c r="C4801" t="s">
        <v>103</v>
      </c>
      <c r="D4801">
        <v>1053</v>
      </c>
      <c r="E4801" t="s">
        <v>52</v>
      </c>
      <c r="F4801" s="1">
        <v>42646905.909999996</v>
      </c>
      <c r="G4801" s="1">
        <v>29998.5</v>
      </c>
      <c r="H4801" s="1">
        <v>33313184.48</v>
      </c>
      <c r="I4801" s="1">
        <v>23242.639999999999</v>
      </c>
      <c r="J4801" s="2">
        <v>2</v>
      </c>
      <c r="K4801" s="2">
        <v>1</v>
      </c>
    </row>
    <row r="4802" spans="1:11" x14ac:dyDescent="0.25">
      <c r="A4802" t="s">
        <v>114</v>
      </c>
      <c r="B4802" s="3">
        <v>45921</v>
      </c>
      <c r="C4802" t="s">
        <v>103</v>
      </c>
      <c r="D4802">
        <v>1054</v>
      </c>
      <c r="E4802" t="s">
        <v>53</v>
      </c>
      <c r="F4802" s="1">
        <v>76816491.129999995</v>
      </c>
      <c r="G4802" s="1">
        <v>411259.01</v>
      </c>
      <c r="H4802" s="1">
        <v>59767243.880000003</v>
      </c>
      <c r="I4802" s="1">
        <v>316033.02</v>
      </c>
      <c r="J4802" s="2">
        <v>208.16499999999999</v>
      </c>
      <c r="K4802" s="2">
        <v>8</v>
      </c>
    </row>
    <row r="4803" spans="1:11" x14ac:dyDescent="0.25">
      <c r="A4803" t="s">
        <v>114</v>
      </c>
      <c r="B4803" s="3">
        <v>45921</v>
      </c>
      <c r="C4803" t="s">
        <v>103</v>
      </c>
      <c r="D4803">
        <v>1055</v>
      </c>
      <c r="E4803" t="s">
        <v>54</v>
      </c>
      <c r="F4803" s="1">
        <v>43347277.740000002</v>
      </c>
      <c r="G4803" s="1">
        <v>2553003.9700000002</v>
      </c>
      <c r="H4803" s="1">
        <v>33826625.659999996</v>
      </c>
      <c r="I4803" s="1">
        <v>1978588.88</v>
      </c>
      <c r="J4803" s="2">
        <v>65.17</v>
      </c>
      <c r="K4803" s="2">
        <v>8</v>
      </c>
    </row>
    <row r="4804" spans="1:11" x14ac:dyDescent="0.25">
      <c r="A4804" t="s">
        <v>114</v>
      </c>
      <c r="B4804" s="3">
        <v>45921</v>
      </c>
      <c r="C4804" t="s">
        <v>103</v>
      </c>
      <c r="D4804">
        <v>1056</v>
      </c>
      <c r="E4804" t="s">
        <v>55</v>
      </c>
      <c r="F4804" s="1">
        <v>44387378.420000002</v>
      </c>
      <c r="H4804" s="1">
        <v>34733143.710000001</v>
      </c>
    </row>
    <row r="4805" spans="1:11" x14ac:dyDescent="0.25">
      <c r="A4805" t="s">
        <v>114</v>
      </c>
      <c r="B4805" s="3">
        <v>45921</v>
      </c>
      <c r="C4805" t="s">
        <v>103</v>
      </c>
      <c r="D4805">
        <v>1057</v>
      </c>
      <c r="E4805" t="s">
        <v>56</v>
      </c>
      <c r="F4805" s="1">
        <v>69963077.700000003</v>
      </c>
      <c r="G4805" s="1">
        <v>752162.74</v>
      </c>
      <c r="H4805" s="1">
        <v>54279595.950000003</v>
      </c>
      <c r="I4805" s="1">
        <v>571835.63</v>
      </c>
      <c r="J4805" s="2">
        <v>169.7</v>
      </c>
      <c r="K4805" s="2">
        <v>8</v>
      </c>
    </row>
    <row r="4806" spans="1:11" x14ac:dyDescent="0.25">
      <c r="A4806" t="s">
        <v>114</v>
      </c>
      <c r="B4806" s="3">
        <v>45921</v>
      </c>
      <c r="C4806" t="s">
        <v>103</v>
      </c>
      <c r="D4806">
        <v>1058</v>
      </c>
      <c r="E4806" t="s">
        <v>57</v>
      </c>
      <c r="F4806" s="1">
        <v>60573441.149999999</v>
      </c>
      <c r="G4806" s="1">
        <v>414619.06</v>
      </c>
      <c r="H4806" s="1">
        <v>46949615</v>
      </c>
      <c r="I4806" s="1">
        <v>309474.65000000002</v>
      </c>
      <c r="J4806" s="2">
        <v>166.35</v>
      </c>
      <c r="K4806" s="2">
        <v>12</v>
      </c>
    </row>
    <row r="4807" spans="1:11" x14ac:dyDescent="0.25">
      <c r="A4807" t="s">
        <v>114</v>
      </c>
      <c r="B4807" s="3">
        <v>45921</v>
      </c>
      <c r="C4807" t="s">
        <v>103</v>
      </c>
      <c r="D4807">
        <v>1059</v>
      </c>
      <c r="E4807" t="s">
        <v>58</v>
      </c>
      <c r="F4807" s="1">
        <v>57681788.299999997</v>
      </c>
      <c r="H4807" s="1">
        <v>44891396.810000002</v>
      </c>
    </row>
    <row r="4808" spans="1:11" x14ac:dyDescent="0.25">
      <c r="A4808" t="s">
        <v>114</v>
      </c>
      <c r="B4808" s="3">
        <v>45921</v>
      </c>
      <c r="C4808" t="s">
        <v>103</v>
      </c>
      <c r="D4808">
        <v>1060</v>
      </c>
      <c r="E4808" t="s">
        <v>59</v>
      </c>
      <c r="F4808" s="1">
        <v>34319880.43</v>
      </c>
      <c r="H4808" s="1">
        <v>26949254.969999999</v>
      </c>
    </row>
    <row r="4809" spans="1:11" x14ac:dyDescent="0.25">
      <c r="A4809" t="s">
        <v>114</v>
      </c>
      <c r="B4809" s="3">
        <v>45921</v>
      </c>
      <c r="C4809" t="s">
        <v>103</v>
      </c>
      <c r="D4809">
        <v>1061</v>
      </c>
      <c r="E4809" t="s">
        <v>60</v>
      </c>
      <c r="F4809" s="1">
        <v>66086202.270000003</v>
      </c>
      <c r="H4809" s="1">
        <v>51251426.119999997</v>
      </c>
    </row>
    <row r="4810" spans="1:11" x14ac:dyDescent="0.25">
      <c r="A4810" t="s">
        <v>114</v>
      </c>
      <c r="B4810" s="3">
        <v>45921</v>
      </c>
      <c r="C4810" t="s">
        <v>103</v>
      </c>
      <c r="D4810">
        <v>1067</v>
      </c>
      <c r="E4810" t="s">
        <v>61</v>
      </c>
      <c r="F4810" s="1">
        <v>46449397.740000002</v>
      </c>
      <c r="H4810" s="1">
        <v>36274674.859999999</v>
      </c>
    </row>
    <row r="4811" spans="1:11" x14ac:dyDescent="0.25">
      <c r="A4811" t="s">
        <v>114</v>
      </c>
      <c r="B4811" s="3">
        <v>45921</v>
      </c>
      <c r="C4811" t="s">
        <v>103</v>
      </c>
      <c r="D4811">
        <v>1068</v>
      </c>
      <c r="E4811" t="s">
        <v>62</v>
      </c>
      <c r="F4811" s="1">
        <v>67163439.5</v>
      </c>
      <c r="H4811" s="1">
        <v>52504030.420000002</v>
      </c>
    </row>
    <row r="4812" spans="1:11" x14ac:dyDescent="0.25">
      <c r="A4812" t="s">
        <v>114</v>
      </c>
      <c r="B4812" s="3">
        <v>45921</v>
      </c>
      <c r="C4812" t="s">
        <v>103</v>
      </c>
      <c r="D4812">
        <v>1074</v>
      </c>
      <c r="E4812" t="s">
        <v>63</v>
      </c>
      <c r="F4812" s="1">
        <v>35821334.740000002</v>
      </c>
      <c r="H4812" s="1">
        <v>27470812</v>
      </c>
    </row>
    <row r="4813" spans="1:11" x14ac:dyDescent="0.25">
      <c r="A4813" t="s">
        <v>114</v>
      </c>
      <c r="B4813" s="3">
        <v>45921</v>
      </c>
      <c r="C4813" t="s">
        <v>103</v>
      </c>
      <c r="D4813">
        <v>1075</v>
      </c>
      <c r="E4813" t="s">
        <v>64</v>
      </c>
      <c r="F4813" s="1">
        <v>50294126.979999997</v>
      </c>
      <c r="H4813" s="1">
        <v>39370015.780000001</v>
      </c>
    </row>
    <row r="4814" spans="1:11" x14ac:dyDescent="0.25">
      <c r="A4814" t="s">
        <v>114</v>
      </c>
      <c r="B4814" s="3">
        <v>45921</v>
      </c>
      <c r="C4814" t="s">
        <v>103</v>
      </c>
      <c r="D4814">
        <v>1076</v>
      </c>
      <c r="E4814" t="s">
        <v>65</v>
      </c>
      <c r="F4814" s="1">
        <v>47340476.810000002</v>
      </c>
      <c r="H4814" s="1">
        <v>36962318.100000001</v>
      </c>
    </row>
    <row r="4815" spans="1:11" x14ac:dyDescent="0.25">
      <c r="A4815" t="s">
        <v>114</v>
      </c>
      <c r="B4815" s="3">
        <v>45921</v>
      </c>
      <c r="C4815" t="s">
        <v>103</v>
      </c>
      <c r="D4815">
        <v>1078</v>
      </c>
      <c r="E4815" t="s">
        <v>67</v>
      </c>
      <c r="F4815" s="1">
        <v>52076555.75</v>
      </c>
      <c r="H4815" s="1">
        <v>40791080.200000003</v>
      </c>
    </row>
    <row r="4816" spans="1:11" x14ac:dyDescent="0.25">
      <c r="A4816" t="s">
        <v>114</v>
      </c>
      <c r="B4816" s="3">
        <v>45921</v>
      </c>
      <c r="C4816" t="s">
        <v>103</v>
      </c>
      <c r="D4816">
        <v>1080</v>
      </c>
      <c r="E4816" t="s">
        <v>68</v>
      </c>
      <c r="F4816" s="1">
        <v>49457257.890000001</v>
      </c>
      <c r="H4816" s="1">
        <v>38599961.009999998</v>
      </c>
    </row>
    <row r="4817" spans="1:11" x14ac:dyDescent="0.25">
      <c r="A4817" t="s">
        <v>114</v>
      </c>
      <c r="B4817" s="3">
        <v>45921</v>
      </c>
      <c r="C4817" t="s">
        <v>103</v>
      </c>
      <c r="D4817">
        <v>1081</v>
      </c>
      <c r="E4817" t="s">
        <v>69</v>
      </c>
      <c r="F4817" s="1">
        <v>42762374.229999997</v>
      </c>
      <c r="H4817" s="1">
        <v>33721323.18</v>
      </c>
    </row>
    <row r="4818" spans="1:11" x14ac:dyDescent="0.25">
      <c r="A4818" t="s">
        <v>114</v>
      </c>
      <c r="B4818" s="3">
        <v>45921</v>
      </c>
      <c r="C4818" t="s">
        <v>103</v>
      </c>
      <c r="D4818">
        <v>1082</v>
      </c>
      <c r="E4818" t="s">
        <v>70</v>
      </c>
      <c r="F4818" s="1">
        <v>23617835.579999998</v>
      </c>
      <c r="H4818" s="1">
        <v>18532306.239999998</v>
      </c>
    </row>
    <row r="4819" spans="1:11" x14ac:dyDescent="0.25">
      <c r="A4819" t="s">
        <v>114</v>
      </c>
      <c r="B4819" s="3">
        <v>45921</v>
      </c>
      <c r="C4819" t="s">
        <v>103</v>
      </c>
      <c r="D4819">
        <v>1084</v>
      </c>
      <c r="E4819" t="s">
        <v>71</v>
      </c>
      <c r="F4819" s="1">
        <v>13836532.49</v>
      </c>
      <c r="H4819" s="1">
        <v>10907732.300000001</v>
      </c>
    </row>
    <row r="4820" spans="1:11" x14ac:dyDescent="0.25">
      <c r="A4820" t="s">
        <v>114</v>
      </c>
      <c r="B4820" s="3">
        <v>45921</v>
      </c>
      <c r="C4820" t="s">
        <v>103</v>
      </c>
      <c r="D4820">
        <v>1085</v>
      </c>
      <c r="E4820" t="s">
        <v>72</v>
      </c>
      <c r="F4820" s="1">
        <v>33678400.149999999</v>
      </c>
      <c r="H4820" s="1">
        <v>26352430.039999999</v>
      </c>
    </row>
    <row r="4821" spans="1:11" x14ac:dyDescent="0.25">
      <c r="A4821" t="s">
        <v>114</v>
      </c>
      <c r="B4821" s="3">
        <v>45921</v>
      </c>
      <c r="C4821" t="s">
        <v>103</v>
      </c>
      <c r="D4821">
        <v>1086</v>
      </c>
      <c r="E4821" t="s">
        <v>73</v>
      </c>
      <c r="F4821" s="1">
        <v>41187375.789999999</v>
      </c>
      <c r="H4821" s="1">
        <v>32147462.379999999</v>
      </c>
    </row>
    <row r="4822" spans="1:11" x14ac:dyDescent="0.25">
      <c r="A4822" t="s">
        <v>114</v>
      </c>
      <c r="B4822" s="3">
        <v>45921</v>
      </c>
      <c r="C4822" t="s">
        <v>103</v>
      </c>
      <c r="D4822">
        <v>1087</v>
      </c>
      <c r="E4822" t="s">
        <v>74</v>
      </c>
      <c r="F4822" s="1">
        <v>64335727.18</v>
      </c>
      <c r="H4822" s="1">
        <v>50632402.350000001</v>
      </c>
    </row>
    <row r="4823" spans="1:11" x14ac:dyDescent="0.25">
      <c r="A4823" t="s">
        <v>114</v>
      </c>
      <c r="B4823" s="3">
        <v>45921</v>
      </c>
      <c r="C4823" t="s">
        <v>103</v>
      </c>
      <c r="D4823">
        <v>1088</v>
      </c>
      <c r="E4823" t="s">
        <v>75</v>
      </c>
      <c r="F4823" s="1">
        <v>46485834.219999999</v>
      </c>
      <c r="H4823" s="1">
        <v>36134592.299999997</v>
      </c>
    </row>
    <row r="4824" spans="1:11" x14ac:dyDescent="0.25">
      <c r="A4824" t="s">
        <v>114</v>
      </c>
      <c r="B4824" s="3">
        <v>45921</v>
      </c>
      <c r="C4824" t="s">
        <v>103</v>
      </c>
      <c r="D4824">
        <v>1092</v>
      </c>
      <c r="E4824" t="s">
        <v>76</v>
      </c>
      <c r="F4824" s="1">
        <v>44931201.490000002</v>
      </c>
      <c r="H4824" s="1">
        <v>34994619.799999997</v>
      </c>
    </row>
    <row r="4825" spans="1:11" x14ac:dyDescent="0.25">
      <c r="A4825" t="s">
        <v>114</v>
      </c>
      <c r="B4825" s="3">
        <v>45921</v>
      </c>
      <c r="C4825" t="s">
        <v>103</v>
      </c>
      <c r="D4825">
        <v>1093</v>
      </c>
      <c r="E4825" t="s">
        <v>77</v>
      </c>
      <c r="F4825" s="1">
        <v>49271773.960000001</v>
      </c>
      <c r="H4825" s="1">
        <v>38079197.109999999</v>
      </c>
    </row>
    <row r="4826" spans="1:11" x14ac:dyDescent="0.25">
      <c r="A4826" t="s">
        <v>114</v>
      </c>
      <c r="B4826" s="3">
        <v>45921</v>
      </c>
      <c r="C4826" t="s">
        <v>103</v>
      </c>
      <c r="D4826">
        <v>1096</v>
      </c>
      <c r="E4826" t="s">
        <v>78</v>
      </c>
      <c r="F4826" s="1">
        <v>48406569.020000003</v>
      </c>
      <c r="H4826" s="1">
        <v>37779139.390000001</v>
      </c>
    </row>
    <row r="4827" spans="1:11" x14ac:dyDescent="0.25">
      <c r="A4827" t="s">
        <v>114</v>
      </c>
      <c r="B4827" s="3">
        <v>45921</v>
      </c>
      <c r="C4827" t="s">
        <v>103</v>
      </c>
      <c r="D4827">
        <v>1097</v>
      </c>
      <c r="E4827" t="s">
        <v>79</v>
      </c>
      <c r="F4827" s="1">
        <v>37063006.770000003</v>
      </c>
      <c r="H4827" s="1">
        <v>29078532.859999999</v>
      </c>
    </row>
    <row r="4828" spans="1:11" x14ac:dyDescent="0.25">
      <c r="A4828" t="s">
        <v>114</v>
      </c>
      <c r="B4828" s="3">
        <v>45921</v>
      </c>
      <c r="C4828" t="s">
        <v>103</v>
      </c>
      <c r="D4828">
        <v>1099</v>
      </c>
      <c r="E4828" t="s">
        <v>81</v>
      </c>
      <c r="F4828" s="1">
        <v>44917553.850000001</v>
      </c>
      <c r="G4828" s="1">
        <v>4043469</v>
      </c>
      <c r="H4828" s="1">
        <v>35654077.390000001</v>
      </c>
      <c r="I4828" s="1">
        <v>3132853.04</v>
      </c>
      <c r="J4828" s="2">
        <v>9</v>
      </c>
      <c r="K4828" s="2">
        <v>8</v>
      </c>
    </row>
    <row r="4829" spans="1:11" x14ac:dyDescent="0.25">
      <c r="A4829" t="s">
        <v>114</v>
      </c>
      <c r="B4829" s="3">
        <v>45921</v>
      </c>
      <c r="C4829" t="s">
        <v>103</v>
      </c>
      <c r="D4829">
        <v>1106</v>
      </c>
      <c r="E4829" t="s">
        <v>83</v>
      </c>
      <c r="F4829" s="1">
        <v>27833123.920000002</v>
      </c>
      <c r="H4829" s="1">
        <v>21754749.690000001</v>
      </c>
    </row>
    <row r="4830" spans="1:11" x14ac:dyDescent="0.25">
      <c r="A4830" t="s">
        <v>114</v>
      </c>
      <c r="B4830" s="3">
        <v>45921</v>
      </c>
      <c r="C4830" t="s">
        <v>103</v>
      </c>
      <c r="D4830">
        <v>1108</v>
      </c>
      <c r="E4830" t="s">
        <v>84</v>
      </c>
      <c r="F4830" s="1">
        <v>57239115.149999999</v>
      </c>
      <c r="H4830" s="1">
        <v>44619751.600000001</v>
      </c>
    </row>
    <row r="4831" spans="1:11" x14ac:dyDescent="0.25">
      <c r="A4831" t="s">
        <v>114</v>
      </c>
      <c r="B4831" s="3">
        <v>45921</v>
      </c>
      <c r="C4831" t="s">
        <v>103</v>
      </c>
      <c r="D4831">
        <v>1110</v>
      </c>
      <c r="E4831" t="s">
        <v>85</v>
      </c>
      <c r="F4831" s="1">
        <v>32626863.890000001</v>
      </c>
      <c r="H4831" s="1">
        <v>25375254.91</v>
      </c>
    </row>
    <row r="4832" spans="1:11" x14ac:dyDescent="0.25">
      <c r="A4832" t="s">
        <v>114</v>
      </c>
      <c r="B4832" s="3">
        <v>45921</v>
      </c>
      <c r="C4832" t="s">
        <v>103</v>
      </c>
      <c r="D4832">
        <v>1111</v>
      </c>
      <c r="E4832" t="s">
        <v>86</v>
      </c>
      <c r="F4832" s="1">
        <v>23071545.949999999</v>
      </c>
      <c r="G4832" s="1">
        <v>479999.19</v>
      </c>
      <c r="H4832" s="1">
        <v>18111771.34</v>
      </c>
      <c r="I4832" s="1">
        <v>371900.21</v>
      </c>
      <c r="J4832" s="2">
        <v>1</v>
      </c>
      <c r="K4832" s="2">
        <v>1</v>
      </c>
    </row>
    <row r="4833" spans="1:11" x14ac:dyDescent="0.25">
      <c r="A4833" t="s">
        <v>114</v>
      </c>
      <c r="B4833" s="3">
        <v>45921</v>
      </c>
      <c r="C4833" t="s">
        <v>103</v>
      </c>
      <c r="D4833">
        <v>1114</v>
      </c>
      <c r="E4833" t="s">
        <v>87</v>
      </c>
      <c r="F4833" s="1">
        <v>25686477.239999998</v>
      </c>
      <c r="H4833" s="1">
        <v>20164105.780000001</v>
      </c>
    </row>
    <row r="4834" spans="1:11" x14ac:dyDescent="0.25">
      <c r="A4834" t="s">
        <v>114</v>
      </c>
      <c r="B4834" s="3">
        <v>45921</v>
      </c>
      <c r="C4834" t="s">
        <v>103</v>
      </c>
      <c r="D4834">
        <v>1115</v>
      </c>
      <c r="E4834" t="s">
        <v>88</v>
      </c>
      <c r="F4834" s="1">
        <v>48935849.899999999</v>
      </c>
      <c r="G4834" s="1">
        <v>932144.07</v>
      </c>
      <c r="H4834" s="1">
        <v>38229564.439999998</v>
      </c>
      <c r="I4834" s="1">
        <v>722351.39</v>
      </c>
      <c r="J4834" s="2">
        <v>76.599999999999994</v>
      </c>
      <c r="K4834" s="2">
        <v>7</v>
      </c>
    </row>
    <row r="4835" spans="1:11" x14ac:dyDescent="0.25">
      <c r="A4835" t="s">
        <v>114</v>
      </c>
      <c r="B4835" s="3">
        <v>45921</v>
      </c>
      <c r="C4835" t="s">
        <v>103</v>
      </c>
      <c r="D4835">
        <v>1116</v>
      </c>
      <c r="E4835" t="s">
        <v>89</v>
      </c>
      <c r="F4835" s="1">
        <v>45111010.490000002</v>
      </c>
      <c r="H4835" s="1">
        <v>35256080.960000001</v>
      </c>
    </row>
    <row r="4836" spans="1:11" x14ac:dyDescent="0.25">
      <c r="A4836" t="s">
        <v>114</v>
      </c>
      <c r="B4836" s="3">
        <v>45921</v>
      </c>
      <c r="C4836" t="s">
        <v>103</v>
      </c>
      <c r="D4836">
        <v>1119</v>
      </c>
      <c r="E4836" t="s">
        <v>90</v>
      </c>
      <c r="F4836" s="1">
        <v>40939019.350000001</v>
      </c>
      <c r="H4836" s="1">
        <v>31969619.66</v>
      </c>
    </row>
    <row r="4837" spans="1:11" x14ac:dyDescent="0.25">
      <c r="A4837" t="s">
        <v>114</v>
      </c>
      <c r="B4837" s="3">
        <v>45921</v>
      </c>
      <c r="C4837" t="s">
        <v>103</v>
      </c>
      <c r="D4837">
        <v>2997</v>
      </c>
      <c r="E4837" t="s">
        <v>91</v>
      </c>
      <c r="F4837" s="1">
        <v>187077123.37</v>
      </c>
      <c r="G4837" s="1">
        <v>2347536.09</v>
      </c>
      <c r="H4837" s="1">
        <v>148051045.47</v>
      </c>
      <c r="I4837" s="1">
        <v>1848078.46</v>
      </c>
      <c r="J4837" s="2">
        <v>476.08600000000001</v>
      </c>
      <c r="K4837" s="2">
        <v>35</v>
      </c>
    </row>
    <row r="4838" spans="1:11" x14ac:dyDescent="0.25">
      <c r="A4838" t="s">
        <v>114</v>
      </c>
      <c r="B4838" s="3">
        <v>45921</v>
      </c>
      <c r="C4838" t="s">
        <v>103</v>
      </c>
      <c r="D4838">
        <v>2998</v>
      </c>
      <c r="E4838" t="s">
        <v>92</v>
      </c>
      <c r="F4838" s="1">
        <v>119346817.45</v>
      </c>
      <c r="G4838" s="1">
        <v>2433394.4700000002</v>
      </c>
      <c r="H4838" s="1">
        <v>92718298.450000003</v>
      </c>
      <c r="I4838" s="1">
        <v>1868174.71</v>
      </c>
      <c r="J4838" s="2">
        <v>305.30700000000002</v>
      </c>
      <c r="K4838" s="2">
        <v>27</v>
      </c>
    </row>
    <row r="4839" spans="1:11" x14ac:dyDescent="0.25">
      <c r="A4839" t="s">
        <v>114</v>
      </c>
      <c r="B4839" s="3">
        <v>45921</v>
      </c>
      <c r="C4839" t="s">
        <v>103</v>
      </c>
      <c r="D4839">
        <v>2999</v>
      </c>
      <c r="E4839" t="s">
        <v>93</v>
      </c>
      <c r="F4839" s="1">
        <v>117581953.83</v>
      </c>
      <c r="G4839" s="1">
        <v>1581926.8</v>
      </c>
      <c r="H4839" s="1">
        <v>91989672.209999993</v>
      </c>
      <c r="I4839" s="1">
        <v>1243748.6399999999</v>
      </c>
      <c r="J4839" s="2">
        <v>602.44399999999996</v>
      </c>
      <c r="K4839" s="2">
        <v>32</v>
      </c>
    </row>
    <row r="4840" spans="1:11" x14ac:dyDescent="0.25">
      <c r="A4840" t="s">
        <v>114</v>
      </c>
      <c r="B4840" s="3">
        <v>45921</v>
      </c>
      <c r="C4840" t="s">
        <v>103</v>
      </c>
      <c r="D4840">
        <v>3601</v>
      </c>
      <c r="E4840" t="s">
        <v>94</v>
      </c>
      <c r="F4840" s="1">
        <v>151278024.69</v>
      </c>
      <c r="G4840" s="1">
        <v>1190973.45</v>
      </c>
      <c r="H4840" s="1">
        <v>117916322.02</v>
      </c>
      <c r="I4840" s="1">
        <v>947494.02</v>
      </c>
      <c r="J4840" s="2">
        <v>509.68400000000003</v>
      </c>
      <c r="K4840" s="2">
        <v>28</v>
      </c>
    </row>
    <row r="4841" spans="1:11" x14ac:dyDescent="0.25">
      <c r="A4841" t="s">
        <v>114</v>
      </c>
      <c r="B4841" s="3">
        <v>45921</v>
      </c>
      <c r="C4841" t="s">
        <v>103</v>
      </c>
      <c r="D4841">
        <v>3602</v>
      </c>
      <c r="E4841" t="s">
        <v>95</v>
      </c>
      <c r="F4841" s="1">
        <v>110014010.88</v>
      </c>
      <c r="G4841" s="1">
        <v>1096208.44</v>
      </c>
      <c r="H4841" s="1">
        <v>85738776.590000004</v>
      </c>
      <c r="I4841" s="1">
        <v>866041.28</v>
      </c>
      <c r="J4841" s="2">
        <v>363.471</v>
      </c>
      <c r="K4841" s="2">
        <v>30</v>
      </c>
    </row>
    <row r="4842" spans="1:11" x14ac:dyDescent="0.25">
      <c r="A4842" t="s">
        <v>114</v>
      </c>
      <c r="B4842" s="3">
        <v>45921</v>
      </c>
      <c r="C4842" t="s">
        <v>103</v>
      </c>
      <c r="D4842">
        <v>3603</v>
      </c>
      <c r="E4842" t="s">
        <v>96</v>
      </c>
      <c r="F4842" s="1">
        <v>157956214.25999999</v>
      </c>
      <c r="H4842" s="1">
        <v>122371615.44</v>
      </c>
    </row>
    <row r="4843" spans="1:11" x14ac:dyDescent="0.25">
      <c r="A4843" t="s">
        <v>114</v>
      </c>
      <c r="B4843" s="3">
        <v>45921</v>
      </c>
      <c r="C4843" t="s">
        <v>103</v>
      </c>
      <c r="D4843">
        <v>3604</v>
      </c>
      <c r="E4843" t="s">
        <v>97</v>
      </c>
      <c r="F4843" s="1">
        <v>104773364.59999999</v>
      </c>
      <c r="H4843" s="1">
        <v>81576949.430000007</v>
      </c>
    </row>
    <row r="4844" spans="1:11" x14ac:dyDescent="0.25">
      <c r="A4844" t="s">
        <v>114</v>
      </c>
      <c r="B4844" s="3">
        <v>45921</v>
      </c>
      <c r="C4844" t="s">
        <v>103</v>
      </c>
      <c r="D4844">
        <v>3605</v>
      </c>
      <c r="E4844" t="s">
        <v>98</v>
      </c>
      <c r="F4844" s="1">
        <v>182823454.96000001</v>
      </c>
      <c r="G4844" s="1">
        <v>1348218.9</v>
      </c>
      <c r="H4844" s="1">
        <v>143672846.05000001</v>
      </c>
      <c r="I4844" s="1">
        <v>1060903.8899999999</v>
      </c>
      <c r="J4844" s="2">
        <v>482.89299999999997</v>
      </c>
      <c r="K4844" s="2">
        <v>14</v>
      </c>
    </row>
    <row r="4845" spans="1:11" x14ac:dyDescent="0.25">
      <c r="A4845" t="s">
        <v>114</v>
      </c>
      <c r="B4845" s="3">
        <v>45921</v>
      </c>
      <c r="C4845" t="s">
        <v>103</v>
      </c>
      <c r="D4845">
        <v>3606</v>
      </c>
      <c r="E4845" t="s">
        <v>99</v>
      </c>
      <c r="F4845" s="1">
        <v>119314252.45</v>
      </c>
      <c r="G4845" s="1">
        <v>2337110.1</v>
      </c>
      <c r="H4845" s="1">
        <v>93014130.450000003</v>
      </c>
      <c r="I4845" s="1">
        <v>1815191.86</v>
      </c>
      <c r="J4845" s="2">
        <v>428.46800000000002</v>
      </c>
      <c r="K4845" s="2">
        <v>21</v>
      </c>
    </row>
    <row r="4846" spans="1:11" x14ac:dyDescent="0.25">
      <c r="A4846" t="s">
        <v>114</v>
      </c>
      <c r="B4846" s="3">
        <v>45921</v>
      </c>
      <c r="C4846" t="s">
        <v>103</v>
      </c>
      <c r="D4846">
        <v>3608</v>
      </c>
      <c r="E4846" t="s">
        <v>100</v>
      </c>
      <c r="F4846" s="1">
        <v>136195389.47999999</v>
      </c>
      <c r="G4846" s="1">
        <v>5712925.3300000001</v>
      </c>
      <c r="H4846" s="1">
        <v>106059427.98999999</v>
      </c>
      <c r="I4846" s="1">
        <v>4413150.4800000004</v>
      </c>
      <c r="J4846" s="2">
        <v>569.4</v>
      </c>
      <c r="K4846" s="2">
        <v>35</v>
      </c>
    </row>
    <row r="4847" spans="1:11" x14ac:dyDescent="0.25">
      <c r="A4847" t="s">
        <v>114</v>
      </c>
      <c r="B4847" s="3">
        <v>45921</v>
      </c>
      <c r="C4847" t="s">
        <v>103</v>
      </c>
      <c r="D4847">
        <v>3613</v>
      </c>
      <c r="E4847" t="s">
        <v>101</v>
      </c>
      <c r="F4847" s="1">
        <v>130040675.08</v>
      </c>
      <c r="G4847" s="1">
        <v>2047065.11</v>
      </c>
      <c r="H4847" s="1">
        <v>101440086.15000001</v>
      </c>
      <c r="I4847" s="1">
        <v>1575268.76</v>
      </c>
      <c r="J4847" s="2">
        <v>696.71199999999999</v>
      </c>
      <c r="K4847" s="2">
        <v>46</v>
      </c>
    </row>
    <row r="4848" spans="1:11" x14ac:dyDescent="0.25">
      <c r="A4848" t="s">
        <v>114</v>
      </c>
      <c r="B4848" s="3">
        <v>45921</v>
      </c>
      <c r="C4848" t="s">
        <v>103</v>
      </c>
      <c r="D4848">
        <v>4001</v>
      </c>
      <c r="E4848" t="s">
        <v>102</v>
      </c>
      <c r="F4848" s="1">
        <v>17984828.09</v>
      </c>
      <c r="H4848" s="1">
        <v>14034500.289999999</v>
      </c>
    </row>
    <row r="4849" spans="1:11" x14ac:dyDescent="0.25">
      <c r="A4849" t="s">
        <v>114</v>
      </c>
      <c r="B4849" s="3">
        <v>45922</v>
      </c>
      <c r="C4849" t="s">
        <v>104</v>
      </c>
      <c r="D4849">
        <v>1002</v>
      </c>
      <c r="E4849" t="s">
        <v>11</v>
      </c>
      <c r="F4849" s="1">
        <v>40788866.920000002</v>
      </c>
      <c r="G4849" s="1">
        <v>2338685.63</v>
      </c>
      <c r="H4849" s="1">
        <v>31914141.649999999</v>
      </c>
      <c r="I4849" s="1">
        <v>1796686.1</v>
      </c>
      <c r="J4849" s="2">
        <v>816.89800000000002</v>
      </c>
      <c r="K4849" s="2">
        <v>20</v>
      </c>
    </row>
    <row r="4850" spans="1:11" x14ac:dyDescent="0.25">
      <c r="A4850" t="s">
        <v>114</v>
      </c>
      <c r="B4850" s="3">
        <v>45922</v>
      </c>
      <c r="C4850" t="s">
        <v>104</v>
      </c>
      <c r="D4850">
        <v>1003</v>
      </c>
      <c r="E4850" t="s">
        <v>12</v>
      </c>
      <c r="F4850" s="1">
        <v>53592983.469999999</v>
      </c>
      <c r="G4850" s="1">
        <v>4406484.2</v>
      </c>
      <c r="H4850" s="1">
        <v>41984403.810000002</v>
      </c>
      <c r="I4850" s="1">
        <v>3424840.24</v>
      </c>
      <c r="J4850" s="2">
        <v>782.81</v>
      </c>
      <c r="K4850" s="2">
        <v>43</v>
      </c>
    </row>
    <row r="4851" spans="1:11" x14ac:dyDescent="0.25">
      <c r="A4851" t="s">
        <v>114</v>
      </c>
      <c r="B4851" s="3">
        <v>45922</v>
      </c>
      <c r="C4851" t="s">
        <v>104</v>
      </c>
      <c r="D4851">
        <v>1004</v>
      </c>
      <c r="E4851" t="s">
        <v>13</v>
      </c>
      <c r="F4851" s="1">
        <v>68135207.319999993</v>
      </c>
      <c r="G4851" s="1">
        <v>7776335.7999999998</v>
      </c>
      <c r="H4851" s="1">
        <v>53290287.25</v>
      </c>
      <c r="I4851" s="1">
        <v>5986732.6200000001</v>
      </c>
      <c r="J4851" s="2">
        <v>878.39499999999998</v>
      </c>
      <c r="K4851" s="2">
        <v>34</v>
      </c>
    </row>
    <row r="4852" spans="1:11" x14ac:dyDescent="0.25">
      <c r="A4852" t="s">
        <v>114</v>
      </c>
      <c r="B4852" s="3">
        <v>45922</v>
      </c>
      <c r="C4852" t="s">
        <v>104</v>
      </c>
      <c r="D4852">
        <v>1007</v>
      </c>
      <c r="E4852" t="s">
        <v>16</v>
      </c>
      <c r="F4852" s="1">
        <v>64767334.670000002</v>
      </c>
      <c r="H4852" s="1">
        <v>50696708.840000004</v>
      </c>
    </row>
    <row r="4853" spans="1:11" x14ac:dyDescent="0.25">
      <c r="A4853" t="s">
        <v>114</v>
      </c>
      <c r="B4853" s="3">
        <v>45922</v>
      </c>
      <c r="C4853" t="s">
        <v>104</v>
      </c>
      <c r="D4853">
        <v>1008</v>
      </c>
      <c r="E4853" t="s">
        <v>17</v>
      </c>
      <c r="F4853" s="1">
        <v>47061692.520000003</v>
      </c>
      <c r="G4853" s="1">
        <v>1919409.35</v>
      </c>
      <c r="H4853" s="1">
        <v>36676793.350000001</v>
      </c>
      <c r="I4853" s="1">
        <v>1478836.3</v>
      </c>
      <c r="J4853" s="2">
        <v>1282.421</v>
      </c>
      <c r="K4853" s="2">
        <v>62</v>
      </c>
    </row>
    <row r="4854" spans="1:11" x14ac:dyDescent="0.25">
      <c r="A4854" t="s">
        <v>114</v>
      </c>
      <c r="B4854" s="3">
        <v>45922</v>
      </c>
      <c r="C4854" t="s">
        <v>104</v>
      </c>
      <c r="D4854">
        <v>1010</v>
      </c>
      <c r="E4854" t="s">
        <v>18</v>
      </c>
      <c r="F4854" s="1">
        <v>30438446.460000001</v>
      </c>
      <c r="H4854" s="1">
        <v>23805616.93</v>
      </c>
    </row>
    <row r="4855" spans="1:11" x14ac:dyDescent="0.25">
      <c r="A4855" t="s">
        <v>114</v>
      </c>
      <c r="B4855" s="3">
        <v>45922</v>
      </c>
      <c r="C4855" t="s">
        <v>104</v>
      </c>
      <c r="D4855">
        <v>1011</v>
      </c>
      <c r="E4855" t="s">
        <v>19</v>
      </c>
      <c r="F4855" s="1">
        <v>49008846.880000003</v>
      </c>
      <c r="G4855" s="1">
        <v>1221811.96</v>
      </c>
      <c r="H4855" s="1">
        <v>38340283.079999998</v>
      </c>
      <c r="I4855" s="1">
        <v>944624.01</v>
      </c>
      <c r="J4855" s="2">
        <v>108.28</v>
      </c>
      <c r="K4855" s="2">
        <v>12</v>
      </c>
    </row>
    <row r="4856" spans="1:11" x14ac:dyDescent="0.25">
      <c r="A4856" t="s">
        <v>114</v>
      </c>
      <c r="B4856" s="3">
        <v>45922</v>
      </c>
      <c r="C4856" t="s">
        <v>104</v>
      </c>
      <c r="D4856">
        <v>1012</v>
      </c>
      <c r="E4856" t="s">
        <v>20</v>
      </c>
      <c r="F4856" s="1">
        <v>48850742.409999996</v>
      </c>
      <c r="H4856" s="1">
        <v>38160294</v>
      </c>
    </row>
    <row r="4857" spans="1:11" x14ac:dyDescent="0.25">
      <c r="A4857" t="s">
        <v>114</v>
      </c>
      <c r="B4857" s="3">
        <v>45922</v>
      </c>
      <c r="C4857" t="s">
        <v>104</v>
      </c>
      <c r="D4857">
        <v>1013</v>
      </c>
      <c r="E4857" t="s">
        <v>21</v>
      </c>
      <c r="F4857" s="1">
        <v>33858802.32</v>
      </c>
      <c r="H4857" s="1">
        <v>26522207.539999999</v>
      </c>
    </row>
    <row r="4858" spans="1:11" x14ac:dyDescent="0.25">
      <c r="A4858" t="s">
        <v>114</v>
      </c>
      <c r="B4858" s="3">
        <v>45922</v>
      </c>
      <c r="C4858" t="s">
        <v>104</v>
      </c>
      <c r="D4858">
        <v>1014</v>
      </c>
      <c r="E4858" t="s">
        <v>22</v>
      </c>
      <c r="F4858" s="1">
        <v>29907657.719999999</v>
      </c>
      <c r="G4858" s="1">
        <v>819686.25</v>
      </c>
      <c r="H4858" s="1">
        <v>23264212.75</v>
      </c>
      <c r="I4858" s="1">
        <v>638390.03</v>
      </c>
      <c r="J4858" s="2">
        <v>276.21300000000002</v>
      </c>
      <c r="K4858" s="2">
        <v>12</v>
      </c>
    </row>
    <row r="4859" spans="1:11" x14ac:dyDescent="0.25">
      <c r="A4859" t="s">
        <v>114</v>
      </c>
      <c r="B4859" s="3">
        <v>45922</v>
      </c>
      <c r="C4859" t="s">
        <v>104</v>
      </c>
      <c r="D4859">
        <v>1016</v>
      </c>
      <c r="E4859" t="s">
        <v>24</v>
      </c>
      <c r="F4859" s="1">
        <v>40582845.170000002</v>
      </c>
      <c r="H4859" s="1">
        <v>31514792.949999999</v>
      </c>
    </row>
    <row r="4860" spans="1:11" x14ac:dyDescent="0.25">
      <c r="A4860" t="s">
        <v>114</v>
      </c>
      <c r="B4860" s="3">
        <v>45922</v>
      </c>
      <c r="C4860" t="s">
        <v>104</v>
      </c>
      <c r="D4860">
        <v>1017</v>
      </c>
      <c r="E4860" t="s">
        <v>25</v>
      </c>
      <c r="F4860" s="1">
        <v>46415390.57</v>
      </c>
      <c r="H4860" s="1">
        <v>35954147.450000003</v>
      </c>
    </row>
    <row r="4861" spans="1:11" x14ac:dyDescent="0.25">
      <c r="A4861" t="s">
        <v>114</v>
      </c>
      <c r="B4861" s="3">
        <v>45922</v>
      </c>
      <c r="C4861" t="s">
        <v>104</v>
      </c>
      <c r="D4861">
        <v>1018</v>
      </c>
      <c r="E4861" t="s">
        <v>26</v>
      </c>
      <c r="F4861" s="1">
        <v>92084337.469999999</v>
      </c>
      <c r="G4861" s="1">
        <v>76398.3</v>
      </c>
      <c r="H4861" s="1">
        <v>71442369.319999993</v>
      </c>
      <c r="I4861" s="1">
        <v>59192.9</v>
      </c>
      <c r="J4861" s="2">
        <v>2</v>
      </c>
      <c r="K4861" s="2">
        <v>2</v>
      </c>
    </row>
    <row r="4862" spans="1:11" x14ac:dyDescent="0.25">
      <c r="A4862" t="s">
        <v>114</v>
      </c>
      <c r="B4862" s="3">
        <v>45922</v>
      </c>
      <c r="C4862" t="s">
        <v>104</v>
      </c>
      <c r="D4862">
        <v>1020</v>
      </c>
      <c r="E4862" t="s">
        <v>27</v>
      </c>
      <c r="F4862" s="1">
        <v>56707854.579999998</v>
      </c>
      <c r="G4862" s="1">
        <v>8088719.75</v>
      </c>
      <c r="H4862" s="1">
        <v>44248610.939999998</v>
      </c>
      <c r="I4862" s="1">
        <v>6251253.5</v>
      </c>
      <c r="J4862" s="2">
        <v>1244.346</v>
      </c>
      <c r="K4862" s="2">
        <v>47</v>
      </c>
    </row>
    <row r="4863" spans="1:11" x14ac:dyDescent="0.25">
      <c r="A4863" t="s">
        <v>114</v>
      </c>
      <c r="B4863" s="3">
        <v>45922</v>
      </c>
      <c r="C4863" t="s">
        <v>104</v>
      </c>
      <c r="D4863">
        <v>1021</v>
      </c>
      <c r="E4863" t="s">
        <v>28</v>
      </c>
      <c r="F4863" s="1">
        <v>39019452.280000001</v>
      </c>
      <c r="H4863" s="1">
        <v>30275613.800000001</v>
      </c>
    </row>
    <row r="4864" spans="1:11" x14ac:dyDescent="0.25">
      <c r="A4864" t="s">
        <v>114</v>
      </c>
      <c r="B4864" s="3">
        <v>45922</v>
      </c>
      <c r="C4864" t="s">
        <v>104</v>
      </c>
      <c r="D4864">
        <v>1022</v>
      </c>
      <c r="E4864" t="s">
        <v>29</v>
      </c>
      <c r="F4864" s="1">
        <v>44327592.229999997</v>
      </c>
      <c r="G4864" s="1">
        <v>41952</v>
      </c>
      <c r="H4864" s="1">
        <v>34887087.689999998</v>
      </c>
      <c r="I4864" s="1">
        <v>32504.13</v>
      </c>
      <c r="J4864" s="2">
        <v>11</v>
      </c>
      <c r="K4864" s="2">
        <v>3</v>
      </c>
    </row>
    <row r="4865" spans="1:11" x14ac:dyDescent="0.25">
      <c r="A4865" t="s">
        <v>114</v>
      </c>
      <c r="B4865" s="3">
        <v>45922</v>
      </c>
      <c r="C4865" t="s">
        <v>104</v>
      </c>
      <c r="D4865">
        <v>1024</v>
      </c>
      <c r="E4865" t="s">
        <v>31</v>
      </c>
      <c r="F4865" s="1">
        <v>44435985.780000001</v>
      </c>
      <c r="G4865" s="1">
        <v>2070023.33</v>
      </c>
      <c r="H4865" s="1">
        <v>34744705.979999997</v>
      </c>
      <c r="I4865" s="1">
        <v>1615741.76</v>
      </c>
      <c r="J4865" s="2">
        <v>1067.6099999999999</v>
      </c>
      <c r="K4865" s="2">
        <v>37</v>
      </c>
    </row>
    <row r="4866" spans="1:11" x14ac:dyDescent="0.25">
      <c r="A4866" t="s">
        <v>114</v>
      </c>
      <c r="B4866" s="3">
        <v>45922</v>
      </c>
      <c r="C4866" t="s">
        <v>104</v>
      </c>
      <c r="D4866">
        <v>1026</v>
      </c>
      <c r="E4866" t="s">
        <v>32</v>
      </c>
      <c r="F4866" s="1">
        <v>48182144.479999997</v>
      </c>
      <c r="G4866" s="1">
        <v>9619759.2899999991</v>
      </c>
      <c r="H4866" s="1">
        <v>37451192.07</v>
      </c>
      <c r="I4866" s="1">
        <v>7242725.79</v>
      </c>
      <c r="J4866" s="2">
        <v>12</v>
      </c>
      <c r="K4866" s="2">
        <v>12</v>
      </c>
    </row>
    <row r="4867" spans="1:11" x14ac:dyDescent="0.25">
      <c r="A4867" t="s">
        <v>114</v>
      </c>
      <c r="B4867" s="3">
        <v>45922</v>
      </c>
      <c r="C4867" t="s">
        <v>104</v>
      </c>
      <c r="D4867">
        <v>1027</v>
      </c>
      <c r="E4867" t="s">
        <v>33</v>
      </c>
      <c r="F4867" s="1">
        <v>13510855.66</v>
      </c>
      <c r="H4867" s="1">
        <v>10618565.25</v>
      </c>
    </row>
    <row r="4868" spans="1:11" x14ac:dyDescent="0.25">
      <c r="A4868" t="s">
        <v>114</v>
      </c>
      <c r="B4868" s="3">
        <v>45922</v>
      </c>
      <c r="C4868" t="s">
        <v>104</v>
      </c>
      <c r="D4868">
        <v>1028</v>
      </c>
      <c r="E4868" t="s">
        <v>34</v>
      </c>
      <c r="F4868" s="1">
        <v>28472868.899999999</v>
      </c>
      <c r="H4868" s="1">
        <v>22329259.010000002</v>
      </c>
    </row>
    <row r="4869" spans="1:11" x14ac:dyDescent="0.25">
      <c r="A4869" t="s">
        <v>114</v>
      </c>
      <c r="B4869" s="3">
        <v>45922</v>
      </c>
      <c r="C4869" t="s">
        <v>104</v>
      </c>
      <c r="D4869">
        <v>1029</v>
      </c>
      <c r="E4869" t="s">
        <v>35</v>
      </c>
      <c r="F4869" s="1">
        <v>25419364.109999999</v>
      </c>
      <c r="G4869" s="1">
        <v>543499</v>
      </c>
      <c r="H4869" s="1">
        <v>19728093.780000001</v>
      </c>
      <c r="I4869" s="1">
        <v>418387.66</v>
      </c>
      <c r="J4869" s="2">
        <v>1</v>
      </c>
      <c r="K4869" s="2">
        <v>1</v>
      </c>
    </row>
    <row r="4870" spans="1:11" x14ac:dyDescent="0.25">
      <c r="A4870" t="s">
        <v>114</v>
      </c>
      <c r="B4870" s="3">
        <v>45922</v>
      </c>
      <c r="C4870" t="s">
        <v>104</v>
      </c>
      <c r="D4870">
        <v>1030</v>
      </c>
      <c r="E4870" t="s">
        <v>36</v>
      </c>
      <c r="F4870" s="1">
        <v>11149718.869999999</v>
      </c>
      <c r="H4870" s="1">
        <v>8721578.75</v>
      </c>
    </row>
    <row r="4871" spans="1:11" x14ac:dyDescent="0.25">
      <c r="A4871" t="s">
        <v>114</v>
      </c>
      <c r="B4871" s="3">
        <v>45922</v>
      </c>
      <c r="C4871" t="s">
        <v>104</v>
      </c>
      <c r="D4871">
        <v>1031</v>
      </c>
      <c r="E4871" t="s">
        <v>37</v>
      </c>
      <c r="F4871" s="1">
        <v>41241450.990000002</v>
      </c>
      <c r="G4871" s="1">
        <v>347917.46</v>
      </c>
      <c r="H4871" s="1">
        <v>32455034.48</v>
      </c>
      <c r="I4871" s="1">
        <v>277171.77</v>
      </c>
      <c r="J4871" s="2">
        <v>108.84</v>
      </c>
      <c r="K4871" s="2">
        <v>5</v>
      </c>
    </row>
    <row r="4872" spans="1:11" x14ac:dyDescent="0.25">
      <c r="A4872" t="s">
        <v>114</v>
      </c>
      <c r="B4872" s="3">
        <v>45922</v>
      </c>
      <c r="C4872" t="s">
        <v>104</v>
      </c>
      <c r="D4872">
        <v>1032</v>
      </c>
      <c r="E4872" t="s">
        <v>38</v>
      </c>
      <c r="F4872" s="1">
        <v>31084092.309999999</v>
      </c>
      <c r="H4872" s="1">
        <v>24174274.859999999</v>
      </c>
    </row>
    <row r="4873" spans="1:11" x14ac:dyDescent="0.25">
      <c r="A4873" t="s">
        <v>114</v>
      </c>
      <c r="B4873" s="3">
        <v>45922</v>
      </c>
      <c r="C4873" t="s">
        <v>104</v>
      </c>
      <c r="D4873">
        <v>1033</v>
      </c>
      <c r="E4873" t="s">
        <v>39</v>
      </c>
      <c r="F4873" s="1">
        <v>26933474.140000001</v>
      </c>
      <c r="H4873" s="1">
        <v>20921711.879999999</v>
      </c>
    </row>
    <row r="4874" spans="1:11" x14ac:dyDescent="0.25">
      <c r="A4874" t="s">
        <v>114</v>
      </c>
      <c r="B4874" s="3">
        <v>45922</v>
      </c>
      <c r="C4874" t="s">
        <v>104</v>
      </c>
      <c r="D4874">
        <v>1035</v>
      </c>
      <c r="E4874" t="s">
        <v>40</v>
      </c>
      <c r="F4874" s="1">
        <v>26751580.600000001</v>
      </c>
      <c r="G4874" s="1">
        <v>4082363.14</v>
      </c>
      <c r="H4874" s="1">
        <v>19911296.059999999</v>
      </c>
      <c r="I4874" s="1">
        <v>2163613.61</v>
      </c>
      <c r="J4874" s="2">
        <v>88.626000000000005</v>
      </c>
      <c r="K4874" s="2">
        <v>9</v>
      </c>
    </row>
    <row r="4875" spans="1:11" x14ac:dyDescent="0.25">
      <c r="A4875" t="s">
        <v>114</v>
      </c>
      <c r="B4875" s="3">
        <v>45922</v>
      </c>
      <c r="C4875" t="s">
        <v>104</v>
      </c>
      <c r="D4875">
        <v>1036</v>
      </c>
      <c r="E4875" t="s">
        <v>41</v>
      </c>
      <c r="F4875" s="1">
        <v>12153913.77</v>
      </c>
      <c r="H4875" s="1">
        <v>9557752.0099999998</v>
      </c>
    </row>
    <row r="4876" spans="1:11" x14ac:dyDescent="0.25">
      <c r="A4876" t="s">
        <v>114</v>
      </c>
      <c r="B4876" s="3">
        <v>45922</v>
      </c>
      <c r="C4876" t="s">
        <v>104</v>
      </c>
      <c r="D4876">
        <v>1037</v>
      </c>
      <c r="E4876" t="s">
        <v>115</v>
      </c>
      <c r="F4876" s="1">
        <v>9336710.7100000009</v>
      </c>
      <c r="H4876" s="1">
        <v>7348639.3200000003</v>
      </c>
    </row>
    <row r="4877" spans="1:11" x14ac:dyDescent="0.25">
      <c r="A4877" t="s">
        <v>114</v>
      </c>
      <c r="B4877" s="3">
        <v>45922</v>
      </c>
      <c r="C4877" t="s">
        <v>104</v>
      </c>
      <c r="D4877">
        <v>1038</v>
      </c>
      <c r="E4877" t="s">
        <v>42</v>
      </c>
      <c r="F4877" s="1">
        <v>49646447.990000002</v>
      </c>
      <c r="G4877" s="1">
        <v>4502467.46</v>
      </c>
      <c r="H4877" s="1">
        <v>38819040.329999998</v>
      </c>
      <c r="I4877" s="1">
        <v>3488750.3</v>
      </c>
      <c r="J4877" s="2">
        <v>251.76</v>
      </c>
      <c r="K4877" s="2">
        <v>14</v>
      </c>
    </row>
    <row r="4878" spans="1:11" x14ac:dyDescent="0.25">
      <c r="A4878" t="s">
        <v>114</v>
      </c>
      <c r="B4878" s="3">
        <v>45922</v>
      </c>
      <c r="C4878" t="s">
        <v>104</v>
      </c>
      <c r="D4878">
        <v>1039</v>
      </c>
      <c r="E4878" t="s">
        <v>43</v>
      </c>
      <c r="F4878" s="1">
        <v>32164132.039999999</v>
      </c>
      <c r="H4878" s="1">
        <v>25160959.829999998</v>
      </c>
    </row>
    <row r="4879" spans="1:11" x14ac:dyDescent="0.25">
      <c r="A4879" t="s">
        <v>114</v>
      </c>
      <c r="B4879" s="3">
        <v>45922</v>
      </c>
      <c r="C4879" t="s">
        <v>104</v>
      </c>
      <c r="D4879">
        <v>1042</v>
      </c>
      <c r="E4879" t="s">
        <v>44</v>
      </c>
      <c r="F4879" s="1">
        <v>24878744.109999999</v>
      </c>
      <c r="G4879" s="1">
        <v>237998.3</v>
      </c>
      <c r="H4879" s="1">
        <v>19428879.68</v>
      </c>
      <c r="I4879" s="1">
        <v>184399.52</v>
      </c>
      <c r="J4879" s="2">
        <v>2</v>
      </c>
      <c r="K4879" s="2">
        <v>1</v>
      </c>
    </row>
    <row r="4880" spans="1:11" x14ac:dyDescent="0.25">
      <c r="A4880" t="s">
        <v>114</v>
      </c>
      <c r="B4880" s="3">
        <v>45922</v>
      </c>
      <c r="C4880" t="s">
        <v>104</v>
      </c>
      <c r="D4880">
        <v>1043</v>
      </c>
      <c r="E4880" t="s">
        <v>45</v>
      </c>
      <c r="F4880" s="1">
        <v>24359273.120000001</v>
      </c>
      <c r="H4880" s="1">
        <v>18955818.43</v>
      </c>
    </row>
    <row r="4881" spans="1:11" x14ac:dyDescent="0.25">
      <c r="A4881" t="s">
        <v>114</v>
      </c>
      <c r="B4881" s="3">
        <v>45922</v>
      </c>
      <c r="C4881" t="s">
        <v>104</v>
      </c>
      <c r="D4881">
        <v>1044</v>
      </c>
      <c r="E4881" t="s">
        <v>46</v>
      </c>
      <c r="F4881" s="1">
        <v>9207868.3499999996</v>
      </c>
      <c r="H4881" s="1">
        <v>7231790.6500000004</v>
      </c>
    </row>
    <row r="4882" spans="1:11" x14ac:dyDescent="0.25">
      <c r="A4882" t="s">
        <v>114</v>
      </c>
      <c r="B4882" s="3">
        <v>45922</v>
      </c>
      <c r="C4882" t="s">
        <v>104</v>
      </c>
      <c r="D4882">
        <v>1045</v>
      </c>
      <c r="E4882" t="s">
        <v>47</v>
      </c>
      <c r="F4882" s="1">
        <v>8296903.8200000003</v>
      </c>
      <c r="H4882" s="1">
        <v>6510204.9400000004</v>
      </c>
    </row>
    <row r="4883" spans="1:11" x14ac:dyDescent="0.25">
      <c r="A4883" t="s">
        <v>114</v>
      </c>
      <c r="B4883" s="3">
        <v>45922</v>
      </c>
      <c r="C4883" t="s">
        <v>104</v>
      </c>
      <c r="D4883">
        <v>1046</v>
      </c>
      <c r="E4883" t="s">
        <v>48</v>
      </c>
      <c r="F4883" s="1">
        <v>13667921.789999999</v>
      </c>
      <c r="H4883" s="1">
        <v>10603937.51</v>
      </c>
    </row>
    <row r="4884" spans="1:11" x14ac:dyDescent="0.25">
      <c r="A4884" t="s">
        <v>114</v>
      </c>
      <c r="B4884" s="3">
        <v>45922</v>
      </c>
      <c r="C4884" t="s">
        <v>104</v>
      </c>
      <c r="D4884">
        <v>1050</v>
      </c>
      <c r="E4884" t="s">
        <v>49</v>
      </c>
      <c r="F4884" s="1">
        <v>40647001.920000002</v>
      </c>
      <c r="H4884" s="1">
        <v>31594426.510000002</v>
      </c>
    </row>
    <row r="4885" spans="1:11" x14ac:dyDescent="0.25">
      <c r="A4885" t="s">
        <v>114</v>
      </c>
      <c r="B4885" s="3">
        <v>45922</v>
      </c>
      <c r="C4885" t="s">
        <v>104</v>
      </c>
      <c r="D4885">
        <v>1051</v>
      </c>
      <c r="E4885" t="s">
        <v>50</v>
      </c>
      <c r="F4885" s="1">
        <v>36601317.240000002</v>
      </c>
      <c r="H4885" s="1">
        <v>29104814.75</v>
      </c>
    </row>
    <row r="4886" spans="1:11" x14ac:dyDescent="0.25">
      <c r="A4886" t="s">
        <v>114</v>
      </c>
      <c r="B4886" s="3">
        <v>45922</v>
      </c>
      <c r="C4886" t="s">
        <v>104</v>
      </c>
      <c r="D4886">
        <v>1052</v>
      </c>
      <c r="E4886" t="s">
        <v>51</v>
      </c>
      <c r="F4886" s="1">
        <v>30960975.41</v>
      </c>
      <c r="G4886" s="1">
        <v>915996.25</v>
      </c>
      <c r="H4886" s="1">
        <v>24217585.469999999</v>
      </c>
      <c r="I4886" s="1">
        <v>709707.85</v>
      </c>
      <c r="J4886" s="2">
        <v>4</v>
      </c>
      <c r="K4886" s="2">
        <v>3</v>
      </c>
    </row>
    <row r="4887" spans="1:11" x14ac:dyDescent="0.25">
      <c r="A4887" t="s">
        <v>114</v>
      </c>
      <c r="B4887" s="3">
        <v>45922</v>
      </c>
      <c r="C4887" t="s">
        <v>104</v>
      </c>
      <c r="D4887">
        <v>1053</v>
      </c>
      <c r="E4887" t="s">
        <v>52</v>
      </c>
      <c r="F4887" s="1">
        <v>24407727.25</v>
      </c>
      <c r="H4887" s="1">
        <v>19055138.440000001</v>
      </c>
    </row>
    <row r="4888" spans="1:11" x14ac:dyDescent="0.25">
      <c r="A4888" t="s">
        <v>114</v>
      </c>
      <c r="B4888" s="3">
        <v>45922</v>
      </c>
      <c r="C4888" t="s">
        <v>104</v>
      </c>
      <c r="D4888">
        <v>1054</v>
      </c>
      <c r="E4888" t="s">
        <v>53</v>
      </c>
      <c r="F4888" s="1">
        <v>26708736.5</v>
      </c>
      <c r="G4888" s="1">
        <v>903791.46</v>
      </c>
      <c r="H4888" s="1">
        <v>20639486.57</v>
      </c>
      <c r="I4888" s="1">
        <v>698147.17</v>
      </c>
      <c r="J4888" s="2">
        <v>422.50400000000002</v>
      </c>
      <c r="K4888" s="2">
        <v>14</v>
      </c>
    </row>
    <row r="4889" spans="1:11" x14ac:dyDescent="0.25">
      <c r="A4889" t="s">
        <v>114</v>
      </c>
      <c r="B4889" s="3">
        <v>45922</v>
      </c>
      <c r="C4889" t="s">
        <v>104</v>
      </c>
      <c r="D4889">
        <v>1055</v>
      </c>
      <c r="E4889" t="s">
        <v>54</v>
      </c>
      <c r="F4889" s="1">
        <v>25235467.359999999</v>
      </c>
      <c r="G4889" s="1">
        <v>1835888.84</v>
      </c>
      <c r="H4889" s="1">
        <v>19645403.920000002</v>
      </c>
      <c r="I4889" s="1">
        <v>1421042.44</v>
      </c>
      <c r="J4889" s="2">
        <v>148.86000000000001</v>
      </c>
      <c r="K4889" s="2">
        <v>11</v>
      </c>
    </row>
    <row r="4890" spans="1:11" x14ac:dyDescent="0.25">
      <c r="A4890" t="s">
        <v>114</v>
      </c>
      <c r="B4890" s="3">
        <v>45922</v>
      </c>
      <c r="C4890" t="s">
        <v>104</v>
      </c>
      <c r="D4890">
        <v>1056</v>
      </c>
      <c r="E4890" t="s">
        <v>55</v>
      </c>
      <c r="F4890" s="1">
        <v>22837368.309999999</v>
      </c>
      <c r="H4890" s="1">
        <v>17932984.050000001</v>
      </c>
    </row>
    <row r="4891" spans="1:11" x14ac:dyDescent="0.25">
      <c r="A4891" t="s">
        <v>114</v>
      </c>
      <c r="B4891" s="3">
        <v>45922</v>
      </c>
      <c r="C4891" t="s">
        <v>104</v>
      </c>
      <c r="D4891">
        <v>1057</v>
      </c>
      <c r="E4891" t="s">
        <v>56</v>
      </c>
      <c r="F4891" s="1">
        <v>46594215.020000003</v>
      </c>
      <c r="G4891" s="1">
        <v>2370925.12</v>
      </c>
      <c r="H4891" s="1">
        <v>36291036.920000002</v>
      </c>
      <c r="I4891" s="1">
        <v>1830241.47</v>
      </c>
      <c r="J4891" s="2">
        <v>881.75</v>
      </c>
      <c r="K4891" s="2">
        <v>28</v>
      </c>
    </row>
    <row r="4892" spans="1:11" x14ac:dyDescent="0.25">
      <c r="A4892" t="s">
        <v>114</v>
      </c>
      <c r="B4892" s="3">
        <v>45922</v>
      </c>
      <c r="C4892" t="s">
        <v>104</v>
      </c>
      <c r="D4892">
        <v>1058</v>
      </c>
      <c r="E4892" t="s">
        <v>57</v>
      </c>
      <c r="F4892" s="1">
        <v>30079930.350000001</v>
      </c>
      <c r="G4892" s="1">
        <v>1316553.24</v>
      </c>
      <c r="H4892" s="1">
        <v>23323988.879999999</v>
      </c>
      <c r="I4892" s="1">
        <v>1014176.02</v>
      </c>
      <c r="J4892" s="2">
        <v>329.59</v>
      </c>
      <c r="K4892" s="2">
        <v>9</v>
      </c>
    </row>
    <row r="4893" spans="1:11" x14ac:dyDescent="0.25">
      <c r="A4893" t="s">
        <v>114</v>
      </c>
      <c r="B4893" s="3">
        <v>45922</v>
      </c>
      <c r="C4893" t="s">
        <v>104</v>
      </c>
      <c r="D4893">
        <v>1059</v>
      </c>
      <c r="E4893" t="s">
        <v>58</v>
      </c>
      <c r="F4893" s="1">
        <v>26134782.899999999</v>
      </c>
      <c r="H4893" s="1">
        <v>20198514.809999999</v>
      </c>
    </row>
    <row r="4894" spans="1:11" x14ac:dyDescent="0.25">
      <c r="A4894" t="s">
        <v>114</v>
      </c>
      <c r="B4894" s="3">
        <v>45922</v>
      </c>
      <c r="C4894" t="s">
        <v>104</v>
      </c>
      <c r="D4894">
        <v>1060</v>
      </c>
      <c r="E4894" t="s">
        <v>59</v>
      </c>
      <c r="F4894" s="1">
        <v>24533674.579999998</v>
      </c>
      <c r="H4894" s="1">
        <v>19527186.82</v>
      </c>
    </row>
    <row r="4895" spans="1:11" x14ac:dyDescent="0.25">
      <c r="A4895" t="s">
        <v>114</v>
      </c>
      <c r="B4895" s="3">
        <v>45922</v>
      </c>
      <c r="C4895" t="s">
        <v>104</v>
      </c>
      <c r="D4895">
        <v>1061</v>
      </c>
      <c r="E4895" t="s">
        <v>60</v>
      </c>
      <c r="F4895" s="1">
        <v>24875301.25</v>
      </c>
      <c r="H4895" s="1">
        <v>19334733.359999999</v>
      </c>
    </row>
    <row r="4896" spans="1:11" x14ac:dyDescent="0.25">
      <c r="A4896" t="s">
        <v>114</v>
      </c>
      <c r="B4896" s="3">
        <v>45922</v>
      </c>
      <c r="C4896" t="s">
        <v>104</v>
      </c>
      <c r="D4896">
        <v>1067</v>
      </c>
      <c r="E4896" t="s">
        <v>61</v>
      </c>
      <c r="F4896" s="1">
        <v>18549218.84</v>
      </c>
      <c r="H4896" s="1">
        <v>14408296.609999999</v>
      </c>
    </row>
    <row r="4897" spans="1:11" x14ac:dyDescent="0.25">
      <c r="A4897" t="s">
        <v>114</v>
      </c>
      <c r="B4897" s="3">
        <v>45922</v>
      </c>
      <c r="C4897" t="s">
        <v>104</v>
      </c>
      <c r="D4897">
        <v>1074</v>
      </c>
      <c r="E4897" t="s">
        <v>63</v>
      </c>
      <c r="F4897" s="1">
        <v>16750400.92</v>
      </c>
      <c r="G4897" s="1">
        <v>0.01</v>
      </c>
      <c r="H4897" s="1">
        <v>12928847.49</v>
      </c>
      <c r="I4897" s="1">
        <v>0</v>
      </c>
      <c r="J4897" s="2">
        <v>0</v>
      </c>
      <c r="K4897" s="2">
        <v>2</v>
      </c>
    </row>
    <row r="4898" spans="1:11" x14ac:dyDescent="0.25">
      <c r="A4898" t="s">
        <v>114</v>
      </c>
      <c r="B4898" s="3">
        <v>45922</v>
      </c>
      <c r="C4898" t="s">
        <v>104</v>
      </c>
      <c r="D4898">
        <v>1075</v>
      </c>
      <c r="E4898" t="s">
        <v>64</v>
      </c>
      <c r="F4898" s="1">
        <v>29293804.379999999</v>
      </c>
      <c r="H4898" s="1">
        <v>23147286.170000002</v>
      </c>
    </row>
    <row r="4899" spans="1:11" x14ac:dyDescent="0.25">
      <c r="A4899" t="s">
        <v>114</v>
      </c>
      <c r="B4899" s="3">
        <v>45922</v>
      </c>
      <c r="C4899" t="s">
        <v>104</v>
      </c>
      <c r="D4899">
        <v>1076</v>
      </c>
      <c r="E4899" t="s">
        <v>65</v>
      </c>
      <c r="F4899" s="1">
        <v>28873451.690000001</v>
      </c>
      <c r="G4899" s="1">
        <v>11685.76</v>
      </c>
      <c r="H4899" s="1">
        <v>22682744.210000001</v>
      </c>
      <c r="I4899" s="1">
        <v>9054.02</v>
      </c>
      <c r="J4899" s="2">
        <v>7</v>
      </c>
      <c r="K4899" s="2">
        <v>1</v>
      </c>
    </row>
    <row r="4900" spans="1:11" x14ac:dyDescent="0.25">
      <c r="A4900" t="s">
        <v>114</v>
      </c>
      <c r="B4900" s="3">
        <v>45922</v>
      </c>
      <c r="C4900" t="s">
        <v>104</v>
      </c>
      <c r="D4900">
        <v>1078</v>
      </c>
      <c r="E4900" t="s">
        <v>67</v>
      </c>
      <c r="F4900" s="1">
        <v>29048683.559999999</v>
      </c>
      <c r="H4900" s="1">
        <v>22520540.48</v>
      </c>
    </row>
    <row r="4901" spans="1:11" x14ac:dyDescent="0.25">
      <c r="A4901" t="s">
        <v>114</v>
      </c>
      <c r="B4901" s="3">
        <v>45922</v>
      </c>
      <c r="C4901" t="s">
        <v>104</v>
      </c>
      <c r="D4901">
        <v>1080</v>
      </c>
      <c r="E4901" t="s">
        <v>68</v>
      </c>
      <c r="F4901" s="1">
        <v>28084890.440000001</v>
      </c>
      <c r="G4901" s="1">
        <v>2222352.7200000002</v>
      </c>
      <c r="H4901" s="1">
        <v>21507411.57</v>
      </c>
      <c r="I4901" s="1">
        <v>1527998.6</v>
      </c>
      <c r="J4901" s="2">
        <v>100.84</v>
      </c>
      <c r="K4901" s="2">
        <v>8</v>
      </c>
    </row>
    <row r="4902" spans="1:11" x14ac:dyDescent="0.25">
      <c r="A4902" t="s">
        <v>114</v>
      </c>
      <c r="B4902" s="3">
        <v>45922</v>
      </c>
      <c r="C4902" t="s">
        <v>104</v>
      </c>
      <c r="D4902">
        <v>1082</v>
      </c>
      <c r="E4902" t="s">
        <v>70</v>
      </c>
      <c r="F4902" s="1">
        <v>17368959</v>
      </c>
      <c r="H4902" s="1">
        <v>14078009.24</v>
      </c>
    </row>
    <row r="4903" spans="1:11" x14ac:dyDescent="0.25">
      <c r="A4903" t="s">
        <v>114</v>
      </c>
      <c r="B4903" s="3">
        <v>45922</v>
      </c>
      <c r="C4903" t="s">
        <v>104</v>
      </c>
      <c r="D4903">
        <v>1084</v>
      </c>
      <c r="E4903" t="s">
        <v>71</v>
      </c>
      <c r="F4903" s="1">
        <v>10273654.99</v>
      </c>
      <c r="H4903" s="1">
        <v>8108799.6699999999</v>
      </c>
    </row>
    <row r="4904" spans="1:11" x14ac:dyDescent="0.25">
      <c r="A4904" t="s">
        <v>114</v>
      </c>
      <c r="B4904" s="3">
        <v>45922</v>
      </c>
      <c r="C4904" t="s">
        <v>104</v>
      </c>
      <c r="D4904">
        <v>1085</v>
      </c>
      <c r="E4904" t="s">
        <v>72</v>
      </c>
      <c r="F4904" s="1">
        <v>12474018.49</v>
      </c>
      <c r="H4904" s="1">
        <v>9738875.9100000001</v>
      </c>
    </row>
    <row r="4905" spans="1:11" x14ac:dyDescent="0.25">
      <c r="A4905" t="s">
        <v>114</v>
      </c>
      <c r="B4905" s="3">
        <v>45922</v>
      </c>
      <c r="C4905" t="s">
        <v>104</v>
      </c>
      <c r="D4905">
        <v>1086</v>
      </c>
      <c r="E4905" t="s">
        <v>73</v>
      </c>
      <c r="F4905" s="1">
        <v>29327164.66</v>
      </c>
      <c r="H4905" s="1">
        <v>22882319.210000001</v>
      </c>
    </row>
    <row r="4906" spans="1:11" x14ac:dyDescent="0.25">
      <c r="A4906" t="s">
        <v>114</v>
      </c>
      <c r="B4906" s="3">
        <v>45922</v>
      </c>
      <c r="C4906" t="s">
        <v>104</v>
      </c>
      <c r="D4906">
        <v>1087</v>
      </c>
      <c r="E4906" t="s">
        <v>74</v>
      </c>
      <c r="F4906" s="1">
        <v>43572231.530000001</v>
      </c>
      <c r="G4906" s="1">
        <v>5720551.8099999996</v>
      </c>
      <c r="H4906" s="1">
        <v>33945833.200000003</v>
      </c>
      <c r="I4906" s="1">
        <v>4411119.34</v>
      </c>
      <c r="J4906" s="2">
        <v>574.83900000000006</v>
      </c>
      <c r="K4906" s="2">
        <v>33</v>
      </c>
    </row>
    <row r="4907" spans="1:11" x14ac:dyDescent="0.25">
      <c r="A4907" t="s">
        <v>114</v>
      </c>
      <c r="B4907" s="3">
        <v>45922</v>
      </c>
      <c r="C4907" t="s">
        <v>104</v>
      </c>
      <c r="D4907">
        <v>1088</v>
      </c>
      <c r="E4907" t="s">
        <v>75</v>
      </c>
      <c r="F4907" s="1">
        <v>29668248.579999998</v>
      </c>
      <c r="G4907" s="1">
        <v>800999.12</v>
      </c>
      <c r="H4907" s="1">
        <v>23456700.84</v>
      </c>
      <c r="I4907" s="1">
        <v>620608.81999999995</v>
      </c>
      <c r="J4907" s="2">
        <v>1</v>
      </c>
      <c r="K4907" s="2">
        <v>1</v>
      </c>
    </row>
    <row r="4908" spans="1:11" x14ac:dyDescent="0.25">
      <c r="A4908" t="s">
        <v>114</v>
      </c>
      <c r="B4908" s="3">
        <v>45922</v>
      </c>
      <c r="C4908" t="s">
        <v>104</v>
      </c>
      <c r="D4908">
        <v>1093</v>
      </c>
      <c r="E4908" t="s">
        <v>77</v>
      </c>
      <c r="F4908" s="1">
        <v>36111847.899999999</v>
      </c>
      <c r="H4908" s="1">
        <v>28098962.199999999</v>
      </c>
    </row>
    <row r="4909" spans="1:11" x14ac:dyDescent="0.25">
      <c r="A4909" t="s">
        <v>114</v>
      </c>
      <c r="B4909" s="3">
        <v>45922</v>
      </c>
      <c r="C4909" t="s">
        <v>104</v>
      </c>
      <c r="D4909">
        <v>1096</v>
      </c>
      <c r="E4909" t="s">
        <v>78</v>
      </c>
      <c r="F4909" s="1">
        <v>22763383.359999999</v>
      </c>
      <c r="H4909" s="1">
        <v>17857019.420000002</v>
      </c>
    </row>
    <row r="4910" spans="1:11" x14ac:dyDescent="0.25">
      <c r="A4910" t="s">
        <v>114</v>
      </c>
      <c r="B4910" s="3">
        <v>45922</v>
      </c>
      <c r="C4910" t="s">
        <v>104</v>
      </c>
      <c r="D4910">
        <v>1097</v>
      </c>
      <c r="E4910" t="s">
        <v>79</v>
      </c>
      <c r="F4910" s="1">
        <v>30072169.760000002</v>
      </c>
      <c r="G4910" s="1">
        <v>2699985</v>
      </c>
      <c r="H4910" s="1">
        <v>23650979.329999998</v>
      </c>
      <c r="I4910" s="1">
        <v>2091930.52</v>
      </c>
      <c r="J4910" s="2">
        <v>4</v>
      </c>
      <c r="K4910" s="2">
        <v>3</v>
      </c>
    </row>
    <row r="4911" spans="1:11" x14ac:dyDescent="0.25">
      <c r="A4911" t="s">
        <v>114</v>
      </c>
      <c r="B4911" s="3">
        <v>45922</v>
      </c>
      <c r="C4911" t="s">
        <v>104</v>
      </c>
      <c r="D4911">
        <v>1098</v>
      </c>
      <c r="E4911" t="s">
        <v>80</v>
      </c>
      <c r="F4911" s="1">
        <v>17197700.879999999</v>
      </c>
      <c r="G4911" s="1">
        <v>75599.399999999994</v>
      </c>
      <c r="H4911" s="1">
        <v>13477271.73</v>
      </c>
      <c r="I4911" s="1">
        <v>58573.91</v>
      </c>
      <c r="J4911" s="2">
        <v>1</v>
      </c>
      <c r="K4911" s="2">
        <v>1</v>
      </c>
    </row>
    <row r="4912" spans="1:11" x14ac:dyDescent="0.25">
      <c r="A4912" t="s">
        <v>114</v>
      </c>
      <c r="B4912" s="3">
        <v>45922</v>
      </c>
      <c r="C4912" t="s">
        <v>104</v>
      </c>
      <c r="D4912">
        <v>1099</v>
      </c>
      <c r="E4912" t="s">
        <v>81</v>
      </c>
      <c r="F4912" s="1">
        <v>35678989.149999999</v>
      </c>
      <c r="H4912" s="1">
        <v>28492398.32</v>
      </c>
    </row>
    <row r="4913" spans="1:11" x14ac:dyDescent="0.25">
      <c r="A4913" t="s">
        <v>114</v>
      </c>
      <c r="B4913" s="3">
        <v>45922</v>
      </c>
      <c r="C4913" t="s">
        <v>104</v>
      </c>
      <c r="D4913">
        <v>1106</v>
      </c>
      <c r="E4913" t="s">
        <v>83</v>
      </c>
      <c r="F4913" s="1">
        <v>20626714.170000002</v>
      </c>
      <c r="H4913" s="1">
        <v>16291615.74</v>
      </c>
    </row>
    <row r="4914" spans="1:11" x14ac:dyDescent="0.25">
      <c r="A4914" t="s">
        <v>114</v>
      </c>
      <c r="B4914" s="3">
        <v>45922</v>
      </c>
      <c r="C4914" t="s">
        <v>104</v>
      </c>
      <c r="D4914">
        <v>1108</v>
      </c>
      <c r="E4914" t="s">
        <v>84</v>
      </c>
      <c r="F4914" s="1">
        <v>38111714.43</v>
      </c>
      <c r="H4914" s="1">
        <v>29731430.289999999</v>
      </c>
    </row>
    <row r="4915" spans="1:11" x14ac:dyDescent="0.25">
      <c r="A4915" t="s">
        <v>114</v>
      </c>
      <c r="B4915" s="3">
        <v>45922</v>
      </c>
      <c r="C4915" t="s">
        <v>104</v>
      </c>
      <c r="D4915">
        <v>1110</v>
      </c>
      <c r="E4915" t="s">
        <v>85</v>
      </c>
      <c r="F4915" s="1">
        <v>14870718.02</v>
      </c>
      <c r="H4915" s="1">
        <v>11651834.42</v>
      </c>
    </row>
    <row r="4916" spans="1:11" x14ac:dyDescent="0.25">
      <c r="A4916" t="s">
        <v>114</v>
      </c>
      <c r="B4916" s="3">
        <v>45922</v>
      </c>
      <c r="C4916" t="s">
        <v>104</v>
      </c>
      <c r="D4916">
        <v>1111</v>
      </c>
      <c r="E4916" t="s">
        <v>86</v>
      </c>
      <c r="F4916" s="1">
        <v>20552748.079999998</v>
      </c>
      <c r="H4916" s="1">
        <v>16071221.800000001</v>
      </c>
    </row>
    <row r="4917" spans="1:11" x14ac:dyDescent="0.25">
      <c r="A4917" t="s">
        <v>114</v>
      </c>
      <c r="B4917" s="3">
        <v>45922</v>
      </c>
      <c r="C4917" t="s">
        <v>104</v>
      </c>
      <c r="D4917">
        <v>1114</v>
      </c>
      <c r="E4917" t="s">
        <v>87</v>
      </c>
      <c r="F4917" s="1">
        <v>15492354.199999999</v>
      </c>
      <c r="H4917" s="1">
        <v>12133301.539999999</v>
      </c>
    </row>
    <row r="4918" spans="1:11" x14ac:dyDescent="0.25">
      <c r="A4918" t="s">
        <v>114</v>
      </c>
      <c r="B4918" s="3">
        <v>45922</v>
      </c>
      <c r="C4918" t="s">
        <v>104</v>
      </c>
      <c r="D4918">
        <v>1115</v>
      </c>
      <c r="E4918" t="s">
        <v>88</v>
      </c>
      <c r="F4918" s="1">
        <v>27847637.379999999</v>
      </c>
      <c r="G4918" s="1">
        <v>205062.38</v>
      </c>
      <c r="H4918" s="1">
        <v>21835068.84</v>
      </c>
      <c r="I4918" s="1">
        <v>165360.5</v>
      </c>
      <c r="J4918" s="2">
        <v>86.751000000000005</v>
      </c>
      <c r="K4918" s="2">
        <v>6</v>
      </c>
    </row>
    <row r="4919" spans="1:11" x14ac:dyDescent="0.25">
      <c r="A4919" t="s">
        <v>114</v>
      </c>
      <c r="B4919" s="3">
        <v>45922</v>
      </c>
      <c r="C4919" t="s">
        <v>104</v>
      </c>
      <c r="D4919">
        <v>1116</v>
      </c>
      <c r="E4919" t="s">
        <v>89</v>
      </c>
      <c r="F4919" s="1">
        <v>24834747.170000002</v>
      </c>
      <c r="H4919" s="1">
        <v>19349707.870000001</v>
      </c>
    </row>
    <row r="4920" spans="1:11" x14ac:dyDescent="0.25">
      <c r="A4920" t="s">
        <v>114</v>
      </c>
      <c r="B4920" s="3">
        <v>45922</v>
      </c>
      <c r="C4920" t="s">
        <v>104</v>
      </c>
      <c r="D4920">
        <v>1119</v>
      </c>
      <c r="E4920" t="s">
        <v>90</v>
      </c>
      <c r="F4920" s="1">
        <v>16278501.82</v>
      </c>
      <c r="G4920" s="1">
        <v>669599.12</v>
      </c>
      <c r="H4920" s="1">
        <v>12720758.58</v>
      </c>
      <c r="I4920" s="1">
        <v>518800.97</v>
      </c>
      <c r="J4920" s="2">
        <v>1</v>
      </c>
      <c r="K4920" s="2">
        <v>1</v>
      </c>
    </row>
    <row r="4921" spans="1:11" x14ac:dyDescent="0.25">
      <c r="A4921" t="s">
        <v>114</v>
      </c>
      <c r="B4921" s="3">
        <v>45922</v>
      </c>
      <c r="C4921" t="s">
        <v>104</v>
      </c>
      <c r="D4921">
        <v>2997</v>
      </c>
      <c r="E4921" t="s">
        <v>91</v>
      </c>
      <c r="F4921" s="1">
        <v>114905715.83</v>
      </c>
      <c r="G4921" s="1">
        <v>10945028.460000001</v>
      </c>
      <c r="H4921" s="1">
        <v>91604600.969999999</v>
      </c>
      <c r="I4921" s="1">
        <v>8389910.2100000009</v>
      </c>
      <c r="J4921" s="2">
        <v>2119.123</v>
      </c>
      <c r="K4921" s="2">
        <v>109</v>
      </c>
    </row>
    <row r="4922" spans="1:11" x14ac:dyDescent="0.25">
      <c r="A4922" t="s">
        <v>114</v>
      </c>
      <c r="B4922" s="3">
        <v>45922</v>
      </c>
      <c r="C4922" t="s">
        <v>104</v>
      </c>
      <c r="D4922">
        <v>2998</v>
      </c>
      <c r="E4922" t="s">
        <v>92</v>
      </c>
      <c r="F4922" s="1">
        <v>63715069.640000001</v>
      </c>
      <c r="G4922" s="1">
        <v>8834292.2400000002</v>
      </c>
      <c r="H4922" s="1">
        <v>49460321.420000002</v>
      </c>
      <c r="I4922" s="1">
        <v>6726831.2199999997</v>
      </c>
      <c r="J4922" s="2">
        <v>1527.079</v>
      </c>
      <c r="K4922" s="2">
        <v>69</v>
      </c>
    </row>
    <row r="4923" spans="1:11" x14ac:dyDescent="0.25">
      <c r="A4923" t="s">
        <v>114</v>
      </c>
      <c r="B4923" s="3">
        <v>45922</v>
      </c>
      <c r="C4923" t="s">
        <v>104</v>
      </c>
      <c r="D4923">
        <v>2999</v>
      </c>
      <c r="E4923" t="s">
        <v>93</v>
      </c>
      <c r="F4923" s="1">
        <v>62024386.950000003</v>
      </c>
      <c r="G4923" s="1">
        <v>3548942.94</v>
      </c>
      <c r="H4923" s="1">
        <v>48396902.939999998</v>
      </c>
      <c r="I4923" s="1">
        <v>2708327.85</v>
      </c>
      <c r="J4923" s="2">
        <v>1453.5119999999999</v>
      </c>
      <c r="K4923" s="2">
        <v>56</v>
      </c>
    </row>
    <row r="4924" spans="1:11" x14ac:dyDescent="0.25">
      <c r="A4924" t="s">
        <v>114</v>
      </c>
      <c r="B4924" s="3">
        <v>45922</v>
      </c>
      <c r="C4924" t="s">
        <v>104</v>
      </c>
      <c r="D4924">
        <v>3601</v>
      </c>
      <c r="E4924" t="s">
        <v>94</v>
      </c>
      <c r="F4924" s="1">
        <v>67676027.409999996</v>
      </c>
      <c r="G4924" s="1">
        <v>4537285.38</v>
      </c>
      <c r="H4924" s="1">
        <v>52493195.270000003</v>
      </c>
      <c r="I4924" s="1">
        <v>3483688.69</v>
      </c>
      <c r="J4924" s="2">
        <v>1766.921</v>
      </c>
      <c r="K4924" s="2">
        <v>65</v>
      </c>
    </row>
    <row r="4925" spans="1:11" x14ac:dyDescent="0.25">
      <c r="A4925" t="s">
        <v>114</v>
      </c>
      <c r="B4925" s="3">
        <v>45922</v>
      </c>
      <c r="C4925" t="s">
        <v>104</v>
      </c>
      <c r="D4925">
        <v>3602</v>
      </c>
      <c r="E4925" t="s">
        <v>95</v>
      </c>
      <c r="F4925" s="1">
        <v>58350578.899999999</v>
      </c>
      <c r="G4925" s="1">
        <v>3795881.12</v>
      </c>
      <c r="H4925" s="1">
        <v>45473102.479999997</v>
      </c>
      <c r="I4925" s="1">
        <v>2910377.99</v>
      </c>
      <c r="J4925" s="2">
        <v>951.75300000000004</v>
      </c>
      <c r="K4925" s="2">
        <v>39</v>
      </c>
    </row>
    <row r="4926" spans="1:11" x14ac:dyDescent="0.25">
      <c r="A4926" t="s">
        <v>114</v>
      </c>
      <c r="B4926" s="3">
        <v>45922</v>
      </c>
      <c r="C4926" t="s">
        <v>104</v>
      </c>
      <c r="D4926">
        <v>3603</v>
      </c>
      <c r="E4926" t="s">
        <v>96</v>
      </c>
      <c r="F4926" s="1">
        <v>54431803.740000002</v>
      </c>
      <c r="G4926" s="1">
        <v>2852275.11</v>
      </c>
      <c r="H4926" s="1">
        <v>42316156.539999999</v>
      </c>
      <c r="I4926" s="1">
        <v>2186218.6800000002</v>
      </c>
      <c r="J4926" s="2">
        <v>989.298</v>
      </c>
      <c r="K4926" s="2">
        <v>42</v>
      </c>
    </row>
    <row r="4927" spans="1:11" x14ac:dyDescent="0.25">
      <c r="A4927" t="s">
        <v>114</v>
      </c>
      <c r="B4927" s="3">
        <v>45922</v>
      </c>
      <c r="C4927" t="s">
        <v>104</v>
      </c>
      <c r="D4927">
        <v>3604</v>
      </c>
      <c r="E4927" t="s">
        <v>97</v>
      </c>
      <c r="F4927" s="1">
        <v>48352080.630000003</v>
      </c>
      <c r="G4927" s="1">
        <v>4092687.75</v>
      </c>
      <c r="H4927" s="1">
        <v>37856847.409999996</v>
      </c>
      <c r="I4927" s="1">
        <v>3135888.86</v>
      </c>
      <c r="J4927" s="2">
        <v>860.73500000000001</v>
      </c>
      <c r="K4927" s="2">
        <v>34</v>
      </c>
    </row>
    <row r="4928" spans="1:11" x14ac:dyDescent="0.25">
      <c r="A4928" t="s">
        <v>114</v>
      </c>
      <c r="B4928" s="3">
        <v>45922</v>
      </c>
      <c r="C4928" t="s">
        <v>104</v>
      </c>
      <c r="D4928">
        <v>3605</v>
      </c>
      <c r="E4928" t="s">
        <v>98</v>
      </c>
      <c r="F4928" s="1">
        <v>112712992.39</v>
      </c>
      <c r="G4928" s="1">
        <v>4855340.83</v>
      </c>
      <c r="H4928" s="1">
        <v>88524851.290000007</v>
      </c>
      <c r="I4928" s="1">
        <v>3719448.31</v>
      </c>
      <c r="J4928" s="2">
        <v>1685.1</v>
      </c>
      <c r="K4928" s="2">
        <v>63</v>
      </c>
    </row>
    <row r="4929" spans="1:11" x14ac:dyDescent="0.25">
      <c r="A4929" t="s">
        <v>114</v>
      </c>
      <c r="B4929" s="3">
        <v>45922</v>
      </c>
      <c r="C4929" t="s">
        <v>104</v>
      </c>
      <c r="D4929">
        <v>3606</v>
      </c>
      <c r="E4929" t="s">
        <v>99</v>
      </c>
      <c r="F4929" s="1">
        <v>66075513.850000001</v>
      </c>
      <c r="G4929" s="1">
        <v>2415859.63</v>
      </c>
      <c r="H4929" s="1">
        <v>51105004.390000001</v>
      </c>
      <c r="I4929" s="1">
        <v>1865981.48</v>
      </c>
      <c r="J4929" s="2">
        <v>742.41700000000003</v>
      </c>
      <c r="K4929" s="2">
        <v>22</v>
      </c>
    </row>
    <row r="4930" spans="1:11" x14ac:dyDescent="0.25">
      <c r="A4930" t="s">
        <v>114</v>
      </c>
      <c r="B4930" s="3">
        <v>45922</v>
      </c>
      <c r="C4930" t="s">
        <v>104</v>
      </c>
      <c r="D4930">
        <v>3608</v>
      </c>
      <c r="E4930" t="s">
        <v>100</v>
      </c>
      <c r="F4930" s="1">
        <v>82779009.510000005</v>
      </c>
      <c r="G4930" s="1">
        <v>2326664.83</v>
      </c>
      <c r="H4930" s="1">
        <v>64102234.200000003</v>
      </c>
      <c r="I4930" s="1">
        <v>1812201.66</v>
      </c>
      <c r="J4930" s="2">
        <v>737.32500000000005</v>
      </c>
      <c r="K4930" s="2">
        <v>25</v>
      </c>
    </row>
    <row r="4931" spans="1:11" x14ac:dyDescent="0.25">
      <c r="A4931" t="s">
        <v>114</v>
      </c>
      <c r="B4931" s="3">
        <v>45922</v>
      </c>
      <c r="C4931" t="s">
        <v>104</v>
      </c>
      <c r="D4931">
        <v>4001</v>
      </c>
      <c r="E4931" t="s">
        <v>102</v>
      </c>
      <c r="F4931" s="1">
        <v>11924869.109999999</v>
      </c>
      <c r="H4931" s="1">
        <v>9361930.0999999996</v>
      </c>
    </row>
    <row r="4932" spans="1:11" x14ac:dyDescent="0.25">
      <c r="A4932" t="s">
        <v>114</v>
      </c>
      <c r="B4932" s="3">
        <v>45923</v>
      </c>
      <c r="C4932" t="s">
        <v>106</v>
      </c>
      <c r="D4932">
        <v>1002</v>
      </c>
      <c r="E4932" t="s">
        <v>11</v>
      </c>
      <c r="F4932" s="1">
        <v>48799328.649999999</v>
      </c>
      <c r="G4932" s="1">
        <v>1818636.68</v>
      </c>
      <c r="H4932" s="1">
        <v>38057743.060000002</v>
      </c>
      <c r="I4932" s="1">
        <v>1410137.39</v>
      </c>
      <c r="J4932" s="2">
        <v>299.99299999999999</v>
      </c>
      <c r="K4932" s="2">
        <v>16</v>
      </c>
    </row>
    <row r="4933" spans="1:11" x14ac:dyDescent="0.25">
      <c r="A4933" t="s">
        <v>114</v>
      </c>
      <c r="B4933" s="3">
        <v>45923</v>
      </c>
      <c r="C4933" t="s">
        <v>106</v>
      </c>
      <c r="D4933">
        <v>1003</v>
      </c>
      <c r="E4933" t="s">
        <v>12</v>
      </c>
      <c r="F4933" s="1">
        <v>49093051.280000001</v>
      </c>
      <c r="G4933" s="1">
        <v>683344.55</v>
      </c>
      <c r="H4933" s="1">
        <v>38791654.380000003</v>
      </c>
      <c r="I4933" s="1">
        <v>534688.17000000004</v>
      </c>
      <c r="J4933" s="2">
        <v>163.86600000000001</v>
      </c>
      <c r="K4933" s="2">
        <v>7</v>
      </c>
    </row>
    <row r="4934" spans="1:11" x14ac:dyDescent="0.25">
      <c r="A4934" t="s">
        <v>114</v>
      </c>
      <c r="B4934" s="3">
        <v>45923</v>
      </c>
      <c r="C4934" t="s">
        <v>106</v>
      </c>
      <c r="D4934">
        <v>1004</v>
      </c>
      <c r="E4934" t="s">
        <v>13</v>
      </c>
      <c r="F4934" s="1">
        <v>56287081.759999998</v>
      </c>
      <c r="G4934" s="1">
        <v>3557387.15</v>
      </c>
      <c r="H4934" s="1">
        <v>44275403.369999997</v>
      </c>
      <c r="I4934" s="1">
        <v>2752896.45</v>
      </c>
      <c r="J4934" s="2">
        <v>671.85500000000002</v>
      </c>
      <c r="K4934" s="2">
        <v>22</v>
      </c>
    </row>
    <row r="4935" spans="1:11" x14ac:dyDescent="0.25">
      <c r="A4935" t="s">
        <v>114</v>
      </c>
      <c r="B4935" s="3">
        <v>45923</v>
      </c>
      <c r="C4935" t="s">
        <v>106</v>
      </c>
      <c r="D4935">
        <v>1005</v>
      </c>
      <c r="E4935" t="s">
        <v>14</v>
      </c>
      <c r="F4935" s="1">
        <v>44769842.369999997</v>
      </c>
      <c r="H4935" s="1">
        <v>35262205.490000002</v>
      </c>
    </row>
    <row r="4936" spans="1:11" x14ac:dyDescent="0.25">
      <c r="A4936" t="s">
        <v>114</v>
      </c>
      <c r="B4936" s="3">
        <v>45923</v>
      </c>
      <c r="C4936" t="s">
        <v>106</v>
      </c>
      <c r="D4936">
        <v>1006</v>
      </c>
      <c r="E4936" t="s">
        <v>15</v>
      </c>
      <c r="F4936" s="1">
        <v>56565907.729999997</v>
      </c>
      <c r="G4936" s="1">
        <v>854427.55</v>
      </c>
      <c r="H4936" s="1">
        <v>44436418.299999997</v>
      </c>
      <c r="I4936" s="1">
        <v>668078.77</v>
      </c>
      <c r="J4936" s="2">
        <v>294.05</v>
      </c>
      <c r="K4936" s="2">
        <v>17</v>
      </c>
    </row>
    <row r="4937" spans="1:11" x14ac:dyDescent="0.25">
      <c r="A4937" t="s">
        <v>114</v>
      </c>
      <c r="B4937" s="3">
        <v>45923</v>
      </c>
      <c r="C4937" t="s">
        <v>106</v>
      </c>
      <c r="D4937">
        <v>1007</v>
      </c>
      <c r="E4937" t="s">
        <v>16</v>
      </c>
      <c r="F4937" s="1">
        <v>67630311.870000005</v>
      </c>
      <c r="G4937" s="1">
        <v>6867992.6299999999</v>
      </c>
      <c r="H4937" s="1">
        <v>53038025.609999999</v>
      </c>
      <c r="I4937" s="1">
        <v>5321275.28</v>
      </c>
      <c r="J4937" s="2">
        <v>8</v>
      </c>
      <c r="K4937" s="2">
        <v>6</v>
      </c>
    </row>
    <row r="4938" spans="1:11" x14ac:dyDescent="0.25">
      <c r="A4938" t="s">
        <v>114</v>
      </c>
      <c r="B4938" s="3">
        <v>45923</v>
      </c>
      <c r="C4938" t="s">
        <v>106</v>
      </c>
      <c r="D4938">
        <v>1008</v>
      </c>
      <c r="E4938" t="s">
        <v>17</v>
      </c>
      <c r="F4938" s="1">
        <v>54324508.880000003</v>
      </c>
      <c r="G4938" s="1">
        <v>3554568.14</v>
      </c>
      <c r="H4938" s="1">
        <v>42208088.890000001</v>
      </c>
      <c r="I4938" s="1">
        <v>2753575.5</v>
      </c>
      <c r="J4938" s="2">
        <v>598.54600000000005</v>
      </c>
      <c r="K4938" s="2">
        <v>33</v>
      </c>
    </row>
    <row r="4939" spans="1:11" x14ac:dyDescent="0.25">
      <c r="A4939" t="s">
        <v>114</v>
      </c>
      <c r="B4939" s="3">
        <v>45923</v>
      </c>
      <c r="C4939" t="s">
        <v>106</v>
      </c>
      <c r="D4939">
        <v>1010</v>
      </c>
      <c r="E4939" t="s">
        <v>18</v>
      </c>
      <c r="F4939" s="1">
        <v>38453140.119999997</v>
      </c>
      <c r="H4939" s="1">
        <v>30059370.010000002</v>
      </c>
    </row>
    <row r="4940" spans="1:11" x14ac:dyDescent="0.25">
      <c r="A4940" t="s">
        <v>114</v>
      </c>
      <c r="B4940" s="3">
        <v>45923</v>
      </c>
      <c r="C4940" t="s">
        <v>106</v>
      </c>
      <c r="D4940">
        <v>1011</v>
      </c>
      <c r="E4940" t="s">
        <v>19</v>
      </c>
      <c r="F4940" s="1">
        <v>40152509.829999998</v>
      </c>
      <c r="G4940" s="1">
        <v>1421009.23</v>
      </c>
      <c r="H4940" s="1">
        <v>31345789.82</v>
      </c>
      <c r="I4940" s="1">
        <v>1124203.69</v>
      </c>
      <c r="J4940" s="2">
        <v>314.09399999999999</v>
      </c>
      <c r="K4940" s="2">
        <v>13</v>
      </c>
    </row>
    <row r="4941" spans="1:11" x14ac:dyDescent="0.25">
      <c r="A4941" t="s">
        <v>114</v>
      </c>
      <c r="B4941" s="3">
        <v>45923</v>
      </c>
      <c r="C4941" t="s">
        <v>106</v>
      </c>
      <c r="D4941">
        <v>1012</v>
      </c>
      <c r="E4941" t="s">
        <v>20</v>
      </c>
      <c r="F4941" s="1">
        <v>50433353.960000001</v>
      </c>
      <c r="H4941" s="1">
        <v>39495092.200000003</v>
      </c>
    </row>
    <row r="4942" spans="1:11" x14ac:dyDescent="0.25">
      <c r="A4942" t="s">
        <v>114</v>
      </c>
      <c r="B4942" s="3">
        <v>45923</v>
      </c>
      <c r="C4942" t="s">
        <v>106</v>
      </c>
      <c r="D4942">
        <v>1013</v>
      </c>
      <c r="E4942" t="s">
        <v>21</v>
      </c>
      <c r="F4942" s="1">
        <v>33129575.66</v>
      </c>
      <c r="H4942" s="1">
        <v>25881129.27</v>
      </c>
    </row>
    <row r="4943" spans="1:11" x14ac:dyDescent="0.25">
      <c r="A4943" t="s">
        <v>114</v>
      </c>
      <c r="B4943" s="3">
        <v>45923</v>
      </c>
      <c r="C4943" t="s">
        <v>106</v>
      </c>
      <c r="D4943">
        <v>1014</v>
      </c>
      <c r="E4943" t="s">
        <v>22</v>
      </c>
      <c r="F4943" s="1">
        <v>27398210.399999999</v>
      </c>
      <c r="G4943" s="1">
        <v>467672.32000000001</v>
      </c>
      <c r="H4943" s="1">
        <v>21358903.969999999</v>
      </c>
      <c r="I4943" s="1">
        <v>354864.25</v>
      </c>
      <c r="J4943" s="2">
        <v>224</v>
      </c>
      <c r="K4943" s="2">
        <v>9</v>
      </c>
    </row>
    <row r="4944" spans="1:11" x14ac:dyDescent="0.25">
      <c r="A4944" t="s">
        <v>114</v>
      </c>
      <c r="B4944" s="3">
        <v>45923</v>
      </c>
      <c r="C4944" t="s">
        <v>106</v>
      </c>
      <c r="D4944">
        <v>1015</v>
      </c>
      <c r="E4944" t="s">
        <v>23</v>
      </c>
      <c r="F4944" s="1">
        <v>42876382.770000003</v>
      </c>
      <c r="H4944" s="1">
        <v>33500576.989999998</v>
      </c>
    </row>
    <row r="4945" spans="1:11" x14ac:dyDescent="0.25">
      <c r="A4945" t="s">
        <v>114</v>
      </c>
      <c r="B4945" s="3">
        <v>45923</v>
      </c>
      <c r="C4945" t="s">
        <v>106</v>
      </c>
      <c r="D4945">
        <v>1016</v>
      </c>
      <c r="E4945" t="s">
        <v>24</v>
      </c>
      <c r="F4945" s="1">
        <v>37942994.560000002</v>
      </c>
      <c r="H4945" s="1">
        <v>29596095.82</v>
      </c>
    </row>
    <row r="4946" spans="1:11" x14ac:dyDescent="0.25">
      <c r="A4946" t="s">
        <v>114</v>
      </c>
      <c r="B4946" s="3">
        <v>45923</v>
      </c>
      <c r="C4946" t="s">
        <v>106</v>
      </c>
      <c r="D4946">
        <v>1017</v>
      </c>
      <c r="E4946" t="s">
        <v>25</v>
      </c>
      <c r="F4946" s="1">
        <v>20661407.82</v>
      </c>
      <c r="H4946" s="1">
        <v>16058385.029999999</v>
      </c>
    </row>
    <row r="4947" spans="1:11" x14ac:dyDescent="0.25">
      <c r="A4947" t="s">
        <v>114</v>
      </c>
      <c r="B4947" s="3">
        <v>45923</v>
      </c>
      <c r="C4947" t="s">
        <v>106</v>
      </c>
      <c r="D4947">
        <v>1018</v>
      </c>
      <c r="E4947" t="s">
        <v>26</v>
      </c>
      <c r="F4947" s="1">
        <v>69796872.540000007</v>
      </c>
      <c r="H4947" s="1">
        <v>54259430.350000001</v>
      </c>
    </row>
    <row r="4948" spans="1:11" x14ac:dyDescent="0.25">
      <c r="A4948" t="s">
        <v>114</v>
      </c>
      <c r="B4948" s="3">
        <v>45923</v>
      </c>
      <c r="C4948" t="s">
        <v>106</v>
      </c>
      <c r="D4948">
        <v>1020</v>
      </c>
      <c r="E4948" t="s">
        <v>27</v>
      </c>
      <c r="F4948" s="1">
        <v>42924865.060000002</v>
      </c>
      <c r="G4948" s="1">
        <v>1151327.82</v>
      </c>
      <c r="H4948" s="1">
        <v>33858355.840000004</v>
      </c>
      <c r="I4948" s="1">
        <v>892489.7</v>
      </c>
      <c r="J4948" s="2">
        <v>494.06200000000001</v>
      </c>
      <c r="K4948" s="2">
        <v>15</v>
      </c>
    </row>
    <row r="4949" spans="1:11" x14ac:dyDescent="0.25">
      <c r="A4949" t="s">
        <v>114</v>
      </c>
      <c r="B4949" s="3">
        <v>45923</v>
      </c>
      <c r="C4949" t="s">
        <v>106</v>
      </c>
      <c r="D4949">
        <v>1021</v>
      </c>
      <c r="E4949" t="s">
        <v>28</v>
      </c>
      <c r="F4949" s="1">
        <v>49007990.299999997</v>
      </c>
      <c r="H4949" s="1">
        <v>37516086.68</v>
      </c>
    </row>
    <row r="4950" spans="1:11" x14ac:dyDescent="0.25">
      <c r="A4950" t="s">
        <v>114</v>
      </c>
      <c r="B4950" s="3">
        <v>45923</v>
      </c>
      <c r="C4950" t="s">
        <v>106</v>
      </c>
      <c r="D4950">
        <v>1022</v>
      </c>
      <c r="E4950" t="s">
        <v>29</v>
      </c>
      <c r="F4950" s="1">
        <v>43194382.770000003</v>
      </c>
      <c r="G4950" s="1">
        <v>962187</v>
      </c>
      <c r="H4950" s="1">
        <v>33712706.850000001</v>
      </c>
      <c r="I4950" s="1">
        <v>745496.12</v>
      </c>
      <c r="J4950" s="2">
        <v>2</v>
      </c>
      <c r="K4950" s="2">
        <v>1</v>
      </c>
    </row>
    <row r="4951" spans="1:11" x14ac:dyDescent="0.25">
      <c r="A4951" t="s">
        <v>114</v>
      </c>
      <c r="B4951" s="3">
        <v>45923</v>
      </c>
      <c r="C4951" t="s">
        <v>106</v>
      </c>
      <c r="D4951">
        <v>1023</v>
      </c>
      <c r="E4951" t="s">
        <v>30</v>
      </c>
      <c r="F4951" s="1">
        <v>54359049.719999999</v>
      </c>
      <c r="H4951" s="1">
        <v>42466842.409999996</v>
      </c>
    </row>
    <row r="4952" spans="1:11" x14ac:dyDescent="0.25">
      <c r="A4952" t="s">
        <v>114</v>
      </c>
      <c r="B4952" s="3">
        <v>45923</v>
      </c>
      <c r="C4952" t="s">
        <v>106</v>
      </c>
      <c r="D4952">
        <v>1024</v>
      </c>
      <c r="E4952" t="s">
        <v>31</v>
      </c>
      <c r="F4952" s="1">
        <v>45124391.75</v>
      </c>
      <c r="G4952" s="1">
        <v>3058566.94</v>
      </c>
      <c r="H4952" s="1">
        <v>35351416.469999999</v>
      </c>
      <c r="I4952" s="1">
        <v>2375395.89</v>
      </c>
      <c r="J4952" s="2">
        <v>950.78</v>
      </c>
      <c r="K4952" s="2">
        <v>35</v>
      </c>
    </row>
    <row r="4953" spans="1:11" x14ac:dyDescent="0.25">
      <c r="A4953" t="s">
        <v>114</v>
      </c>
      <c r="B4953" s="3">
        <v>45923</v>
      </c>
      <c r="C4953" t="s">
        <v>106</v>
      </c>
      <c r="D4953">
        <v>1026</v>
      </c>
      <c r="E4953" t="s">
        <v>32</v>
      </c>
      <c r="F4953" s="1">
        <v>39922356.090000004</v>
      </c>
      <c r="H4953" s="1">
        <v>31172254.68</v>
      </c>
    </row>
    <row r="4954" spans="1:11" x14ac:dyDescent="0.25">
      <c r="A4954" t="s">
        <v>114</v>
      </c>
      <c r="B4954" s="3">
        <v>45923</v>
      </c>
      <c r="C4954" t="s">
        <v>106</v>
      </c>
      <c r="D4954">
        <v>1027</v>
      </c>
      <c r="E4954" t="s">
        <v>33</v>
      </c>
      <c r="F4954" s="1">
        <v>10028259.18</v>
      </c>
      <c r="H4954" s="1">
        <v>7903837.3099999996</v>
      </c>
    </row>
    <row r="4955" spans="1:11" x14ac:dyDescent="0.25">
      <c r="A4955" t="s">
        <v>114</v>
      </c>
      <c r="B4955" s="3">
        <v>45923</v>
      </c>
      <c r="C4955" t="s">
        <v>106</v>
      </c>
      <c r="D4955">
        <v>1028</v>
      </c>
      <c r="E4955" t="s">
        <v>34</v>
      </c>
      <c r="F4955" s="1">
        <v>28183317.989999998</v>
      </c>
      <c r="G4955" s="1">
        <v>849996.3</v>
      </c>
      <c r="H4955" s="1">
        <v>22027893.780000001</v>
      </c>
      <c r="I4955" s="1">
        <v>658571.52000000002</v>
      </c>
      <c r="J4955" s="2">
        <v>4</v>
      </c>
      <c r="K4955" s="2">
        <v>4</v>
      </c>
    </row>
    <row r="4956" spans="1:11" x14ac:dyDescent="0.25">
      <c r="A4956" t="s">
        <v>114</v>
      </c>
      <c r="B4956" s="3">
        <v>45923</v>
      </c>
      <c r="C4956" t="s">
        <v>106</v>
      </c>
      <c r="D4956">
        <v>1029</v>
      </c>
      <c r="E4956" t="s">
        <v>35</v>
      </c>
      <c r="F4956" s="1">
        <v>19185461.670000002</v>
      </c>
      <c r="H4956" s="1">
        <v>14944048.48</v>
      </c>
    </row>
    <row r="4957" spans="1:11" x14ac:dyDescent="0.25">
      <c r="A4957" t="s">
        <v>114</v>
      </c>
      <c r="B4957" s="3">
        <v>45923</v>
      </c>
      <c r="C4957" t="s">
        <v>106</v>
      </c>
      <c r="D4957">
        <v>1030</v>
      </c>
      <c r="E4957" t="s">
        <v>36</v>
      </c>
      <c r="F4957" s="1">
        <v>10010988.539999999</v>
      </c>
      <c r="H4957" s="1">
        <v>7910605.5099999998</v>
      </c>
    </row>
    <row r="4958" spans="1:11" x14ac:dyDescent="0.25">
      <c r="A4958" t="s">
        <v>114</v>
      </c>
      <c r="B4958" s="3">
        <v>45923</v>
      </c>
      <c r="C4958" t="s">
        <v>106</v>
      </c>
      <c r="D4958">
        <v>1031</v>
      </c>
      <c r="E4958" t="s">
        <v>37</v>
      </c>
      <c r="F4958" s="1">
        <v>49072117.289999999</v>
      </c>
      <c r="G4958" s="1">
        <v>2152653.17</v>
      </c>
      <c r="H4958" s="1">
        <v>38531842.020000003</v>
      </c>
      <c r="I4958" s="1">
        <v>1673793.3</v>
      </c>
      <c r="J4958" s="2">
        <v>92</v>
      </c>
      <c r="K4958" s="2">
        <v>12</v>
      </c>
    </row>
    <row r="4959" spans="1:11" x14ac:dyDescent="0.25">
      <c r="A4959" t="s">
        <v>114</v>
      </c>
      <c r="B4959" s="3">
        <v>45923</v>
      </c>
      <c r="C4959" t="s">
        <v>106</v>
      </c>
      <c r="D4959">
        <v>1032</v>
      </c>
      <c r="E4959" t="s">
        <v>38</v>
      </c>
      <c r="F4959" s="1">
        <v>24456157.539999999</v>
      </c>
      <c r="H4959" s="1">
        <v>19144718.440000001</v>
      </c>
    </row>
    <row r="4960" spans="1:11" x14ac:dyDescent="0.25">
      <c r="A4960" t="s">
        <v>114</v>
      </c>
      <c r="B4960" s="3">
        <v>45923</v>
      </c>
      <c r="C4960" t="s">
        <v>106</v>
      </c>
      <c r="D4960">
        <v>1033</v>
      </c>
      <c r="E4960" t="s">
        <v>39</v>
      </c>
      <c r="F4960" s="1">
        <v>33080160.739999998</v>
      </c>
      <c r="H4960" s="1">
        <v>26004715.84</v>
      </c>
    </row>
    <row r="4961" spans="1:11" x14ac:dyDescent="0.25">
      <c r="A4961" t="s">
        <v>114</v>
      </c>
      <c r="B4961" s="3">
        <v>45923</v>
      </c>
      <c r="C4961" t="s">
        <v>106</v>
      </c>
      <c r="D4961">
        <v>1035</v>
      </c>
      <c r="E4961" t="s">
        <v>40</v>
      </c>
      <c r="F4961" s="1">
        <v>21944471.98</v>
      </c>
      <c r="G4961" s="1">
        <v>1658820.04</v>
      </c>
      <c r="H4961" s="1">
        <v>17132657.649999999</v>
      </c>
      <c r="I4961" s="1">
        <v>1292322.71</v>
      </c>
      <c r="J4961" s="2">
        <v>428.702</v>
      </c>
      <c r="K4961" s="2">
        <v>12</v>
      </c>
    </row>
    <row r="4962" spans="1:11" x14ac:dyDescent="0.25">
      <c r="A4962" t="s">
        <v>114</v>
      </c>
      <c r="B4962" s="3">
        <v>45923</v>
      </c>
      <c r="C4962" t="s">
        <v>106</v>
      </c>
      <c r="D4962">
        <v>1036</v>
      </c>
      <c r="E4962" t="s">
        <v>41</v>
      </c>
      <c r="F4962" s="1">
        <v>10277587.6</v>
      </c>
      <c r="H4962" s="1">
        <v>8087116.7300000004</v>
      </c>
    </row>
    <row r="4963" spans="1:11" x14ac:dyDescent="0.25">
      <c r="A4963" t="s">
        <v>114</v>
      </c>
      <c r="B4963" s="3">
        <v>45923</v>
      </c>
      <c r="C4963" t="s">
        <v>106</v>
      </c>
      <c r="D4963">
        <v>1037</v>
      </c>
      <c r="E4963" t="s">
        <v>115</v>
      </c>
      <c r="F4963" s="1">
        <v>8254225.9100000001</v>
      </c>
      <c r="H4963" s="1">
        <v>6480812.3799999999</v>
      </c>
    </row>
    <row r="4964" spans="1:11" x14ac:dyDescent="0.25">
      <c r="A4964" t="s">
        <v>114</v>
      </c>
      <c r="B4964" s="3">
        <v>45923</v>
      </c>
      <c r="C4964" t="s">
        <v>106</v>
      </c>
      <c r="D4964">
        <v>1038</v>
      </c>
      <c r="E4964" t="s">
        <v>42</v>
      </c>
      <c r="F4964" s="1">
        <v>44923765.920000002</v>
      </c>
      <c r="G4964" s="1">
        <v>2433290.86</v>
      </c>
      <c r="H4964" s="1">
        <v>35052154.229999997</v>
      </c>
      <c r="I4964" s="1">
        <v>1890605.22</v>
      </c>
      <c r="J4964" s="2">
        <v>245.72499999999999</v>
      </c>
      <c r="K4964" s="2">
        <v>15</v>
      </c>
    </row>
    <row r="4965" spans="1:11" x14ac:dyDescent="0.25">
      <c r="A4965" t="s">
        <v>114</v>
      </c>
      <c r="B4965" s="3">
        <v>45923</v>
      </c>
      <c r="C4965" t="s">
        <v>106</v>
      </c>
      <c r="D4965">
        <v>1039</v>
      </c>
      <c r="E4965" t="s">
        <v>43</v>
      </c>
      <c r="F4965" s="1">
        <v>35636976.030000001</v>
      </c>
      <c r="H4965" s="1">
        <v>27872787.260000002</v>
      </c>
    </row>
    <row r="4966" spans="1:11" x14ac:dyDescent="0.25">
      <c r="A4966" t="s">
        <v>114</v>
      </c>
      <c r="B4966" s="3">
        <v>45923</v>
      </c>
      <c r="C4966" t="s">
        <v>106</v>
      </c>
      <c r="D4966">
        <v>1042</v>
      </c>
      <c r="E4966" t="s">
        <v>44</v>
      </c>
      <c r="F4966" s="1">
        <v>27288754.620000001</v>
      </c>
      <c r="G4966" s="1">
        <v>237998.3</v>
      </c>
      <c r="H4966" s="1">
        <v>21201756.09</v>
      </c>
      <c r="I4966" s="1">
        <v>184399.52</v>
      </c>
      <c r="J4966" s="2">
        <v>2</v>
      </c>
      <c r="K4966" s="2">
        <v>1</v>
      </c>
    </row>
    <row r="4967" spans="1:11" x14ac:dyDescent="0.25">
      <c r="A4967" t="s">
        <v>114</v>
      </c>
      <c r="B4967" s="3">
        <v>45923</v>
      </c>
      <c r="C4967" t="s">
        <v>106</v>
      </c>
      <c r="D4967">
        <v>1043</v>
      </c>
      <c r="E4967" t="s">
        <v>45</v>
      </c>
      <c r="F4967" s="1">
        <v>26003025.899999999</v>
      </c>
      <c r="H4967" s="1">
        <v>20161623.899999999</v>
      </c>
    </row>
    <row r="4968" spans="1:11" x14ac:dyDescent="0.25">
      <c r="A4968" t="s">
        <v>114</v>
      </c>
      <c r="B4968" s="3">
        <v>45923</v>
      </c>
      <c r="C4968" t="s">
        <v>106</v>
      </c>
      <c r="D4968">
        <v>1044</v>
      </c>
      <c r="E4968" t="s">
        <v>46</v>
      </c>
      <c r="F4968" s="1">
        <v>10607975.24</v>
      </c>
      <c r="H4968" s="1">
        <v>8264609.0899999999</v>
      </c>
    </row>
    <row r="4969" spans="1:11" x14ac:dyDescent="0.25">
      <c r="A4969" t="s">
        <v>114</v>
      </c>
      <c r="B4969" s="3">
        <v>45923</v>
      </c>
      <c r="C4969" t="s">
        <v>106</v>
      </c>
      <c r="D4969">
        <v>1045</v>
      </c>
      <c r="E4969" t="s">
        <v>47</v>
      </c>
      <c r="F4969" s="1">
        <v>8133039.8700000001</v>
      </c>
      <c r="H4969" s="1">
        <v>6367727.1200000001</v>
      </c>
    </row>
    <row r="4970" spans="1:11" x14ac:dyDescent="0.25">
      <c r="A4970" t="s">
        <v>114</v>
      </c>
      <c r="B4970" s="3">
        <v>45923</v>
      </c>
      <c r="C4970" t="s">
        <v>106</v>
      </c>
      <c r="D4970">
        <v>1046</v>
      </c>
      <c r="E4970" t="s">
        <v>48</v>
      </c>
      <c r="F4970" s="1">
        <v>12321615.73</v>
      </c>
      <c r="H4970" s="1">
        <v>9654964.4199999999</v>
      </c>
    </row>
    <row r="4971" spans="1:11" x14ac:dyDescent="0.25">
      <c r="A4971" t="s">
        <v>114</v>
      </c>
      <c r="B4971" s="3">
        <v>45923</v>
      </c>
      <c r="C4971" t="s">
        <v>106</v>
      </c>
      <c r="D4971">
        <v>1050</v>
      </c>
      <c r="E4971" t="s">
        <v>49</v>
      </c>
      <c r="F4971" s="1">
        <v>19945552.489999998</v>
      </c>
      <c r="H4971" s="1">
        <v>15550340.68</v>
      </c>
    </row>
    <row r="4972" spans="1:11" x14ac:dyDescent="0.25">
      <c r="A4972" t="s">
        <v>114</v>
      </c>
      <c r="B4972" s="3">
        <v>45923</v>
      </c>
      <c r="C4972" t="s">
        <v>106</v>
      </c>
      <c r="D4972">
        <v>1051</v>
      </c>
      <c r="E4972" t="s">
        <v>50</v>
      </c>
      <c r="F4972" s="1">
        <v>33745704.210000001</v>
      </c>
      <c r="H4972" s="1">
        <v>27023128.059999999</v>
      </c>
    </row>
    <row r="4973" spans="1:11" x14ac:dyDescent="0.25">
      <c r="A4973" t="s">
        <v>114</v>
      </c>
      <c r="B4973" s="3">
        <v>45923</v>
      </c>
      <c r="C4973" t="s">
        <v>106</v>
      </c>
      <c r="D4973">
        <v>1052</v>
      </c>
      <c r="E4973" t="s">
        <v>51</v>
      </c>
      <c r="F4973" s="1">
        <v>25115645.760000002</v>
      </c>
      <c r="G4973" s="1">
        <v>809998.82</v>
      </c>
      <c r="H4973" s="1">
        <v>19580820.57</v>
      </c>
      <c r="I4973" s="1">
        <v>627581.72</v>
      </c>
      <c r="J4973" s="2">
        <v>2</v>
      </c>
      <c r="K4973" s="2">
        <v>1</v>
      </c>
    </row>
    <row r="4974" spans="1:11" x14ac:dyDescent="0.25">
      <c r="A4974" t="s">
        <v>114</v>
      </c>
      <c r="B4974" s="3">
        <v>45923</v>
      </c>
      <c r="C4974" t="s">
        <v>106</v>
      </c>
      <c r="D4974">
        <v>1053</v>
      </c>
      <c r="E4974" t="s">
        <v>52</v>
      </c>
      <c r="F4974" s="1">
        <v>26323104.77</v>
      </c>
      <c r="H4974" s="1">
        <v>20472398.010000002</v>
      </c>
    </row>
    <row r="4975" spans="1:11" x14ac:dyDescent="0.25">
      <c r="A4975" t="s">
        <v>114</v>
      </c>
      <c r="B4975" s="3">
        <v>45923</v>
      </c>
      <c r="C4975" t="s">
        <v>106</v>
      </c>
      <c r="D4975">
        <v>1054</v>
      </c>
      <c r="E4975" t="s">
        <v>53</v>
      </c>
      <c r="F4975" s="1">
        <v>23561789.66</v>
      </c>
      <c r="G4975" s="1">
        <v>792547.31</v>
      </c>
      <c r="H4975" s="1">
        <v>18372501.93</v>
      </c>
      <c r="I4975" s="1">
        <v>614359.57999999996</v>
      </c>
      <c r="J4975" s="2">
        <v>343.459</v>
      </c>
      <c r="K4975" s="2">
        <v>10</v>
      </c>
    </row>
    <row r="4976" spans="1:11" x14ac:dyDescent="0.25">
      <c r="A4976" t="s">
        <v>114</v>
      </c>
      <c r="B4976" s="3">
        <v>45923</v>
      </c>
      <c r="C4976" t="s">
        <v>106</v>
      </c>
      <c r="D4976">
        <v>1055</v>
      </c>
      <c r="E4976" t="s">
        <v>54</v>
      </c>
      <c r="F4976" s="1">
        <v>27000980.84</v>
      </c>
      <c r="G4976" s="1">
        <v>1040860</v>
      </c>
      <c r="H4976" s="1">
        <v>20942971.68</v>
      </c>
      <c r="I4976" s="1">
        <v>810703.32</v>
      </c>
      <c r="J4976" s="2">
        <v>242</v>
      </c>
      <c r="K4976" s="2">
        <v>13</v>
      </c>
    </row>
    <row r="4977" spans="1:11" x14ac:dyDescent="0.25">
      <c r="A4977" t="s">
        <v>114</v>
      </c>
      <c r="B4977" s="3">
        <v>45923</v>
      </c>
      <c r="C4977" t="s">
        <v>106</v>
      </c>
      <c r="D4977">
        <v>1056</v>
      </c>
      <c r="E4977" t="s">
        <v>55</v>
      </c>
      <c r="F4977" s="1">
        <v>19701714.73</v>
      </c>
      <c r="G4977" s="1">
        <v>1179699.68</v>
      </c>
      <c r="H4977" s="1">
        <v>15323548.52</v>
      </c>
      <c r="I4977" s="1">
        <v>774790.29</v>
      </c>
      <c r="J4977" s="2">
        <v>4</v>
      </c>
      <c r="K4977" s="2">
        <v>3</v>
      </c>
    </row>
    <row r="4978" spans="1:11" x14ac:dyDescent="0.25">
      <c r="A4978" t="s">
        <v>114</v>
      </c>
      <c r="B4978" s="3">
        <v>45923</v>
      </c>
      <c r="C4978" t="s">
        <v>106</v>
      </c>
      <c r="D4978">
        <v>1057</v>
      </c>
      <c r="E4978" t="s">
        <v>56</v>
      </c>
      <c r="F4978" s="1">
        <v>52183617.43</v>
      </c>
      <c r="G4978" s="1">
        <v>4216987.97</v>
      </c>
      <c r="H4978" s="1">
        <v>40533087.950000003</v>
      </c>
      <c r="I4978" s="1">
        <v>3175740.25</v>
      </c>
      <c r="J4978" s="2">
        <v>586.63</v>
      </c>
      <c r="K4978" s="2">
        <v>31</v>
      </c>
    </row>
    <row r="4979" spans="1:11" x14ac:dyDescent="0.25">
      <c r="A4979" t="s">
        <v>114</v>
      </c>
      <c r="B4979" s="3">
        <v>45923</v>
      </c>
      <c r="C4979" t="s">
        <v>106</v>
      </c>
      <c r="D4979">
        <v>1058</v>
      </c>
      <c r="E4979" t="s">
        <v>57</v>
      </c>
      <c r="F4979" s="1">
        <v>31541094.530000001</v>
      </c>
      <c r="G4979" s="1">
        <v>428111.48</v>
      </c>
      <c r="H4979" s="1">
        <v>24321994.670000002</v>
      </c>
      <c r="I4979" s="1">
        <v>325750.33</v>
      </c>
      <c r="J4979" s="2">
        <v>141.70099999999999</v>
      </c>
      <c r="K4979" s="2">
        <v>12</v>
      </c>
    </row>
    <row r="4980" spans="1:11" x14ac:dyDescent="0.25">
      <c r="A4980" t="s">
        <v>114</v>
      </c>
      <c r="B4980" s="3">
        <v>45923</v>
      </c>
      <c r="C4980" t="s">
        <v>106</v>
      </c>
      <c r="D4980">
        <v>1059</v>
      </c>
      <c r="E4980" t="s">
        <v>58</v>
      </c>
      <c r="F4980" s="1">
        <v>22708643.109999999</v>
      </c>
      <c r="H4980" s="1">
        <v>17558326.59</v>
      </c>
    </row>
    <row r="4981" spans="1:11" x14ac:dyDescent="0.25">
      <c r="A4981" t="s">
        <v>114</v>
      </c>
      <c r="B4981" s="3">
        <v>45923</v>
      </c>
      <c r="C4981" t="s">
        <v>106</v>
      </c>
      <c r="D4981">
        <v>1060</v>
      </c>
      <c r="E4981" t="s">
        <v>59</v>
      </c>
      <c r="F4981" s="1">
        <v>27774106.18</v>
      </c>
      <c r="H4981" s="1">
        <v>22188096.780000001</v>
      </c>
    </row>
    <row r="4982" spans="1:11" x14ac:dyDescent="0.25">
      <c r="A4982" t="s">
        <v>114</v>
      </c>
      <c r="B4982" s="3">
        <v>45923</v>
      </c>
      <c r="C4982" t="s">
        <v>106</v>
      </c>
      <c r="D4982">
        <v>1061</v>
      </c>
      <c r="E4982" t="s">
        <v>60</v>
      </c>
      <c r="F4982" s="1">
        <v>22074746.5</v>
      </c>
      <c r="H4982" s="1">
        <v>17156056.18</v>
      </c>
    </row>
    <row r="4983" spans="1:11" x14ac:dyDescent="0.25">
      <c r="A4983" t="s">
        <v>114</v>
      </c>
      <c r="B4983" s="3">
        <v>45923</v>
      </c>
      <c r="C4983" t="s">
        <v>106</v>
      </c>
      <c r="D4983">
        <v>1067</v>
      </c>
      <c r="E4983" t="s">
        <v>61</v>
      </c>
      <c r="F4983" s="1">
        <v>26560057.48</v>
      </c>
      <c r="H4983" s="1">
        <v>20722276.329999998</v>
      </c>
    </row>
    <row r="4984" spans="1:11" x14ac:dyDescent="0.25">
      <c r="A4984" t="s">
        <v>114</v>
      </c>
      <c r="B4984" s="3">
        <v>45923</v>
      </c>
      <c r="C4984" t="s">
        <v>106</v>
      </c>
      <c r="D4984">
        <v>1068</v>
      </c>
      <c r="E4984" t="s">
        <v>62</v>
      </c>
      <c r="F4984" s="1">
        <v>54554879.920000002</v>
      </c>
      <c r="H4984" s="1">
        <v>42674268.539999999</v>
      </c>
    </row>
    <row r="4985" spans="1:11" x14ac:dyDescent="0.25">
      <c r="A4985" t="s">
        <v>114</v>
      </c>
      <c r="B4985" s="3">
        <v>45923</v>
      </c>
      <c r="C4985" t="s">
        <v>106</v>
      </c>
      <c r="D4985">
        <v>1074</v>
      </c>
      <c r="E4985" t="s">
        <v>63</v>
      </c>
      <c r="F4985" s="1">
        <v>11538258.16</v>
      </c>
      <c r="G4985" s="1">
        <v>-279999.19</v>
      </c>
      <c r="H4985" s="1">
        <v>9027050.6199999992</v>
      </c>
      <c r="I4985" s="1">
        <v>-216941.53</v>
      </c>
      <c r="J4985" s="2">
        <v>-1</v>
      </c>
      <c r="K4985" s="2">
        <v>1</v>
      </c>
    </row>
    <row r="4986" spans="1:11" x14ac:dyDescent="0.25">
      <c r="A4986" t="s">
        <v>114</v>
      </c>
      <c r="B4986" s="3">
        <v>45923</v>
      </c>
      <c r="C4986" t="s">
        <v>106</v>
      </c>
      <c r="D4986">
        <v>1075</v>
      </c>
      <c r="E4986" t="s">
        <v>64</v>
      </c>
      <c r="F4986" s="1">
        <v>33519296.359999999</v>
      </c>
      <c r="H4986" s="1">
        <v>26430401.899999999</v>
      </c>
    </row>
    <row r="4987" spans="1:11" x14ac:dyDescent="0.25">
      <c r="A4987" t="s">
        <v>114</v>
      </c>
      <c r="B4987" s="3">
        <v>45923</v>
      </c>
      <c r="C4987" t="s">
        <v>106</v>
      </c>
      <c r="D4987">
        <v>1076</v>
      </c>
      <c r="E4987" t="s">
        <v>65</v>
      </c>
      <c r="F4987" s="1">
        <v>25954012.100000001</v>
      </c>
      <c r="H4987" s="1">
        <v>20365106.100000001</v>
      </c>
    </row>
    <row r="4988" spans="1:11" x14ac:dyDescent="0.25">
      <c r="A4988" t="s">
        <v>114</v>
      </c>
      <c r="B4988" s="3">
        <v>45923</v>
      </c>
      <c r="C4988" t="s">
        <v>106</v>
      </c>
      <c r="D4988">
        <v>1077</v>
      </c>
      <c r="E4988" t="s">
        <v>66</v>
      </c>
      <c r="F4988" s="1">
        <v>47895589.719999999</v>
      </c>
      <c r="H4988" s="1">
        <v>37485463.270000003</v>
      </c>
    </row>
    <row r="4989" spans="1:11" x14ac:dyDescent="0.25">
      <c r="A4989" t="s">
        <v>114</v>
      </c>
      <c r="B4989" s="3">
        <v>45923</v>
      </c>
      <c r="C4989" t="s">
        <v>106</v>
      </c>
      <c r="D4989">
        <v>1078</v>
      </c>
      <c r="E4989" t="s">
        <v>67</v>
      </c>
      <c r="F4989" s="1">
        <v>29839368.050000001</v>
      </c>
      <c r="H4989" s="1">
        <v>23279444.32</v>
      </c>
    </row>
    <row r="4990" spans="1:11" x14ac:dyDescent="0.25">
      <c r="A4990" t="s">
        <v>114</v>
      </c>
      <c r="B4990" s="3">
        <v>45923</v>
      </c>
      <c r="C4990" t="s">
        <v>106</v>
      </c>
      <c r="D4990">
        <v>1080</v>
      </c>
      <c r="E4990" t="s">
        <v>68</v>
      </c>
      <c r="F4990" s="1">
        <v>42767041.109999999</v>
      </c>
      <c r="G4990" s="1">
        <v>8082683.6500000004</v>
      </c>
      <c r="H4990" s="1">
        <v>33345853</v>
      </c>
      <c r="I4990" s="1">
        <v>6258755.3899999997</v>
      </c>
      <c r="J4990" s="2">
        <v>372.84</v>
      </c>
      <c r="K4990" s="2">
        <v>36</v>
      </c>
    </row>
    <row r="4991" spans="1:11" x14ac:dyDescent="0.25">
      <c r="A4991" t="s">
        <v>114</v>
      </c>
      <c r="B4991" s="3">
        <v>45923</v>
      </c>
      <c r="C4991" t="s">
        <v>106</v>
      </c>
      <c r="D4991">
        <v>1081</v>
      </c>
      <c r="E4991" t="s">
        <v>69</v>
      </c>
      <c r="F4991" s="1">
        <v>28165986.239999998</v>
      </c>
      <c r="H4991" s="1">
        <v>22353667.489999998</v>
      </c>
    </row>
    <row r="4992" spans="1:11" x14ac:dyDescent="0.25">
      <c r="A4992" t="s">
        <v>114</v>
      </c>
      <c r="B4992" s="3">
        <v>45923</v>
      </c>
      <c r="C4992" t="s">
        <v>106</v>
      </c>
      <c r="D4992">
        <v>1082</v>
      </c>
      <c r="E4992" t="s">
        <v>70</v>
      </c>
      <c r="F4992" s="1">
        <v>16963754.850000001</v>
      </c>
      <c r="H4992" s="1">
        <v>13740209.75</v>
      </c>
    </row>
    <row r="4993" spans="1:11" x14ac:dyDescent="0.25">
      <c r="A4993" t="s">
        <v>114</v>
      </c>
      <c r="B4993" s="3">
        <v>45923</v>
      </c>
      <c r="C4993" t="s">
        <v>106</v>
      </c>
      <c r="D4993">
        <v>1084</v>
      </c>
      <c r="E4993" t="s">
        <v>71</v>
      </c>
      <c r="F4993" s="1">
        <v>7664975.3799999999</v>
      </c>
      <c r="G4993" s="1">
        <v>602277.84</v>
      </c>
      <c r="H4993" s="1">
        <v>5979963.6699999999</v>
      </c>
      <c r="I4993" s="1">
        <v>441630.68</v>
      </c>
      <c r="J4993" s="2">
        <v>2</v>
      </c>
      <c r="K4993" s="2">
        <v>2</v>
      </c>
    </row>
    <row r="4994" spans="1:11" x14ac:dyDescent="0.25">
      <c r="A4994" t="s">
        <v>114</v>
      </c>
      <c r="B4994" s="3">
        <v>45923</v>
      </c>
      <c r="C4994" t="s">
        <v>106</v>
      </c>
      <c r="D4994">
        <v>1085</v>
      </c>
      <c r="E4994" t="s">
        <v>72</v>
      </c>
      <c r="F4994" s="1">
        <v>13267235.92</v>
      </c>
      <c r="H4994" s="1">
        <v>10369126.51</v>
      </c>
    </row>
    <row r="4995" spans="1:11" x14ac:dyDescent="0.25">
      <c r="A4995" t="s">
        <v>114</v>
      </c>
      <c r="B4995" s="3">
        <v>45923</v>
      </c>
      <c r="C4995" t="s">
        <v>106</v>
      </c>
      <c r="D4995">
        <v>1086</v>
      </c>
      <c r="E4995" t="s">
        <v>73</v>
      </c>
      <c r="F4995" s="1">
        <v>29834090.190000001</v>
      </c>
      <c r="H4995" s="1">
        <v>23061797.530000001</v>
      </c>
    </row>
    <row r="4996" spans="1:11" x14ac:dyDescent="0.25">
      <c r="A4996" t="s">
        <v>114</v>
      </c>
      <c r="B4996" s="3">
        <v>45923</v>
      </c>
      <c r="C4996" t="s">
        <v>106</v>
      </c>
      <c r="D4996">
        <v>1087</v>
      </c>
      <c r="E4996" t="s">
        <v>74</v>
      </c>
      <c r="F4996" s="1">
        <v>46139672.630000003</v>
      </c>
      <c r="G4996" s="1">
        <v>2739384.97</v>
      </c>
      <c r="H4996" s="1">
        <v>36127625.450000003</v>
      </c>
      <c r="I4996" s="1">
        <v>2132075.87</v>
      </c>
      <c r="J4996" s="2">
        <v>866.26199999999994</v>
      </c>
      <c r="K4996" s="2">
        <v>24</v>
      </c>
    </row>
    <row r="4997" spans="1:11" x14ac:dyDescent="0.25">
      <c r="A4997" t="s">
        <v>114</v>
      </c>
      <c r="B4997" s="3">
        <v>45923</v>
      </c>
      <c r="C4997" t="s">
        <v>106</v>
      </c>
      <c r="D4997">
        <v>1088</v>
      </c>
      <c r="E4997" t="s">
        <v>75</v>
      </c>
      <c r="F4997" s="1">
        <v>35701884.969999999</v>
      </c>
      <c r="H4997" s="1">
        <v>28599258.25</v>
      </c>
    </row>
    <row r="4998" spans="1:11" x14ac:dyDescent="0.25">
      <c r="A4998" t="s">
        <v>114</v>
      </c>
      <c r="B4998" s="3">
        <v>45923</v>
      </c>
      <c r="C4998" t="s">
        <v>106</v>
      </c>
      <c r="D4998">
        <v>1092</v>
      </c>
      <c r="E4998" t="s">
        <v>76</v>
      </c>
      <c r="F4998" s="1">
        <v>28691871.219999999</v>
      </c>
      <c r="H4998" s="1">
        <v>22395348.109999999</v>
      </c>
    </row>
    <row r="4999" spans="1:11" x14ac:dyDescent="0.25">
      <c r="A4999" t="s">
        <v>114</v>
      </c>
      <c r="B4999" s="3">
        <v>45923</v>
      </c>
      <c r="C4999" t="s">
        <v>106</v>
      </c>
      <c r="D4999">
        <v>1093</v>
      </c>
      <c r="E4999" t="s">
        <v>77</v>
      </c>
      <c r="F4999" s="1">
        <v>37310605.590000004</v>
      </c>
      <c r="H4999" s="1">
        <v>29219129.579999998</v>
      </c>
    </row>
    <row r="5000" spans="1:11" x14ac:dyDescent="0.25">
      <c r="A5000" t="s">
        <v>114</v>
      </c>
      <c r="B5000" s="3">
        <v>45923</v>
      </c>
      <c r="C5000" t="s">
        <v>106</v>
      </c>
      <c r="D5000">
        <v>1096</v>
      </c>
      <c r="E5000" t="s">
        <v>78</v>
      </c>
      <c r="F5000" s="1">
        <v>21407399.420000002</v>
      </c>
      <c r="H5000" s="1">
        <v>16741282.1</v>
      </c>
    </row>
    <row r="5001" spans="1:11" x14ac:dyDescent="0.25">
      <c r="A5001" t="s">
        <v>114</v>
      </c>
      <c r="B5001" s="3">
        <v>45923</v>
      </c>
      <c r="C5001" t="s">
        <v>106</v>
      </c>
      <c r="D5001">
        <v>1097</v>
      </c>
      <c r="E5001" t="s">
        <v>79</v>
      </c>
      <c r="F5001" s="1">
        <v>20678279.120000001</v>
      </c>
      <c r="G5001" s="1">
        <v>84499.35</v>
      </c>
      <c r="H5001" s="1">
        <v>16283904.689999999</v>
      </c>
      <c r="I5001" s="1">
        <v>65469.54</v>
      </c>
      <c r="J5001" s="2">
        <v>1</v>
      </c>
      <c r="K5001" s="2">
        <v>1</v>
      </c>
    </row>
    <row r="5002" spans="1:11" x14ac:dyDescent="0.25">
      <c r="A5002" t="s">
        <v>114</v>
      </c>
      <c r="B5002" s="3">
        <v>45923</v>
      </c>
      <c r="C5002" t="s">
        <v>106</v>
      </c>
      <c r="D5002">
        <v>1098</v>
      </c>
      <c r="E5002" t="s">
        <v>80</v>
      </c>
      <c r="F5002" s="1">
        <v>22340343.5</v>
      </c>
      <c r="H5002" s="1">
        <v>17260561.02</v>
      </c>
    </row>
    <row r="5003" spans="1:11" x14ac:dyDescent="0.25">
      <c r="A5003" t="s">
        <v>114</v>
      </c>
      <c r="B5003" s="3">
        <v>45923</v>
      </c>
      <c r="C5003" t="s">
        <v>106</v>
      </c>
      <c r="D5003">
        <v>1099</v>
      </c>
      <c r="E5003" t="s">
        <v>81</v>
      </c>
      <c r="F5003" s="1">
        <v>24173355.280000001</v>
      </c>
      <c r="H5003" s="1">
        <v>19494504.68</v>
      </c>
    </row>
    <row r="5004" spans="1:11" x14ac:dyDescent="0.25">
      <c r="A5004" t="s">
        <v>114</v>
      </c>
      <c r="B5004" s="3">
        <v>45923</v>
      </c>
      <c r="C5004" t="s">
        <v>106</v>
      </c>
      <c r="D5004">
        <v>1100</v>
      </c>
      <c r="E5004" t="s">
        <v>82</v>
      </c>
      <c r="F5004" s="1">
        <v>39518179.240000002</v>
      </c>
      <c r="H5004" s="1">
        <v>31059348.899999999</v>
      </c>
    </row>
    <row r="5005" spans="1:11" x14ac:dyDescent="0.25">
      <c r="A5005" t="s">
        <v>114</v>
      </c>
      <c r="B5005" s="3">
        <v>45923</v>
      </c>
      <c r="C5005" t="s">
        <v>106</v>
      </c>
      <c r="D5005">
        <v>1106</v>
      </c>
      <c r="E5005" t="s">
        <v>83</v>
      </c>
      <c r="F5005" s="1">
        <v>17897824.280000001</v>
      </c>
      <c r="H5005" s="1">
        <v>14106305.84</v>
      </c>
    </row>
    <row r="5006" spans="1:11" x14ac:dyDescent="0.25">
      <c r="A5006" t="s">
        <v>114</v>
      </c>
      <c r="B5006" s="3">
        <v>45923</v>
      </c>
      <c r="C5006" t="s">
        <v>106</v>
      </c>
      <c r="D5006">
        <v>1108</v>
      </c>
      <c r="E5006" t="s">
        <v>84</v>
      </c>
      <c r="F5006" s="1">
        <v>37135720.359999999</v>
      </c>
      <c r="G5006" s="1">
        <v>26949.3</v>
      </c>
      <c r="H5006" s="1">
        <v>28953021.920000002</v>
      </c>
      <c r="I5006" s="1">
        <v>20880.14</v>
      </c>
      <c r="J5006" s="2">
        <v>1</v>
      </c>
      <c r="K5006" s="2">
        <v>1</v>
      </c>
    </row>
    <row r="5007" spans="1:11" x14ac:dyDescent="0.25">
      <c r="A5007" t="s">
        <v>114</v>
      </c>
      <c r="B5007" s="3">
        <v>45923</v>
      </c>
      <c r="C5007" t="s">
        <v>106</v>
      </c>
      <c r="D5007">
        <v>1110</v>
      </c>
      <c r="E5007" t="s">
        <v>85</v>
      </c>
      <c r="F5007" s="1">
        <v>15339299.52</v>
      </c>
      <c r="H5007" s="1">
        <v>11919932.369999999</v>
      </c>
    </row>
    <row r="5008" spans="1:11" x14ac:dyDescent="0.25">
      <c r="A5008" t="s">
        <v>114</v>
      </c>
      <c r="B5008" s="3">
        <v>45923</v>
      </c>
      <c r="C5008" t="s">
        <v>106</v>
      </c>
      <c r="D5008">
        <v>1111</v>
      </c>
      <c r="E5008" t="s">
        <v>86</v>
      </c>
      <c r="F5008" s="1">
        <v>25004102.969999999</v>
      </c>
      <c r="H5008" s="1">
        <v>19551923.390000001</v>
      </c>
    </row>
    <row r="5009" spans="1:11" x14ac:dyDescent="0.25">
      <c r="A5009" t="s">
        <v>114</v>
      </c>
      <c r="B5009" s="3">
        <v>45923</v>
      </c>
      <c r="C5009" t="s">
        <v>106</v>
      </c>
      <c r="D5009">
        <v>1114</v>
      </c>
      <c r="E5009" t="s">
        <v>87</v>
      </c>
      <c r="F5009" s="1">
        <v>15626587.67</v>
      </c>
      <c r="H5009" s="1">
        <v>12215023.550000001</v>
      </c>
    </row>
    <row r="5010" spans="1:11" x14ac:dyDescent="0.25">
      <c r="A5010" t="s">
        <v>114</v>
      </c>
      <c r="B5010" s="3">
        <v>45923</v>
      </c>
      <c r="C5010" t="s">
        <v>106</v>
      </c>
      <c r="D5010">
        <v>1115</v>
      </c>
      <c r="E5010" t="s">
        <v>88</v>
      </c>
      <c r="F5010" s="1">
        <v>27452739.239999998</v>
      </c>
      <c r="G5010" s="1">
        <v>505853.8</v>
      </c>
      <c r="H5010" s="1">
        <v>21488082.789999999</v>
      </c>
      <c r="I5010" s="1">
        <v>393650.25</v>
      </c>
      <c r="J5010" s="2">
        <v>123</v>
      </c>
      <c r="K5010" s="2">
        <v>3</v>
      </c>
    </row>
    <row r="5011" spans="1:11" x14ac:dyDescent="0.25">
      <c r="A5011" t="s">
        <v>114</v>
      </c>
      <c r="B5011" s="3">
        <v>45923</v>
      </c>
      <c r="C5011" t="s">
        <v>106</v>
      </c>
      <c r="D5011">
        <v>1116</v>
      </c>
      <c r="E5011" t="s">
        <v>89</v>
      </c>
      <c r="F5011" s="1">
        <v>24277760.829999998</v>
      </c>
      <c r="H5011" s="1">
        <v>18789105.359999999</v>
      </c>
    </row>
    <row r="5012" spans="1:11" x14ac:dyDescent="0.25">
      <c r="A5012" t="s">
        <v>114</v>
      </c>
      <c r="B5012" s="3">
        <v>45923</v>
      </c>
      <c r="C5012" t="s">
        <v>106</v>
      </c>
      <c r="D5012">
        <v>1119</v>
      </c>
      <c r="E5012" t="s">
        <v>90</v>
      </c>
      <c r="F5012" s="1">
        <v>15977410.619999999</v>
      </c>
      <c r="H5012" s="1">
        <v>12495370.01</v>
      </c>
    </row>
    <row r="5013" spans="1:11" x14ac:dyDescent="0.25">
      <c r="A5013" t="s">
        <v>114</v>
      </c>
      <c r="B5013" s="3">
        <v>45923</v>
      </c>
      <c r="C5013" t="s">
        <v>106</v>
      </c>
      <c r="D5013">
        <v>2997</v>
      </c>
      <c r="E5013" t="s">
        <v>91</v>
      </c>
      <c r="F5013" s="1">
        <v>86569289.319999993</v>
      </c>
      <c r="G5013" s="1">
        <v>5526185.6900000004</v>
      </c>
      <c r="H5013" s="1">
        <v>69063554.420000002</v>
      </c>
      <c r="I5013" s="1">
        <v>4251648.41</v>
      </c>
      <c r="J5013" s="2">
        <v>1657.952</v>
      </c>
      <c r="K5013" s="2">
        <v>66</v>
      </c>
    </row>
    <row r="5014" spans="1:11" x14ac:dyDescent="0.25">
      <c r="A5014" t="s">
        <v>114</v>
      </c>
      <c r="B5014" s="3">
        <v>45923</v>
      </c>
      <c r="C5014" t="s">
        <v>106</v>
      </c>
      <c r="D5014">
        <v>2998</v>
      </c>
      <c r="E5014" t="s">
        <v>92</v>
      </c>
      <c r="F5014" s="1">
        <v>56690779.390000001</v>
      </c>
      <c r="G5014" s="1">
        <v>5970278.1100000003</v>
      </c>
      <c r="H5014" s="1">
        <v>44217940.509999998</v>
      </c>
      <c r="I5014" s="1">
        <v>4600682.51</v>
      </c>
      <c r="J5014" s="2">
        <v>1384.655</v>
      </c>
      <c r="K5014" s="2">
        <v>59</v>
      </c>
    </row>
    <row r="5015" spans="1:11" x14ac:dyDescent="0.25">
      <c r="A5015" t="s">
        <v>114</v>
      </c>
      <c r="B5015" s="3">
        <v>45923</v>
      </c>
      <c r="C5015" t="s">
        <v>106</v>
      </c>
      <c r="D5015">
        <v>2999</v>
      </c>
      <c r="E5015" t="s">
        <v>93</v>
      </c>
      <c r="F5015" s="1">
        <v>55503163.609999999</v>
      </c>
      <c r="G5015" s="1">
        <v>7777572.21</v>
      </c>
      <c r="H5015" s="1">
        <v>43009398.460000001</v>
      </c>
      <c r="I5015" s="1">
        <v>5897762.5999999996</v>
      </c>
      <c r="J5015" s="2">
        <v>1476.4839999999999</v>
      </c>
      <c r="K5015" s="2">
        <v>54</v>
      </c>
    </row>
    <row r="5016" spans="1:11" x14ac:dyDescent="0.25">
      <c r="A5016" t="s">
        <v>114</v>
      </c>
      <c r="B5016" s="3">
        <v>45923</v>
      </c>
      <c r="C5016" t="s">
        <v>106</v>
      </c>
      <c r="D5016">
        <v>3601</v>
      </c>
      <c r="E5016" t="s">
        <v>94</v>
      </c>
      <c r="F5016" s="1">
        <v>77031519.5</v>
      </c>
      <c r="G5016" s="1">
        <v>9295153.1699999999</v>
      </c>
      <c r="H5016" s="1">
        <v>59452086.469999999</v>
      </c>
      <c r="I5016" s="1">
        <v>7122316.6100000003</v>
      </c>
      <c r="J5016" s="2">
        <v>1810.883</v>
      </c>
      <c r="K5016" s="2">
        <v>79</v>
      </c>
    </row>
    <row r="5017" spans="1:11" x14ac:dyDescent="0.25">
      <c r="A5017" t="s">
        <v>114</v>
      </c>
      <c r="B5017" s="3">
        <v>45923</v>
      </c>
      <c r="C5017" t="s">
        <v>106</v>
      </c>
      <c r="D5017">
        <v>3602</v>
      </c>
      <c r="E5017" t="s">
        <v>95</v>
      </c>
      <c r="F5017" s="1">
        <v>52332889.140000001</v>
      </c>
      <c r="G5017" s="1">
        <v>4573216.7699999996</v>
      </c>
      <c r="H5017" s="1">
        <v>40897619.07</v>
      </c>
      <c r="I5017" s="1">
        <v>3515563.31</v>
      </c>
      <c r="J5017" s="2">
        <v>667.23599999999999</v>
      </c>
      <c r="K5017" s="2">
        <v>45</v>
      </c>
    </row>
    <row r="5018" spans="1:11" x14ac:dyDescent="0.25">
      <c r="A5018" t="s">
        <v>114</v>
      </c>
      <c r="B5018" s="3">
        <v>45923</v>
      </c>
      <c r="C5018" t="s">
        <v>106</v>
      </c>
      <c r="D5018">
        <v>3603</v>
      </c>
      <c r="E5018" t="s">
        <v>96</v>
      </c>
      <c r="F5018" s="1">
        <v>62481928.75</v>
      </c>
      <c r="G5018" s="1">
        <v>1937825.6</v>
      </c>
      <c r="H5018" s="1">
        <v>48566010.549999997</v>
      </c>
      <c r="I5018" s="1">
        <v>1501377.41</v>
      </c>
      <c r="J5018" s="2">
        <v>640.76</v>
      </c>
      <c r="K5018" s="2">
        <v>34</v>
      </c>
    </row>
    <row r="5019" spans="1:11" x14ac:dyDescent="0.25">
      <c r="A5019" t="s">
        <v>114</v>
      </c>
      <c r="B5019" s="3">
        <v>45923</v>
      </c>
      <c r="C5019" t="s">
        <v>106</v>
      </c>
      <c r="D5019">
        <v>3604</v>
      </c>
      <c r="E5019" t="s">
        <v>97</v>
      </c>
      <c r="F5019" s="1">
        <v>48849003.619999997</v>
      </c>
      <c r="G5019" s="1">
        <v>3536666.22</v>
      </c>
      <c r="H5019" s="1">
        <v>38362134.68</v>
      </c>
      <c r="I5019" s="1">
        <v>2740148.57</v>
      </c>
      <c r="J5019" s="2">
        <v>657.84699999999998</v>
      </c>
      <c r="K5019" s="2">
        <v>21</v>
      </c>
    </row>
    <row r="5020" spans="1:11" x14ac:dyDescent="0.25">
      <c r="A5020" t="s">
        <v>114</v>
      </c>
      <c r="B5020" s="3">
        <v>45923</v>
      </c>
      <c r="C5020" t="s">
        <v>106</v>
      </c>
      <c r="D5020">
        <v>3605</v>
      </c>
      <c r="E5020" t="s">
        <v>98</v>
      </c>
      <c r="F5020" s="1">
        <v>100363233.39</v>
      </c>
      <c r="G5020" s="1">
        <v>5032136.55</v>
      </c>
      <c r="H5020" s="1">
        <v>78956191.049999997</v>
      </c>
      <c r="I5020" s="1">
        <v>3798396.91</v>
      </c>
      <c r="J5020" s="2">
        <v>1188.335</v>
      </c>
      <c r="K5020" s="2">
        <v>54</v>
      </c>
    </row>
    <row r="5021" spans="1:11" x14ac:dyDescent="0.25">
      <c r="A5021" t="s">
        <v>114</v>
      </c>
      <c r="B5021" s="3">
        <v>45923</v>
      </c>
      <c r="C5021" t="s">
        <v>106</v>
      </c>
      <c r="D5021">
        <v>3606</v>
      </c>
      <c r="E5021" t="s">
        <v>99</v>
      </c>
      <c r="F5021" s="1">
        <v>55051255.07</v>
      </c>
      <c r="G5021" s="1">
        <v>2137416.85</v>
      </c>
      <c r="H5021" s="1">
        <v>43178956.789999999</v>
      </c>
      <c r="I5021" s="1">
        <v>1662825.07</v>
      </c>
      <c r="J5021" s="2">
        <v>1032.92</v>
      </c>
      <c r="K5021" s="2">
        <v>41</v>
      </c>
    </row>
    <row r="5022" spans="1:11" x14ac:dyDescent="0.25">
      <c r="A5022" t="s">
        <v>114</v>
      </c>
      <c r="B5022" s="3">
        <v>45923</v>
      </c>
      <c r="C5022" t="s">
        <v>106</v>
      </c>
      <c r="D5022">
        <v>3608</v>
      </c>
      <c r="E5022" t="s">
        <v>100</v>
      </c>
      <c r="F5022" s="1">
        <v>81451819.159999996</v>
      </c>
      <c r="G5022" s="1">
        <v>3681491.05</v>
      </c>
      <c r="H5022" s="1">
        <v>63072196.310000002</v>
      </c>
      <c r="I5022" s="1">
        <v>2854728.02</v>
      </c>
      <c r="J5022" s="2">
        <v>330.65</v>
      </c>
      <c r="K5022" s="2">
        <v>21</v>
      </c>
    </row>
    <row r="5023" spans="1:11" x14ac:dyDescent="0.25">
      <c r="A5023" t="s">
        <v>114</v>
      </c>
      <c r="B5023" s="3">
        <v>45923</v>
      </c>
      <c r="C5023" t="s">
        <v>106</v>
      </c>
      <c r="D5023">
        <v>3613</v>
      </c>
      <c r="E5023" t="s">
        <v>101</v>
      </c>
      <c r="F5023" s="1">
        <v>89827626.379999995</v>
      </c>
      <c r="G5023" s="1">
        <v>8228551.9500000002</v>
      </c>
      <c r="H5023" s="1">
        <v>70184129.049999997</v>
      </c>
      <c r="I5023" s="1">
        <v>6311156.5199999996</v>
      </c>
      <c r="J5023" s="2">
        <v>1968.6990000000001</v>
      </c>
      <c r="K5023" s="2">
        <v>80</v>
      </c>
    </row>
    <row r="5024" spans="1:11" x14ac:dyDescent="0.25">
      <c r="A5024" t="s">
        <v>114</v>
      </c>
      <c r="B5024" s="3">
        <v>45923</v>
      </c>
      <c r="C5024" t="s">
        <v>106</v>
      </c>
      <c r="D5024">
        <v>4001</v>
      </c>
      <c r="E5024" t="s">
        <v>102</v>
      </c>
      <c r="F5024" s="1">
        <v>12620873.869999999</v>
      </c>
      <c r="H5024" s="1">
        <v>9899870.9399999995</v>
      </c>
    </row>
    <row r="5025" spans="1:11" x14ac:dyDescent="0.25">
      <c r="A5025" t="s">
        <v>114</v>
      </c>
      <c r="B5025" s="3">
        <v>45924</v>
      </c>
      <c r="C5025" t="s">
        <v>109</v>
      </c>
      <c r="D5025">
        <v>1002</v>
      </c>
      <c r="E5025" t="s">
        <v>11</v>
      </c>
      <c r="F5025" s="1">
        <v>67648012.450000003</v>
      </c>
      <c r="G5025" s="1">
        <v>1909159.64</v>
      </c>
      <c r="H5025" s="1">
        <v>52828023.950000003</v>
      </c>
      <c r="I5025" s="1">
        <v>1491207.53</v>
      </c>
      <c r="J5025" s="2">
        <v>753.69299999999998</v>
      </c>
      <c r="K5025" s="2">
        <v>42</v>
      </c>
    </row>
    <row r="5026" spans="1:11" x14ac:dyDescent="0.25">
      <c r="A5026" t="s">
        <v>114</v>
      </c>
      <c r="B5026" s="3">
        <v>45924</v>
      </c>
      <c r="C5026" t="s">
        <v>109</v>
      </c>
      <c r="D5026">
        <v>1003</v>
      </c>
      <c r="E5026" t="s">
        <v>12</v>
      </c>
      <c r="F5026" s="1">
        <v>62196203.100000001</v>
      </c>
      <c r="G5026" s="1">
        <v>1232219.83</v>
      </c>
      <c r="H5026" s="1">
        <v>49136163.960000001</v>
      </c>
      <c r="I5026" s="1">
        <v>958035.88</v>
      </c>
      <c r="J5026" s="2">
        <v>524.42999999999995</v>
      </c>
      <c r="K5026" s="2">
        <v>25</v>
      </c>
    </row>
    <row r="5027" spans="1:11" x14ac:dyDescent="0.25">
      <c r="A5027" t="s">
        <v>114</v>
      </c>
      <c r="B5027" s="3">
        <v>45924</v>
      </c>
      <c r="C5027" t="s">
        <v>109</v>
      </c>
      <c r="D5027">
        <v>1004</v>
      </c>
      <c r="E5027" t="s">
        <v>13</v>
      </c>
      <c r="F5027" s="1">
        <v>65071290.359999999</v>
      </c>
      <c r="G5027" s="1">
        <v>5301214.4400000004</v>
      </c>
      <c r="H5027" s="1">
        <v>51126299.530000001</v>
      </c>
      <c r="I5027" s="1">
        <v>4097517.1</v>
      </c>
      <c r="J5027" s="2">
        <v>1276.549</v>
      </c>
      <c r="K5027" s="2">
        <v>43</v>
      </c>
    </row>
    <row r="5028" spans="1:11" x14ac:dyDescent="0.25">
      <c r="A5028" t="s">
        <v>114</v>
      </c>
      <c r="B5028" s="3">
        <v>45924</v>
      </c>
      <c r="C5028" t="s">
        <v>109</v>
      </c>
      <c r="D5028">
        <v>1005</v>
      </c>
      <c r="E5028" t="s">
        <v>14</v>
      </c>
      <c r="F5028" s="1">
        <v>67611226.879999995</v>
      </c>
      <c r="H5028" s="1">
        <v>53294582.759999998</v>
      </c>
    </row>
    <row r="5029" spans="1:11" x14ac:dyDescent="0.25">
      <c r="A5029" t="s">
        <v>114</v>
      </c>
      <c r="B5029" s="3">
        <v>45924</v>
      </c>
      <c r="C5029" t="s">
        <v>109</v>
      </c>
      <c r="D5029">
        <v>1006</v>
      </c>
      <c r="E5029" t="s">
        <v>15</v>
      </c>
      <c r="F5029" s="1">
        <v>80501936.680000007</v>
      </c>
      <c r="G5029" s="1">
        <v>12385572.75</v>
      </c>
      <c r="H5029" s="1">
        <v>62857551.469999999</v>
      </c>
      <c r="I5029" s="1">
        <v>9583414.3800000008</v>
      </c>
      <c r="J5029" s="2">
        <v>729.11500000000001</v>
      </c>
      <c r="K5029" s="2">
        <v>45</v>
      </c>
    </row>
    <row r="5030" spans="1:11" x14ac:dyDescent="0.25">
      <c r="A5030" t="s">
        <v>114</v>
      </c>
      <c r="B5030" s="3">
        <v>45924</v>
      </c>
      <c r="C5030" t="s">
        <v>109</v>
      </c>
      <c r="D5030">
        <v>1007</v>
      </c>
      <c r="E5030" t="s">
        <v>16</v>
      </c>
      <c r="F5030" s="1">
        <v>69167929.859999999</v>
      </c>
      <c r="G5030" s="1">
        <v>3759742.68</v>
      </c>
      <c r="H5030" s="1">
        <v>54143730.649999999</v>
      </c>
      <c r="I5030" s="1">
        <v>2773747.19</v>
      </c>
      <c r="J5030" s="2">
        <v>6</v>
      </c>
      <c r="K5030" s="2">
        <v>6</v>
      </c>
    </row>
    <row r="5031" spans="1:11" x14ac:dyDescent="0.25">
      <c r="A5031" t="s">
        <v>114</v>
      </c>
      <c r="B5031" s="3">
        <v>45924</v>
      </c>
      <c r="C5031" t="s">
        <v>109</v>
      </c>
      <c r="D5031">
        <v>1008</v>
      </c>
      <c r="E5031" t="s">
        <v>17</v>
      </c>
      <c r="F5031" s="1">
        <v>74470682.349999994</v>
      </c>
      <c r="G5031" s="1">
        <v>1738605.7</v>
      </c>
      <c r="H5031" s="1">
        <v>58113924.740000002</v>
      </c>
      <c r="I5031" s="1">
        <v>1289037.1299999999</v>
      </c>
      <c r="J5031" s="2">
        <v>502.62</v>
      </c>
      <c r="K5031" s="2">
        <v>25</v>
      </c>
    </row>
    <row r="5032" spans="1:11" x14ac:dyDescent="0.25">
      <c r="A5032" t="s">
        <v>114</v>
      </c>
      <c r="B5032" s="3">
        <v>45924</v>
      </c>
      <c r="C5032" t="s">
        <v>109</v>
      </c>
      <c r="D5032">
        <v>1010</v>
      </c>
      <c r="E5032" t="s">
        <v>18</v>
      </c>
      <c r="F5032" s="1">
        <v>61255400.399999999</v>
      </c>
      <c r="H5032" s="1">
        <v>47973339.289999999</v>
      </c>
    </row>
    <row r="5033" spans="1:11" x14ac:dyDescent="0.25">
      <c r="A5033" t="s">
        <v>114</v>
      </c>
      <c r="B5033" s="3">
        <v>45924</v>
      </c>
      <c r="C5033" t="s">
        <v>109</v>
      </c>
      <c r="D5033">
        <v>1011</v>
      </c>
      <c r="E5033" t="s">
        <v>19</v>
      </c>
      <c r="F5033" s="1">
        <v>50675463.649999999</v>
      </c>
      <c r="G5033" s="1">
        <v>922134.97</v>
      </c>
      <c r="H5033" s="1">
        <v>39823384.109999999</v>
      </c>
      <c r="I5033" s="1">
        <v>713834.4</v>
      </c>
      <c r="J5033" s="2">
        <v>407.197</v>
      </c>
      <c r="K5033" s="2">
        <v>21</v>
      </c>
    </row>
    <row r="5034" spans="1:11" x14ac:dyDescent="0.25">
      <c r="A5034" t="s">
        <v>114</v>
      </c>
      <c r="B5034" s="3">
        <v>45924</v>
      </c>
      <c r="C5034" t="s">
        <v>109</v>
      </c>
      <c r="D5034">
        <v>1012</v>
      </c>
      <c r="E5034" t="s">
        <v>20</v>
      </c>
      <c r="F5034" s="1">
        <v>49065166.490000002</v>
      </c>
      <c r="H5034" s="1">
        <v>38350822.579999998</v>
      </c>
    </row>
    <row r="5035" spans="1:11" x14ac:dyDescent="0.25">
      <c r="A5035" t="s">
        <v>114</v>
      </c>
      <c r="B5035" s="3">
        <v>45924</v>
      </c>
      <c r="C5035" t="s">
        <v>109</v>
      </c>
      <c r="D5035">
        <v>1013</v>
      </c>
      <c r="E5035" t="s">
        <v>21</v>
      </c>
      <c r="F5035" s="1">
        <v>38829411.590000004</v>
      </c>
      <c r="H5035" s="1">
        <v>30390091.23</v>
      </c>
    </row>
    <row r="5036" spans="1:11" x14ac:dyDescent="0.25">
      <c r="A5036" t="s">
        <v>114</v>
      </c>
      <c r="B5036" s="3">
        <v>45924</v>
      </c>
      <c r="C5036" t="s">
        <v>109</v>
      </c>
      <c r="D5036">
        <v>1014</v>
      </c>
      <c r="E5036" t="s">
        <v>22</v>
      </c>
      <c r="F5036" s="1">
        <v>30779319.109999999</v>
      </c>
      <c r="G5036" s="1">
        <v>287507.82</v>
      </c>
      <c r="H5036" s="1">
        <v>23985526.370000001</v>
      </c>
      <c r="I5036" s="1">
        <v>220207.27</v>
      </c>
      <c r="J5036" s="2">
        <v>131.97200000000001</v>
      </c>
      <c r="K5036" s="2">
        <v>9</v>
      </c>
    </row>
    <row r="5037" spans="1:11" x14ac:dyDescent="0.25">
      <c r="A5037" t="s">
        <v>114</v>
      </c>
      <c r="B5037" s="3">
        <v>45924</v>
      </c>
      <c r="C5037" t="s">
        <v>109</v>
      </c>
      <c r="D5037">
        <v>1015</v>
      </c>
      <c r="E5037" t="s">
        <v>23</v>
      </c>
      <c r="F5037" s="1">
        <v>44303718.450000003</v>
      </c>
      <c r="H5037" s="1">
        <v>34733364.619999997</v>
      </c>
    </row>
    <row r="5038" spans="1:11" x14ac:dyDescent="0.25">
      <c r="A5038" t="s">
        <v>114</v>
      </c>
      <c r="B5038" s="3">
        <v>45924</v>
      </c>
      <c r="C5038" t="s">
        <v>109</v>
      </c>
      <c r="D5038">
        <v>1016</v>
      </c>
      <c r="E5038" t="s">
        <v>24</v>
      </c>
      <c r="F5038" s="1">
        <v>64426225.5</v>
      </c>
      <c r="H5038" s="1">
        <v>50362708.43</v>
      </c>
    </row>
    <row r="5039" spans="1:11" x14ac:dyDescent="0.25">
      <c r="A5039" t="s">
        <v>114</v>
      </c>
      <c r="B5039" s="3">
        <v>45924</v>
      </c>
      <c r="C5039" t="s">
        <v>109</v>
      </c>
      <c r="D5039">
        <v>1017</v>
      </c>
      <c r="E5039" t="s">
        <v>25</v>
      </c>
      <c r="F5039" s="1">
        <v>30705545.370000001</v>
      </c>
      <c r="H5039" s="1">
        <v>23906495.120000001</v>
      </c>
    </row>
    <row r="5040" spans="1:11" x14ac:dyDescent="0.25">
      <c r="A5040" t="s">
        <v>114</v>
      </c>
      <c r="B5040" s="3">
        <v>45924</v>
      </c>
      <c r="C5040" t="s">
        <v>109</v>
      </c>
      <c r="D5040">
        <v>1018</v>
      </c>
      <c r="E5040" t="s">
        <v>26</v>
      </c>
      <c r="F5040" s="1">
        <v>60064237.719999999</v>
      </c>
      <c r="H5040" s="1">
        <v>46690111.409999996</v>
      </c>
    </row>
    <row r="5041" spans="1:11" x14ac:dyDescent="0.25">
      <c r="A5041" t="s">
        <v>114</v>
      </c>
      <c r="B5041" s="3">
        <v>45924</v>
      </c>
      <c r="C5041" t="s">
        <v>109</v>
      </c>
      <c r="D5041">
        <v>1020</v>
      </c>
      <c r="E5041" t="s">
        <v>27</v>
      </c>
      <c r="F5041" s="1">
        <v>85827257.890000001</v>
      </c>
      <c r="G5041" s="1">
        <v>5299116.51</v>
      </c>
      <c r="H5041" s="1">
        <v>67038521.770000003</v>
      </c>
      <c r="I5041" s="1">
        <v>3948883.82</v>
      </c>
      <c r="J5041" s="2">
        <v>781.66300000000001</v>
      </c>
      <c r="K5041" s="2">
        <v>38</v>
      </c>
    </row>
    <row r="5042" spans="1:11" x14ac:dyDescent="0.25">
      <c r="A5042" t="s">
        <v>114</v>
      </c>
      <c r="B5042" s="3">
        <v>45924</v>
      </c>
      <c r="C5042" t="s">
        <v>109</v>
      </c>
      <c r="D5042">
        <v>1021</v>
      </c>
      <c r="E5042" t="s">
        <v>28</v>
      </c>
      <c r="F5042" s="1">
        <v>55145369.109999999</v>
      </c>
      <c r="H5042" s="1">
        <v>42447999.219999999</v>
      </c>
    </row>
    <row r="5043" spans="1:11" x14ac:dyDescent="0.25">
      <c r="A5043" t="s">
        <v>114</v>
      </c>
      <c r="B5043" s="3">
        <v>45924</v>
      </c>
      <c r="C5043" t="s">
        <v>109</v>
      </c>
      <c r="D5043">
        <v>1022</v>
      </c>
      <c r="E5043" t="s">
        <v>29</v>
      </c>
      <c r="F5043" s="1">
        <v>47573696.32</v>
      </c>
      <c r="H5043" s="1">
        <v>37327403.759999998</v>
      </c>
    </row>
    <row r="5044" spans="1:11" x14ac:dyDescent="0.25">
      <c r="A5044" t="s">
        <v>114</v>
      </c>
      <c r="B5044" s="3">
        <v>45924</v>
      </c>
      <c r="C5044" t="s">
        <v>109</v>
      </c>
      <c r="D5044">
        <v>1023</v>
      </c>
      <c r="E5044" t="s">
        <v>30</v>
      </c>
      <c r="F5044" s="1">
        <v>48991583.030000001</v>
      </c>
      <c r="G5044" s="1">
        <v>1259998</v>
      </c>
      <c r="H5044" s="1">
        <v>38380085.729999997</v>
      </c>
      <c r="I5044" s="1">
        <v>976238.16</v>
      </c>
      <c r="J5044" s="2">
        <v>2</v>
      </c>
      <c r="K5044" s="2">
        <v>2</v>
      </c>
    </row>
    <row r="5045" spans="1:11" x14ac:dyDescent="0.25">
      <c r="A5045" t="s">
        <v>114</v>
      </c>
      <c r="B5045" s="3">
        <v>45924</v>
      </c>
      <c r="C5045" t="s">
        <v>109</v>
      </c>
      <c r="D5045">
        <v>1024</v>
      </c>
      <c r="E5045" t="s">
        <v>31</v>
      </c>
      <c r="F5045" s="1">
        <v>50166497.920000002</v>
      </c>
      <c r="G5045" s="1">
        <v>1364842.59</v>
      </c>
      <c r="H5045" s="1">
        <v>39269195.020000003</v>
      </c>
      <c r="I5045" s="1">
        <v>1060959.1499999999</v>
      </c>
      <c r="J5045" s="2">
        <v>479.5</v>
      </c>
      <c r="K5045" s="2">
        <v>25</v>
      </c>
    </row>
    <row r="5046" spans="1:11" x14ac:dyDescent="0.25">
      <c r="A5046" t="s">
        <v>114</v>
      </c>
      <c r="B5046" s="3">
        <v>45924</v>
      </c>
      <c r="C5046" t="s">
        <v>109</v>
      </c>
      <c r="D5046">
        <v>1026</v>
      </c>
      <c r="E5046" t="s">
        <v>32</v>
      </c>
      <c r="F5046" s="1">
        <v>70705145.129999995</v>
      </c>
      <c r="G5046" s="1">
        <v>5526579.7800000003</v>
      </c>
      <c r="H5046" s="1">
        <v>55434175.600000001</v>
      </c>
      <c r="I5046" s="1">
        <v>4281957.5</v>
      </c>
      <c r="J5046" s="2">
        <v>10</v>
      </c>
      <c r="K5046" s="2">
        <v>10</v>
      </c>
    </row>
    <row r="5047" spans="1:11" x14ac:dyDescent="0.25">
      <c r="A5047" t="s">
        <v>114</v>
      </c>
      <c r="B5047" s="3">
        <v>45924</v>
      </c>
      <c r="C5047" t="s">
        <v>109</v>
      </c>
      <c r="D5047">
        <v>1027</v>
      </c>
      <c r="E5047" t="s">
        <v>33</v>
      </c>
      <c r="F5047" s="1">
        <v>14901328.51</v>
      </c>
      <c r="H5047" s="1">
        <v>11741359.210000001</v>
      </c>
    </row>
    <row r="5048" spans="1:11" x14ac:dyDescent="0.25">
      <c r="A5048" t="s">
        <v>114</v>
      </c>
      <c r="B5048" s="3">
        <v>45924</v>
      </c>
      <c r="C5048" t="s">
        <v>109</v>
      </c>
      <c r="D5048">
        <v>1028</v>
      </c>
      <c r="E5048" t="s">
        <v>34</v>
      </c>
      <c r="F5048" s="1">
        <v>31946042.18</v>
      </c>
      <c r="H5048" s="1">
        <v>25064084.649999999</v>
      </c>
    </row>
    <row r="5049" spans="1:11" x14ac:dyDescent="0.25">
      <c r="A5049" t="s">
        <v>114</v>
      </c>
      <c r="B5049" s="3">
        <v>45924</v>
      </c>
      <c r="C5049" t="s">
        <v>109</v>
      </c>
      <c r="D5049">
        <v>1029</v>
      </c>
      <c r="E5049" t="s">
        <v>35</v>
      </c>
      <c r="F5049" s="1">
        <v>21767749.09</v>
      </c>
      <c r="H5049" s="1">
        <v>17001919.399999999</v>
      </c>
    </row>
    <row r="5050" spans="1:11" x14ac:dyDescent="0.25">
      <c r="A5050" t="s">
        <v>114</v>
      </c>
      <c r="B5050" s="3">
        <v>45924</v>
      </c>
      <c r="C5050" t="s">
        <v>109</v>
      </c>
      <c r="D5050">
        <v>1030</v>
      </c>
      <c r="E5050" t="s">
        <v>36</v>
      </c>
      <c r="F5050" s="1">
        <v>11719752.98</v>
      </c>
      <c r="H5050" s="1">
        <v>9209148.4000000004</v>
      </c>
    </row>
    <row r="5051" spans="1:11" x14ac:dyDescent="0.25">
      <c r="A5051" t="s">
        <v>114</v>
      </c>
      <c r="B5051" s="3">
        <v>45924</v>
      </c>
      <c r="C5051" t="s">
        <v>109</v>
      </c>
      <c r="D5051">
        <v>1031</v>
      </c>
      <c r="E5051" t="s">
        <v>37</v>
      </c>
      <c r="F5051" s="1">
        <v>59515769.770000003</v>
      </c>
      <c r="G5051" s="1">
        <v>559934.24</v>
      </c>
      <c r="H5051" s="1">
        <v>46834823.219999999</v>
      </c>
      <c r="I5051" s="1">
        <v>456166.8</v>
      </c>
      <c r="J5051" s="2">
        <v>288.23</v>
      </c>
      <c r="K5051" s="2">
        <v>19</v>
      </c>
    </row>
    <row r="5052" spans="1:11" x14ac:dyDescent="0.25">
      <c r="A5052" t="s">
        <v>114</v>
      </c>
      <c r="B5052" s="3">
        <v>45924</v>
      </c>
      <c r="C5052" t="s">
        <v>109</v>
      </c>
      <c r="D5052">
        <v>1032</v>
      </c>
      <c r="E5052" t="s">
        <v>38</v>
      </c>
      <c r="F5052" s="1">
        <v>33661079.229999997</v>
      </c>
      <c r="H5052" s="1">
        <v>26330903.84</v>
      </c>
    </row>
    <row r="5053" spans="1:11" x14ac:dyDescent="0.25">
      <c r="A5053" t="s">
        <v>114</v>
      </c>
      <c r="B5053" s="3">
        <v>45924</v>
      </c>
      <c r="C5053" t="s">
        <v>109</v>
      </c>
      <c r="D5053">
        <v>1033</v>
      </c>
      <c r="E5053" t="s">
        <v>39</v>
      </c>
      <c r="F5053" s="1">
        <v>51320818.200000003</v>
      </c>
      <c r="G5053" s="1">
        <v>6484431.2000000002</v>
      </c>
      <c r="H5053" s="1">
        <v>40107660.829999998</v>
      </c>
      <c r="I5053" s="1">
        <v>4954022.29</v>
      </c>
      <c r="J5053" s="2">
        <v>9</v>
      </c>
      <c r="K5053" s="2">
        <v>8</v>
      </c>
    </row>
    <row r="5054" spans="1:11" x14ac:dyDescent="0.25">
      <c r="A5054" t="s">
        <v>114</v>
      </c>
      <c r="B5054" s="3">
        <v>45924</v>
      </c>
      <c r="C5054" t="s">
        <v>109</v>
      </c>
      <c r="D5054">
        <v>1035</v>
      </c>
      <c r="E5054" t="s">
        <v>40</v>
      </c>
      <c r="F5054" s="1">
        <v>25152939.829999998</v>
      </c>
      <c r="G5054" s="1">
        <v>565620.57999999996</v>
      </c>
      <c r="H5054" s="1">
        <v>19758728.68</v>
      </c>
      <c r="I5054" s="1">
        <v>443614.18</v>
      </c>
      <c r="J5054" s="2">
        <v>243.227</v>
      </c>
      <c r="K5054" s="2">
        <v>16</v>
      </c>
    </row>
    <row r="5055" spans="1:11" x14ac:dyDescent="0.25">
      <c r="A5055" t="s">
        <v>114</v>
      </c>
      <c r="B5055" s="3">
        <v>45924</v>
      </c>
      <c r="C5055" t="s">
        <v>109</v>
      </c>
      <c r="D5055">
        <v>1036</v>
      </c>
      <c r="E5055" t="s">
        <v>41</v>
      </c>
      <c r="F5055" s="1">
        <v>11897418.07</v>
      </c>
      <c r="H5055" s="1">
        <v>9353323.4399999995</v>
      </c>
    </row>
    <row r="5056" spans="1:11" x14ac:dyDescent="0.25">
      <c r="A5056" t="s">
        <v>114</v>
      </c>
      <c r="B5056" s="3">
        <v>45924</v>
      </c>
      <c r="C5056" t="s">
        <v>109</v>
      </c>
      <c r="D5056">
        <v>1037</v>
      </c>
      <c r="E5056" t="s">
        <v>115</v>
      </c>
      <c r="F5056" s="1">
        <v>9666023.0800000001</v>
      </c>
      <c r="H5056" s="1">
        <v>7608859.29</v>
      </c>
    </row>
    <row r="5057" spans="1:11" x14ac:dyDescent="0.25">
      <c r="A5057" t="s">
        <v>114</v>
      </c>
      <c r="B5057" s="3">
        <v>45924</v>
      </c>
      <c r="C5057" t="s">
        <v>109</v>
      </c>
      <c r="D5057">
        <v>1038</v>
      </c>
      <c r="E5057" t="s">
        <v>42</v>
      </c>
      <c r="F5057" s="1">
        <v>50749134.119999997</v>
      </c>
      <c r="G5057" s="1">
        <v>845484.43</v>
      </c>
      <c r="H5057" s="1">
        <v>39717101.390000001</v>
      </c>
      <c r="I5057" s="1">
        <v>657929.97</v>
      </c>
      <c r="J5057" s="2">
        <v>281.5</v>
      </c>
      <c r="K5057" s="2">
        <v>13</v>
      </c>
    </row>
    <row r="5058" spans="1:11" x14ac:dyDescent="0.25">
      <c r="A5058" t="s">
        <v>114</v>
      </c>
      <c r="B5058" s="3">
        <v>45924</v>
      </c>
      <c r="C5058" t="s">
        <v>109</v>
      </c>
      <c r="D5058">
        <v>1039</v>
      </c>
      <c r="E5058" t="s">
        <v>43</v>
      </c>
      <c r="F5058" s="1">
        <v>43381426.539999999</v>
      </c>
      <c r="H5058" s="1">
        <v>33897250.829999998</v>
      </c>
    </row>
    <row r="5059" spans="1:11" x14ac:dyDescent="0.25">
      <c r="A5059" t="s">
        <v>114</v>
      </c>
      <c r="B5059" s="3">
        <v>45924</v>
      </c>
      <c r="C5059" t="s">
        <v>109</v>
      </c>
      <c r="D5059">
        <v>1042</v>
      </c>
      <c r="E5059" t="s">
        <v>44</v>
      </c>
      <c r="F5059" s="1">
        <v>33389348.609999999</v>
      </c>
      <c r="H5059" s="1">
        <v>26312961.66</v>
      </c>
    </row>
    <row r="5060" spans="1:11" x14ac:dyDescent="0.25">
      <c r="A5060" t="s">
        <v>114</v>
      </c>
      <c r="B5060" s="3">
        <v>45924</v>
      </c>
      <c r="C5060" t="s">
        <v>109</v>
      </c>
      <c r="D5060">
        <v>1043</v>
      </c>
      <c r="E5060" t="s">
        <v>45</v>
      </c>
      <c r="F5060" s="1">
        <v>34871452.090000004</v>
      </c>
      <c r="H5060" s="1">
        <v>27083520.800000001</v>
      </c>
    </row>
    <row r="5061" spans="1:11" x14ac:dyDescent="0.25">
      <c r="A5061" t="s">
        <v>114</v>
      </c>
      <c r="B5061" s="3">
        <v>45924</v>
      </c>
      <c r="C5061" t="s">
        <v>109</v>
      </c>
      <c r="D5061">
        <v>1044</v>
      </c>
      <c r="E5061" t="s">
        <v>46</v>
      </c>
      <c r="F5061" s="1">
        <v>10226275.949999999</v>
      </c>
      <c r="H5061" s="1">
        <v>8025210.54</v>
      </c>
    </row>
    <row r="5062" spans="1:11" x14ac:dyDescent="0.25">
      <c r="A5062" t="s">
        <v>114</v>
      </c>
      <c r="B5062" s="3">
        <v>45924</v>
      </c>
      <c r="C5062" t="s">
        <v>109</v>
      </c>
      <c r="D5062">
        <v>1045</v>
      </c>
      <c r="E5062" t="s">
        <v>47</v>
      </c>
      <c r="F5062" s="1">
        <v>10371041.74</v>
      </c>
      <c r="H5062" s="1">
        <v>8140576.1200000001</v>
      </c>
    </row>
    <row r="5063" spans="1:11" x14ac:dyDescent="0.25">
      <c r="A5063" t="s">
        <v>114</v>
      </c>
      <c r="B5063" s="3">
        <v>45924</v>
      </c>
      <c r="C5063" t="s">
        <v>109</v>
      </c>
      <c r="D5063">
        <v>1046</v>
      </c>
      <c r="E5063" t="s">
        <v>48</v>
      </c>
      <c r="F5063" s="1">
        <v>17146356.149999999</v>
      </c>
      <c r="H5063" s="1">
        <v>13477374.289999999</v>
      </c>
    </row>
    <row r="5064" spans="1:11" x14ac:dyDescent="0.25">
      <c r="A5064" t="s">
        <v>114</v>
      </c>
      <c r="B5064" s="3">
        <v>45924</v>
      </c>
      <c r="C5064" t="s">
        <v>109</v>
      </c>
      <c r="D5064">
        <v>1050</v>
      </c>
      <c r="E5064" t="s">
        <v>49</v>
      </c>
      <c r="F5064" s="1">
        <v>27558017.280000001</v>
      </c>
      <c r="H5064" s="1">
        <v>21608560.390000001</v>
      </c>
    </row>
    <row r="5065" spans="1:11" x14ac:dyDescent="0.25">
      <c r="A5065" t="s">
        <v>114</v>
      </c>
      <c r="B5065" s="3">
        <v>45924</v>
      </c>
      <c r="C5065" t="s">
        <v>109</v>
      </c>
      <c r="D5065">
        <v>1051</v>
      </c>
      <c r="E5065" t="s">
        <v>50</v>
      </c>
      <c r="F5065" s="1">
        <v>53780414.25</v>
      </c>
      <c r="H5065" s="1">
        <v>42605440.520000003</v>
      </c>
    </row>
    <row r="5066" spans="1:11" x14ac:dyDescent="0.25">
      <c r="A5066" t="s">
        <v>114</v>
      </c>
      <c r="B5066" s="3">
        <v>45924</v>
      </c>
      <c r="C5066" t="s">
        <v>109</v>
      </c>
      <c r="D5066">
        <v>1052</v>
      </c>
      <c r="E5066" t="s">
        <v>51</v>
      </c>
      <c r="F5066" s="1">
        <v>29382112.219999999</v>
      </c>
      <c r="H5066" s="1">
        <v>23038993.579999998</v>
      </c>
    </row>
    <row r="5067" spans="1:11" x14ac:dyDescent="0.25">
      <c r="A5067" t="s">
        <v>114</v>
      </c>
      <c r="B5067" s="3">
        <v>45924</v>
      </c>
      <c r="C5067" t="s">
        <v>109</v>
      </c>
      <c r="D5067">
        <v>1053</v>
      </c>
      <c r="E5067" t="s">
        <v>52</v>
      </c>
      <c r="F5067" s="1">
        <v>37062169.899999999</v>
      </c>
      <c r="H5067" s="1">
        <v>29024749.989999998</v>
      </c>
    </row>
    <row r="5068" spans="1:11" x14ac:dyDescent="0.25">
      <c r="A5068" t="s">
        <v>114</v>
      </c>
      <c r="B5068" s="3">
        <v>45924</v>
      </c>
      <c r="C5068" t="s">
        <v>109</v>
      </c>
      <c r="D5068">
        <v>1054</v>
      </c>
      <c r="E5068" t="s">
        <v>53</v>
      </c>
      <c r="F5068" s="1">
        <v>36480148.259999998</v>
      </c>
      <c r="G5068" s="1">
        <v>2992935.51</v>
      </c>
      <c r="H5068" s="1">
        <v>28360375.449999999</v>
      </c>
      <c r="I5068" s="1">
        <v>2311690.9500000002</v>
      </c>
      <c r="J5068" s="2">
        <v>376.81799999999998</v>
      </c>
      <c r="K5068" s="2">
        <v>19</v>
      </c>
    </row>
    <row r="5069" spans="1:11" x14ac:dyDescent="0.25">
      <c r="A5069" t="s">
        <v>114</v>
      </c>
      <c r="B5069" s="3">
        <v>45924</v>
      </c>
      <c r="C5069" t="s">
        <v>109</v>
      </c>
      <c r="D5069">
        <v>1055</v>
      </c>
      <c r="E5069" t="s">
        <v>54</v>
      </c>
      <c r="F5069" s="1">
        <v>36531614.719999999</v>
      </c>
      <c r="G5069" s="1">
        <v>980179.62</v>
      </c>
      <c r="H5069" s="1">
        <v>28479085.690000001</v>
      </c>
      <c r="I5069" s="1">
        <v>753720.23</v>
      </c>
      <c r="J5069" s="2">
        <v>116</v>
      </c>
      <c r="K5069" s="2">
        <v>8</v>
      </c>
    </row>
    <row r="5070" spans="1:11" x14ac:dyDescent="0.25">
      <c r="A5070" t="s">
        <v>114</v>
      </c>
      <c r="B5070" s="3">
        <v>45924</v>
      </c>
      <c r="C5070" t="s">
        <v>109</v>
      </c>
      <c r="D5070">
        <v>1056</v>
      </c>
      <c r="E5070" t="s">
        <v>55</v>
      </c>
      <c r="F5070" s="1">
        <v>28490766.899999999</v>
      </c>
      <c r="H5070" s="1">
        <v>22398251.219999999</v>
      </c>
    </row>
    <row r="5071" spans="1:11" x14ac:dyDescent="0.25">
      <c r="A5071" t="s">
        <v>114</v>
      </c>
      <c r="B5071" s="3">
        <v>45924</v>
      </c>
      <c r="C5071" t="s">
        <v>109</v>
      </c>
      <c r="D5071">
        <v>1057</v>
      </c>
      <c r="E5071" t="s">
        <v>56</v>
      </c>
      <c r="F5071" s="1">
        <v>72482597.049999997</v>
      </c>
      <c r="G5071" s="1">
        <v>19766.400000000001</v>
      </c>
      <c r="H5071" s="1">
        <v>56943910.130000003</v>
      </c>
      <c r="I5071" s="1">
        <v>15314.87</v>
      </c>
      <c r="J5071" s="2">
        <v>3</v>
      </c>
      <c r="K5071" s="2">
        <v>1</v>
      </c>
    </row>
    <row r="5072" spans="1:11" x14ac:dyDescent="0.25">
      <c r="A5072" t="s">
        <v>114</v>
      </c>
      <c r="B5072" s="3">
        <v>45924</v>
      </c>
      <c r="C5072" t="s">
        <v>109</v>
      </c>
      <c r="D5072">
        <v>1058</v>
      </c>
      <c r="E5072" t="s">
        <v>57</v>
      </c>
      <c r="F5072" s="1">
        <v>37941832.979999997</v>
      </c>
      <c r="G5072" s="1">
        <v>1910613.13</v>
      </c>
      <c r="H5072" s="1">
        <v>29378112.670000002</v>
      </c>
      <c r="I5072" s="1">
        <v>1480249.71</v>
      </c>
      <c r="J5072" s="2">
        <v>218.83699999999999</v>
      </c>
      <c r="K5072" s="2">
        <v>16</v>
      </c>
    </row>
    <row r="5073" spans="1:11" x14ac:dyDescent="0.25">
      <c r="A5073" t="s">
        <v>114</v>
      </c>
      <c r="B5073" s="3">
        <v>45924</v>
      </c>
      <c r="C5073" t="s">
        <v>109</v>
      </c>
      <c r="D5073">
        <v>1059</v>
      </c>
      <c r="E5073" t="s">
        <v>58</v>
      </c>
      <c r="F5073" s="1">
        <v>27954302.399999999</v>
      </c>
      <c r="H5073" s="1">
        <v>21688060.66</v>
      </c>
    </row>
    <row r="5074" spans="1:11" x14ac:dyDescent="0.25">
      <c r="A5074" t="s">
        <v>114</v>
      </c>
      <c r="B5074" s="3">
        <v>45924</v>
      </c>
      <c r="C5074" t="s">
        <v>109</v>
      </c>
      <c r="D5074">
        <v>1060</v>
      </c>
      <c r="E5074" t="s">
        <v>59</v>
      </c>
      <c r="F5074" s="1">
        <v>27461289.809999999</v>
      </c>
      <c r="H5074" s="1">
        <v>21671226.100000001</v>
      </c>
    </row>
    <row r="5075" spans="1:11" x14ac:dyDescent="0.25">
      <c r="A5075" t="s">
        <v>114</v>
      </c>
      <c r="B5075" s="3">
        <v>45924</v>
      </c>
      <c r="C5075" t="s">
        <v>109</v>
      </c>
      <c r="D5075">
        <v>1061</v>
      </c>
      <c r="E5075" t="s">
        <v>60</v>
      </c>
      <c r="F5075" s="1">
        <v>44632872.82</v>
      </c>
      <c r="H5075" s="1">
        <v>34786547.490000002</v>
      </c>
    </row>
    <row r="5076" spans="1:11" x14ac:dyDescent="0.25">
      <c r="A5076" t="s">
        <v>114</v>
      </c>
      <c r="B5076" s="3">
        <v>45924</v>
      </c>
      <c r="C5076" t="s">
        <v>109</v>
      </c>
      <c r="D5076">
        <v>1067</v>
      </c>
      <c r="E5076" t="s">
        <v>61</v>
      </c>
      <c r="F5076" s="1">
        <v>41265814.829999998</v>
      </c>
      <c r="H5076" s="1">
        <v>32261399.649999999</v>
      </c>
    </row>
    <row r="5077" spans="1:11" x14ac:dyDescent="0.25">
      <c r="A5077" t="s">
        <v>114</v>
      </c>
      <c r="B5077" s="3">
        <v>45924</v>
      </c>
      <c r="C5077" t="s">
        <v>109</v>
      </c>
      <c r="D5077">
        <v>1068</v>
      </c>
      <c r="E5077" t="s">
        <v>62</v>
      </c>
      <c r="F5077" s="1">
        <v>70103685.030000001</v>
      </c>
      <c r="H5077" s="1">
        <v>54887349.609999999</v>
      </c>
    </row>
    <row r="5078" spans="1:11" x14ac:dyDescent="0.25">
      <c r="A5078" t="s">
        <v>114</v>
      </c>
      <c r="B5078" s="3">
        <v>45924</v>
      </c>
      <c r="C5078" t="s">
        <v>109</v>
      </c>
      <c r="D5078">
        <v>1074</v>
      </c>
      <c r="E5078" t="s">
        <v>63</v>
      </c>
      <c r="F5078" s="1">
        <v>31150707.030000001</v>
      </c>
      <c r="H5078" s="1">
        <v>24343485.239999998</v>
      </c>
    </row>
    <row r="5079" spans="1:11" x14ac:dyDescent="0.25">
      <c r="A5079" t="s">
        <v>114</v>
      </c>
      <c r="B5079" s="3">
        <v>45924</v>
      </c>
      <c r="C5079" t="s">
        <v>109</v>
      </c>
      <c r="D5079">
        <v>1075</v>
      </c>
      <c r="E5079" t="s">
        <v>64</v>
      </c>
      <c r="F5079" s="1">
        <v>36618822.700000003</v>
      </c>
      <c r="H5079" s="1">
        <v>28954472.120000001</v>
      </c>
    </row>
    <row r="5080" spans="1:11" x14ac:dyDescent="0.25">
      <c r="A5080" t="s">
        <v>114</v>
      </c>
      <c r="B5080" s="3">
        <v>45924</v>
      </c>
      <c r="C5080" t="s">
        <v>109</v>
      </c>
      <c r="D5080">
        <v>1076</v>
      </c>
      <c r="E5080" t="s">
        <v>65</v>
      </c>
      <c r="F5080" s="1">
        <v>32739641.010000002</v>
      </c>
      <c r="G5080" s="1">
        <v>1918575.19</v>
      </c>
      <c r="H5080" s="1">
        <v>25671318.25</v>
      </c>
      <c r="I5080" s="1">
        <v>1482625.4</v>
      </c>
      <c r="J5080" s="2">
        <v>3</v>
      </c>
      <c r="K5080" s="2">
        <v>3</v>
      </c>
    </row>
    <row r="5081" spans="1:11" x14ac:dyDescent="0.25">
      <c r="A5081" t="s">
        <v>114</v>
      </c>
      <c r="B5081" s="3">
        <v>45924</v>
      </c>
      <c r="C5081" t="s">
        <v>109</v>
      </c>
      <c r="D5081">
        <v>1077</v>
      </c>
      <c r="E5081" t="s">
        <v>66</v>
      </c>
      <c r="F5081" s="1">
        <v>45458164.609999999</v>
      </c>
      <c r="G5081" s="1">
        <v>199999</v>
      </c>
      <c r="H5081" s="1">
        <v>35630087.020000003</v>
      </c>
      <c r="I5081" s="1">
        <v>154957.9</v>
      </c>
      <c r="J5081" s="2">
        <v>1</v>
      </c>
      <c r="K5081" s="2">
        <v>1</v>
      </c>
    </row>
    <row r="5082" spans="1:11" x14ac:dyDescent="0.25">
      <c r="A5082" t="s">
        <v>114</v>
      </c>
      <c r="B5082" s="3">
        <v>45924</v>
      </c>
      <c r="C5082" t="s">
        <v>109</v>
      </c>
      <c r="D5082">
        <v>1078</v>
      </c>
      <c r="E5082" t="s">
        <v>67</v>
      </c>
      <c r="F5082" s="1">
        <v>47306586.899999999</v>
      </c>
      <c r="H5082" s="1">
        <v>37122078.710000001</v>
      </c>
    </row>
    <row r="5083" spans="1:11" x14ac:dyDescent="0.25">
      <c r="A5083" t="s">
        <v>114</v>
      </c>
      <c r="B5083" s="3">
        <v>45924</v>
      </c>
      <c r="C5083" t="s">
        <v>109</v>
      </c>
      <c r="D5083">
        <v>1080</v>
      </c>
      <c r="E5083" t="s">
        <v>68</v>
      </c>
      <c r="F5083" s="1">
        <v>41326739.939999998</v>
      </c>
      <c r="G5083" s="1">
        <v>748606.62</v>
      </c>
      <c r="H5083" s="1">
        <v>32193865.579999998</v>
      </c>
      <c r="I5083" s="1">
        <v>585392.49</v>
      </c>
      <c r="J5083" s="2">
        <v>282.09199999999998</v>
      </c>
      <c r="K5083" s="2">
        <v>15</v>
      </c>
    </row>
    <row r="5084" spans="1:11" x14ac:dyDescent="0.25">
      <c r="A5084" t="s">
        <v>114</v>
      </c>
      <c r="B5084" s="3">
        <v>45924</v>
      </c>
      <c r="C5084" t="s">
        <v>109</v>
      </c>
      <c r="D5084">
        <v>1081</v>
      </c>
      <c r="E5084" t="s">
        <v>69</v>
      </c>
      <c r="F5084" s="1">
        <v>36160736.560000002</v>
      </c>
      <c r="H5084" s="1">
        <v>28351414.5</v>
      </c>
    </row>
    <row r="5085" spans="1:11" x14ac:dyDescent="0.25">
      <c r="A5085" t="s">
        <v>114</v>
      </c>
      <c r="B5085" s="3">
        <v>45924</v>
      </c>
      <c r="C5085" t="s">
        <v>109</v>
      </c>
      <c r="D5085">
        <v>1082</v>
      </c>
      <c r="E5085" t="s">
        <v>70</v>
      </c>
      <c r="F5085" s="1">
        <v>24584335.289999999</v>
      </c>
      <c r="H5085" s="1">
        <v>19495309.809999999</v>
      </c>
    </row>
    <row r="5086" spans="1:11" x14ac:dyDescent="0.25">
      <c r="A5086" t="s">
        <v>114</v>
      </c>
      <c r="B5086" s="3">
        <v>45924</v>
      </c>
      <c r="C5086" t="s">
        <v>109</v>
      </c>
      <c r="D5086">
        <v>1084</v>
      </c>
      <c r="E5086" t="s">
        <v>71</v>
      </c>
      <c r="F5086" s="1">
        <v>9116087.9499999993</v>
      </c>
      <c r="H5086" s="1">
        <v>7147696.9299999997</v>
      </c>
    </row>
    <row r="5087" spans="1:11" x14ac:dyDescent="0.25">
      <c r="A5087" t="s">
        <v>114</v>
      </c>
      <c r="B5087" s="3">
        <v>45924</v>
      </c>
      <c r="C5087" t="s">
        <v>109</v>
      </c>
      <c r="D5087">
        <v>1085</v>
      </c>
      <c r="E5087" t="s">
        <v>72</v>
      </c>
      <c r="F5087" s="1">
        <v>21721758.600000001</v>
      </c>
      <c r="H5087" s="1">
        <v>17032148.199999999</v>
      </c>
    </row>
    <row r="5088" spans="1:11" x14ac:dyDescent="0.25">
      <c r="A5088" t="s">
        <v>114</v>
      </c>
      <c r="B5088" s="3">
        <v>45924</v>
      </c>
      <c r="C5088" t="s">
        <v>109</v>
      </c>
      <c r="D5088">
        <v>1086</v>
      </c>
      <c r="E5088" t="s">
        <v>73</v>
      </c>
      <c r="F5088" s="1">
        <v>36629362.159999996</v>
      </c>
      <c r="H5088" s="1">
        <v>28582873.050000001</v>
      </c>
    </row>
    <row r="5089" spans="1:11" x14ac:dyDescent="0.25">
      <c r="A5089" t="s">
        <v>114</v>
      </c>
      <c r="B5089" s="3">
        <v>45924</v>
      </c>
      <c r="C5089" t="s">
        <v>109</v>
      </c>
      <c r="D5089">
        <v>1087</v>
      </c>
      <c r="E5089" t="s">
        <v>74</v>
      </c>
      <c r="F5089" s="1">
        <v>51477448.359999999</v>
      </c>
      <c r="G5089" s="1">
        <v>6222637.0499999998</v>
      </c>
      <c r="H5089" s="1">
        <v>40110375.380000003</v>
      </c>
      <c r="I5089" s="1">
        <v>4830969.91</v>
      </c>
      <c r="J5089" s="2">
        <v>1368.558</v>
      </c>
      <c r="K5089" s="2">
        <v>45</v>
      </c>
    </row>
    <row r="5090" spans="1:11" x14ac:dyDescent="0.25">
      <c r="A5090" t="s">
        <v>114</v>
      </c>
      <c r="B5090" s="3">
        <v>45924</v>
      </c>
      <c r="C5090" t="s">
        <v>109</v>
      </c>
      <c r="D5090">
        <v>1088</v>
      </c>
      <c r="E5090" t="s">
        <v>75</v>
      </c>
      <c r="F5090" s="1">
        <v>49863594.899999999</v>
      </c>
      <c r="H5090" s="1">
        <v>39313492.25</v>
      </c>
    </row>
    <row r="5091" spans="1:11" x14ac:dyDescent="0.25">
      <c r="A5091" t="s">
        <v>114</v>
      </c>
      <c r="B5091" s="3">
        <v>45924</v>
      </c>
      <c r="C5091" t="s">
        <v>109</v>
      </c>
      <c r="D5091">
        <v>1092</v>
      </c>
      <c r="E5091" t="s">
        <v>76</v>
      </c>
      <c r="F5091" s="1">
        <v>35214265.859999999</v>
      </c>
      <c r="H5091" s="1">
        <v>27483379.140000001</v>
      </c>
    </row>
    <row r="5092" spans="1:11" x14ac:dyDescent="0.25">
      <c r="A5092" t="s">
        <v>114</v>
      </c>
      <c r="B5092" s="3">
        <v>45924</v>
      </c>
      <c r="C5092" t="s">
        <v>109</v>
      </c>
      <c r="D5092">
        <v>1093</v>
      </c>
      <c r="E5092" t="s">
        <v>77</v>
      </c>
      <c r="F5092" s="1">
        <v>46809883.439999998</v>
      </c>
      <c r="H5092" s="1">
        <v>36737858.170000002</v>
      </c>
    </row>
    <row r="5093" spans="1:11" x14ac:dyDescent="0.25">
      <c r="A5093" t="s">
        <v>114</v>
      </c>
      <c r="B5093" s="3">
        <v>45924</v>
      </c>
      <c r="C5093" t="s">
        <v>109</v>
      </c>
      <c r="D5093">
        <v>1096</v>
      </c>
      <c r="E5093" t="s">
        <v>78</v>
      </c>
      <c r="F5093" s="1">
        <v>34620911.649999999</v>
      </c>
      <c r="H5093" s="1">
        <v>27146236.609999999</v>
      </c>
    </row>
    <row r="5094" spans="1:11" x14ac:dyDescent="0.25">
      <c r="A5094" t="s">
        <v>114</v>
      </c>
      <c r="B5094" s="3">
        <v>45924</v>
      </c>
      <c r="C5094" t="s">
        <v>109</v>
      </c>
      <c r="D5094">
        <v>1097</v>
      </c>
      <c r="E5094" t="s">
        <v>79</v>
      </c>
      <c r="F5094" s="1">
        <v>27940262.23</v>
      </c>
      <c r="H5094" s="1">
        <v>22065624.210000001</v>
      </c>
    </row>
    <row r="5095" spans="1:11" x14ac:dyDescent="0.25">
      <c r="A5095" t="s">
        <v>114</v>
      </c>
      <c r="B5095" s="3">
        <v>45924</v>
      </c>
      <c r="C5095" t="s">
        <v>109</v>
      </c>
      <c r="D5095">
        <v>1098</v>
      </c>
      <c r="E5095" t="s">
        <v>80</v>
      </c>
      <c r="F5095" s="1">
        <v>24547197.559999999</v>
      </c>
      <c r="H5095" s="1">
        <v>19153104.23</v>
      </c>
    </row>
    <row r="5096" spans="1:11" x14ac:dyDescent="0.25">
      <c r="A5096" t="s">
        <v>114</v>
      </c>
      <c r="B5096" s="3">
        <v>45924</v>
      </c>
      <c r="C5096" t="s">
        <v>109</v>
      </c>
      <c r="D5096">
        <v>1099</v>
      </c>
      <c r="E5096" t="s">
        <v>81</v>
      </c>
      <c r="F5096" s="1">
        <v>34178002</v>
      </c>
      <c r="H5096" s="1">
        <v>27315474.359999999</v>
      </c>
    </row>
    <row r="5097" spans="1:11" x14ac:dyDescent="0.25">
      <c r="A5097" t="s">
        <v>114</v>
      </c>
      <c r="B5097" s="3">
        <v>45924</v>
      </c>
      <c r="C5097" t="s">
        <v>109</v>
      </c>
      <c r="D5097">
        <v>1100</v>
      </c>
      <c r="E5097" t="s">
        <v>82</v>
      </c>
      <c r="F5097" s="1">
        <v>45186262.079999998</v>
      </c>
      <c r="H5097" s="1">
        <v>35478314.090000004</v>
      </c>
    </row>
    <row r="5098" spans="1:11" x14ac:dyDescent="0.25">
      <c r="A5098" t="s">
        <v>114</v>
      </c>
      <c r="B5098" s="3">
        <v>45924</v>
      </c>
      <c r="C5098" t="s">
        <v>109</v>
      </c>
      <c r="D5098">
        <v>1106</v>
      </c>
      <c r="E5098" t="s">
        <v>83</v>
      </c>
      <c r="F5098" s="1">
        <v>30372616.800000001</v>
      </c>
      <c r="H5098" s="1">
        <v>24007081.219999999</v>
      </c>
    </row>
    <row r="5099" spans="1:11" x14ac:dyDescent="0.25">
      <c r="A5099" t="s">
        <v>114</v>
      </c>
      <c r="B5099" s="3">
        <v>45924</v>
      </c>
      <c r="C5099" t="s">
        <v>109</v>
      </c>
      <c r="D5099">
        <v>1108</v>
      </c>
      <c r="E5099" t="s">
        <v>84</v>
      </c>
      <c r="F5099" s="1">
        <v>45860859.130000003</v>
      </c>
      <c r="H5099" s="1">
        <v>35962714.600000001</v>
      </c>
    </row>
    <row r="5100" spans="1:11" x14ac:dyDescent="0.25">
      <c r="A5100" t="s">
        <v>114</v>
      </c>
      <c r="B5100" s="3">
        <v>45924</v>
      </c>
      <c r="C5100" t="s">
        <v>109</v>
      </c>
      <c r="D5100">
        <v>1110</v>
      </c>
      <c r="E5100" t="s">
        <v>85</v>
      </c>
      <c r="F5100" s="1">
        <v>17908668.300000001</v>
      </c>
      <c r="H5100" s="1">
        <v>14013521.039999999</v>
      </c>
    </row>
    <row r="5101" spans="1:11" x14ac:dyDescent="0.25">
      <c r="A5101" t="s">
        <v>114</v>
      </c>
      <c r="B5101" s="3">
        <v>45924</v>
      </c>
      <c r="C5101" t="s">
        <v>109</v>
      </c>
      <c r="D5101">
        <v>1111</v>
      </c>
      <c r="E5101" t="s">
        <v>86</v>
      </c>
      <c r="F5101" s="1">
        <v>28922305.030000001</v>
      </c>
      <c r="H5101" s="1">
        <v>22632321.899999999</v>
      </c>
    </row>
    <row r="5102" spans="1:11" x14ac:dyDescent="0.25">
      <c r="A5102" t="s">
        <v>114</v>
      </c>
      <c r="B5102" s="3">
        <v>45924</v>
      </c>
      <c r="C5102" t="s">
        <v>109</v>
      </c>
      <c r="D5102">
        <v>1114</v>
      </c>
      <c r="E5102" t="s">
        <v>87</v>
      </c>
      <c r="F5102" s="1">
        <v>24651130.969999999</v>
      </c>
      <c r="H5102" s="1">
        <v>19336832.66</v>
      </c>
    </row>
    <row r="5103" spans="1:11" x14ac:dyDescent="0.25">
      <c r="A5103" t="s">
        <v>114</v>
      </c>
      <c r="B5103" s="3">
        <v>45924</v>
      </c>
      <c r="C5103" t="s">
        <v>109</v>
      </c>
      <c r="D5103">
        <v>1115</v>
      </c>
      <c r="E5103" t="s">
        <v>88</v>
      </c>
      <c r="F5103" s="1">
        <v>35526181.299999997</v>
      </c>
      <c r="G5103" s="1">
        <v>907958.83</v>
      </c>
      <c r="H5103" s="1">
        <v>27742390.98</v>
      </c>
      <c r="I5103" s="1">
        <v>703684.6</v>
      </c>
      <c r="J5103" s="2">
        <v>110.402</v>
      </c>
      <c r="K5103" s="2">
        <v>9</v>
      </c>
    </row>
    <row r="5104" spans="1:11" x14ac:dyDescent="0.25">
      <c r="A5104" t="s">
        <v>114</v>
      </c>
      <c r="B5104" s="3">
        <v>45924</v>
      </c>
      <c r="C5104" t="s">
        <v>109</v>
      </c>
      <c r="D5104">
        <v>1116</v>
      </c>
      <c r="E5104" t="s">
        <v>89</v>
      </c>
      <c r="F5104" s="1">
        <v>24097587.739999998</v>
      </c>
      <c r="H5104" s="1">
        <v>18856963.75</v>
      </c>
    </row>
    <row r="5105" spans="1:11" x14ac:dyDescent="0.25">
      <c r="A5105" t="s">
        <v>114</v>
      </c>
      <c r="B5105" s="3">
        <v>45924</v>
      </c>
      <c r="C5105" t="s">
        <v>109</v>
      </c>
      <c r="D5105">
        <v>1119</v>
      </c>
      <c r="E5105" t="s">
        <v>90</v>
      </c>
      <c r="F5105" s="1">
        <v>20866404.620000001</v>
      </c>
      <c r="G5105" s="1">
        <v>1648598.19</v>
      </c>
      <c r="H5105" s="1">
        <v>16348120.59</v>
      </c>
      <c r="I5105" s="1">
        <v>1273449.02</v>
      </c>
      <c r="J5105" s="2">
        <v>2</v>
      </c>
      <c r="K5105" s="2">
        <v>2</v>
      </c>
    </row>
    <row r="5106" spans="1:11" x14ac:dyDescent="0.25">
      <c r="A5106" t="s">
        <v>114</v>
      </c>
      <c r="B5106" s="3">
        <v>45924</v>
      </c>
      <c r="C5106" t="s">
        <v>109</v>
      </c>
      <c r="D5106">
        <v>2997</v>
      </c>
      <c r="E5106" t="s">
        <v>91</v>
      </c>
      <c r="F5106" s="1">
        <v>126094890.08</v>
      </c>
      <c r="G5106" s="1">
        <v>5614891.8799999999</v>
      </c>
      <c r="H5106" s="1">
        <v>100338669.93000001</v>
      </c>
      <c r="I5106" s="1">
        <v>4311557.71</v>
      </c>
      <c r="J5106" s="2">
        <v>1810.885</v>
      </c>
      <c r="K5106" s="2">
        <v>92</v>
      </c>
    </row>
    <row r="5107" spans="1:11" x14ac:dyDescent="0.25">
      <c r="A5107" t="s">
        <v>114</v>
      </c>
      <c r="B5107" s="3">
        <v>45924</v>
      </c>
      <c r="C5107" t="s">
        <v>109</v>
      </c>
      <c r="D5107">
        <v>2998</v>
      </c>
      <c r="E5107" t="s">
        <v>92</v>
      </c>
      <c r="F5107" s="1">
        <v>66729039.5</v>
      </c>
      <c r="G5107" s="1">
        <v>6178323.3099999996</v>
      </c>
      <c r="H5107" s="1">
        <v>52155762.060000002</v>
      </c>
      <c r="I5107" s="1">
        <v>4695634.03</v>
      </c>
      <c r="J5107" s="2">
        <v>1284.672</v>
      </c>
      <c r="K5107" s="2">
        <v>67</v>
      </c>
    </row>
    <row r="5108" spans="1:11" x14ac:dyDescent="0.25">
      <c r="A5108" t="s">
        <v>114</v>
      </c>
      <c r="B5108" s="3">
        <v>45924</v>
      </c>
      <c r="C5108" t="s">
        <v>109</v>
      </c>
      <c r="D5108">
        <v>2999</v>
      </c>
      <c r="E5108" t="s">
        <v>93</v>
      </c>
      <c r="F5108" s="1">
        <v>79226417.450000003</v>
      </c>
      <c r="G5108" s="1">
        <v>6049589.4699999997</v>
      </c>
      <c r="H5108" s="1">
        <v>61766403.93</v>
      </c>
      <c r="I5108" s="1">
        <v>4666093.74</v>
      </c>
      <c r="J5108" s="2">
        <v>1313.114</v>
      </c>
      <c r="K5108" s="2">
        <v>62</v>
      </c>
    </row>
    <row r="5109" spans="1:11" x14ac:dyDescent="0.25">
      <c r="A5109" t="s">
        <v>114</v>
      </c>
      <c r="B5109" s="3">
        <v>45924</v>
      </c>
      <c r="C5109" t="s">
        <v>109</v>
      </c>
      <c r="D5109">
        <v>3601</v>
      </c>
      <c r="E5109" t="s">
        <v>94</v>
      </c>
      <c r="F5109" s="1">
        <v>84089114.5</v>
      </c>
      <c r="G5109" s="1">
        <v>2609641.9700000002</v>
      </c>
      <c r="H5109" s="1">
        <v>65708126.340000004</v>
      </c>
      <c r="I5109" s="1">
        <v>2008414.01</v>
      </c>
      <c r="J5109" s="2">
        <v>1027.2280000000001</v>
      </c>
      <c r="K5109" s="2">
        <v>42</v>
      </c>
    </row>
    <row r="5110" spans="1:11" x14ac:dyDescent="0.25">
      <c r="A5110" t="s">
        <v>114</v>
      </c>
      <c r="B5110" s="3">
        <v>45924</v>
      </c>
      <c r="C5110" t="s">
        <v>109</v>
      </c>
      <c r="D5110">
        <v>3602</v>
      </c>
      <c r="E5110" t="s">
        <v>95</v>
      </c>
      <c r="F5110" s="1">
        <v>83729037.010000005</v>
      </c>
      <c r="G5110" s="1">
        <v>3846365.84</v>
      </c>
      <c r="H5110" s="1">
        <v>65351279.840000004</v>
      </c>
      <c r="I5110" s="1">
        <v>2975503.83</v>
      </c>
      <c r="J5110" s="2">
        <v>634.13199999999995</v>
      </c>
      <c r="K5110" s="2">
        <v>35</v>
      </c>
    </row>
    <row r="5111" spans="1:11" x14ac:dyDescent="0.25">
      <c r="A5111" t="s">
        <v>114</v>
      </c>
      <c r="B5111" s="3">
        <v>45924</v>
      </c>
      <c r="C5111" t="s">
        <v>109</v>
      </c>
      <c r="D5111">
        <v>3603</v>
      </c>
      <c r="E5111" t="s">
        <v>96</v>
      </c>
      <c r="F5111" s="1">
        <v>125471424.95</v>
      </c>
      <c r="G5111" s="1">
        <v>4497902.8</v>
      </c>
      <c r="H5111" s="1">
        <v>97428102.459999993</v>
      </c>
      <c r="I5111" s="1">
        <v>3442432.81</v>
      </c>
      <c r="J5111" s="2">
        <v>1582.8119999999999</v>
      </c>
      <c r="K5111" s="2">
        <v>67</v>
      </c>
    </row>
    <row r="5112" spans="1:11" x14ac:dyDescent="0.25">
      <c r="A5112" t="s">
        <v>114</v>
      </c>
      <c r="B5112" s="3">
        <v>45924</v>
      </c>
      <c r="C5112" t="s">
        <v>109</v>
      </c>
      <c r="D5112">
        <v>3604</v>
      </c>
      <c r="E5112" t="s">
        <v>97</v>
      </c>
      <c r="F5112" s="1">
        <v>62754418.82</v>
      </c>
      <c r="G5112" s="1">
        <v>4708748.16</v>
      </c>
      <c r="H5112" s="1">
        <v>48809202.090000004</v>
      </c>
      <c r="I5112" s="1">
        <v>3625928.73</v>
      </c>
      <c r="J5112" s="2">
        <v>1195.433</v>
      </c>
      <c r="K5112" s="2">
        <v>44</v>
      </c>
    </row>
    <row r="5113" spans="1:11" x14ac:dyDescent="0.25">
      <c r="A5113" t="s">
        <v>114</v>
      </c>
      <c r="B5113" s="3">
        <v>45924</v>
      </c>
      <c r="C5113" t="s">
        <v>109</v>
      </c>
      <c r="D5113">
        <v>3605</v>
      </c>
      <c r="E5113" t="s">
        <v>98</v>
      </c>
      <c r="F5113" s="1">
        <v>131543243.53</v>
      </c>
      <c r="G5113" s="1">
        <v>13458714.800000001</v>
      </c>
      <c r="H5113" s="1">
        <v>103397268.14</v>
      </c>
      <c r="I5113" s="1">
        <v>10411937.98</v>
      </c>
      <c r="J5113" s="2">
        <v>2218.21</v>
      </c>
      <c r="K5113" s="2">
        <v>84</v>
      </c>
    </row>
    <row r="5114" spans="1:11" x14ac:dyDescent="0.25">
      <c r="A5114" t="s">
        <v>114</v>
      </c>
      <c r="B5114" s="3">
        <v>45924</v>
      </c>
      <c r="C5114" t="s">
        <v>109</v>
      </c>
      <c r="D5114">
        <v>3606</v>
      </c>
      <c r="E5114" t="s">
        <v>99</v>
      </c>
      <c r="F5114" s="1">
        <v>83022398.810000002</v>
      </c>
      <c r="G5114" s="1">
        <v>4134794.98</v>
      </c>
      <c r="H5114" s="1">
        <v>64692625.75</v>
      </c>
      <c r="I5114" s="1">
        <v>3203775.64</v>
      </c>
      <c r="J5114" s="2">
        <v>1112.3789999999999</v>
      </c>
      <c r="K5114" s="2">
        <v>57</v>
      </c>
    </row>
    <row r="5115" spans="1:11" x14ac:dyDescent="0.25">
      <c r="A5115" t="s">
        <v>114</v>
      </c>
      <c r="B5115" s="3">
        <v>45924</v>
      </c>
      <c r="C5115" t="s">
        <v>109</v>
      </c>
      <c r="D5115">
        <v>3608</v>
      </c>
      <c r="E5115" t="s">
        <v>100</v>
      </c>
      <c r="F5115" s="1">
        <v>91239573.760000005</v>
      </c>
      <c r="G5115" s="1">
        <v>2035322.51</v>
      </c>
      <c r="H5115" s="1">
        <v>70851913.370000005</v>
      </c>
      <c r="I5115" s="1">
        <v>1578461.6</v>
      </c>
      <c r="J5115" s="2">
        <v>763.28499999999997</v>
      </c>
      <c r="K5115" s="2">
        <v>32</v>
      </c>
    </row>
    <row r="5116" spans="1:11" x14ac:dyDescent="0.25">
      <c r="A5116" t="s">
        <v>114</v>
      </c>
      <c r="B5116" s="3">
        <v>45924</v>
      </c>
      <c r="C5116" t="s">
        <v>109</v>
      </c>
      <c r="D5116">
        <v>3613</v>
      </c>
      <c r="E5116" t="s">
        <v>101</v>
      </c>
      <c r="F5116" s="1">
        <v>117834365.38</v>
      </c>
      <c r="G5116" s="1">
        <v>14721084.470000001</v>
      </c>
      <c r="H5116" s="1">
        <v>92537624.859999999</v>
      </c>
      <c r="I5116" s="1">
        <v>11310797.42</v>
      </c>
      <c r="J5116" s="2">
        <v>1799.242</v>
      </c>
      <c r="K5116" s="2">
        <v>108</v>
      </c>
    </row>
    <row r="5117" spans="1:11" x14ac:dyDescent="0.25">
      <c r="A5117" t="s">
        <v>114</v>
      </c>
      <c r="B5117" s="3">
        <v>45924</v>
      </c>
      <c r="C5117" t="s">
        <v>109</v>
      </c>
      <c r="D5117">
        <v>4001</v>
      </c>
      <c r="E5117" t="s">
        <v>102</v>
      </c>
      <c r="F5117" s="1">
        <v>13184962.33</v>
      </c>
      <c r="H5117" s="1">
        <v>10331761.67</v>
      </c>
    </row>
    <row r="5118" spans="1:11" x14ac:dyDescent="0.25">
      <c r="A5118" t="s">
        <v>114</v>
      </c>
      <c r="B5118" s="3">
        <v>45925</v>
      </c>
      <c r="C5118" t="s">
        <v>110</v>
      </c>
      <c r="D5118">
        <v>1002</v>
      </c>
      <c r="E5118" t="s">
        <v>11</v>
      </c>
      <c r="F5118" s="1">
        <v>46294007.189999998</v>
      </c>
      <c r="G5118" s="1">
        <v>5324732.8</v>
      </c>
      <c r="H5118" s="1">
        <v>36086119.789999999</v>
      </c>
      <c r="I5118" s="1">
        <v>4082317.89</v>
      </c>
      <c r="J5118" s="2">
        <v>1972.08</v>
      </c>
      <c r="K5118" s="2">
        <v>73</v>
      </c>
    </row>
    <row r="5119" spans="1:11" x14ac:dyDescent="0.25">
      <c r="A5119" t="s">
        <v>114</v>
      </c>
      <c r="B5119" s="3">
        <v>45925</v>
      </c>
      <c r="C5119" t="s">
        <v>110</v>
      </c>
      <c r="D5119">
        <v>1003</v>
      </c>
      <c r="E5119" t="s">
        <v>12</v>
      </c>
      <c r="F5119" s="1">
        <v>46178928.140000001</v>
      </c>
      <c r="G5119" s="1">
        <v>3409255.93</v>
      </c>
      <c r="H5119" s="1">
        <v>36436010.700000003</v>
      </c>
      <c r="I5119" s="1">
        <v>2670607.6800000002</v>
      </c>
      <c r="J5119" s="2">
        <v>1730.98</v>
      </c>
      <c r="K5119" s="2">
        <v>71</v>
      </c>
    </row>
    <row r="5120" spans="1:11" x14ac:dyDescent="0.25">
      <c r="A5120" t="s">
        <v>114</v>
      </c>
      <c r="B5120" s="3">
        <v>45925</v>
      </c>
      <c r="C5120" t="s">
        <v>110</v>
      </c>
      <c r="D5120">
        <v>1004</v>
      </c>
      <c r="E5120" t="s">
        <v>13</v>
      </c>
      <c r="F5120" s="1">
        <v>64207567.240000002</v>
      </c>
      <c r="G5120" s="1">
        <v>7925375.5899999999</v>
      </c>
      <c r="H5120" s="1">
        <v>50405742.689999998</v>
      </c>
      <c r="I5120" s="1">
        <v>6120916.5899999999</v>
      </c>
      <c r="J5120" s="2">
        <v>1676.636</v>
      </c>
      <c r="K5120" s="2">
        <v>81</v>
      </c>
    </row>
    <row r="5121" spans="1:11" x14ac:dyDescent="0.25">
      <c r="A5121" t="s">
        <v>114</v>
      </c>
      <c r="B5121" s="3">
        <v>45925</v>
      </c>
      <c r="C5121" t="s">
        <v>110</v>
      </c>
      <c r="D5121">
        <v>1005</v>
      </c>
      <c r="E5121" t="s">
        <v>14</v>
      </c>
      <c r="F5121" s="1">
        <v>34541314.32</v>
      </c>
      <c r="H5121" s="1">
        <v>27063107.920000002</v>
      </c>
    </row>
    <row r="5122" spans="1:11" x14ac:dyDescent="0.25">
      <c r="A5122" t="s">
        <v>114</v>
      </c>
      <c r="B5122" s="3">
        <v>45925</v>
      </c>
      <c r="C5122" t="s">
        <v>110</v>
      </c>
      <c r="D5122">
        <v>1006</v>
      </c>
      <c r="E5122" t="s">
        <v>15</v>
      </c>
      <c r="F5122" s="1">
        <v>47056562.32</v>
      </c>
      <c r="G5122" s="1">
        <v>3503206.15</v>
      </c>
      <c r="H5122" s="1">
        <v>37037154.229999997</v>
      </c>
      <c r="I5122" s="1">
        <v>2728163.69</v>
      </c>
      <c r="J5122" s="2">
        <v>1258.088</v>
      </c>
      <c r="K5122" s="2">
        <v>67</v>
      </c>
    </row>
    <row r="5123" spans="1:11" x14ac:dyDescent="0.25">
      <c r="A5123" t="s">
        <v>114</v>
      </c>
      <c r="B5123" s="3">
        <v>45925</v>
      </c>
      <c r="C5123" t="s">
        <v>110</v>
      </c>
      <c r="D5123">
        <v>1007</v>
      </c>
      <c r="E5123" t="s">
        <v>16</v>
      </c>
      <c r="F5123" s="1">
        <v>58805630.18</v>
      </c>
      <c r="H5123" s="1">
        <v>46385675.869999997</v>
      </c>
    </row>
    <row r="5124" spans="1:11" x14ac:dyDescent="0.25">
      <c r="A5124" t="s">
        <v>114</v>
      </c>
      <c r="B5124" s="3">
        <v>45925</v>
      </c>
      <c r="C5124" t="s">
        <v>110</v>
      </c>
      <c r="D5124">
        <v>1008</v>
      </c>
      <c r="E5124" t="s">
        <v>17</v>
      </c>
      <c r="F5124" s="1">
        <v>62155100.649999999</v>
      </c>
      <c r="G5124" s="1">
        <v>2548341.02</v>
      </c>
      <c r="H5124" s="1">
        <v>48748443.670000002</v>
      </c>
      <c r="I5124" s="1">
        <v>2044334.21</v>
      </c>
      <c r="J5124" s="2">
        <v>1292.749</v>
      </c>
      <c r="K5124" s="2">
        <v>43</v>
      </c>
    </row>
    <row r="5125" spans="1:11" x14ac:dyDescent="0.25">
      <c r="A5125" t="s">
        <v>114</v>
      </c>
      <c r="B5125" s="3">
        <v>45925</v>
      </c>
      <c r="C5125" t="s">
        <v>110</v>
      </c>
      <c r="D5125">
        <v>1010</v>
      </c>
      <c r="E5125" t="s">
        <v>18</v>
      </c>
      <c r="F5125" s="1">
        <v>30009630.039999999</v>
      </c>
      <c r="H5125" s="1">
        <v>23528601.620000001</v>
      </c>
    </row>
    <row r="5126" spans="1:11" x14ac:dyDescent="0.25">
      <c r="A5126" t="s">
        <v>114</v>
      </c>
      <c r="B5126" s="3">
        <v>45925</v>
      </c>
      <c r="C5126" t="s">
        <v>110</v>
      </c>
      <c r="D5126">
        <v>1011</v>
      </c>
      <c r="E5126" t="s">
        <v>19</v>
      </c>
      <c r="F5126" s="1">
        <v>47234987.630000003</v>
      </c>
      <c r="G5126" s="1">
        <v>2868089.63</v>
      </c>
      <c r="H5126" s="1">
        <v>37172018.469999999</v>
      </c>
      <c r="I5126" s="1">
        <v>2236226.12</v>
      </c>
      <c r="J5126" s="2">
        <v>460.46</v>
      </c>
      <c r="K5126" s="2">
        <v>24</v>
      </c>
    </row>
    <row r="5127" spans="1:11" x14ac:dyDescent="0.25">
      <c r="A5127" t="s">
        <v>114</v>
      </c>
      <c r="B5127" s="3">
        <v>45925</v>
      </c>
      <c r="C5127" t="s">
        <v>110</v>
      </c>
      <c r="D5127">
        <v>1012</v>
      </c>
      <c r="E5127" t="s">
        <v>20</v>
      </c>
      <c r="F5127" s="1">
        <v>47248411.409999996</v>
      </c>
      <c r="H5127" s="1">
        <v>36893816.880000003</v>
      </c>
    </row>
    <row r="5128" spans="1:11" x14ac:dyDescent="0.25">
      <c r="A5128" t="s">
        <v>114</v>
      </c>
      <c r="B5128" s="3">
        <v>45925</v>
      </c>
      <c r="C5128" t="s">
        <v>110</v>
      </c>
      <c r="D5128">
        <v>1013</v>
      </c>
      <c r="E5128" t="s">
        <v>21</v>
      </c>
      <c r="F5128" s="1">
        <v>31382559.329999998</v>
      </c>
      <c r="H5128" s="1">
        <v>24505825.030000001</v>
      </c>
    </row>
    <row r="5129" spans="1:11" x14ac:dyDescent="0.25">
      <c r="A5129" t="s">
        <v>114</v>
      </c>
      <c r="B5129" s="3">
        <v>45925</v>
      </c>
      <c r="C5129" t="s">
        <v>110</v>
      </c>
      <c r="D5129">
        <v>1014</v>
      </c>
      <c r="E5129" t="s">
        <v>22</v>
      </c>
      <c r="F5129" s="1">
        <v>28101118.27</v>
      </c>
      <c r="G5129" s="1">
        <v>1364762.22</v>
      </c>
      <c r="H5129" s="1">
        <v>21978007.75</v>
      </c>
      <c r="I5129" s="1">
        <v>1057459.46</v>
      </c>
      <c r="J5129" s="2">
        <v>612</v>
      </c>
      <c r="K5129" s="2">
        <v>22</v>
      </c>
    </row>
    <row r="5130" spans="1:11" x14ac:dyDescent="0.25">
      <c r="A5130" t="s">
        <v>114</v>
      </c>
      <c r="B5130" s="3">
        <v>45925</v>
      </c>
      <c r="C5130" t="s">
        <v>110</v>
      </c>
      <c r="D5130">
        <v>1015</v>
      </c>
      <c r="E5130" t="s">
        <v>23</v>
      </c>
      <c r="F5130" s="1">
        <v>33603360.93</v>
      </c>
      <c r="H5130" s="1">
        <v>26233037.489999998</v>
      </c>
    </row>
    <row r="5131" spans="1:11" x14ac:dyDescent="0.25">
      <c r="A5131" t="s">
        <v>114</v>
      </c>
      <c r="B5131" s="3">
        <v>45925</v>
      </c>
      <c r="C5131" t="s">
        <v>110</v>
      </c>
      <c r="D5131">
        <v>1016</v>
      </c>
      <c r="E5131" t="s">
        <v>24</v>
      </c>
      <c r="F5131" s="1">
        <v>39622436.07</v>
      </c>
      <c r="H5131" s="1">
        <v>30944304.420000002</v>
      </c>
    </row>
    <row r="5132" spans="1:11" x14ac:dyDescent="0.25">
      <c r="A5132" t="s">
        <v>114</v>
      </c>
      <c r="B5132" s="3">
        <v>45925</v>
      </c>
      <c r="C5132" t="s">
        <v>110</v>
      </c>
      <c r="D5132">
        <v>1017</v>
      </c>
      <c r="E5132" t="s">
        <v>25</v>
      </c>
      <c r="F5132" s="1">
        <v>31362789.190000001</v>
      </c>
      <c r="H5132" s="1">
        <v>24470772.73</v>
      </c>
    </row>
    <row r="5133" spans="1:11" x14ac:dyDescent="0.25">
      <c r="A5133" t="s">
        <v>114</v>
      </c>
      <c r="B5133" s="3">
        <v>45925</v>
      </c>
      <c r="C5133" t="s">
        <v>110</v>
      </c>
      <c r="D5133">
        <v>1018</v>
      </c>
      <c r="E5133" t="s">
        <v>26</v>
      </c>
      <c r="F5133" s="1">
        <v>46927438.340000004</v>
      </c>
      <c r="G5133" s="1">
        <v>719999.12</v>
      </c>
      <c r="H5133" s="1">
        <v>36540822.060000002</v>
      </c>
      <c r="I5133" s="1">
        <v>557850.56000000006</v>
      </c>
      <c r="J5133" s="2">
        <v>1</v>
      </c>
      <c r="K5133" s="2">
        <v>1</v>
      </c>
    </row>
    <row r="5134" spans="1:11" x14ac:dyDescent="0.25">
      <c r="A5134" t="s">
        <v>114</v>
      </c>
      <c r="B5134" s="3">
        <v>45925</v>
      </c>
      <c r="C5134" t="s">
        <v>110</v>
      </c>
      <c r="D5134">
        <v>1020</v>
      </c>
      <c r="E5134" t="s">
        <v>27</v>
      </c>
      <c r="F5134" s="1">
        <v>45596072.670000002</v>
      </c>
      <c r="G5134" s="1">
        <v>6093748.3499999996</v>
      </c>
      <c r="H5134" s="1">
        <v>35922643.950000003</v>
      </c>
      <c r="I5134" s="1">
        <v>4703844.09</v>
      </c>
      <c r="J5134" s="2">
        <v>2013.723</v>
      </c>
      <c r="K5134" s="2">
        <v>83</v>
      </c>
    </row>
    <row r="5135" spans="1:11" x14ac:dyDescent="0.25">
      <c r="A5135" t="s">
        <v>114</v>
      </c>
      <c r="B5135" s="3">
        <v>45925</v>
      </c>
      <c r="C5135" t="s">
        <v>110</v>
      </c>
      <c r="D5135">
        <v>1021</v>
      </c>
      <c r="E5135" t="s">
        <v>28</v>
      </c>
      <c r="F5135" s="1">
        <v>38960109.600000001</v>
      </c>
      <c r="H5135" s="1">
        <v>30018193.699999999</v>
      </c>
    </row>
    <row r="5136" spans="1:11" x14ac:dyDescent="0.25">
      <c r="A5136" t="s">
        <v>114</v>
      </c>
      <c r="B5136" s="3">
        <v>45925</v>
      </c>
      <c r="C5136" t="s">
        <v>110</v>
      </c>
      <c r="D5136">
        <v>1022</v>
      </c>
      <c r="E5136" t="s">
        <v>29</v>
      </c>
      <c r="F5136" s="1">
        <v>40899162.890000001</v>
      </c>
      <c r="G5136" s="1">
        <v>715975</v>
      </c>
      <c r="H5136" s="1">
        <v>32117568.23</v>
      </c>
      <c r="I5136" s="1">
        <v>554732.69999999995</v>
      </c>
      <c r="J5136" s="2">
        <v>3</v>
      </c>
      <c r="K5136" s="2">
        <v>2</v>
      </c>
    </row>
    <row r="5137" spans="1:11" x14ac:dyDescent="0.25">
      <c r="A5137" t="s">
        <v>114</v>
      </c>
      <c r="B5137" s="3">
        <v>45925</v>
      </c>
      <c r="C5137" t="s">
        <v>110</v>
      </c>
      <c r="D5137">
        <v>1023</v>
      </c>
      <c r="E5137" t="s">
        <v>30</v>
      </c>
      <c r="F5137" s="1">
        <v>33762608.369999997</v>
      </c>
      <c r="H5137" s="1">
        <v>26267531.059999999</v>
      </c>
    </row>
    <row r="5138" spans="1:11" x14ac:dyDescent="0.25">
      <c r="A5138" t="s">
        <v>114</v>
      </c>
      <c r="B5138" s="3">
        <v>45925</v>
      </c>
      <c r="C5138" t="s">
        <v>110</v>
      </c>
      <c r="D5138">
        <v>1024</v>
      </c>
      <c r="E5138" t="s">
        <v>31</v>
      </c>
      <c r="F5138" s="1">
        <v>38551259.020000003</v>
      </c>
      <c r="G5138" s="1">
        <v>3469302.99</v>
      </c>
      <c r="H5138" s="1">
        <v>30137884.629999999</v>
      </c>
      <c r="I5138" s="1">
        <v>2655609.29</v>
      </c>
      <c r="J5138" s="2">
        <v>1427.18</v>
      </c>
      <c r="K5138" s="2">
        <v>65</v>
      </c>
    </row>
    <row r="5139" spans="1:11" x14ac:dyDescent="0.25">
      <c r="A5139" t="s">
        <v>114</v>
      </c>
      <c r="B5139" s="3">
        <v>45925</v>
      </c>
      <c r="C5139" t="s">
        <v>110</v>
      </c>
      <c r="D5139">
        <v>1026</v>
      </c>
      <c r="E5139" t="s">
        <v>32</v>
      </c>
      <c r="F5139" s="1">
        <v>52844208</v>
      </c>
      <c r="H5139" s="1">
        <v>41234605.100000001</v>
      </c>
    </row>
    <row r="5140" spans="1:11" x14ac:dyDescent="0.25">
      <c r="A5140" t="s">
        <v>114</v>
      </c>
      <c r="B5140" s="3">
        <v>45925</v>
      </c>
      <c r="C5140" t="s">
        <v>110</v>
      </c>
      <c r="D5140">
        <v>1027</v>
      </c>
      <c r="E5140" t="s">
        <v>33</v>
      </c>
      <c r="F5140" s="1">
        <v>13951017.439999999</v>
      </c>
      <c r="H5140" s="1">
        <v>11015004.6</v>
      </c>
    </row>
    <row r="5141" spans="1:11" x14ac:dyDescent="0.25">
      <c r="A5141" t="s">
        <v>114</v>
      </c>
      <c r="B5141" s="3">
        <v>45925</v>
      </c>
      <c r="C5141" t="s">
        <v>110</v>
      </c>
      <c r="D5141">
        <v>1028</v>
      </c>
      <c r="E5141" t="s">
        <v>34</v>
      </c>
      <c r="F5141" s="1">
        <v>33757154.189999998</v>
      </c>
      <c r="H5141" s="1">
        <v>26348077.57</v>
      </c>
    </row>
    <row r="5142" spans="1:11" x14ac:dyDescent="0.25">
      <c r="A5142" t="s">
        <v>114</v>
      </c>
      <c r="B5142" s="3">
        <v>45925</v>
      </c>
      <c r="C5142" t="s">
        <v>110</v>
      </c>
      <c r="D5142">
        <v>1029</v>
      </c>
      <c r="E5142" t="s">
        <v>35</v>
      </c>
      <c r="F5142" s="1">
        <v>22689723.32</v>
      </c>
      <c r="H5142" s="1">
        <v>17613620.809999999</v>
      </c>
    </row>
    <row r="5143" spans="1:11" x14ac:dyDescent="0.25">
      <c r="A5143" t="s">
        <v>114</v>
      </c>
      <c r="B5143" s="3">
        <v>45925</v>
      </c>
      <c r="C5143" t="s">
        <v>110</v>
      </c>
      <c r="D5143">
        <v>1030</v>
      </c>
      <c r="E5143" t="s">
        <v>36</v>
      </c>
      <c r="F5143" s="1">
        <v>11065502.6</v>
      </c>
      <c r="G5143" s="1">
        <v>512999.25</v>
      </c>
      <c r="H5143" s="1">
        <v>8698985.1099999994</v>
      </c>
      <c r="I5143" s="1">
        <v>397468.42</v>
      </c>
      <c r="J5143" s="2">
        <v>1</v>
      </c>
      <c r="K5143" s="2">
        <v>1</v>
      </c>
    </row>
    <row r="5144" spans="1:11" x14ac:dyDescent="0.25">
      <c r="A5144" t="s">
        <v>114</v>
      </c>
      <c r="B5144" s="3">
        <v>45925</v>
      </c>
      <c r="C5144" t="s">
        <v>110</v>
      </c>
      <c r="D5144">
        <v>1031</v>
      </c>
      <c r="E5144" t="s">
        <v>37</v>
      </c>
      <c r="F5144" s="1">
        <v>64178747.649999999</v>
      </c>
      <c r="G5144" s="1">
        <v>800971.61</v>
      </c>
      <c r="H5144" s="1">
        <v>50603814.950000003</v>
      </c>
      <c r="I5144" s="1">
        <v>637195.91</v>
      </c>
      <c r="J5144" s="2">
        <v>208.06</v>
      </c>
      <c r="K5144" s="2">
        <v>16</v>
      </c>
    </row>
    <row r="5145" spans="1:11" x14ac:dyDescent="0.25">
      <c r="A5145" t="s">
        <v>114</v>
      </c>
      <c r="B5145" s="3">
        <v>45925</v>
      </c>
      <c r="C5145" t="s">
        <v>110</v>
      </c>
      <c r="D5145">
        <v>1032</v>
      </c>
      <c r="E5145" t="s">
        <v>38</v>
      </c>
      <c r="F5145" s="1">
        <v>29104002.629999999</v>
      </c>
      <c r="H5145" s="1">
        <v>22841539.41</v>
      </c>
    </row>
    <row r="5146" spans="1:11" x14ac:dyDescent="0.25">
      <c r="A5146" t="s">
        <v>114</v>
      </c>
      <c r="B5146" s="3">
        <v>45925</v>
      </c>
      <c r="C5146" t="s">
        <v>110</v>
      </c>
      <c r="D5146">
        <v>1033</v>
      </c>
      <c r="E5146" t="s">
        <v>39</v>
      </c>
      <c r="F5146" s="1">
        <v>28091182.920000002</v>
      </c>
      <c r="H5146" s="1">
        <v>22088483.34</v>
      </c>
    </row>
    <row r="5147" spans="1:11" x14ac:dyDescent="0.25">
      <c r="A5147" t="s">
        <v>114</v>
      </c>
      <c r="B5147" s="3">
        <v>45925</v>
      </c>
      <c r="C5147" t="s">
        <v>110</v>
      </c>
      <c r="D5147">
        <v>1035</v>
      </c>
      <c r="E5147" t="s">
        <v>40</v>
      </c>
      <c r="F5147" s="1">
        <v>28127242.43</v>
      </c>
      <c r="G5147" s="1">
        <v>4898169.99</v>
      </c>
      <c r="H5147" s="1">
        <v>21910840.07</v>
      </c>
      <c r="I5147" s="1">
        <v>3809154.02</v>
      </c>
      <c r="J5147" s="2">
        <v>1108</v>
      </c>
      <c r="K5147" s="2">
        <v>57</v>
      </c>
    </row>
    <row r="5148" spans="1:11" x14ac:dyDescent="0.25">
      <c r="A5148" t="s">
        <v>114</v>
      </c>
      <c r="B5148" s="3">
        <v>45925</v>
      </c>
      <c r="C5148" t="s">
        <v>110</v>
      </c>
      <c r="D5148">
        <v>1036</v>
      </c>
      <c r="E5148" t="s">
        <v>41</v>
      </c>
      <c r="F5148" s="1">
        <v>12403815.58</v>
      </c>
      <c r="G5148" s="1">
        <v>619999</v>
      </c>
      <c r="H5148" s="1">
        <v>9695471.9700000007</v>
      </c>
      <c r="I5148" s="1">
        <v>480371.13</v>
      </c>
      <c r="J5148" s="2">
        <v>1</v>
      </c>
      <c r="K5148" s="2">
        <v>1</v>
      </c>
    </row>
    <row r="5149" spans="1:11" x14ac:dyDescent="0.25">
      <c r="A5149" t="s">
        <v>114</v>
      </c>
      <c r="B5149" s="3">
        <v>45925</v>
      </c>
      <c r="C5149" t="s">
        <v>110</v>
      </c>
      <c r="D5149">
        <v>1037</v>
      </c>
      <c r="E5149" t="s">
        <v>115</v>
      </c>
      <c r="F5149" s="1">
        <v>9261450.9100000001</v>
      </c>
      <c r="H5149" s="1">
        <v>7288233.7599999998</v>
      </c>
    </row>
    <row r="5150" spans="1:11" x14ac:dyDescent="0.25">
      <c r="A5150" t="s">
        <v>114</v>
      </c>
      <c r="B5150" s="3">
        <v>45925</v>
      </c>
      <c r="C5150" t="s">
        <v>110</v>
      </c>
      <c r="D5150">
        <v>1038</v>
      </c>
      <c r="E5150" t="s">
        <v>42</v>
      </c>
      <c r="F5150" s="1">
        <v>41663949.909999996</v>
      </c>
      <c r="G5150" s="1">
        <v>1198113.17</v>
      </c>
      <c r="H5150" s="1">
        <v>32619952.359999999</v>
      </c>
      <c r="I5150" s="1">
        <v>951338.08</v>
      </c>
      <c r="J5150" s="2">
        <v>498.07</v>
      </c>
      <c r="K5150" s="2">
        <v>22</v>
      </c>
    </row>
    <row r="5151" spans="1:11" x14ac:dyDescent="0.25">
      <c r="A5151" t="s">
        <v>114</v>
      </c>
      <c r="B5151" s="3">
        <v>45925</v>
      </c>
      <c r="C5151" t="s">
        <v>110</v>
      </c>
      <c r="D5151">
        <v>1039</v>
      </c>
      <c r="E5151" t="s">
        <v>43</v>
      </c>
      <c r="F5151" s="1">
        <v>43950836.880000003</v>
      </c>
      <c r="H5151" s="1">
        <v>34347293.590000004</v>
      </c>
    </row>
    <row r="5152" spans="1:11" x14ac:dyDescent="0.25">
      <c r="A5152" t="s">
        <v>114</v>
      </c>
      <c r="B5152" s="3">
        <v>45925</v>
      </c>
      <c r="C5152" t="s">
        <v>110</v>
      </c>
      <c r="D5152">
        <v>1042</v>
      </c>
      <c r="E5152" t="s">
        <v>44</v>
      </c>
      <c r="F5152" s="1">
        <v>31304118.829999998</v>
      </c>
      <c r="G5152" s="1">
        <v>1897492.37</v>
      </c>
      <c r="H5152" s="1">
        <v>24589815.870000001</v>
      </c>
      <c r="I5152" s="1">
        <v>1470164.57</v>
      </c>
      <c r="J5152" s="2">
        <v>10</v>
      </c>
      <c r="K5152" s="2">
        <v>4</v>
      </c>
    </row>
    <row r="5153" spans="1:11" x14ac:dyDescent="0.25">
      <c r="A5153" t="s">
        <v>114</v>
      </c>
      <c r="B5153" s="3">
        <v>45925</v>
      </c>
      <c r="C5153" t="s">
        <v>110</v>
      </c>
      <c r="D5153">
        <v>1043</v>
      </c>
      <c r="E5153" t="s">
        <v>45</v>
      </c>
      <c r="F5153" s="1">
        <v>25488999.989999998</v>
      </c>
      <c r="H5153" s="1">
        <v>19755998.66</v>
      </c>
    </row>
    <row r="5154" spans="1:11" x14ac:dyDescent="0.25">
      <c r="A5154" t="s">
        <v>114</v>
      </c>
      <c r="B5154" s="3">
        <v>45925</v>
      </c>
      <c r="C5154" t="s">
        <v>110</v>
      </c>
      <c r="D5154">
        <v>1044</v>
      </c>
      <c r="E5154" t="s">
        <v>46</v>
      </c>
      <c r="F5154" s="1">
        <v>9681898.6199999992</v>
      </c>
      <c r="H5154" s="1">
        <v>7591622.54</v>
      </c>
    </row>
    <row r="5155" spans="1:11" x14ac:dyDescent="0.25">
      <c r="A5155" t="s">
        <v>114</v>
      </c>
      <c r="B5155" s="3">
        <v>45925</v>
      </c>
      <c r="C5155" t="s">
        <v>110</v>
      </c>
      <c r="D5155">
        <v>1045</v>
      </c>
      <c r="E5155" t="s">
        <v>47</v>
      </c>
      <c r="F5155" s="1">
        <v>10607026.439999999</v>
      </c>
      <c r="H5155" s="1">
        <v>8306735.5199999996</v>
      </c>
    </row>
    <row r="5156" spans="1:11" x14ac:dyDescent="0.25">
      <c r="A5156" t="s">
        <v>114</v>
      </c>
      <c r="B5156" s="3">
        <v>45925</v>
      </c>
      <c r="C5156" t="s">
        <v>110</v>
      </c>
      <c r="D5156">
        <v>1046</v>
      </c>
      <c r="E5156" t="s">
        <v>48</v>
      </c>
      <c r="F5156" s="1">
        <v>13813423.26</v>
      </c>
      <c r="H5156" s="1">
        <v>10836849.9</v>
      </c>
    </row>
    <row r="5157" spans="1:11" x14ac:dyDescent="0.25">
      <c r="A5157" t="s">
        <v>114</v>
      </c>
      <c r="B5157" s="3">
        <v>45925</v>
      </c>
      <c r="C5157" t="s">
        <v>110</v>
      </c>
      <c r="D5157">
        <v>1050</v>
      </c>
      <c r="E5157" t="s">
        <v>49</v>
      </c>
      <c r="F5157" s="1">
        <v>21014384.300000001</v>
      </c>
      <c r="H5157" s="1">
        <v>16357922.699999999</v>
      </c>
    </row>
    <row r="5158" spans="1:11" x14ac:dyDescent="0.25">
      <c r="A5158" t="s">
        <v>114</v>
      </c>
      <c r="B5158" s="3">
        <v>45925</v>
      </c>
      <c r="C5158" t="s">
        <v>110</v>
      </c>
      <c r="D5158">
        <v>1051</v>
      </c>
      <c r="E5158" t="s">
        <v>50</v>
      </c>
      <c r="F5158" s="1">
        <v>36127225.890000001</v>
      </c>
      <c r="G5158" s="1">
        <v>1637698.12</v>
      </c>
      <c r="H5158" s="1">
        <v>28897448.93</v>
      </c>
      <c r="I5158" s="1">
        <v>1268877.67</v>
      </c>
      <c r="J5158" s="2">
        <v>2</v>
      </c>
      <c r="K5158" s="2">
        <v>2</v>
      </c>
    </row>
    <row r="5159" spans="1:11" x14ac:dyDescent="0.25">
      <c r="A5159" t="s">
        <v>114</v>
      </c>
      <c r="B5159" s="3">
        <v>45925</v>
      </c>
      <c r="C5159" t="s">
        <v>110</v>
      </c>
      <c r="D5159">
        <v>1052</v>
      </c>
      <c r="E5159" t="s">
        <v>51</v>
      </c>
      <c r="F5159" s="1">
        <v>27464200.629999999</v>
      </c>
      <c r="H5159" s="1">
        <v>21587302.27</v>
      </c>
    </row>
    <row r="5160" spans="1:11" x14ac:dyDescent="0.25">
      <c r="A5160" t="s">
        <v>114</v>
      </c>
      <c r="B5160" s="3">
        <v>45925</v>
      </c>
      <c r="C5160" t="s">
        <v>110</v>
      </c>
      <c r="D5160">
        <v>1053</v>
      </c>
      <c r="E5160" t="s">
        <v>52</v>
      </c>
      <c r="F5160" s="1">
        <v>26685778.469999999</v>
      </c>
      <c r="H5160" s="1">
        <v>20846465.77</v>
      </c>
    </row>
    <row r="5161" spans="1:11" x14ac:dyDescent="0.25">
      <c r="A5161" t="s">
        <v>114</v>
      </c>
      <c r="B5161" s="3">
        <v>45925</v>
      </c>
      <c r="C5161" t="s">
        <v>110</v>
      </c>
      <c r="D5161">
        <v>1054</v>
      </c>
      <c r="E5161" t="s">
        <v>53</v>
      </c>
      <c r="F5161" s="1">
        <v>39363600.130000003</v>
      </c>
      <c r="G5161" s="1">
        <v>2786567.28</v>
      </c>
      <c r="H5161" s="1">
        <v>30649184.66</v>
      </c>
      <c r="I5161" s="1">
        <v>2170809.21</v>
      </c>
      <c r="J5161" s="2">
        <v>1329.479</v>
      </c>
      <c r="K5161" s="2">
        <v>52</v>
      </c>
    </row>
    <row r="5162" spans="1:11" x14ac:dyDescent="0.25">
      <c r="A5162" t="s">
        <v>114</v>
      </c>
      <c r="B5162" s="3">
        <v>45925</v>
      </c>
      <c r="C5162" t="s">
        <v>110</v>
      </c>
      <c r="D5162">
        <v>1055</v>
      </c>
      <c r="E5162" t="s">
        <v>54</v>
      </c>
      <c r="F5162" s="1">
        <v>22817236.050000001</v>
      </c>
      <c r="G5162" s="1">
        <v>2073519.61</v>
      </c>
      <c r="H5162" s="1">
        <v>17819185.68</v>
      </c>
      <c r="I5162" s="1">
        <v>1617366.32</v>
      </c>
      <c r="J5162" s="2">
        <v>343</v>
      </c>
      <c r="K5162" s="2">
        <v>19</v>
      </c>
    </row>
    <row r="5163" spans="1:11" x14ac:dyDescent="0.25">
      <c r="A5163" t="s">
        <v>114</v>
      </c>
      <c r="B5163" s="3">
        <v>45925</v>
      </c>
      <c r="C5163" t="s">
        <v>110</v>
      </c>
      <c r="D5163">
        <v>1056</v>
      </c>
      <c r="E5163" t="s">
        <v>55</v>
      </c>
      <c r="F5163" s="1">
        <v>23366017.739999998</v>
      </c>
      <c r="G5163" s="1">
        <v>3868995.8</v>
      </c>
      <c r="H5163" s="1">
        <v>18345353.239999998</v>
      </c>
      <c r="I5163" s="1">
        <v>2997672.34</v>
      </c>
      <c r="J5163" s="2">
        <v>5</v>
      </c>
      <c r="K5163" s="2">
        <v>5</v>
      </c>
    </row>
    <row r="5164" spans="1:11" x14ac:dyDescent="0.25">
      <c r="A5164" t="s">
        <v>114</v>
      </c>
      <c r="B5164" s="3">
        <v>45925</v>
      </c>
      <c r="C5164" t="s">
        <v>110</v>
      </c>
      <c r="D5164">
        <v>1057</v>
      </c>
      <c r="E5164" t="s">
        <v>56</v>
      </c>
      <c r="F5164" s="1">
        <v>53923851.57</v>
      </c>
      <c r="G5164" s="1">
        <v>4458414.6100000003</v>
      </c>
      <c r="H5164" s="1">
        <v>42111720.899999999</v>
      </c>
      <c r="I5164" s="1">
        <v>3481695.43</v>
      </c>
      <c r="J5164" s="2">
        <v>1612.662</v>
      </c>
      <c r="K5164" s="2">
        <v>57</v>
      </c>
    </row>
    <row r="5165" spans="1:11" x14ac:dyDescent="0.25">
      <c r="A5165" t="s">
        <v>114</v>
      </c>
      <c r="B5165" s="3">
        <v>45925</v>
      </c>
      <c r="C5165" t="s">
        <v>110</v>
      </c>
      <c r="D5165">
        <v>1058</v>
      </c>
      <c r="E5165" t="s">
        <v>57</v>
      </c>
      <c r="F5165" s="1">
        <v>40784254.979999997</v>
      </c>
      <c r="G5165" s="1">
        <v>1541923.6</v>
      </c>
      <c r="H5165" s="1">
        <v>30987339.91</v>
      </c>
      <c r="I5165" s="1">
        <v>1193938.94</v>
      </c>
      <c r="J5165" s="2">
        <v>663.70799999999997</v>
      </c>
      <c r="K5165" s="2">
        <v>31</v>
      </c>
    </row>
    <row r="5166" spans="1:11" x14ac:dyDescent="0.25">
      <c r="A5166" t="s">
        <v>114</v>
      </c>
      <c r="B5166" s="3">
        <v>45925</v>
      </c>
      <c r="C5166" t="s">
        <v>110</v>
      </c>
      <c r="D5166">
        <v>1059</v>
      </c>
      <c r="E5166" t="s">
        <v>58</v>
      </c>
      <c r="F5166" s="1">
        <v>22138494.84</v>
      </c>
      <c r="H5166" s="1">
        <v>17234474.82</v>
      </c>
    </row>
    <row r="5167" spans="1:11" x14ac:dyDescent="0.25">
      <c r="A5167" t="s">
        <v>114</v>
      </c>
      <c r="B5167" s="3">
        <v>45925</v>
      </c>
      <c r="C5167" t="s">
        <v>110</v>
      </c>
      <c r="D5167">
        <v>1060</v>
      </c>
      <c r="E5167" t="s">
        <v>59</v>
      </c>
      <c r="F5167" s="1">
        <v>26626219.460000001</v>
      </c>
      <c r="H5167" s="1">
        <v>21037578.48</v>
      </c>
    </row>
    <row r="5168" spans="1:11" x14ac:dyDescent="0.25">
      <c r="A5168" t="s">
        <v>114</v>
      </c>
      <c r="B5168" s="3">
        <v>45925</v>
      </c>
      <c r="C5168" t="s">
        <v>110</v>
      </c>
      <c r="D5168">
        <v>1061</v>
      </c>
      <c r="E5168" t="s">
        <v>60</v>
      </c>
      <c r="F5168" s="1">
        <v>26713466.489999998</v>
      </c>
      <c r="H5168" s="1">
        <v>20778417.75</v>
      </c>
    </row>
    <row r="5169" spans="1:11" x14ac:dyDescent="0.25">
      <c r="A5169" t="s">
        <v>114</v>
      </c>
      <c r="B5169" s="3">
        <v>45925</v>
      </c>
      <c r="C5169" t="s">
        <v>110</v>
      </c>
      <c r="D5169">
        <v>1067</v>
      </c>
      <c r="E5169" t="s">
        <v>61</v>
      </c>
      <c r="F5169" s="1">
        <v>19034767.010000002</v>
      </c>
      <c r="H5169" s="1">
        <v>14878657.859999999</v>
      </c>
    </row>
    <row r="5170" spans="1:11" x14ac:dyDescent="0.25">
      <c r="A5170" t="s">
        <v>114</v>
      </c>
      <c r="B5170" s="3">
        <v>45925</v>
      </c>
      <c r="C5170" t="s">
        <v>110</v>
      </c>
      <c r="D5170">
        <v>1068</v>
      </c>
      <c r="E5170" t="s">
        <v>62</v>
      </c>
      <c r="F5170" s="1">
        <v>40118144.719999999</v>
      </c>
      <c r="H5170" s="1">
        <v>31326064.890000001</v>
      </c>
    </row>
    <row r="5171" spans="1:11" x14ac:dyDescent="0.25">
      <c r="A5171" t="s">
        <v>114</v>
      </c>
      <c r="B5171" s="3">
        <v>45925</v>
      </c>
      <c r="C5171" t="s">
        <v>110</v>
      </c>
      <c r="D5171">
        <v>1074</v>
      </c>
      <c r="E5171" t="s">
        <v>63</v>
      </c>
      <c r="F5171" s="1">
        <v>17846793.100000001</v>
      </c>
      <c r="G5171" s="1">
        <v>1008998.71</v>
      </c>
      <c r="H5171" s="1">
        <v>13959489.16</v>
      </c>
      <c r="I5171" s="1">
        <v>781765.52</v>
      </c>
      <c r="J5171" s="2">
        <v>2</v>
      </c>
      <c r="K5171" s="2">
        <v>2</v>
      </c>
    </row>
    <row r="5172" spans="1:11" x14ac:dyDescent="0.25">
      <c r="A5172" t="s">
        <v>114</v>
      </c>
      <c r="B5172" s="3">
        <v>45925</v>
      </c>
      <c r="C5172" t="s">
        <v>110</v>
      </c>
      <c r="D5172">
        <v>1075</v>
      </c>
      <c r="E5172" t="s">
        <v>64</v>
      </c>
      <c r="F5172" s="1">
        <v>33449712.039999999</v>
      </c>
      <c r="H5172" s="1">
        <v>26401277.210000001</v>
      </c>
    </row>
    <row r="5173" spans="1:11" x14ac:dyDescent="0.25">
      <c r="A5173" t="s">
        <v>114</v>
      </c>
      <c r="B5173" s="3">
        <v>45925</v>
      </c>
      <c r="C5173" t="s">
        <v>110</v>
      </c>
      <c r="D5173">
        <v>1076</v>
      </c>
      <c r="E5173" t="s">
        <v>65</v>
      </c>
      <c r="F5173" s="1">
        <v>30738159.260000002</v>
      </c>
      <c r="H5173" s="1">
        <v>24111285.370000001</v>
      </c>
    </row>
    <row r="5174" spans="1:11" x14ac:dyDescent="0.25">
      <c r="A5174" t="s">
        <v>114</v>
      </c>
      <c r="B5174" s="3">
        <v>45925</v>
      </c>
      <c r="C5174" t="s">
        <v>110</v>
      </c>
      <c r="D5174">
        <v>1077</v>
      </c>
      <c r="E5174" t="s">
        <v>66</v>
      </c>
      <c r="F5174" s="1">
        <v>30975146.780000001</v>
      </c>
      <c r="G5174" s="1">
        <v>695988</v>
      </c>
      <c r="H5174" s="1">
        <v>24189039.239999998</v>
      </c>
      <c r="I5174" s="1">
        <v>539246.9</v>
      </c>
      <c r="J5174" s="2">
        <v>1</v>
      </c>
      <c r="K5174" s="2">
        <v>1</v>
      </c>
    </row>
    <row r="5175" spans="1:11" x14ac:dyDescent="0.25">
      <c r="A5175" t="s">
        <v>114</v>
      </c>
      <c r="B5175" s="3">
        <v>45925</v>
      </c>
      <c r="C5175" t="s">
        <v>110</v>
      </c>
      <c r="D5175">
        <v>1078</v>
      </c>
      <c r="E5175" t="s">
        <v>67</v>
      </c>
      <c r="F5175" s="1">
        <v>30946210.52</v>
      </c>
      <c r="H5175" s="1">
        <v>24088202.649999999</v>
      </c>
    </row>
    <row r="5176" spans="1:11" x14ac:dyDescent="0.25">
      <c r="A5176" t="s">
        <v>114</v>
      </c>
      <c r="B5176" s="3">
        <v>45925</v>
      </c>
      <c r="C5176" t="s">
        <v>110</v>
      </c>
      <c r="D5176">
        <v>1080</v>
      </c>
      <c r="E5176" t="s">
        <v>68</v>
      </c>
      <c r="F5176" s="1">
        <v>34754713.490000002</v>
      </c>
      <c r="G5176" s="1">
        <v>3167534.01</v>
      </c>
      <c r="H5176" s="1">
        <v>26899474.68</v>
      </c>
      <c r="I5176" s="1">
        <v>2469131.23</v>
      </c>
      <c r="J5176" s="2">
        <v>756.327</v>
      </c>
      <c r="K5176" s="2">
        <v>34</v>
      </c>
    </row>
    <row r="5177" spans="1:11" x14ac:dyDescent="0.25">
      <c r="A5177" t="s">
        <v>114</v>
      </c>
      <c r="B5177" s="3">
        <v>45925</v>
      </c>
      <c r="C5177" t="s">
        <v>110</v>
      </c>
      <c r="D5177">
        <v>1081</v>
      </c>
      <c r="E5177" t="s">
        <v>69</v>
      </c>
      <c r="F5177" s="1">
        <v>22854320.16</v>
      </c>
      <c r="H5177" s="1">
        <v>18067288.719999999</v>
      </c>
    </row>
    <row r="5178" spans="1:11" x14ac:dyDescent="0.25">
      <c r="A5178" t="s">
        <v>114</v>
      </c>
      <c r="B5178" s="3">
        <v>45925</v>
      </c>
      <c r="C5178" t="s">
        <v>110</v>
      </c>
      <c r="D5178">
        <v>1082</v>
      </c>
      <c r="E5178" t="s">
        <v>70</v>
      </c>
      <c r="F5178" s="1">
        <v>15935713.84</v>
      </c>
      <c r="H5178" s="1">
        <v>12843690.189999999</v>
      </c>
    </row>
    <row r="5179" spans="1:11" x14ac:dyDescent="0.25">
      <c r="A5179" t="s">
        <v>114</v>
      </c>
      <c r="B5179" s="3">
        <v>45925</v>
      </c>
      <c r="C5179" t="s">
        <v>110</v>
      </c>
      <c r="D5179">
        <v>1084</v>
      </c>
      <c r="E5179" t="s">
        <v>71</v>
      </c>
      <c r="F5179" s="1">
        <v>10995142.189999999</v>
      </c>
      <c r="G5179" s="1">
        <v>699999</v>
      </c>
      <c r="H5179" s="1">
        <v>8600036.6600000001</v>
      </c>
      <c r="I5179" s="1">
        <v>542354.63</v>
      </c>
      <c r="J5179" s="2">
        <v>1</v>
      </c>
      <c r="K5179" s="2">
        <v>1</v>
      </c>
    </row>
    <row r="5180" spans="1:11" x14ac:dyDescent="0.25">
      <c r="A5180" t="s">
        <v>114</v>
      </c>
      <c r="B5180" s="3">
        <v>45925</v>
      </c>
      <c r="C5180" t="s">
        <v>110</v>
      </c>
      <c r="D5180">
        <v>1085</v>
      </c>
      <c r="E5180" t="s">
        <v>72</v>
      </c>
      <c r="F5180" s="1">
        <v>18940327.18</v>
      </c>
      <c r="H5180" s="1">
        <v>14853887.27</v>
      </c>
    </row>
    <row r="5181" spans="1:11" x14ac:dyDescent="0.25">
      <c r="A5181" t="s">
        <v>114</v>
      </c>
      <c r="B5181" s="3">
        <v>45925</v>
      </c>
      <c r="C5181" t="s">
        <v>110</v>
      </c>
      <c r="D5181">
        <v>1086</v>
      </c>
      <c r="E5181" t="s">
        <v>73</v>
      </c>
      <c r="F5181" s="1">
        <v>23608198.949999999</v>
      </c>
      <c r="H5181" s="1">
        <v>18487984.550000001</v>
      </c>
    </row>
    <row r="5182" spans="1:11" x14ac:dyDescent="0.25">
      <c r="A5182" t="s">
        <v>114</v>
      </c>
      <c r="B5182" s="3">
        <v>45925</v>
      </c>
      <c r="C5182" t="s">
        <v>110</v>
      </c>
      <c r="D5182">
        <v>1087</v>
      </c>
      <c r="E5182" t="s">
        <v>74</v>
      </c>
      <c r="F5182" s="1">
        <v>50666811.359999999</v>
      </c>
      <c r="G5182" s="1">
        <v>5840696.9800000004</v>
      </c>
      <c r="H5182" s="1">
        <v>39737387.159999996</v>
      </c>
      <c r="I5182" s="1">
        <v>4506860.1100000003</v>
      </c>
      <c r="J5182" s="2">
        <v>1365.9179999999999</v>
      </c>
      <c r="K5182" s="2">
        <v>52</v>
      </c>
    </row>
    <row r="5183" spans="1:11" x14ac:dyDescent="0.25">
      <c r="A5183" t="s">
        <v>114</v>
      </c>
      <c r="B5183" s="3">
        <v>45925</v>
      </c>
      <c r="C5183" t="s">
        <v>110</v>
      </c>
      <c r="D5183">
        <v>1088</v>
      </c>
      <c r="E5183" t="s">
        <v>75</v>
      </c>
      <c r="F5183" s="1">
        <v>34341413.960000001</v>
      </c>
      <c r="G5183" s="1">
        <v>5489993.25</v>
      </c>
      <c r="H5183" s="1">
        <v>27266707.57</v>
      </c>
      <c r="I5183" s="1">
        <v>4253610.47</v>
      </c>
      <c r="J5183" s="2">
        <v>8</v>
      </c>
      <c r="K5183" s="2">
        <v>8</v>
      </c>
    </row>
    <row r="5184" spans="1:11" x14ac:dyDescent="0.25">
      <c r="A5184" t="s">
        <v>114</v>
      </c>
      <c r="B5184" s="3">
        <v>45925</v>
      </c>
      <c r="C5184" t="s">
        <v>110</v>
      </c>
      <c r="D5184">
        <v>1092</v>
      </c>
      <c r="E5184" t="s">
        <v>76</v>
      </c>
      <c r="F5184" s="1">
        <v>24272248.949999999</v>
      </c>
      <c r="H5184" s="1">
        <v>18862252.07</v>
      </c>
    </row>
    <row r="5185" spans="1:11" x14ac:dyDescent="0.25">
      <c r="A5185" t="s">
        <v>114</v>
      </c>
      <c r="B5185" s="3">
        <v>45925</v>
      </c>
      <c r="C5185" t="s">
        <v>110</v>
      </c>
      <c r="D5185">
        <v>1093</v>
      </c>
      <c r="E5185" t="s">
        <v>77</v>
      </c>
      <c r="F5185" s="1">
        <v>35517359.450000003</v>
      </c>
      <c r="H5185" s="1">
        <v>27917939.940000001</v>
      </c>
    </row>
    <row r="5186" spans="1:11" x14ac:dyDescent="0.25">
      <c r="A5186" t="s">
        <v>114</v>
      </c>
      <c r="B5186" s="3">
        <v>45925</v>
      </c>
      <c r="C5186" t="s">
        <v>110</v>
      </c>
      <c r="D5186">
        <v>1096</v>
      </c>
      <c r="E5186" t="s">
        <v>78</v>
      </c>
      <c r="F5186" s="1">
        <v>31622602.920000002</v>
      </c>
      <c r="H5186" s="1">
        <v>24885754.66</v>
      </c>
    </row>
    <row r="5187" spans="1:11" x14ac:dyDescent="0.25">
      <c r="A5187" t="s">
        <v>114</v>
      </c>
      <c r="B5187" s="3">
        <v>45925</v>
      </c>
      <c r="C5187" t="s">
        <v>110</v>
      </c>
      <c r="D5187">
        <v>1097</v>
      </c>
      <c r="E5187" t="s">
        <v>79</v>
      </c>
      <c r="F5187" s="1">
        <v>28578943.02</v>
      </c>
      <c r="H5187" s="1">
        <v>22520725.149999999</v>
      </c>
    </row>
    <row r="5188" spans="1:11" x14ac:dyDescent="0.25">
      <c r="A5188" t="s">
        <v>114</v>
      </c>
      <c r="B5188" s="3">
        <v>45925</v>
      </c>
      <c r="C5188" t="s">
        <v>110</v>
      </c>
      <c r="D5188">
        <v>1098</v>
      </c>
      <c r="E5188" t="s">
        <v>80</v>
      </c>
      <c r="F5188" s="1">
        <v>21304531.039999999</v>
      </c>
      <c r="G5188" s="1">
        <v>739758.68</v>
      </c>
      <c r="H5188" s="1">
        <v>16362541</v>
      </c>
      <c r="I5188" s="1">
        <v>433883.53</v>
      </c>
      <c r="J5188" s="2">
        <v>1</v>
      </c>
      <c r="K5188" s="2">
        <v>1</v>
      </c>
    </row>
    <row r="5189" spans="1:11" x14ac:dyDescent="0.25">
      <c r="A5189" t="s">
        <v>114</v>
      </c>
      <c r="B5189" s="3">
        <v>45925</v>
      </c>
      <c r="C5189" t="s">
        <v>110</v>
      </c>
      <c r="D5189">
        <v>1099</v>
      </c>
      <c r="E5189" t="s">
        <v>81</v>
      </c>
      <c r="F5189" s="1">
        <v>29557641.199999999</v>
      </c>
      <c r="G5189" s="1">
        <v>2418595.85</v>
      </c>
      <c r="H5189" s="1">
        <v>23614962.73</v>
      </c>
      <c r="I5189" s="1">
        <v>1873912.08</v>
      </c>
      <c r="J5189" s="2">
        <v>5</v>
      </c>
      <c r="K5189" s="2">
        <v>5</v>
      </c>
    </row>
    <row r="5190" spans="1:11" x14ac:dyDescent="0.25">
      <c r="A5190" t="s">
        <v>114</v>
      </c>
      <c r="B5190" s="3">
        <v>45925</v>
      </c>
      <c r="C5190" t="s">
        <v>110</v>
      </c>
      <c r="D5190">
        <v>1100</v>
      </c>
      <c r="E5190" t="s">
        <v>82</v>
      </c>
      <c r="F5190" s="1">
        <v>26303029.559999999</v>
      </c>
      <c r="H5190" s="1">
        <v>20628022.449999999</v>
      </c>
    </row>
    <row r="5191" spans="1:11" x14ac:dyDescent="0.25">
      <c r="A5191" t="s">
        <v>114</v>
      </c>
      <c r="B5191" s="3">
        <v>45925</v>
      </c>
      <c r="C5191" t="s">
        <v>110</v>
      </c>
      <c r="D5191">
        <v>1106</v>
      </c>
      <c r="E5191" t="s">
        <v>83</v>
      </c>
      <c r="F5191" s="1">
        <v>16901756.789999999</v>
      </c>
      <c r="H5191" s="1">
        <v>13375248.57</v>
      </c>
    </row>
    <row r="5192" spans="1:11" x14ac:dyDescent="0.25">
      <c r="A5192" t="s">
        <v>114</v>
      </c>
      <c r="B5192" s="3">
        <v>45925</v>
      </c>
      <c r="C5192" t="s">
        <v>110</v>
      </c>
      <c r="D5192">
        <v>1108</v>
      </c>
      <c r="E5192" t="s">
        <v>84</v>
      </c>
      <c r="F5192" s="1">
        <v>36556438.939999998</v>
      </c>
      <c r="G5192" s="1">
        <v>139792.64000000001</v>
      </c>
      <c r="H5192" s="1">
        <v>28515206</v>
      </c>
      <c r="I5192" s="1">
        <v>108310.72</v>
      </c>
      <c r="J5192" s="2">
        <v>73</v>
      </c>
      <c r="K5192" s="2">
        <v>4</v>
      </c>
    </row>
    <row r="5193" spans="1:11" x14ac:dyDescent="0.25">
      <c r="A5193" t="s">
        <v>114</v>
      </c>
      <c r="B5193" s="3">
        <v>45925</v>
      </c>
      <c r="C5193" t="s">
        <v>110</v>
      </c>
      <c r="D5193">
        <v>1110</v>
      </c>
      <c r="E5193" t="s">
        <v>85</v>
      </c>
      <c r="F5193" s="1">
        <v>17541506.329999998</v>
      </c>
      <c r="H5193" s="1">
        <v>13526694.75</v>
      </c>
    </row>
    <row r="5194" spans="1:11" x14ac:dyDescent="0.25">
      <c r="A5194" t="s">
        <v>114</v>
      </c>
      <c r="B5194" s="3">
        <v>45925</v>
      </c>
      <c r="C5194" t="s">
        <v>110</v>
      </c>
      <c r="D5194">
        <v>1111</v>
      </c>
      <c r="E5194" t="s">
        <v>86</v>
      </c>
      <c r="F5194" s="1">
        <v>29013452.98</v>
      </c>
      <c r="G5194" s="1">
        <v>637499.25</v>
      </c>
      <c r="H5194" s="1">
        <v>22724061.550000001</v>
      </c>
      <c r="I5194" s="1">
        <v>493930.2</v>
      </c>
      <c r="J5194" s="2">
        <v>1</v>
      </c>
      <c r="K5194" s="2">
        <v>1</v>
      </c>
    </row>
    <row r="5195" spans="1:11" x14ac:dyDescent="0.25">
      <c r="A5195" t="s">
        <v>114</v>
      </c>
      <c r="B5195" s="3">
        <v>45925</v>
      </c>
      <c r="C5195" t="s">
        <v>110</v>
      </c>
      <c r="D5195">
        <v>1114</v>
      </c>
      <c r="E5195" t="s">
        <v>87</v>
      </c>
      <c r="F5195" s="1">
        <v>16184341.43</v>
      </c>
      <c r="H5195" s="1">
        <v>12690976</v>
      </c>
    </row>
    <row r="5196" spans="1:11" x14ac:dyDescent="0.25">
      <c r="A5196" t="s">
        <v>114</v>
      </c>
      <c r="B5196" s="3">
        <v>45925</v>
      </c>
      <c r="C5196" t="s">
        <v>110</v>
      </c>
      <c r="D5196">
        <v>1115</v>
      </c>
      <c r="E5196" t="s">
        <v>88</v>
      </c>
      <c r="F5196" s="1">
        <v>31320084.670000002</v>
      </c>
      <c r="G5196" s="1">
        <v>1247169.25</v>
      </c>
      <c r="H5196" s="1">
        <v>24413192.969999999</v>
      </c>
      <c r="I5196" s="1">
        <v>982352.17</v>
      </c>
      <c r="J5196" s="2">
        <v>668.00699999999995</v>
      </c>
      <c r="K5196" s="2">
        <v>37</v>
      </c>
    </row>
    <row r="5197" spans="1:11" x14ac:dyDescent="0.25">
      <c r="A5197" t="s">
        <v>114</v>
      </c>
      <c r="B5197" s="3">
        <v>45925</v>
      </c>
      <c r="C5197" t="s">
        <v>110</v>
      </c>
      <c r="D5197">
        <v>1116</v>
      </c>
      <c r="E5197" t="s">
        <v>89</v>
      </c>
      <c r="F5197" s="1">
        <v>25650140.469999999</v>
      </c>
      <c r="H5197" s="1">
        <v>20094976.489999998</v>
      </c>
    </row>
    <row r="5198" spans="1:11" x14ac:dyDescent="0.25">
      <c r="A5198" t="s">
        <v>114</v>
      </c>
      <c r="B5198" s="3">
        <v>45925</v>
      </c>
      <c r="C5198" t="s">
        <v>110</v>
      </c>
      <c r="D5198">
        <v>1119</v>
      </c>
      <c r="E5198" t="s">
        <v>90</v>
      </c>
      <c r="F5198" s="1">
        <v>15576744.939999999</v>
      </c>
      <c r="G5198" s="1">
        <v>70932</v>
      </c>
      <c r="H5198" s="1">
        <v>12106776.310000001</v>
      </c>
      <c r="I5198" s="1">
        <v>52245.87</v>
      </c>
      <c r="J5198" s="2">
        <v>1</v>
      </c>
      <c r="K5198" s="2">
        <v>1</v>
      </c>
    </row>
    <row r="5199" spans="1:11" x14ac:dyDescent="0.25">
      <c r="A5199" t="s">
        <v>114</v>
      </c>
      <c r="B5199" s="3">
        <v>45925</v>
      </c>
      <c r="C5199" t="s">
        <v>110</v>
      </c>
      <c r="D5199">
        <v>2997</v>
      </c>
      <c r="E5199" t="s">
        <v>91</v>
      </c>
      <c r="F5199" s="1">
        <v>129879262.61</v>
      </c>
      <c r="G5199" s="1">
        <v>13140872.529999999</v>
      </c>
      <c r="H5199" s="1">
        <v>103062654.01000001</v>
      </c>
      <c r="I5199" s="1">
        <v>10027542.82</v>
      </c>
      <c r="J5199" s="2">
        <v>3995.636</v>
      </c>
      <c r="K5199" s="2">
        <v>182</v>
      </c>
    </row>
    <row r="5200" spans="1:11" x14ac:dyDescent="0.25">
      <c r="A5200" t="s">
        <v>114</v>
      </c>
      <c r="B5200" s="3">
        <v>45925</v>
      </c>
      <c r="C5200" t="s">
        <v>110</v>
      </c>
      <c r="D5200">
        <v>2998</v>
      </c>
      <c r="E5200" t="s">
        <v>92</v>
      </c>
      <c r="F5200" s="1">
        <v>63718120.049999997</v>
      </c>
      <c r="G5200" s="1">
        <v>10181299.67</v>
      </c>
      <c r="H5200" s="1">
        <v>49613307.32</v>
      </c>
      <c r="I5200" s="1">
        <v>7750302.0899999999</v>
      </c>
      <c r="J5200" s="2">
        <v>4929.6319999999996</v>
      </c>
      <c r="K5200" s="2">
        <v>156</v>
      </c>
    </row>
    <row r="5201" spans="1:11" x14ac:dyDescent="0.25">
      <c r="A5201" t="s">
        <v>114</v>
      </c>
      <c r="B5201" s="3">
        <v>45925</v>
      </c>
      <c r="C5201" t="s">
        <v>110</v>
      </c>
      <c r="D5201">
        <v>2999</v>
      </c>
      <c r="E5201" t="s">
        <v>93</v>
      </c>
      <c r="F5201" s="1">
        <v>79512497.859999999</v>
      </c>
      <c r="G5201" s="1">
        <v>14664339.380000001</v>
      </c>
      <c r="H5201" s="1">
        <v>61754515.060000002</v>
      </c>
      <c r="I5201" s="1">
        <v>11276473.310000001</v>
      </c>
      <c r="J5201" s="2">
        <v>3758.453</v>
      </c>
      <c r="K5201" s="2">
        <v>150</v>
      </c>
    </row>
    <row r="5202" spans="1:11" x14ac:dyDescent="0.25">
      <c r="A5202" t="s">
        <v>114</v>
      </c>
      <c r="B5202" s="3">
        <v>45925</v>
      </c>
      <c r="C5202" t="s">
        <v>110</v>
      </c>
      <c r="D5202">
        <v>3601</v>
      </c>
      <c r="E5202" t="s">
        <v>94</v>
      </c>
      <c r="F5202" s="1">
        <v>109429883.44</v>
      </c>
      <c r="G5202" s="1">
        <v>14297467.59</v>
      </c>
      <c r="H5202" s="1">
        <v>85153342.980000004</v>
      </c>
      <c r="I5202" s="1">
        <v>11097986.73</v>
      </c>
      <c r="J5202" s="2">
        <v>4703.7370000000001</v>
      </c>
      <c r="K5202" s="2">
        <v>202</v>
      </c>
    </row>
    <row r="5203" spans="1:11" x14ac:dyDescent="0.25">
      <c r="A5203" t="s">
        <v>114</v>
      </c>
      <c r="B5203" s="3">
        <v>45925</v>
      </c>
      <c r="C5203" t="s">
        <v>110</v>
      </c>
      <c r="D5203">
        <v>3602</v>
      </c>
      <c r="E5203" t="s">
        <v>95</v>
      </c>
      <c r="F5203" s="1">
        <v>70515430.170000002</v>
      </c>
      <c r="G5203" s="1">
        <v>4479564.33</v>
      </c>
      <c r="H5203" s="1">
        <v>55134059.659999996</v>
      </c>
      <c r="I5203" s="1">
        <v>3436368.76</v>
      </c>
      <c r="J5203" s="2">
        <v>1649.9010000000001</v>
      </c>
      <c r="K5203" s="2">
        <v>67</v>
      </c>
    </row>
    <row r="5204" spans="1:11" x14ac:dyDescent="0.25">
      <c r="A5204" t="s">
        <v>114</v>
      </c>
      <c r="B5204" s="3">
        <v>45925</v>
      </c>
      <c r="C5204" t="s">
        <v>110</v>
      </c>
      <c r="D5204">
        <v>3603</v>
      </c>
      <c r="E5204" t="s">
        <v>96</v>
      </c>
      <c r="F5204" s="1">
        <v>72598615.829999998</v>
      </c>
      <c r="G5204" s="1">
        <v>7462689.1399999997</v>
      </c>
      <c r="H5204" s="1">
        <v>56551542.439999998</v>
      </c>
      <c r="I5204" s="1">
        <v>5764891.8499999996</v>
      </c>
      <c r="J5204" s="2">
        <v>2692.0859999999998</v>
      </c>
      <c r="K5204" s="2">
        <v>114</v>
      </c>
    </row>
    <row r="5205" spans="1:11" x14ac:dyDescent="0.25">
      <c r="A5205" t="s">
        <v>114</v>
      </c>
      <c r="B5205" s="3">
        <v>45925</v>
      </c>
      <c r="C5205" t="s">
        <v>110</v>
      </c>
      <c r="D5205">
        <v>3604</v>
      </c>
      <c r="E5205" t="s">
        <v>97</v>
      </c>
      <c r="F5205" s="1">
        <v>47754343.240000002</v>
      </c>
      <c r="G5205" s="1">
        <v>5656482.3899999997</v>
      </c>
      <c r="H5205" s="1">
        <v>37480907.460000001</v>
      </c>
      <c r="I5205" s="1">
        <v>4377617.4400000004</v>
      </c>
      <c r="J5205" s="2">
        <v>1597.1089999999999</v>
      </c>
      <c r="K5205" s="2">
        <v>71</v>
      </c>
    </row>
    <row r="5206" spans="1:11" x14ac:dyDescent="0.25">
      <c r="A5206" t="s">
        <v>114</v>
      </c>
      <c r="B5206" s="3">
        <v>45925</v>
      </c>
      <c r="C5206" t="s">
        <v>110</v>
      </c>
      <c r="D5206">
        <v>3605</v>
      </c>
      <c r="E5206" t="s">
        <v>98</v>
      </c>
      <c r="F5206" s="1">
        <v>121948842.27</v>
      </c>
      <c r="G5206" s="1">
        <v>17109458.879999999</v>
      </c>
      <c r="H5206" s="1">
        <v>95938702.599999994</v>
      </c>
      <c r="I5206" s="1">
        <v>13171469.09</v>
      </c>
      <c r="J5206" s="2">
        <v>5089.8509999999997</v>
      </c>
      <c r="K5206" s="2">
        <v>181</v>
      </c>
    </row>
    <row r="5207" spans="1:11" x14ac:dyDescent="0.25">
      <c r="A5207" t="s">
        <v>114</v>
      </c>
      <c r="B5207" s="3">
        <v>45925</v>
      </c>
      <c r="C5207" t="s">
        <v>110</v>
      </c>
      <c r="D5207">
        <v>3606</v>
      </c>
      <c r="E5207" t="s">
        <v>99</v>
      </c>
      <c r="F5207" s="1">
        <v>68273583.269999996</v>
      </c>
      <c r="G5207" s="1">
        <v>4998017.6100000003</v>
      </c>
      <c r="H5207" s="1">
        <v>53658138.780000001</v>
      </c>
      <c r="I5207" s="1">
        <v>3877096.15</v>
      </c>
      <c r="J5207" s="2">
        <v>1767.8820000000001</v>
      </c>
      <c r="K5207" s="2">
        <v>78</v>
      </c>
    </row>
    <row r="5208" spans="1:11" x14ac:dyDescent="0.25">
      <c r="A5208" t="s">
        <v>114</v>
      </c>
      <c r="B5208" s="3">
        <v>45925</v>
      </c>
      <c r="C5208" t="s">
        <v>110</v>
      </c>
      <c r="D5208">
        <v>3608</v>
      </c>
      <c r="E5208" t="s">
        <v>100</v>
      </c>
      <c r="F5208" s="1">
        <v>89723956.989999995</v>
      </c>
      <c r="G5208" s="1">
        <v>4276681.3899999997</v>
      </c>
      <c r="H5208" s="1">
        <v>69386958.799999997</v>
      </c>
      <c r="I5208" s="1">
        <v>3319335.06</v>
      </c>
      <c r="J5208" s="2">
        <v>1232.8150000000001</v>
      </c>
      <c r="K5208" s="2">
        <v>57</v>
      </c>
    </row>
    <row r="5209" spans="1:11" x14ac:dyDescent="0.25">
      <c r="A5209" t="s">
        <v>114</v>
      </c>
      <c r="B5209" s="3">
        <v>45925</v>
      </c>
      <c r="C5209" t="s">
        <v>110</v>
      </c>
      <c r="D5209">
        <v>3613</v>
      </c>
      <c r="E5209" t="s">
        <v>101</v>
      </c>
      <c r="F5209" s="1">
        <v>82762460.319999993</v>
      </c>
      <c r="G5209" s="1">
        <v>7943557.3300000001</v>
      </c>
      <c r="H5209" s="1">
        <v>64827372.670000002</v>
      </c>
      <c r="I5209" s="1">
        <v>6120532.8200000003</v>
      </c>
      <c r="J5209" s="2">
        <v>3526.2890000000002</v>
      </c>
      <c r="K5209" s="2">
        <v>156</v>
      </c>
    </row>
    <row r="5210" spans="1:11" x14ac:dyDescent="0.25">
      <c r="A5210" t="s">
        <v>114</v>
      </c>
      <c r="B5210" s="3">
        <v>45925</v>
      </c>
      <c r="C5210" t="s">
        <v>110</v>
      </c>
      <c r="D5210">
        <v>4001</v>
      </c>
      <c r="E5210" t="s">
        <v>102</v>
      </c>
      <c r="F5210" s="1">
        <v>14782116.390000001</v>
      </c>
      <c r="H5210" s="1">
        <v>11613020.17</v>
      </c>
    </row>
    <row r="5211" spans="1:11" x14ac:dyDescent="0.25">
      <c r="A5211" t="s">
        <v>114</v>
      </c>
      <c r="B5211" s="3">
        <v>45926</v>
      </c>
      <c r="C5211" t="s">
        <v>111</v>
      </c>
      <c r="D5211">
        <v>1002</v>
      </c>
      <c r="E5211" t="s">
        <v>11</v>
      </c>
      <c r="F5211" s="1">
        <v>52161975.329999998</v>
      </c>
      <c r="G5211" s="1">
        <v>6634512.1799999997</v>
      </c>
      <c r="H5211" s="1">
        <v>40680381.859999999</v>
      </c>
      <c r="I5211" s="1">
        <v>5135101</v>
      </c>
      <c r="J5211" s="2">
        <v>1589.6310000000001</v>
      </c>
      <c r="K5211" s="2">
        <v>75</v>
      </c>
    </row>
    <row r="5212" spans="1:11" x14ac:dyDescent="0.25">
      <c r="A5212" t="s">
        <v>114</v>
      </c>
      <c r="B5212" s="3">
        <v>45926</v>
      </c>
      <c r="C5212" t="s">
        <v>111</v>
      </c>
      <c r="D5212">
        <v>1003</v>
      </c>
      <c r="E5212" t="s">
        <v>12</v>
      </c>
      <c r="F5212" s="1">
        <v>56336421.729999997</v>
      </c>
      <c r="G5212" s="1">
        <v>5005094.24</v>
      </c>
      <c r="H5212" s="1">
        <v>43696977.899999999</v>
      </c>
      <c r="I5212" s="1">
        <v>3894443.46</v>
      </c>
      <c r="J5212" s="2">
        <v>887.66</v>
      </c>
      <c r="K5212" s="2">
        <v>35</v>
      </c>
    </row>
    <row r="5213" spans="1:11" x14ac:dyDescent="0.25">
      <c r="A5213" t="s">
        <v>114</v>
      </c>
      <c r="B5213" s="3">
        <v>45926</v>
      </c>
      <c r="C5213" t="s">
        <v>111</v>
      </c>
      <c r="D5213">
        <v>1004</v>
      </c>
      <c r="E5213" t="s">
        <v>13</v>
      </c>
      <c r="F5213" s="1">
        <v>68802835.549999997</v>
      </c>
      <c r="G5213" s="1">
        <v>5556553.1500000004</v>
      </c>
      <c r="H5213" s="1">
        <v>54039491.270000003</v>
      </c>
      <c r="I5213" s="1">
        <v>4298904.59</v>
      </c>
      <c r="J5213" s="2">
        <v>2257.866</v>
      </c>
      <c r="K5213" s="2">
        <v>89</v>
      </c>
    </row>
    <row r="5214" spans="1:11" x14ac:dyDescent="0.25">
      <c r="A5214" t="s">
        <v>114</v>
      </c>
      <c r="B5214" s="3">
        <v>45926</v>
      </c>
      <c r="C5214" t="s">
        <v>111</v>
      </c>
      <c r="D5214">
        <v>1005</v>
      </c>
      <c r="E5214" t="s">
        <v>14</v>
      </c>
      <c r="F5214" s="1">
        <v>36752087.600000001</v>
      </c>
      <c r="H5214" s="1">
        <v>28839191.350000001</v>
      </c>
    </row>
    <row r="5215" spans="1:11" x14ac:dyDescent="0.25">
      <c r="A5215" t="s">
        <v>114</v>
      </c>
      <c r="B5215" s="3">
        <v>45926</v>
      </c>
      <c r="C5215" t="s">
        <v>111</v>
      </c>
      <c r="D5215">
        <v>1006</v>
      </c>
      <c r="E5215" t="s">
        <v>15</v>
      </c>
      <c r="F5215" s="1">
        <v>42828771.219999999</v>
      </c>
      <c r="G5215" s="1">
        <v>1868968.03</v>
      </c>
      <c r="H5215" s="1">
        <v>33709218.149999999</v>
      </c>
      <c r="I5215" s="1">
        <v>1465424.65</v>
      </c>
      <c r="J5215" s="2">
        <v>503.12299999999999</v>
      </c>
      <c r="K5215" s="2">
        <v>33</v>
      </c>
    </row>
    <row r="5216" spans="1:11" x14ac:dyDescent="0.25">
      <c r="A5216" t="s">
        <v>114</v>
      </c>
      <c r="B5216" s="3">
        <v>45926</v>
      </c>
      <c r="C5216" t="s">
        <v>111</v>
      </c>
      <c r="D5216">
        <v>1007</v>
      </c>
      <c r="E5216" t="s">
        <v>16</v>
      </c>
      <c r="F5216" s="1">
        <v>73210417.939999998</v>
      </c>
      <c r="G5216" s="1">
        <v>1424997.43</v>
      </c>
      <c r="H5216" s="1">
        <v>57218876.960000001</v>
      </c>
      <c r="I5216" s="1">
        <v>1104078.5900000001</v>
      </c>
      <c r="J5216" s="2">
        <v>3</v>
      </c>
      <c r="K5216" s="2">
        <v>3</v>
      </c>
    </row>
    <row r="5217" spans="1:11" x14ac:dyDescent="0.25">
      <c r="A5217" t="s">
        <v>114</v>
      </c>
      <c r="B5217" s="3">
        <v>45926</v>
      </c>
      <c r="C5217" t="s">
        <v>111</v>
      </c>
      <c r="D5217">
        <v>1008</v>
      </c>
      <c r="E5217" t="s">
        <v>17</v>
      </c>
      <c r="F5217" s="1">
        <v>58761285.68</v>
      </c>
      <c r="G5217" s="1">
        <v>3781240.85</v>
      </c>
      <c r="H5217" s="1">
        <v>45662629.18</v>
      </c>
      <c r="I5217" s="1">
        <v>2778988.41</v>
      </c>
      <c r="J5217" s="2">
        <v>482.596</v>
      </c>
      <c r="K5217" s="2">
        <v>20</v>
      </c>
    </row>
    <row r="5218" spans="1:11" x14ac:dyDescent="0.25">
      <c r="A5218" t="s">
        <v>114</v>
      </c>
      <c r="B5218" s="3">
        <v>45926</v>
      </c>
      <c r="C5218" t="s">
        <v>111</v>
      </c>
      <c r="D5218">
        <v>1010</v>
      </c>
      <c r="E5218" t="s">
        <v>18</v>
      </c>
      <c r="F5218" s="1">
        <v>43628027.960000001</v>
      </c>
      <c r="H5218" s="1">
        <v>34153028.359999999</v>
      </c>
    </row>
    <row r="5219" spans="1:11" x14ac:dyDescent="0.25">
      <c r="A5219" t="s">
        <v>114</v>
      </c>
      <c r="B5219" s="3">
        <v>45926</v>
      </c>
      <c r="C5219" t="s">
        <v>111</v>
      </c>
      <c r="D5219">
        <v>1011</v>
      </c>
      <c r="E5219" t="s">
        <v>19</v>
      </c>
      <c r="F5219" s="1">
        <v>50053934.990000002</v>
      </c>
      <c r="G5219" s="1">
        <v>7783229.4000000004</v>
      </c>
      <c r="H5219" s="1">
        <v>39194368.799999997</v>
      </c>
      <c r="I5219" s="1">
        <v>6025057.4199999999</v>
      </c>
      <c r="J5219" s="2">
        <v>371.5</v>
      </c>
      <c r="K5219" s="2">
        <v>29</v>
      </c>
    </row>
    <row r="5220" spans="1:11" x14ac:dyDescent="0.25">
      <c r="A5220" t="s">
        <v>114</v>
      </c>
      <c r="B5220" s="3">
        <v>45926</v>
      </c>
      <c r="C5220" t="s">
        <v>111</v>
      </c>
      <c r="D5220">
        <v>1012</v>
      </c>
      <c r="E5220" t="s">
        <v>20</v>
      </c>
      <c r="F5220" s="1">
        <v>49125705.43</v>
      </c>
      <c r="H5220" s="1">
        <v>38364838.549999997</v>
      </c>
    </row>
    <row r="5221" spans="1:11" x14ac:dyDescent="0.25">
      <c r="A5221" t="s">
        <v>114</v>
      </c>
      <c r="B5221" s="3">
        <v>45926</v>
      </c>
      <c r="C5221" t="s">
        <v>111</v>
      </c>
      <c r="D5221">
        <v>1013</v>
      </c>
      <c r="E5221" t="s">
        <v>21</v>
      </c>
      <c r="F5221" s="1">
        <v>45963190.07</v>
      </c>
      <c r="H5221" s="1">
        <v>35978275.229999997</v>
      </c>
    </row>
    <row r="5222" spans="1:11" x14ac:dyDescent="0.25">
      <c r="A5222" t="s">
        <v>114</v>
      </c>
      <c r="B5222" s="3">
        <v>45926</v>
      </c>
      <c r="C5222" t="s">
        <v>111</v>
      </c>
      <c r="D5222">
        <v>1014</v>
      </c>
      <c r="E5222" t="s">
        <v>22</v>
      </c>
      <c r="F5222" s="1">
        <v>37266313.450000003</v>
      </c>
      <c r="G5222" s="1">
        <v>4114238.17</v>
      </c>
      <c r="H5222" s="1">
        <v>29016136.289999999</v>
      </c>
      <c r="I5222" s="1">
        <v>3183266.84</v>
      </c>
      <c r="J5222" s="2">
        <v>477.54399999999998</v>
      </c>
      <c r="K5222" s="2">
        <v>32</v>
      </c>
    </row>
    <row r="5223" spans="1:11" x14ac:dyDescent="0.25">
      <c r="A5223" t="s">
        <v>114</v>
      </c>
      <c r="B5223" s="3">
        <v>45926</v>
      </c>
      <c r="C5223" t="s">
        <v>111</v>
      </c>
      <c r="D5223">
        <v>1015</v>
      </c>
      <c r="E5223" t="s">
        <v>23</v>
      </c>
      <c r="F5223" s="1">
        <v>27673658.120000001</v>
      </c>
      <c r="H5223" s="1">
        <v>21645389.32</v>
      </c>
    </row>
    <row r="5224" spans="1:11" x14ac:dyDescent="0.25">
      <c r="A5224" t="s">
        <v>114</v>
      </c>
      <c r="B5224" s="3">
        <v>45926</v>
      </c>
      <c r="C5224" t="s">
        <v>111</v>
      </c>
      <c r="D5224">
        <v>1016</v>
      </c>
      <c r="E5224" t="s">
        <v>24</v>
      </c>
      <c r="F5224" s="1">
        <v>52528373.310000002</v>
      </c>
      <c r="H5224" s="1">
        <v>40600973.509999998</v>
      </c>
    </row>
    <row r="5225" spans="1:11" x14ac:dyDescent="0.25">
      <c r="A5225" t="s">
        <v>114</v>
      </c>
      <c r="B5225" s="3">
        <v>45926</v>
      </c>
      <c r="C5225" t="s">
        <v>111</v>
      </c>
      <c r="D5225">
        <v>1017</v>
      </c>
      <c r="E5225" t="s">
        <v>25</v>
      </c>
      <c r="F5225" s="1">
        <v>41902601.609999999</v>
      </c>
      <c r="H5225" s="1">
        <v>32491278.489999998</v>
      </c>
    </row>
    <row r="5226" spans="1:11" x14ac:dyDescent="0.25">
      <c r="A5226" t="s">
        <v>114</v>
      </c>
      <c r="B5226" s="3">
        <v>45926</v>
      </c>
      <c r="C5226" t="s">
        <v>111</v>
      </c>
      <c r="D5226">
        <v>1018</v>
      </c>
      <c r="E5226" t="s">
        <v>26</v>
      </c>
      <c r="F5226" s="1">
        <v>36953133.380000003</v>
      </c>
      <c r="H5226" s="1">
        <v>28726608.260000002</v>
      </c>
    </row>
    <row r="5227" spans="1:11" x14ac:dyDescent="0.25">
      <c r="A5227" t="s">
        <v>114</v>
      </c>
      <c r="B5227" s="3">
        <v>45926</v>
      </c>
      <c r="C5227" t="s">
        <v>111</v>
      </c>
      <c r="D5227">
        <v>1020</v>
      </c>
      <c r="E5227" t="s">
        <v>27</v>
      </c>
      <c r="F5227" s="1">
        <v>64513093.420000002</v>
      </c>
      <c r="G5227" s="1">
        <v>24872451.629999999</v>
      </c>
      <c r="H5227" s="1">
        <v>50311550.18</v>
      </c>
      <c r="I5227" s="1">
        <v>19021752.719999999</v>
      </c>
      <c r="J5227" s="2">
        <v>1372.079</v>
      </c>
      <c r="K5227" s="2">
        <v>81</v>
      </c>
    </row>
    <row r="5228" spans="1:11" x14ac:dyDescent="0.25">
      <c r="A5228" t="s">
        <v>114</v>
      </c>
      <c r="B5228" s="3">
        <v>45926</v>
      </c>
      <c r="C5228" t="s">
        <v>111</v>
      </c>
      <c r="D5228">
        <v>1021</v>
      </c>
      <c r="E5228" t="s">
        <v>28</v>
      </c>
      <c r="F5228" s="1">
        <v>46726445.619999997</v>
      </c>
      <c r="H5228" s="1">
        <v>36326022.840000004</v>
      </c>
    </row>
    <row r="5229" spans="1:11" x14ac:dyDescent="0.25">
      <c r="A5229" t="s">
        <v>114</v>
      </c>
      <c r="B5229" s="3">
        <v>45926</v>
      </c>
      <c r="C5229" t="s">
        <v>111</v>
      </c>
      <c r="D5229">
        <v>1022</v>
      </c>
      <c r="E5229" t="s">
        <v>29</v>
      </c>
      <c r="F5229" s="1">
        <v>52117684.280000001</v>
      </c>
      <c r="H5229" s="1">
        <v>41023690.43</v>
      </c>
    </row>
    <row r="5230" spans="1:11" x14ac:dyDescent="0.25">
      <c r="A5230" t="s">
        <v>114</v>
      </c>
      <c r="B5230" s="3">
        <v>45926</v>
      </c>
      <c r="C5230" t="s">
        <v>111</v>
      </c>
      <c r="D5230">
        <v>1023</v>
      </c>
      <c r="E5230" t="s">
        <v>30</v>
      </c>
      <c r="F5230" s="1">
        <v>43941267.369999997</v>
      </c>
      <c r="H5230" s="1">
        <v>34060783.229999997</v>
      </c>
    </row>
    <row r="5231" spans="1:11" x14ac:dyDescent="0.25">
      <c r="A5231" t="s">
        <v>114</v>
      </c>
      <c r="B5231" s="3">
        <v>45926</v>
      </c>
      <c r="C5231" t="s">
        <v>111</v>
      </c>
      <c r="D5231">
        <v>1024</v>
      </c>
      <c r="E5231" t="s">
        <v>31</v>
      </c>
      <c r="F5231" s="1">
        <v>44190280.969999999</v>
      </c>
      <c r="G5231" s="1">
        <v>3337682.73</v>
      </c>
      <c r="H5231" s="1">
        <v>34662182.079999998</v>
      </c>
      <c r="I5231" s="1">
        <v>2566990.8199999998</v>
      </c>
      <c r="J5231" s="2">
        <v>969.2</v>
      </c>
      <c r="K5231" s="2">
        <v>40</v>
      </c>
    </row>
    <row r="5232" spans="1:11" x14ac:dyDescent="0.25">
      <c r="A5232" t="s">
        <v>114</v>
      </c>
      <c r="B5232" s="3">
        <v>45926</v>
      </c>
      <c r="C5232" t="s">
        <v>111</v>
      </c>
      <c r="D5232">
        <v>1026</v>
      </c>
      <c r="E5232" t="s">
        <v>32</v>
      </c>
      <c r="F5232" s="1">
        <v>60467524.289999999</v>
      </c>
      <c r="G5232" s="1">
        <v>3161791.56</v>
      </c>
      <c r="H5232" s="1">
        <v>47316989.5</v>
      </c>
      <c r="I5232" s="1">
        <v>2449735.17</v>
      </c>
      <c r="J5232" s="2">
        <v>6</v>
      </c>
      <c r="K5232" s="2">
        <v>8</v>
      </c>
    </row>
    <row r="5233" spans="1:11" x14ac:dyDescent="0.25">
      <c r="A5233" t="s">
        <v>114</v>
      </c>
      <c r="B5233" s="3">
        <v>45926</v>
      </c>
      <c r="C5233" t="s">
        <v>111</v>
      </c>
      <c r="D5233">
        <v>1027</v>
      </c>
      <c r="E5233" t="s">
        <v>33</v>
      </c>
      <c r="F5233" s="1">
        <v>12889426.119999999</v>
      </c>
      <c r="H5233" s="1">
        <v>10135674.960000001</v>
      </c>
    </row>
    <row r="5234" spans="1:11" x14ac:dyDescent="0.25">
      <c r="A5234" t="s">
        <v>114</v>
      </c>
      <c r="B5234" s="3">
        <v>45926</v>
      </c>
      <c r="C5234" t="s">
        <v>111</v>
      </c>
      <c r="D5234">
        <v>1028</v>
      </c>
      <c r="E5234" t="s">
        <v>34</v>
      </c>
      <c r="F5234" s="1">
        <v>40143639.43</v>
      </c>
      <c r="G5234" s="1">
        <v>43497</v>
      </c>
      <c r="H5234" s="1">
        <v>31324959.039999999</v>
      </c>
      <c r="I5234" s="1">
        <v>33701.19</v>
      </c>
      <c r="J5234" s="2">
        <v>6</v>
      </c>
      <c r="K5234" s="2">
        <v>1</v>
      </c>
    </row>
    <row r="5235" spans="1:11" x14ac:dyDescent="0.25">
      <c r="A5235" t="s">
        <v>114</v>
      </c>
      <c r="B5235" s="3">
        <v>45926</v>
      </c>
      <c r="C5235" t="s">
        <v>111</v>
      </c>
      <c r="D5235">
        <v>1029</v>
      </c>
      <c r="E5235" t="s">
        <v>35</v>
      </c>
      <c r="F5235" s="1">
        <v>23154720.32</v>
      </c>
      <c r="H5235" s="1">
        <v>17954161.059999999</v>
      </c>
    </row>
    <row r="5236" spans="1:11" x14ac:dyDescent="0.25">
      <c r="A5236" t="s">
        <v>114</v>
      </c>
      <c r="B5236" s="3">
        <v>45926</v>
      </c>
      <c r="C5236" t="s">
        <v>111</v>
      </c>
      <c r="D5236">
        <v>1030</v>
      </c>
      <c r="E5236" t="s">
        <v>36</v>
      </c>
      <c r="F5236" s="1">
        <v>11262619.98</v>
      </c>
      <c r="H5236" s="1">
        <v>8820808.1500000004</v>
      </c>
    </row>
    <row r="5237" spans="1:11" x14ac:dyDescent="0.25">
      <c r="A5237" t="s">
        <v>114</v>
      </c>
      <c r="B5237" s="3">
        <v>45926</v>
      </c>
      <c r="C5237" t="s">
        <v>111</v>
      </c>
      <c r="D5237">
        <v>1031</v>
      </c>
      <c r="E5237" t="s">
        <v>37</v>
      </c>
      <c r="F5237" s="1">
        <v>70192626.400000006</v>
      </c>
      <c r="G5237" s="1">
        <v>208348.03</v>
      </c>
      <c r="H5237" s="1">
        <v>55330519.509999998</v>
      </c>
      <c r="I5237" s="1">
        <v>165492.82</v>
      </c>
      <c r="J5237" s="2">
        <v>101.8</v>
      </c>
      <c r="K5237" s="2">
        <v>5</v>
      </c>
    </row>
    <row r="5238" spans="1:11" x14ac:dyDescent="0.25">
      <c r="A5238" t="s">
        <v>114</v>
      </c>
      <c r="B5238" s="3">
        <v>45926</v>
      </c>
      <c r="C5238" t="s">
        <v>111</v>
      </c>
      <c r="D5238">
        <v>1032</v>
      </c>
      <c r="E5238" t="s">
        <v>38</v>
      </c>
      <c r="F5238" s="1">
        <v>41407962.390000001</v>
      </c>
      <c r="H5238" s="1">
        <v>32317765.829999998</v>
      </c>
    </row>
    <row r="5239" spans="1:11" x14ac:dyDescent="0.25">
      <c r="A5239" t="s">
        <v>114</v>
      </c>
      <c r="B5239" s="3">
        <v>45926</v>
      </c>
      <c r="C5239" t="s">
        <v>111</v>
      </c>
      <c r="D5239">
        <v>1033</v>
      </c>
      <c r="E5239" t="s">
        <v>39</v>
      </c>
      <c r="F5239" s="1">
        <v>37994680.950000003</v>
      </c>
      <c r="G5239" s="1">
        <v>4285755.92</v>
      </c>
      <c r="H5239" s="1">
        <v>29779548.649999999</v>
      </c>
      <c r="I5239" s="1">
        <v>3181298.73</v>
      </c>
      <c r="J5239" s="2">
        <v>4</v>
      </c>
      <c r="K5239" s="2">
        <v>4</v>
      </c>
    </row>
    <row r="5240" spans="1:11" x14ac:dyDescent="0.25">
      <c r="A5240" t="s">
        <v>114</v>
      </c>
      <c r="B5240" s="3">
        <v>45926</v>
      </c>
      <c r="C5240" t="s">
        <v>111</v>
      </c>
      <c r="D5240">
        <v>1035</v>
      </c>
      <c r="E5240" t="s">
        <v>40</v>
      </c>
      <c r="F5240" s="1">
        <v>26986313.079999998</v>
      </c>
      <c r="G5240" s="1">
        <v>1451637.2</v>
      </c>
      <c r="H5240" s="1">
        <v>21171155.780000001</v>
      </c>
      <c r="I5240" s="1">
        <v>1117746.31</v>
      </c>
      <c r="J5240" s="2">
        <v>653.21</v>
      </c>
      <c r="K5240" s="2">
        <v>30</v>
      </c>
    </row>
    <row r="5241" spans="1:11" x14ac:dyDescent="0.25">
      <c r="A5241" t="s">
        <v>114</v>
      </c>
      <c r="B5241" s="3">
        <v>45926</v>
      </c>
      <c r="C5241" t="s">
        <v>111</v>
      </c>
      <c r="D5241">
        <v>1036</v>
      </c>
      <c r="E5241" t="s">
        <v>41</v>
      </c>
      <c r="F5241" s="1">
        <v>12969635.460000001</v>
      </c>
      <c r="H5241" s="1">
        <v>10131854.83</v>
      </c>
    </row>
    <row r="5242" spans="1:11" x14ac:dyDescent="0.25">
      <c r="A5242" t="s">
        <v>114</v>
      </c>
      <c r="B5242" s="3">
        <v>45926</v>
      </c>
      <c r="C5242" t="s">
        <v>111</v>
      </c>
      <c r="D5242">
        <v>1037</v>
      </c>
      <c r="E5242" t="s">
        <v>115</v>
      </c>
      <c r="F5242" s="1">
        <v>13908024.18</v>
      </c>
      <c r="H5242" s="1">
        <v>10960376.859999999</v>
      </c>
    </row>
    <row r="5243" spans="1:11" x14ac:dyDescent="0.25">
      <c r="A5243" t="s">
        <v>114</v>
      </c>
      <c r="B5243" s="3">
        <v>45926</v>
      </c>
      <c r="C5243" t="s">
        <v>111</v>
      </c>
      <c r="D5243">
        <v>1038</v>
      </c>
      <c r="E5243" t="s">
        <v>42</v>
      </c>
      <c r="F5243" s="1">
        <v>54390579.420000002</v>
      </c>
      <c r="G5243" s="1">
        <v>2576376.17</v>
      </c>
      <c r="H5243" s="1">
        <v>42467118.090000004</v>
      </c>
      <c r="I5243" s="1">
        <v>2006209.83</v>
      </c>
      <c r="J5243" s="2">
        <v>404.09</v>
      </c>
      <c r="K5243" s="2">
        <v>20</v>
      </c>
    </row>
    <row r="5244" spans="1:11" x14ac:dyDescent="0.25">
      <c r="A5244" t="s">
        <v>114</v>
      </c>
      <c r="B5244" s="3">
        <v>45926</v>
      </c>
      <c r="C5244" t="s">
        <v>111</v>
      </c>
      <c r="D5244">
        <v>1039</v>
      </c>
      <c r="E5244" t="s">
        <v>43</v>
      </c>
      <c r="F5244" s="1">
        <v>41668390.950000003</v>
      </c>
      <c r="H5244" s="1">
        <v>32561106.02</v>
      </c>
    </row>
    <row r="5245" spans="1:11" x14ac:dyDescent="0.25">
      <c r="A5245" t="s">
        <v>114</v>
      </c>
      <c r="B5245" s="3">
        <v>45926</v>
      </c>
      <c r="C5245" t="s">
        <v>111</v>
      </c>
      <c r="D5245">
        <v>1042</v>
      </c>
      <c r="E5245" t="s">
        <v>44</v>
      </c>
      <c r="F5245" s="1">
        <v>35156456.990000002</v>
      </c>
      <c r="G5245" s="1">
        <v>65994</v>
      </c>
      <c r="H5245" s="1">
        <v>27280862.120000001</v>
      </c>
      <c r="I5245" s="1">
        <v>51131.71</v>
      </c>
      <c r="J5245" s="2">
        <v>1</v>
      </c>
      <c r="K5245" s="2">
        <v>1</v>
      </c>
    </row>
    <row r="5246" spans="1:11" x14ac:dyDescent="0.25">
      <c r="A5246" t="s">
        <v>114</v>
      </c>
      <c r="B5246" s="3">
        <v>45926</v>
      </c>
      <c r="C5246" t="s">
        <v>111</v>
      </c>
      <c r="D5246">
        <v>1043</v>
      </c>
      <c r="E5246" t="s">
        <v>45</v>
      </c>
      <c r="F5246" s="1">
        <v>35399248.789999999</v>
      </c>
      <c r="H5246" s="1">
        <v>27642564.550000001</v>
      </c>
    </row>
    <row r="5247" spans="1:11" x14ac:dyDescent="0.25">
      <c r="A5247" t="s">
        <v>114</v>
      </c>
      <c r="B5247" s="3">
        <v>45926</v>
      </c>
      <c r="C5247" t="s">
        <v>111</v>
      </c>
      <c r="D5247">
        <v>1044</v>
      </c>
      <c r="E5247" t="s">
        <v>46</v>
      </c>
      <c r="F5247" s="1">
        <v>10931362.82</v>
      </c>
      <c r="H5247" s="1">
        <v>8551531.9900000002</v>
      </c>
    </row>
    <row r="5248" spans="1:11" x14ac:dyDescent="0.25">
      <c r="A5248" t="s">
        <v>114</v>
      </c>
      <c r="B5248" s="3">
        <v>45926</v>
      </c>
      <c r="C5248" t="s">
        <v>111</v>
      </c>
      <c r="D5248">
        <v>1045</v>
      </c>
      <c r="E5248" t="s">
        <v>47</v>
      </c>
      <c r="F5248" s="1">
        <v>11961012.74</v>
      </c>
      <c r="H5248" s="1">
        <v>9361535.1199999992</v>
      </c>
    </row>
    <row r="5249" spans="1:11" x14ac:dyDescent="0.25">
      <c r="A5249" t="s">
        <v>114</v>
      </c>
      <c r="B5249" s="3">
        <v>45926</v>
      </c>
      <c r="C5249" t="s">
        <v>111</v>
      </c>
      <c r="D5249">
        <v>1046</v>
      </c>
      <c r="E5249" t="s">
        <v>48</v>
      </c>
      <c r="F5249" s="1">
        <v>15325604.060000001</v>
      </c>
      <c r="H5249" s="1">
        <v>12017637.76</v>
      </c>
    </row>
    <row r="5250" spans="1:11" x14ac:dyDescent="0.25">
      <c r="A5250" t="s">
        <v>114</v>
      </c>
      <c r="B5250" s="3">
        <v>45926</v>
      </c>
      <c r="C5250" t="s">
        <v>111</v>
      </c>
      <c r="D5250">
        <v>1050</v>
      </c>
      <c r="E5250" t="s">
        <v>49</v>
      </c>
      <c r="F5250" s="1">
        <v>27333718.379999999</v>
      </c>
      <c r="H5250" s="1">
        <v>21304391.579999998</v>
      </c>
    </row>
    <row r="5251" spans="1:11" x14ac:dyDescent="0.25">
      <c r="A5251" t="s">
        <v>114</v>
      </c>
      <c r="B5251" s="3">
        <v>45926</v>
      </c>
      <c r="C5251" t="s">
        <v>111</v>
      </c>
      <c r="D5251">
        <v>1051</v>
      </c>
      <c r="E5251" t="s">
        <v>50</v>
      </c>
      <c r="F5251" s="1">
        <v>40241131.409999996</v>
      </c>
      <c r="G5251" s="1">
        <v>305999.09000000003</v>
      </c>
      <c r="H5251" s="1">
        <v>31905519.77</v>
      </c>
      <c r="I5251" s="1">
        <v>259614.6</v>
      </c>
      <c r="J5251" s="2">
        <v>1</v>
      </c>
      <c r="K5251" s="2">
        <v>1</v>
      </c>
    </row>
    <row r="5252" spans="1:11" x14ac:dyDescent="0.25">
      <c r="A5252" t="s">
        <v>114</v>
      </c>
      <c r="B5252" s="3">
        <v>45926</v>
      </c>
      <c r="C5252" t="s">
        <v>111</v>
      </c>
      <c r="D5252">
        <v>1052</v>
      </c>
      <c r="E5252" t="s">
        <v>51</v>
      </c>
      <c r="F5252" s="1">
        <v>37337754.149999999</v>
      </c>
      <c r="G5252" s="1">
        <v>2060597.41</v>
      </c>
      <c r="H5252" s="1">
        <v>29334402.420000002</v>
      </c>
      <c r="I5252" s="1">
        <v>1596537.28</v>
      </c>
      <c r="J5252" s="2">
        <v>3</v>
      </c>
      <c r="K5252" s="2">
        <v>3</v>
      </c>
    </row>
    <row r="5253" spans="1:11" x14ac:dyDescent="0.25">
      <c r="A5253" t="s">
        <v>114</v>
      </c>
      <c r="B5253" s="3">
        <v>45926</v>
      </c>
      <c r="C5253" t="s">
        <v>111</v>
      </c>
      <c r="D5253">
        <v>1053</v>
      </c>
      <c r="E5253" t="s">
        <v>52</v>
      </c>
      <c r="F5253" s="1">
        <v>30052269.760000002</v>
      </c>
      <c r="H5253" s="1">
        <v>23559268.859999999</v>
      </c>
    </row>
    <row r="5254" spans="1:11" x14ac:dyDescent="0.25">
      <c r="A5254" t="s">
        <v>114</v>
      </c>
      <c r="B5254" s="3">
        <v>45926</v>
      </c>
      <c r="C5254" t="s">
        <v>111</v>
      </c>
      <c r="D5254">
        <v>1054</v>
      </c>
      <c r="E5254" t="s">
        <v>53</v>
      </c>
      <c r="F5254" s="1">
        <v>37740560.630000003</v>
      </c>
      <c r="G5254" s="1">
        <v>1853045.92</v>
      </c>
      <c r="H5254" s="1">
        <v>29132604.48</v>
      </c>
      <c r="I5254" s="1">
        <v>1428222.73</v>
      </c>
      <c r="J5254" s="2">
        <v>835.09400000000005</v>
      </c>
      <c r="K5254" s="2">
        <v>30</v>
      </c>
    </row>
    <row r="5255" spans="1:11" x14ac:dyDescent="0.25">
      <c r="A5255" t="s">
        <v>114</v>
      </c>
      <c r="B5255" s="3">
        <v>45926</v>
      </c>
      <c r="C5255" t="s">
        <v>111</v>
      </c>
      <c r="D5255">
        <v>1055</v>
      </c>
      <c r="E5255" t="s">
        <v>54</v>
      </c>
      <c r="F5255" s="1">
        <v>25884865.629999999</v>
      </c>
      <c r="G5255" s="1">
        <v>1161649.23</v>
      </c>
      <c r="H5255" s="1">
        <v>20080596.379999999</v>
      </c>
      <c r="I5255" s="1">
        <v>837040.35</v>
      </c>
      <c r="J5255" s="2">
        <v>111.56</v>
      </c>
      <c r="K5255" s="2">
        <v>16</v>
      </c>
    </row>
    <row r="5256" spans="1:11" x14ac:dyDescent="0.25">
      <c r="A5256" t="s">
        <v>114</v>
      </c>
      <c r="B5256" s="3">
        <v>45926</v>
      </c>
      <c r="C5256" t="s">
        <v>111</v>
      </c>
      <c r="D5256">
        <v>1056</v>
      </c>
      <c r="E5256" t="s">
        <v>55</v>
      </c>
      <c r="F5256" s="1">
        <v>23575544.850000001</v>
      </c>
      <c r="H5256" s="1">
        <v>18411611.460000001</v>
      </c>
    </row>
    <row r="5257" spans="1:11" x14ac:dyDescent="0.25">
      <c r="A5257" t="s">
        <v>114</v>
      </c>
      <c r="B5257" s="3">
        <v>45926</v>
      </c>
      <c r="C5257" t="s">
        <v>111</v>
      </c>
      <c r="D5257">
        <v>1057</v>
      </c>
      <c r="E5257" t="s">
        <v>56</v>
      </c>
      <c r="F5257" s="1">
        <v>59698645.969999999</v>
      </c>
      <c r="G5257" s="1">
        <v>6221442.9299999997</v>
      </c>
      <c r="H5257" s="1">
        <v>46421354.420000002</v>
      </c>
      <c r="I5257" s="1">
        <v>4789829.21</v>
      </c>
      <c r="J5257" s="2">
        <v>1763.67</v>
      </c>
      <c r="K5257" s="2">
        <v>67</v>
      </c>
    </row>
    <row r="5258" spans="1:11" x14ac:dyDescent="0.25">
      <c r="A5258" t="s">
        <v>114</v>
      </c>
      <c r="B5258" s="3">
        <v>45926</v>
      </c>
      <c r="C5258" t="s">
        <v>111</v>
      </c>
      <c r="D5258">
        <v>1058</v>
      </c>
      <c r="E5258" t="s">
        <v>57</v>
      </c>
      <c r="F5258" s="1">
        <v>46383291.399999999</v>
      </c>
      <c r="G5258" s="1">
        <v>5080028.47</v>
      </c>
      <c r="H5258" s="1">
        <v>36122765.780000001</v>
      </c>
      <c r="I5258" s="1">
        <v>3921785.9</v>
      </c>
      <c r="J5258" s="2">
        <v>642.06200000000001</v>
      </c>
      <c r="K5258" s="2">
        <v>34</v>
      </c>
    </row>
    <row r="5259" spans="1:11" x14ac:dyDescent="0.25">
      <c r="A5259" t="s">
        <v>114</v>
      </c>
      <c r="B5259" s="3">
        <v>45926</v>
      </c>
      <c r="C5259" t="s">
        <v>111</v>
      </c>
      <c r="D5259">
        <v>1059</v>
      </c>
      <c r="E5259" t="s">
        <v>58</v>
      </c>
      <c r="F5259" s="1">
        <v>32951559.289999999</v>
      </c>
      <c r="H5259" s="1">
        <v>25540019.800000001</v>
      </c>
    </row>
    <row r="5260" spans="1:11" x14ac:dyDescent="0.25">
      <c r="A5260" t="s">
        <v>114</v>
      </c>
      <c r="B5260" s="3">
        <v>45926</v>
      </c>
      <c r="C5260" t="s">
        <v>111</v>
      </c>
      <c r="D5260">
        <v>1060</v>
      </c>
      <c r="E5260" t="s">
        <v>59</v>
      </c>
      <c r="F5260" s="1">
        <v>30561971.32</v>
      </c>
      <c r="H5260" s="1">
        <v>24525189.91</v>
      </c>
    </row>
    <row r="5261" spans="1:11" x14ac:dyDescent="0.25">
      <c r="A5261" t="s">
        <v>114</v>
      </c>
      <c r="B5261" s="3">
        <v>45926</v>
      </c>
      <c r="C5261" t="s">
        <v>111</v>
      </c>
      <c r="D5261">
        <v>1061</v>
      </c>
      <c r="E5261" t="s">
        <v>60</v>
      </c>
      <c r="F5261" s="1">
        <v>46325452.210000001</v>
      </c>
      <c r="H5261" s="1">
        <v>35936113.170000002</v>
      </c>
    </row>
    <row r="5262" spans="1:11" x14ac:dyDescent="0.25">
      <c r="A5262" t="s">
        <v>114</v>
      </c>
      <c r="B5262" s="3">
        <v>45926</v>
      </c>
      <c r="C5262" t="s">
        <v>111</v>
      </c>
      <c r="D5262">
        <v>1067</v>
      </c>
      <c r="E5262" t="s">
        <v>61</v>
      </c>
      <c r="F5262" s="1">
        <v>17204744.23</v>
      </c>
      <c r="H5262" s="1">
        <v>13366422.869999999</v>
      </c>
    </row>
    <row r="5263" spans="1:11" x14ac:dyDescent="0.25">
      <c r="A5263" t="s">
        <v>114</v>
      </c>
      <c r="B5263" s="3">
        <v>45926</v>
      </c>
      <c r="C5263" t="s">
        <v>111</v>
      </c>
      <c r="D5263">
        <v>1068</v>
      </c>
      <c r="E5263" t="s">
        <v>62</v>
      </c>
      <c r="F5263" s="1">
        <v>41340505.649999999</v>
      </c>
      <c r="H5263" s="1">
        <v>32367450.32</v>
      </c>
    </row>
    <row r="5264" spans="1:11" x14ac:dyDescent="0.25">
      <c r="A5264" t="s">
        <v>114</v>
      </c>
      <c r="B5264" s="3">
        <v>45926</v>
      </c>
      <c r="C5264" t="s">
        <v>111</v>
      </c>
      <c r="D5264">
        <v>1074</v>
      </c>
      <c r="E5264" t="s">
        <v>63</v>
      </c>
      <c r="F5264" s="1">
        <v>16147926.869999999</v>
      </c>
      <c r="H5264" s="1">
        <v>12610417.029999999</v>
      </c>
    </row>
    <row r="5265" spans="1:11" x14ac:dyDescent="0.25">
      <c r="A5265" t="s">
        <v>114</v>
      </c>
      <c r="B5265" s="3">
        <v>45926</v>
      </c>
      <c r="C5265" t="s">
        <v>111</v>
      </c>
      <c r="D5265">
        <v>1075</v>
      </c>
      <c r="E5265" t="s">
        <v>64</v>
      </c>
      <c r="F5265" s="1">
        <v>31532127.359999999</v>
      </c>
      <c r="H5265" s="1">
        <v>24731524.34</v>
      </c>
    </row>
    <row r="5266" spans="1:11" x14ac:dyDescent="0.25">
      <c r="A5266" t="s">
        <v>114</v>
      </c>
      <c r="B5266" s="3">
        <v>45926</v>
      </c>
      <c r="C5266" t="s">
        <v>111</v>
      </c>
      <c r="D5266">
        <v>1076</v>
      </c>
      <c r="E5266" t="s">
        <v>65</v>
      </c>
      <c r="F5266" s="1">
        <v>40221273.840000004</v>
      </c>
      <c r="G5266" s="1">
        <v>3077596.48</v>
      </c>
      <c r="H5266" s="1">
        <v>31463540.84</v>
      </c>
      <c r="I5266" s="1">
        <v>2380627.4300000002</v>
      </c>
      <c r="J5266" s="2">
        <v>4</v>
      </c>
      <c r="K5266" s="2">
        <v>2</v>
      </c>
    </row>
    <row r="5267" spans="1:11" x14ac:dyDescent="0.25">
      <c r="A5267" t="s">
        <v>114</v>
      </c>
      <c r="B5267" s="3">
        <v>45926</v>
      </c>
      <c r="C5267" t="s">
        <v>111</v>
      </c>
      <c r="D5267">
        <v>1077</v>
      </c>
      <c r="E5267" t="s">
        <v>66</v>
      </c>
      <c r="F5267" s="1">
        <v>35881836.100000001</v>
      </c>
      <c r="H5267" s="1">
        <v>27988402.23</v>
      </c>
    </row>
    <row r="5268" spans="1:11" x14ac:dyDescent="0.25">
      <c r="A5268" t="s">
        <v>114</v>
      </c>
      <c r="B5268" s="3">
        <v>45926</v>
      </c>
      <c r="C5268" t="s">
        <v>111</v>
      </c>
      <c r="D5268">
        <v>1078</v>
      </c>
      <c r="E5268" t="s">
        <v>67</v>
      </c>
      <c r="F5268" s="1">
        <v>33036652.800000001</v>
      </c>
      <c r="G5268" s="1">
        <v>260999.1</v>
      </c>
      <c r="H5268" s="1">
        <v>25739452.82</v>
      </c>
      <c r="I5268" s="1">
        <v>202220.38</v>
      </c>
      <c r="J5268" s="2">
        <v>1</v>
      </c>
      <c r="K5268" s="2">
        <v>1</v>
      </c>
    </row>
    <row r="5269" spans="1:11" x14ac:dyDescent="0.25">
      <c r="A5269" t="s">
        <v>114</v>
      </c>
      <c r="B5269" s="3">
        <v>45926</v>
      </c>
      <c r="C5269" t="s">
        <v>111</v>
      </c>
      <c r="D5269">
        <v>1080</v>
      </c>
      <c r="E5269" t="s">
        <v>68</v>
      </c>
      <c r="F5269" s="1">
        <v>34655554.740000002</v>
      </c>
      <c r="G5269" s="1">
        <v>6551831.9699999997</v>
      </c>
      <c r="H5269" s="1">
        <v>26927263.649999999</v>
      </c>
      <c r="I5269" s="1">
        <v>5021159.01</v>
      </c>
      <c r="J5269" s="2">
        <v>644.45399999999995</v>
      </c>
      <c r="K5269" s="2">
        <v>34</v>
      </c>
    </row>
    <row r="5270" spans="1:11" x14ac:dyDescent="0.25">
      <c r="A5270" t="s">
        <v>114</v>
      </c>
      <c r="B5270" s="3">
        <v>45926</v>
      </c>
      <c r="C5270" t="s">
        <v>111</v>
      </c>
      <c r="D5270">
        <v>1081</v>
      </c>
      <c r="E5270" t="s">
        <v>69</v>
      </c>
      <c r="F5270" s="1">
        <v>22046461.68</v>
      </c>
      <c r="H5270" s="1">
        <v>17349689.440000001</v>
      </c>
    </row>
    <row r="5271" spans="1:11" x14ac:dyDescent="0.25">
      <c r="A5271" t="s">
        <v>114</v>
      </c>
      <c r="B5271" s="3">
        <v>45926</v>
      </c>
      <c r="C5271" t="s">
        <v>111</v>
      </c>
      <c r="D5271">
        <v>1082</v>
      </c>
      <c r="E5271" t="s">
        <v>70</v>
      </c>
      <c r="F5271" s="1">
        <v>16363114.65</v>
      </c>
      <c r="H5271" s="1">
        <v>13233041.24</v>
      </c>
    </row>
    <row r="5272" spans="1:11" x14ac:dyDescent="0.25">
      <c r="A5272" t="s">
        <v>114</v>
      </c>
      <c r="B5272" s="3">
        <v>45926</v>
      </c>
      <c r="C5272" t="s">
        <v>111</v>
      </c>
      <c r="D5272">
        <v>1084</v>
      </c>
      <c r="E5272" t="s">
        <v>71</v>
      </c>
      <c r="F5272" s="1">
        <v>11799378.449999999</v>
      </c>
      <c r="H5272" s="1">
        <v>9290512.5500000007</v>
      </c>
    </row>
    <row r="5273" spans="1:11" x14ac:dyDescent="0.25">
      <c r="A5273" t="s">
        <v>114</v>
      </c>
      <c r="B5273" s="3">
        <v>45926</v>
      </c>
      <c r="C5273" t="s">
        <v>111</v>
      </c>
      <c r="D5273">
        <v>1085</v>
      </c>
      <c r="E5273" t="s">
        <v>72</v>
      </c>
      <c r="F5273" s="1">
        <v>15926766.08</v>
      </c>
      <c r="H5273" s="1">
        <v>12401420.82</v>
      </c>
    </row>
    <row r="5274" spans="1:11" x14ac:dyDescent="0.25">
      <c r="A5274" t="s">
        <v>114</v>
      </c>
      <c r="B5274" s="3">
        <v>45926</v>
      </c>
      <c r="C5274" t="s">
        <v>111</v>
      </c>
      <c r="D5274">
        <v>1086</v>
      </c>
      <c r="E5274" t="s">
        <v>73</v>
      </c>
      <c r="F5274" s="1">
        <v>23565324.91</v>
      </c>
      <c r="H5274" s="1">
        <v>18525610.620000001</v>
      </c>
    </row>
    <row r="5275" spans="1:11" x14ac:dyDescent="0.25">
      <c r="A5275" t="s">
        <v>114</v>
      </c>
      <c r="B5275" s="3">
        <v>45926</v>
      </c>
      <c r="C5275" t="s">
        <v>111</v>
      </c>
      <c r="D5275">
        <v>1087</v>
      </c>
      <c r="E5275" t="s">
        <v>74</v>
      </c>
      <c r="F5275" s="1">
        <v>57184541.18</v>
      </c>
      <c r="G5275" s="1">
        <v>5294646.63</v>
      </c>
      <c r="H5275" s="1">
        <v>44821063.329999998</v>
      </c>
      <c r="I5275" s="1">
        <v>4106375.4</v>
      </c>
      <c r="J5275" s="2">
        <v>1583.2860000000001</v>
      </c>
      <c r="K5275" s="2">
        <v>61</v>
      </c>
    </row>
    <row r="5276" spans="1:11" x14ac:dyDescent="0.25">
      <c r="A5276" t="s">
        <v>114</v>
      </c>
      <c r="B5276" s="3">
        <v>45926</v>
      </c>
      <c r="C5276" t="s">
        <v>111</v>
      </c>
      <c r="D5276">
        <v>1088</v>
      </c>
      <c r="E5276" t="s">
        <v>75</v>
      </c>
      <c r="F5276" s="1">
        <v>36417552.119999997</v>
      </c>
      <c r="G5276" s="1">
        <v>1565575.19</v>
      </c>
      <c r="H5276" s="1">
        <v>29135318.16</v>
      </c>
      <c r="I5276" s="1">
        <v>1212997.31</v>
      </c>
      <c r="J5276" s="2">
        <v>4</v>
      </c>
      <c r="K5276" s="2">
        <v>4</v>
      </c>
    </row>
    <row r="5277" spans="1:11" x14ac:dyDescent="0.25">
      <c r="A5277" t="s">
        <v>114</v>
      </c>
      <c r="B5277" s="3">
        <v>45926</v>
      </c>
      <c r="C5277" t="s">
        <v>111</v>
      </c>
      <c r="D5277">
        <v>1092</v>
      </c>
      <c r="E5277" t="s">
        <v>76</v>
      </c>
      <c r="F5277" s="1">
        <v>27309941.719999999</v>
      </c>
      <c r="H5277" s="1">
        <v>20955568.469999999</v>
      </c>
    </row>
    <row r="5278" spans="1:11" x14ac:dyDescent="0.25">
      <c r="A5278" t="s">
        <v>114</v>
      </c>
      <c r="B5278" s="3">
        <v>45926</v>
      </c>
      <c r="C5278" t="s">
        <v>111</v>
      </c>
      <c r="D5278">
        <v>1093</v>
      </c>
      <c r="E5278" t="s">
        <v>77</v>
      </c>
      <c r="F5278" s="1">
        <v>41893574.950000003</v>
      </c>
      <c r="H5278" s="1">
        <v>32804244.760000002</v>
      </c>
    </row>
    <row r="5279" spans="1:11" x14ac:dyDescent="0.25">
      <c r="A5279" t="s">
        <v>114</v>
      </c>
      <c r="B5279" s="3">
        <v>45926</v>
      </c>
      <c r="C5279" t="s">
        <v>111</v>
      </c>
      <c r="D5279">
        <v>1096</v>
      </c>
      <c r="E5279" t="s">
        <v>78</v>
      </c>
      <c r="F5279" s="1">
        <v>37283415.75</v>
      </c>
      <c r="H5279" s="1">
        <v>29265410.859999999</v>
      </c>
    </row>
    <row r="5280" spans="1:11" x14ac:dyDescent="0.25">
      <c r="A5280" t="s">
        <v>114</v>
      </c>
      <c r="B5280" s="3">
        <v>45926</v>
      </c>
      <c r="C5280" t="s">
        <v>111</v>
      </c>
      <c r="D5280">
        <v>1097</v>
      </c>
      <c r="E5280" t="s">
        <v>79</v>
      </c>
      <c r="F5280" s="1">
        <v>27712659.18</v>
      </c>
      <c r="H5280" s="1">
        <v>21680909.530000001</v>
      </c>
    </row>
    <row r="5281" spans="1:11" x14ac:dyDescent="0.25">
      <c r="A5281" t="s">
        <v>114</v>
      </c>
      <c r="B5281" s="3">
        <v>45926</v>
      </c>
      <c r="C5281" t="s">
        <v>111</v>
      </c>
      <c r="D5281">
        <v>1098</v>
      </c>
      <c r="E5281" t="s">
        <v>80</v>
      </c>
      <c r="F5281" s="1">
        <v>23790991.73</v>
      </c>
      <c r="G5281" s="1">
        <v>749996.12</v>
      </c>
      <c r="H5281" s="1">
        <v>18564057.890000001</v>
      </c>
      <c r="I5281" s="1">
        <v>581092.04</v>
      </c>
      <c r="J5281" s="2">
        <v>4</v>
      </c>
      <c r="K5281" s="2">
        <v>2</v>
      </c>
    </row>
    <row r="5282" spans="1:11" x14ac:dyDescent="0.25">
      <c r="A5282" t="s">
        <v>114</v>
      </c>
      <c r="B5282" s="3">
        <v>45926</v>
      </c>
      <c r="C5282" t="s">
        <v>111</v>
      </c>
      <c r="D5282">
        <v>1099</v>
      </c>
      <c r="E5282" t="s">
        <v>81</v>
      </c>
      <c r="F5282" s="1">
        <v>33397082.050000001</v>
      </c>
      <c r="H5282" s="1">
        <v>26935237.23</v>
      </c>
    </row>
    <row r="5283" spans="1:11" x14ac:dyDescent="0.25">
      <c r="A5283" t="s">
        <v>114</v>
      </c>
      <c r="B5283" s="3">
        <v>45926</v>
      </c>
      <c r="C5283" t="s">
        <v>111</v>
      </c>
      <c r="D5283">
        <v>1100</v>
      </c>
      <c r="E5283" t="s">
        <v>82</v>
      </c>
      <c r="F5283" s="1">
        <v>32246525.800000001</v>
      </c>
      <c r="G5283" s="1">
        <v>1126998.6200000001</v>
      </c>
      <c r="H5283" s="1">
        <v>25137950.309999999</v>
      </c>
      <c r="I5283" s="1">
        <v>873191.1</v>
      </c>
      <c r="J5283" s="2">
        <v>2</v>
      </c>
      <c r="K5283" s="2">
        <v>2</v>
      </c>
    </row>
    <row r="5284" spans="1:11" x14ac:dyDescent="0.25">
      <c r="A5284" t="s">
        <v>114</v>
      </c>
      <c r="B5284" s="3">
        <v>45926</v>
      </c>
      <c r="C5284" t="s">
        <v>111</v>
      </c>
      <c r="D5284">
        <v>1106</v>
      </c>
      <c r="E5284" t="s">
        <v>83</v>
      </c>
      <c r="F5284" s="1">
        <v>17264146.120000001</v>
      </c>
      <c r="H5284" s="1">
        <v>13784879.109999999</v>
      </c>
    </row>
    <row r="5285" spans="1:11" x14ac:dyDescent="0.25">
      <c r="A5285" t="s">
        <v>114</v>
      </c>
      <c r="B5285" s="3">
        <v>45926</v>
      </c>
      <c r="C5285" t="s">
        <v>111</v>
      </c>
      <c r="D5285">
        <v>1108</v>
      </c>
      <c r="E5285" t="s">
        <v>84</v>
      </c>
      <c r="F5285" s="1">
        <v>41453043.100000001</v>
      </c>
      <c r="H5285" s="1">
        <v>32325270.280000001</v>
      </c>
    </row>
    <row r="5286" spans="1:11" x14ac:dyDescent="0.25">
      <c r="A5286" t="s">
        <v>114</v>
      </c>
      <c r="B5286" s="3">
        <v>45926</v>
      </c>
      <c r="C5286" t="s">
        <v>111</v>
      </c>
      <c r="D5286">
        <v>1110</v>
      </c>
      <c r="E5286" t="s">
        <v>85</v>
      </c>
      <c r="F5286" s="1">
        <v>27703273.760000002</v>
      </c>
      <c r="H5286" s="1">
        <v>21451778.620000001</v>
      </c>
    </row>
    <row r="5287" spans="1:11" x14ac:dyDescent="0.25">
      <c r="A5287" t="s">
        <v>114</v>
      </c>
      <c r="B5287" s="3">
        <v>45926</v>
      </c>
      <c r="C5287" t="s">
        <v>111</v>
      </c>
      <c r="D5287">
        <v>1111</v>
      </c>
      <c r="E5287" t="s">
        <v>86</v>
      </c>
      <c r="F5287" s="1">
        <v>25671108.309999999</v>
      </c>
      <c r="H5287" s="1">
        <v>19998229.23</v>
      </c>
    </row>
    <row r="5288" spans="1:11" x14ac:dyDescent="0.25">
      <c r="A5288" t="s">
        <v>114</v>
      </c>
      <c r="B5288" s="3">
        <v>45926</v>
      </c>
      <c r="C5288" t="s">
        <v>111</v>
      </c>
      <c r="D5288">
        <v>1114</v>
      </c>
      <c r="E5288" t="s">
        <v>87</v>
      </c>
      <c r="F5288" s="1">
        <v>20020961.539999999</v>
      </c>
      <c r="H5288" s="1">
        <v>15699859.380000001</v>
      </c>
    </row>
    <row r="5289" spans="1:11" x14ac:dyDescent="0.25">
      <c r="A5289" t="s">
        <v>114</v>
      </c>
      <c r="B5289" s="3">
        <v>45926</v>
      </c>
      <c r="C5289" t="s">
        <v>111</v>
      </c>
      <c r="D5289">
        <v>1115</v>
      </c>
      <c r="E5289" t="s">
        <v>88</v>
      </c>
      <c r="F5289" s="1">
        <v>32861347.949999999</v>
      </c>
      <c r="G5289" s="1">
        <v>530523.66</v>
      </c>
      <c r="H5289" s="1">
        <v>25788898.050000001</v>
      </c>
      <c r="I5289" s="1">
        <v>421717.62</v>
      </c>
      <c r="J5289" s="2">
        <v>224.05</v>
      </c>
      <c r="K5289" s="2">
        <v>7</v>
      </c>
    </row>
    <row r="5290" spans="1:11" x14ac:dyDescent="0.25">
      <c r="A5290" t="s">
        <v>114</v>
      </c>
      <c r="B5290" s="3">
        <v>45926</v>
      </c>
      <c r="C5290" t="s">
        <v>111</v>
      </c>
      <c r="D5290">
        <v>1116</v>
      </c>
      <c r="E5290" t="s">
        <v>89</v>
      </c>
      <c r="F5290" s="1">
        <v>30491053.48</v>
      </c>
      <c r="H5290" s="1">
        <v>23470620.719999999</v>
      </c>
    </row>
    <row r="5291" spans="1:11" x14ac:dyDescent="0.25">
      <c r="A5291" t="s">
        <v>114</v>
      </c>
      <c r="B5291" s="3">
        <v>45926</v>
      </c>
      <c r="C5291" t="s">
        <v>111</v>
      </c>
      <c r="D5291">
        <v>1119</v>
      </c>
      <c r="E5291" t="s">
        <v>90</v>
      </c>
      <c r="F5291" s="1">
        <v>20688946.57</v>
      </c>
      <c r="G5291" s="1">
        <v>7</v>
      </c>
      <c r="H5291" s="1">
        <v>16127611.4</v>
      </c>
      <c r="I5291" s="1">
        <v>5.42</v>
      </c>
      <c r="J5291" s="2">
        <v>0</v>
      </c>
      <c r="K5291" s="2">
        <v>2</v>
      </c>
    </row>
    <row r="5292" spans="1:11" x14ac:dyDescent="0.25">
      <c r="A5292" t="s">
        <v>114</v>
      </c>
      <c r="B5292" s="3">
        <v>45926</v>
      </c>
      <c r="C5292" t="s">
        <v>111</v>
      </c>
      <c r="D5292">
        <v>2997</v>
      </c>
      <c r="E5292" t="s">
        <v>91</v>
      </c>
      <c r="F5292" s="1">
        <v>142554749.16999999</v>
      </c>
      <c r="G5292" s="1">
        <v>11779828.050000001</v>
      </c>
      <c r="H5292" s="1">
        <v>113083902.48</v>
      </c>
      <c r="I5292" s="1">
        <v>9070673.2599999998</v>
      </c>
      <c r="J5292" s="2">
        <v>3963.723</v>
      </c>
      <c r="K5292" s="2">
        <v>205</v>
      </c>
    </row>
    <row r="5293" spans="1:11" x14ac:dyDescent="0.25">
      <c r="A5293" t="s">
        <v>114</v>
      </c>
      <c r="B5293" s="3">
        <v>45926</v>
      </c>
      <c r="C5293" t="s">
        <v>111</v>
      </c>
      <c r="D5293">
        <v>2998</v>
      </c>
      <c r="E5293" t="s">
        <v>92</v>
      </c>
      <c r="F5293" s="1">
        <v>83759825.650000006</v>
      </c>
      <c r="G5293" s="1">
        <v>10801733.93</v>
      </c>
      <c r="H5293" s="1">
        <v>64938280.740000002</v>
      </c>
      <c r="I5293" s="1">
        <v>8326428.1500000004</v>
      </c>
      <c r="J5293" s="2">
        <v>3562.5419999999999</v>
      </c>
      <c r="K5293" s="2">
        <v>142</v>
      </c>
    </row>
    <row r="5294" spans="1:11" x14ac:dyDescent="0.25">
      <c r="A5294" t="s">
        <v>114</v>
      </c>
      <c r="B5294" s="3">
        <v>45926</v>
      </c>
      <c r="C5294" t="s">
        <v>111</v>
      </c>
      <c r="D5294">
        <v>2999</v>
      </c>
      <c r="E5294" t="s">
        <v>93</v>
      </c>
      <c r="F5294" s="1">
        <v>94923738.159999996</v>
      </c>
      <c r="G5294" s="1">
        <v>14963088.15</v>
      </c>
      <c r="H5294" s="1">
        <v>74007994.459999993</v>
      </c>
      <c r="I5294" s="1">
        <v>11447119.9</v>
      </c>
      <c r="J5294" s="2">
        <v>3522.3</v>
      </c>
      <c r="K5294" s="2">
        <v>143</v>
      </c>
    </row>
    <row r="5295" spans="1:11" x14ac:dyDescent="0.25">
      <c r="A5295" t="s">
        <v>114</v>
      </c>
      <c r="B5295" s="3">
        <v>45926</v>
      </c>
      <c r="C5295" t="s">
        <v>111</v>
      </c>
      <c r="D5295">
        <v>3601</v>
      </c>
      <c r="E5295" t="s">
        <v>94</v>
      </c>
      <c r="F5295" s="1">
        <v>139704785.80000001</v>
      </c>
      <c r="G5295" s="1">
        <v>7992595.5599999996</v>
      </c>
      <c r="H5295" s="1">
        <v>108511562.23999999</v>
      </c>
      <c r="I5295" s="1">
        <v>6164238.8700000001</v>
      </c>
      <c r="J5295" s="2">
        <v>3025.0929999999998</v>
      </c>
      <c r="K5295" s="2">
        <v>123</v>
      </c>
    </row>
    <row r="5296" spans="1:11" x14ac:dyDescent="0.25">
      <c r="A5296" t="s">
        <v>114</v>
      </c>
      <c r="B5296" s="3">
        <v>45926</v>
      </c>
      <c r="C5296" t="s">
        <v>111</v>
      </c>
      <c r="D5296">
        <v>3602</v>
      </c>
      <c r="E5296" t="s">
        <v>95</v>
      </c>
      <c r="F5296" s="1">
        <v>84882311.099999994</v>
      </c>
      <c r="G5296" s="1">
        <v>7779665.04</v>
      </c>
      <c r="H5296" s="1">
        <v>66217446.170000002</v>
      </c>
      <c r="I5296" s="1">
        <v>6011591.54</v>
      </c>
      <c r="J5296" s="2">
        <v>2293.3000000000002</v>
      </c>
      <c r="K5296" s="2">
        <v>104</v>
      </c>
    </row>
    <row r="5297" spans="1:11" x14ac:dyDescent="0.25">
      <c r="A5297" t="s">
        <v>114</v>
      </c>
      <c r="B5297" s="3">
        <v>45926</v>
      </c>
      <c r="C5297" t="s">
        <v>111</v>
      </c>
      <c r="D5297">
        <v>3603</v>
      </c>
      <c r="E5297" t="s">
        <v>96</v>
      </c>
      <c r="F5297" s="1">
        <v>78284382.900000006</v>
      </c>
      <c r="G5297" s="1">
        <v>8180514.8399999999</v>
      </c>
      <c r="H5297" s="1">
        <v>60699076.590000004</v>
      </c>
      <c r="I5297" s="1">
        <v>6287540.7300000004</v>
      </c>
      <c r="J5297" s="2">
        <v>2421.6729999999998</v>
      </c>
      <c r="K5297" s="2">
        <v>106</v>
      </c>
    </row>
    <row r="5298" spans="1:11" x14ac:dyDescent="0.25">
      <c r="A5298" t="s">
        <v>114</v>
      </c>
      <c r="B5298" s="3">
        <v>45926</v>
      </c>
      <c r="C5298" t="s">
        <v>111</v>
      </c>
      <c r="D5298">
        <v>3604</v>
      </c>
      <c r="E5298" t="s">
        <v>97</v>
      </c>
      <c r="F5298" s="1">
        <v>63049447.579999998</v>
      </c>
      <c r="G5298" s="1">
        <v>7269409.3899999997</v>
      </c>
      <c r="H5298" s="1">
        <v>49143631.350000001</v>
      </c>
      <c r="I5298" s="1">
        <v>5605388.46</v>
      </c>
      <c r="J5298" s="2">
        <v>1535.509</v>
      </c>
      <c r="K5298" s="2">
        <v>57</v>
      </c>
    </row>
    <row r="5299" spans="1:11" x14ac:dyDescent="0.25">
      <c r="A5299" t="s">
        <v>114</v>
      </c>
      <c r="B5299" s="3">
        <v>45926</v>
      </c>
      <c r="C5299" t="s">
        <v>111</v>
      </c>
      <c r="D5299">
        <v>3605</v>
      </c>
      <c r="E5299" t="s">
        <v>98</v>
      </c>
      <c r="F5299" s="1">
        <v>119513799.3</v>
      </c>
      <c r="G5299" s="1">
        <v>14932968.82</v>
      </c>
      <c r="H5299" s="1">
        <v>93653371.540000007</v>
      </c>
      <c r="I5299" s="1">
        <v>11497295.77</v>
      </c>
      <c r="J5299" s="2">
        <v>3675.415</v>
      </c>
      <c r="K5299" s="2">
        <v>173</v>
      </c>
    </row>
    <row r="5300" spans="1:11" x14ac:dyDescent="0.25">
      <c r="A5300" t="s">
        <v>114</v>
      </c>
      <c r="B5300" s="3">
        <v>45926</v>
      </c>
      <c r="C5300" t="s">
        <v>111</v>
      </c>
      <c r="D5300">
        <v>3606</v>
      </c>
      <c r="E5300" t="s">
        <v>99</v>
      </c>
      <c r="F5300" s="1">
        <v>78522236.049999997</v>
      </c>
      <c r="G5300" s="1">
        <v>9427343.1099999994</v>
      </c>
      <c r="H5300" s="1">
        <v>61533959.350000001</v>
      </c>
      <c r="I5300" s="1">
        <v>7310970.8099999996</v>
      </c>
      <c r="J5300" s="2">
        <v>1273.24</v>
      </c>
      <c r="K5300" s="2">
        <v>71</v>
      </c>
    </row>
    <row r="5301" spans="1:11" x14ac:dyDescent="0.25">
      <c r="A5301" t="s">
        <v>114</v>
      </c>
      <c r="B5301" s="3">
        <v>45926</v>
      </c>
      <c r="C5301" t="s">
        <v>111</v>
      </c>
      <c r="D5301">
        <v>3608</v>
      </c>
      <c r="E5301" t="s">
        <v>100</v>
      </c>
      <c r="F5301" s="1">
        <v>106741237.86</v>
      </c>
      <c r="G5301" s="1">
        <v>9152390.4299999997</v>
      </c>
      <c r="H5301" s="1">
        <v>82618165.040000007</v>
      </c>
      <c r="I5301" s="1">
        <v>7111266.0300000003</v>
      </c>
      <c r="J5301" s="2">
        <v>1071.3789999999999</v>
      </c>
      <c r="K5301" s="2">
        <v>49</v>
      </c>
    </row>
    <row r="5302" spans="1:11" x14ac:dyDescent="0.25">
      <c r="A5302" t="s">
        <v>114</v>
      </c>
      <c r="B5302" s="3">
        <v>45926</v>
      </c>
      <c r="C5302" t="s">
        <v>111</v>
      </c>
      <c r="D5302">
        <v>3613</v>
      </c>
      <c r="E5302" t="s">
        <v>101</v>
      </c>
      <c r="F5302" s="1">
        <v>82326122.769999996</v>
      </c>
      <c r="G5302" s="1">
        <v>17858247.149999999</v>
      </c>
      <c r="H5302" s="1">
        <v>64171334.479999997</v>
      </c>
      <c r="I5302" s="1">
        <v>13594375.4</v>
      </c>
      <c r="J5302" s="2">
        <v>3965.3490000000002</v>
      </c>
      <c r="K5302" s="2">
        <v>198</v>
      </c>
    </row>
    <row r="5303" spans="1:11" x14ac:dyDescent="0.25">
      <c r="A5303" t="s">
        <v>114</v>
      </c>
      <c r="B5303" s="3">
        <v>45926</v>
      </c>
      <c r="C5303" t="s">
        <v>111</v>
      </c>
      <c r="D5303">
        <v>4001</v>
      </c>
      <c r="E5303" t="s">
        <v>102</v>
      </c>
      <c r="F5303" s="1">
        <v>15373737.49</v>
      </c>
      <c r="H5303" s="1">
        <v>12041176.9</v>
      </c>
    </row>
    <row r="5304" spans="1:11" x14ac:dyDescent="0.25">
      <c r="A5304" t="s">
        <v>114</v>
      </c>
      <c r="B5304" s="3">
        <v>45927</v>
      </c>
      <c r="C5304" t="s">
        <v>10</v>
      </c>
      <c r="D5304">
        <v>1002</v>
      </c>
      <c r="E5304" t="s">
        <v>11</v>
      </c>
      <c r="F5304" s="1">
        <v>109605119.14</v>
      </c>
      <c r="G5304" s="1">
        <v>2061794.76</v>
      </c>
      <c r="H5304" s="1">
        <v>85475594.870000005</v>
      </c>
      <c r="I5304" s="1">
        <v>1600119.1</v>
      </c>
      <c r="J5304" s="2">
        <v>308</v>
      </c>
      <c r="K5304" s="2">
        <v>9</v>
      </c>
    </row>
    <row r="5305" spans="1:11" x14ac:dyDescent="0.25">
      <c r="A5305" t="s">
        <v>114</v>
      </c>
      <c r="B5305" s="3">
        <v>45927</v>
      </c>
      <c r="C5305" t="s">
        <v>10</v>
      </c>
      <c r="D5305">
        <v>1003</v>
      </c>
      <c r="E5305" t="s">
        <v>12</v>
      </c>
      <c r="F5305" s="1">
        <v>113085263.56</v>
      </c>
      <c r="G5305" s="1">
        <v>240885.39</v>
      </c>
      <c r="H5305" s="1">
        <v>88400122.760000005</v>
      </c>
      <c r="I5305" s="1">
        <v>189372.23</v>
      </c>
      <c r="J5305" s="2">
        <v>156</v>
      </c>
      <c r="K5305" s="2">
        <v>4</v>
      </c>
    </row>
    <row r="5306" spans="1:11" x14ac:dyDescent="0.25">
      <c r="A5306" t="s">
        <v>114</v>
      </c>
      <c r="B5306" s="3">
        <v>45927</v>
      </c>
      <c r="C5306" t="s">
        <v>10</v>
      </c>
      <c r="D5306">
        <v>1004</v>
      </c>
      <c r="E5306" t="s">
        <v>13</v>
      </c>
      <c r="F5306" s="1">
        <v>100738027.36</v>
      </c>
      <c r="G5306" s="1">
        <v>1080839.42</v>
      </c>
      <c r="H5306" s="1">
        <v>79110023.519999996</v>
      </c>
      <c r="I5306" s="1">
        <v>838515.79</v>
      </c>
      <c r="J5306" s="2">
        <v>332.43299999999999</v>
      </c>
      <c r="K5306" s="2">
        <v>10</v>
      </c>
    </row>
    <row r="5307" spans="1:11" x14ac:dyDescent="0.25">
      <c r="A5307" t="s">
        <v>114</v>
      </c>
      <c r="B5307" s="3">
        <v>45927</v>
      </c>
      <c r="C5307" t="s">
        <v>10</v>
      </c>
      <c r="D5307">
        <v>1005</v>
      </c>
      <c r="E5307" t="s">
        <v>14</v>
      </c>
      <c r="F5307" s="1">
        <v>61405300.509999998</v>
      </c>
      <c r="H5307" s="1">
        <v>47842930.340000004</v>
      </c>
    </row>
    <row r="5308" spans="1:11" x14ac:dyDescent="0.25">
      <c r="A5308" t="s">
        <v>114</v>
      </c>
      <c r="B5308" s="3">
        <v>45927</v>
      </c>
      <c r="C5308" t="s">
        <v>10</v>
      </c>
      <c r="D5308">
        <v>1006</v>
      </c>
      <c r="E5308" t="s">
        <v>15</v>
      </c>
      <c r="F5308" s="1">
        <v>80982348.819999993</v>
      </c>
      <c r="G5308" s="1">
        <v>4629611.4400000004</v>
      </c>
      <c r="H5308" s="1">
        <v>63297095.549999997</v>
      </c>
      <c r="I5308" s="1">
        <v>3580821.18</v>
      </c>
      <c r="J5308" s="2">
        <v>577.36300000000006</v>
      </c>
      <c r="K5308" s="2">
        <v>28</v>
      </c>
    </row>
    <row r="5309" spans="1:11" x14ac:dyDescent="0.25">
      <c r="A5309" t="s">
        <v>114</v>
      </c>
      <c r="B5309" s="3">
        <v>45927</v>
      </c>
      <c r="C5309" t="s">
        <v>10</v>
      </c>
      <c r="D5309">
        <v>1007</v>
      </c>
      <c r="E5309" t="s">
        <v>16</v>
      </c>
      <c r="F5309" s="1">
        <v>124827997.36</v>
      </c>
      <c r="H5309" s="1">
        <v>97655063.950000003</v>
      </c>
    </row>
    <row r="5310" spans="1:11" x14ac:dyDescent="0.25">
      <c r="A5310" t="s">
        <v>114</v>
      </c>
      <c r="B5310" s="3">
        <v>45927</v>
      </c>
      <c r="C5310" t="s">
        <v>10</v>
      </c>
      <c r="D5310">
        <v>1008</v>
      </c>
      <c r="E5310" t="s">
        <v>17</v>
      </c>
      <c r="F5310" s="1">
        <v>96933303.459999993</v>
      </c>
      <c r="H5310" s="1">
        <v>75675471.659999996</v>
      </c>
    </row>
    <row r="5311" spans="1:11" x14ac:dyDescent="0.25">
      <c r="A5311" t="s">
        <v>114</v>
      </c>
      <c r="B5311" s="3">
        <v>45927</v>
      </c>
      <c r="C5311" t="s">
        <v>10</v>
      </c>
      <c r="D5311">
        <v>1010</v>
      </c>
      <c r="E5311" t="s">
        <v>18</v>
      </c>
      <c r="F5311" s="1">
        <v>48374204.450000003</v>
      </c>
      <c r="H5311" s="1">
        <v>37909740.369999997</v>
      </c>
    </row>
    <row r="5312" spans="1:11" x14ac:dyDescent="0.25">
      <c r="A5312" t="s">
        <v>114</v>
      </c>
      <c r="B5312" s="3">
        <v>45927</v>
      </c>
      <c r="C5312" t="s">
        <v>10</v>
      </c>
      <c r="D5312">
        <v>1011</v>
      </c>
      <c r="E5312" t="s">
        <v>19</v>
      </c>
      <c r="F5312" s="1">
        <v>66378634.869999997</v>
      </c>
      <c r="H5312" s="1">
        <v>52194282.039999999</v>
      </c>
    </row>
    <row r="5313" spans="1:11" x14ac:dyDescent="0.25">
      <c r="A5313" t="s">
        <v>114</v>
      </c>
      <c r="B5313" s="3">
        <v>45927</v>
      </c>
      <c r="C5313" t="s">
        <v>10</v>
      </c>
      <c r="D5313">
        <v>1012</v>
      </c>
      <c r="E5313" t="s">
        <v>20</v>
      </c>
      <c r="F5313" s="1">
        <v>64618347.640000001</v>
      </c>
      <c r="H5313" s="1">
        <v>50153906.68</v>
      </c>
    </row>
    <row r="5314" spans="1:11" x14ac:dyDescent="0.25">
      <c r="A5314" t="s">
        <v>114</v>
      </c>
      <c r="B5314" s="3">
        <v>45927</v>
      </c>
      <c r="C5314" t="s">
        <v>10</v>
      </c>
      <c r="D5314">
        <v>1013</v>
      </c>
      <c r="E5314" t="s">
        <v>21</v>
      </c>
      <c r="F5314" s="1">
        <v>55083411.170000002</v>
      </c>
      <c r="H5314" s="1">
        <v>43149990.640000001</v>
      </c>
    </row>
    <row r="5315" spans="1:11" x14ac:dyDescent="0.25">
      <c r="A5315" t="s">
        <v>114</v>
      </c>
      <c r="B5315" s="3">
        <v>45927</v>
      </c>
      <c r="C5315" t="s">
        <v>10</v>
      </c>
      <c r="D5315">
        <v>1014</v>
      </c>
      <c r="E5315" t="s">
        <v>22</v>
      </c>
      <c r="F5315" s="1">
        <v>71369669.989999995</v>
      </c>
      <c r="H5315" s="1">
        <v>55635129.649999999</v>
      </c>
    </row>
    <row r="5316" spans="1:11" x14ac:dyDescent="0.25">
      <c r="A5316" t="s">
        <v>114</v>
      </c>
      <c r="B5316" s="3">
        <v>45927</v>
      </c>
      <c r="C5316" t="s">
        <v>10</v>
      </c>
      <c r="D5316">
        <v>1015</v>
      </c>
      <c r="E5316" t="s">
        <v>23</v>
      </c>
      <c r="F5316" s="1">
        <v>55630113.869999997</v>
      </c>
      <c r="H5316" s="1">
        <v>43532341.960000001</v>
      </c>
    </row>
    <row r="5317" spans="1:11" x14ac:dyDescent="0.25">
      <c r="A5317" t="s">
        <v>114</v>
      </c>
      <c r="B5317" s="3">
        <v>45927</v>
      </c>
      <c r="C5317" t="s">
        <v>10</v>
      </c>
      <c r="D5317">
        <v>1016</v>
      </c>
      <c r="E5317" t="s">
        <v>24</v>
      </c>
      <c r="F5317" s="1">
        <v>94111126.370000005</v>
      </c>
      <c r="H5317" s="1">
        <v>73560888.469999999</v>
      </c>
    </row>
    <row r="5318" spans="1:11" x14ac:dyDescent="0.25">
      <c r="A5318" t="s">
        <v>114</v>
      </c>
      <c r="B5318" s="3">
        <v>45927</v>
      </c>
      <c r="C5318" t="s">
        <v>10</v>
      </c>
      <c r="D5318">
        <v>1017</v>
      </c>
      <c r="E5318" t="s">
        <v>25</v>
      </c>
      <c r="F5318" s="1">
        <v>80157393.930000007</v>
      </c>
      <c r="H5318" s="1">
        <v>62482837.329999998</v>
      </c>
    </row>
    <row r="5319" spans="1:11" x14ac:dyDescent="0.25">
      <c r="A5319" t="s">
        <v>114</v>
      </c>
      <c r="B5319" s="3">
        <v>45927</v>
      </c>
      <c r="C5319" t="s">
        <v>10</v>
      </c>
      <c r="D5319">
        <v>1018</v>
      </c>
      <c r="E5319" t="s">
        <v>26</v>
      </c>
      <c r="F5319" s="1">
        <v>56089676.039999999</v>
      </c>
      <c r="H5319" s="1">
        <v>43749941.43</v>
      </c>
    </row>
    <row r="5320" spans="1:11" x14ac:dyDescent="0.25">
      <c r="A5320" t="s">
        <v>114</v>
      </c>
      <c r="B5320" s="3">
        <v>45927</v>
      </c>
      <c r="C5320" t="s">
        <v>10</v>
      </c>
      <c r="D5320">
        <v>1020</v>
      </c>
      <c r="E5320" t="s">
        <v>27</v>
      </c>
      <c r="F5320" s="1">
        <v>64253072.340000004</v>
      </c>
      <c r="G5320" s="1">
        <v>2352126.65</v>
      </c>
      <c r="H5320" s="1">
        <v>50169150.020000003</v>
      </c>
      <c r="I5320" s="1">
        <v>1822412.39</v>
      </c>
      <c r="J5320" s="2">
        <v>164</v>
      </c>
      <c r="K5320" s="2">
        <v>14</v>
      </c>
    </row>
    <row r="5321" spans="1:11" x14ac:dyDescent="0.25">
      <c r="A5321" t="s">
        <v>114</v>
      </c>
      <c r="B5321" s="3">
        <v>45927</v>
      </c>
      <c r="C5321" t="s">
        <v>10</v>
      </c>
      <c r="D5321">
        <v>1021</v>
      </c>
      <c r="E5321" t="s">
        <v>28</v>
      </c>
      <c r="F5321" s="1">
        <v>53588458.68</v>
      </c>
      <c r="H5321" s="1">
        <v>41696151.409999996</v>
      </c>
    </row>
    <row r="5322" spans="1:11" x14ac:dyDescent="0.25">
      <c r="A5322" t="s">
        <v>114</v>
      </c>
      <c r="B5322" s="3">
        <v>45927</v>
      </c>
      <c r="C5322" t="s">
        <v>10</v>
      </c>
      <c r="D5322">
        <v>1022</v>
      </c>
      <c r="E5322" t="s">
        <v>29</v>
      </c>
      <c r="F5322" s="1">
        <v>85341332.950000003</v>
      </c>
      <c r="H5322" s="1">
        <v>67052361.600000001</v>
      </c>
    </row>
    <row r="5323" spans="1:11" x14ac:dyDescent="0.25">
      <c r="A5323" t="s">
        <v>114</v>
      </c>
      <c r="B5323" s="3">
        <v>45927</v>
      </c>
      <c r="C5323" t="s">
        <v>10</v>
      </c>
      <c r="D5323">
        <v>1023</v>
      </c>
      <c r="E5323" t="s">
        <v>30</v>
      </c>
      <c r="F5323" s="1">
        <v>93041786.439999998</v>
      </c>
      <c r="H5323" s="1">
        <v>72223938.379999995</v>
      </c>
    </row>
    <row r="5324" spans="1:11" x14ac:dyDescent="0.25">
      <c r="A5324" t="s">
        <v>114</v>
      </c>
      <c r="B5324" s="3">
        <v>45927</v>
      </c>
      <c r="C5324" t="s">
        <v>10</v>
      </c>
      <c r="D5324">
        <v>1024</v>
      </c>
      <c r="E5324" t="s">
        <v>31</v>
      </c>
      <c r="F5324" s="1">
        <v>80407636.209999993</v>
      </c>
      <c r="G5324" s="1">
        <v>2668574.29</v>
      </c>
      <c r="H5324" s="1">
        <v>62960237.890000001</v>
      </c>
      <c r="I5324" s="1">
        <v>2088563.63</v>
      </c>
      <c r="J5324" s="2">
        <v>427.25099999999998</v>
      </c>
      <c r="K5324" s="2">
        <v>12</v>
      </c>
    </row>
    <row r="5325" spans="1:11" x14ac:dyDescent="0.25">
      <c r="A5325" t="s">
        <v>114</v>
      </c>
      <c r="B5325" s="3">
        <v>45927</v>
      </c>
      <c r="C5325" t="s">
        <v>10</v>
      </c>
      <c r="D5325">
        <v>1026</v>
      </c>
      <c r="E5325" t="s">
        <v>32</v>
      </c>
      <c r="F5325" s="1">
        <v>81638518.629999995</v>
      </c>
      <c r="H5325" s="1">
        <v>63923919.049999997</v>
      </c>
    </row>
    <row r="5326" spans="1:11" x14ac:dyDescent="0.25">
      <c r="A5326" t="s">
        <v>114</v>
      </c>
      <c r="B5326" s="3">
        <v>45927</v>
      </c>
      <c r="C5326" t="s">
        <v>10</v>
      </c>
      <c r="D5326">
        <v>1027</v>
      </c>
      <c r="E5326" t="s">
        <v>33</v>
      </c>
      <c r="F5326" s="1">
        <v>20039115.73</v>
      </c>
      <c r="H5326" s="1">
        <v>15792976.42</v>
      </c>
    </row>
    <row r="5327" spans="1:11" x14ac:dyDescent="0.25">
      <c r="A5327" t="s">
        <v>114</v>
      </c>
      <c r="B5327" s="3">
        <v>45927</v>
      </c>
      <c r="C5327" t="s">
        <v>10</v>
      </c>
      <c r="D5327">
        <v>1028</v>
      </c>
      <c r="E5327" t="s">
        <v>34</v>
      </c>
      <c r="F5327" s="1">
        <v>56775945.659999996</v>
      </c>
      <c r="H5327" s="1">
        <v>44445547.340000004</v>
      </c>
    </row>
    <row r="5328" spans="1:11" x14ac:dyDescent="0.25">
      <c r="A5328" t="s">
        <v>114</v>
      </c>
      <c r="B5328" s="3">
        <v>45927</v>
      </c>
      <c r="C5328" t="s">
        <v>10</v>
      </c>
      <c r="D5328">
        <v>1029</v>
      </c>
      <c r="E5328" t="s">
        <v>35</v>
      </c>
      <c r="F5328" s="1">
        <v>46365688.850000001</v>
      </c>
      <c r="H5328" s="1">
        <v>35994551.729999997</v>
      </c>
    </row>
    <row r="5329" spans="1:11" x14ac:dyDescent="0.25">
      <c r="A5329" t="s">
        <v>114</v>
      </c>
      <c r="B5329" s="3">
        <v>45927</v>
      </c>
      <c r="C5329" t="s">
        <v>10</v>
      </c>
      <c r="D5329">
        <v>1030</v>
      </c>
      <c r="E5329" t="s">
        <v>36</v>
      </c>
      <c r="F5329" s="1">
        <v>18571966.300000001</v>
      </c>
      <c r="H5329" s="1">
        <v>14593216.24</v>
      </c>
    </row>
    <row r="5330" spans="1:11" x14ac:dyDescent="0.25">
      <c r="A5330" t="s">
        <v>114</v>
      </c>
      <c r="B5330" s="3">
        <v>45927</v>
      </c>
      <c r="C5330" t="s">
        <v>10</v>
      </c>
      <c r="D5330">
        <v>1031</v>
      </c>
      <c r="E5330" t="s">
        <v>37</v>
      </c>
      <c r="F5330" s="1">
        <v>93286857.060000002</v>
      </c>
      <c r="G5330" s="1">
        <v>650438.84</v>
      </c>
      <c r="H5330" s="1">
        <v>73587760.930000007</v>
      </c>
      <c r="I5330" s="1">
        <v>433883.53</v>
      </c>
      <c r="J5330" s="2">
        <v>1</v>
      </c>
      <c r="K5330" s="2">
        <v>1</v>
      </c>
    </row>
    <row r="5331" spans="1:11" x14ac:dyDescent="0.25">
      <c r="A5331" t="s">
        <v>114</v>
      </c>
      <c r="B5331" s="3">
        <v>45927</v>
      </c>
      <c r="C5331" t="s">
        <v>10</v>
      </c>
      <c r="D5331">
        <v>1032</v>
      </c>
      <c r="E5331" t="s">
        <v>38</v>
      </c>
      <c r="F5331" s="1">
        <v>58124590.450000003</v>
      </c>
      <c r="H5331" s="1">
        <v>45594717.530000001</v>
      </c>
    </row>
    <row r="5332" spans="1:11" x14ac:dyDescent="0.25">
      <c r="A5332" t="s">
        <v>114</v>
      </c>
      <c r="B5332" s="3">
        <v>45927</v>
      </c>
      <c r="C5332" t="s">
        <v>10</v>
      </c>
      <c r="D5332">
        <v>1033</v>
      </c>
      <c r="E5332" t="s">
        <v>39</v>
      </c>
      <c r="F5332" s="1">
        <v>52332834.549999997</v>
      </c>
      <c r="H5332" s="1">
        <v>40956678.030000001</v>
      </c>
    </row>
    <row r="5333" spans="1:11" x14ac:dyDescent="0.25">
      <c r="A5333" t="s">
        <v>114</v>
      </c>
      <c r="B5333" s="3">
        <v>45927</v>
      </c>
      <c r="C5333" t="s">
        <v>10</v>
      </c>
      <c r="D5333">
        <v>1035</v>
      </c>
      <c r="E5333" t="s">
        <v>40</v>
      </c>
      <c r="F5333" s="1">
        <v>43982897.259999998</v>
      </c>
      <c r="G5333" s="1">
        <v>194750.98</v>
      </c>
      <c r="H5333" s="1">
        <v>34391966.789999999</v>
      </c>
      <c r="I5333" s="1">
        <v>151778.51</v>
      </c>
      <c r="J5333" s="2">
        <v>91.899000000000001</v>
      </c>
      <c r="K5333" s="2">
        <v>10</v>
      </c>
    </row>
    <row r="5334" spans="1:11" x14ac:dyDescent="0.25">
      <c r="A5334" t="s">
        <v>114</v>
      </c>
      <c r="B5334" s="3">
        <v>45927</v>
      </c>
      <c r="C5334" t="s">
        <v>10</v>
      </c>
      <c r="D5334">
        <v>1036</v>
      </c>
      <c r="E5334" t="s">
        <v>41</v>
      </c>
      <c r="F5334" s="1">
        <v>18579327.239999998</v>
      </c>
      <c r="H5334" s="1">
        <v>14330657.82</v>
      </c>
    </row>
    <row r="5335" spans="1:11" x14ac:dyDescent="0.25">
      <c r="A5335" t="s">
        <v>114</v>
      </c>
      <c r="B5335" s="3">
        <v>45927</v>
      </c>
      <c r="C5335" t="s">
        <v>10</v>
      </c>
      <c r="D5335">
        <v>1037</v>
      </c>
      <c r="E5335" t="s">
        <v>115</v>
      </c>
      <c r="F5335" s="1">
        <v>13162036.6</v>
      </c>
      <c r="H5335" s="1">
        <v>10388194.050000001</v>
      </c>
    </row>
    <row r="5336" spans="1:11" x14ac:dyDescent="0.25">
      <c r="A5336" t="s">
        <v>114</v>
      </c>
      <c r="B5336" s="3">
        <v>45927</v>
      </c>
      <c r="C5336" t="s">
        <v>10</v>
      </c>
      <c r="D5336">
        <v>1038</v>
      </c>
      <c r="E5336" t="s">
        <v>42</v>
      </c>
      <c r="F5336" s="1">
        <v>72838063.040000007</v>
      </c>
      <c r="H5336" s="1">
        <v>57025864.299999997</v>
      </c>
    </row>
    <row r="5337" spans="1:11" x14ac:dyDescent="0.25">
      <c r="A5337" t="s">
        <v>114</v>
      </c>
      <c r="B5337" s="3">
        <v>45927</v>
      </c>
      <c r="C5337" t="s">
        <v>10</v>
      </c>
      <c r="D5337">
        <v>1039</v>
      </c>
      <c r="E5337" t="s">
        <v>43</v>
      </c>
      <c r="F5337" s="1">
        <v>66227429.829999998</v>
      </c>
      <c r="H5337" s="1">
        <v>51843014.560000002</v>
      </c>
    </row>
    <row r="5338" spans="1:11" x14ac:dyDescent="0.25">
      <c r="A5338" t="s">
        <v>114</v>
      </c>
      <c r="B5338" s="3">
        <v>45927</v>
      </c>
      <c r="C5338" t="s">
        <v>10</v>
      </c>
      <c r="D5338">
        <v>1042</v>
      </c>
      <c r="E5338" t="s">
        <v>44</v>
      </c>
      <c r="F5338" s="1">
        <v>48908732.369999997</v>
      </c>
      <c r="H5338" s="1">
        <v>38135105.939999998</v>
      </c>
    </row>
    <row r="5339" spans="1:11" x14ac:dyDescent="0.25">
      <c r="A5339" t="s">
        <v>114</v>
      </c>
      <c r="B5339" s="3">
        <v>45927</v>
      </c>
      <c r="C5339" t="s">
        <v>10</v>
      </c>
      <c r="D5339">
        <v>1043</v>
      </c>
      <c r="E5339" t="s">
        <v>45</v>
      </c>
      <c r="F5339" s="1">
        <v>66164654.130000003</v>
      </c>
      <c r="H5339" s="1">
        <v>51304746.350000001</v>
      </c>
    </row>
    <row r="5340" spans="1:11" x14ac:dyDescent="0.25">
      <c r="A5340" t="s">
        <v>114</v>
      </c>
      <c r="B5340" s="3">
        <v>45927</v>
      </c>
      <c r="C5340" t="s">
        <v>10</v>
      </c>
      <c r="D5340">
        <v>1044</v>
      </c>
      <c r="E5340" t="s">
        <v>46</v>
      </c>
      <c r="F5340" s="1">
        <v>17589220.030000001</v>
      </c>
      <c r="H5340" s="1">
        <v>13749089.699999999</v>
      </c>
    </row>
    <row r="5341" spans="1:11" x14ac:dyDescent="0.25">
      <c r="A5341" t="s">
        <v>114</v>
      </c>
      <c r="B5341" s="3">
        <v>45927</v>
      </c>
      <c r="C5341" t="s">
        <v>10</v>
      </c>
      <c r="D5341">
        <v>1045</v>
      </c>
      <c r="E5341" t="s">
        <v>47</v>
      </c>
      <c r="F5341" s="1">
        <v>15120828.83</v>
      </c>
      <c r="H5341" s="1">
        <v>11903261.41</v>
      </c>
    </row>
    <row r="5342" spans="1:11" x14ac:dyDescent="0.25">
      <c r="A5342" t="s">
        <v>114</v>
      </c>
      <c r="B5342" s="3">
        <v>45927</v>
      </c>
      <c r="C5342" t="s">
        <v>10</v>
      </c>
      <c r="D5342">
        <v>1046</v>
      </c>
      <c r="E5342" t="s">
        <v>48</v>
      </c>
      <c r="F5342" s="1">
        <v>27557913.899999999</v>
      </c>
      <c r="H5342" s="1">
        <v>21651237.449999999</v>
      </c>
    </row>
    <row r="5343" spans="1:11" x14ac:dyDescent="0.25">
      <c r="A5343" t="s">
        <v>114</v>
      </c>
      <c r="B5343" s="3">
        <v>45927</v>
      </c>
      <c r="C5343" t="s">
        <v>10</v>
      </c>
      <c r="D5343">
        <v>1050</v>
      </c>
      <c r="E5343" t="s">
        <v>49</v>
      </c>
      <c r="F5343" s="1">
        <v>44765366.880000003</v>
      </c>
      <c r="H5343" s="1">
        <v>34792864.649999999</v>
      </c>
    </row>
    <row r="5344" spans="1:11" x14ac:dyDescent="0.25">
      <c r="A5344" t="s">
        <v>114</v>
      </c>
      <c r="B5344" s="3">
        <v>45927</v>
      </c>
      <c r="C5344" t="s">
        <v>10</v>
      </c>
      <c r="D5344">
        <v>1051</v>
      </c>
      <c r="E5344" t="s">
        <v>50</v>
      </c>
      <c r="F5344" s="1">
        <v>51493721.32</v>
      </c>
      <c r="H5344" s="1">
        <v>40953017.240000002</v>
      </c>
    </row>
    <row r="5345" spans="1:11" x14ac:dyDescent="0.25">
      <c r="A5345" t="s">
        <v>114</v>
      </c>
      <c r="B5345" s="3">
        <v>45927</v>
      </c>
      <c r="C5345" t="s">
        <v>10</v>
      </c>
      <c r="D5345">
        <v>1052</v>
      </c>
      <c r="E5345" t="s">
        <v>51</v>
      </c>
      <c r="F5345" s="1">
        <v>48106252.689999998</v>
      </c>
      <c r="H5345" s="1">
        <v>37763962.689999998</v>
      </c>
    </row>
    <row r="5346" spans="1:11" x14ac:dyDescent="0.25">
      <c r="A5346" t="s">
        <v>114</v>
      </c>
      <c r="B5346" s="3">
        <v>45927</v>
      </c>
      <c r="C5346" t="s">
        <v>10</v>
      </c>
      <c r="D5346">
        <v>1053</v>
      </c>
      <c r="E5346" t="s">
        <v>52</v>
      </c>
      <c r="F5346" s="1">
        <v>48343871.219999999</v>
      </c>
      <c r="H5346" s="1">
        <v>37752271.289999999</v>
      </c>
    </row>
    <row r="5347" spans="1:11" x14ac:dyDescent="0.25">
      <c r="A5347" t="s">
        <v>114</v>
      </c>
      <c r="B5347" s="3">
        <v>45927</v>
      </c>
      <c r="C5347" t="s">
        <v>10</v>
      </c>
      <c r="D5347">
        <v>1054</v>
      </c>
      <c r="E5347" t="s">
        <v>53</v>
      </c>
      <c r="F5347" s="1">
        <v>73676696.670000002</v>
      </c>
      <c r="H5347" s="1">
        <v>57194581.539999999</v>
      </c>
    </row>
    <row r="5348" spans="1:11" x14ac:dyDescent="0.25">
      <c r="A5348" t="s">
        <v>114</v>
      </c>
      <c r="B5348" s="3">
        <v>45927</v>
      </c>
      <c r="C5348" t="s">
        <v>10</v>
      </c>
      <c r="D5348">
        <v>1055</v>
      </c>
      <c r="E5348" t="s">
        <v>54</v>
      </c>
      <c r="F5348" s="1">
        <v>54898557.479999997</v>
      </c>
      <c r="H5348" s="1">
        <v>42677251.340000004</v>
      </c>
    </row>
    <row r="5349" spans="1:11" x14ac:dyDescent="0.25">
      <c r="A5349" t="s">
        <v>114</v>
      </c>
      <c r="B5349" s="3">
        <v>45927</v>
      </c>
      <c r="C5349" t="s">
        <v>10</v>
      </c>
      <c r="D5349">
        <v>1056</v>
      </c>
      <c r="E5349" t="s">
        <v>55</v>
      </c>
      <c r="F5349" s="1">
        <v>38294269.119999997</v>
      </c>
      <c r="H5349" s="1">
        <v>29975413.469999999</v>
      </c>
    </row>
    <row r="5350" spans="1:11" x14ac:dyDescent="0.25">
      <c r="A5350" t="s">
        <v>114</v>
      </c>
      <c r="B5350" s="3">
        <v>45927</v>
      </c>
      <c r="C5350" t="s">
        <v>10</v>
      </c>
      <c r="D5350">
        <v>1057</v>
      </c>
      <c r="E5350" t="s">
        <v>56</v>
      </c>
      <c r="F5350" s="1">
        <v>79033384.790000007</v>
      </c>
      <c r="H5350" s="1">
        <v>61585328.859999999</v>
      </c>
    </row>
    <row r="5351" spans="1:11" x14ac:dyDescent="0.25">
      <c r="A5351" t="s">
        <v>114</v>
      </c>
      <c r="B5351" s="3">
        <v>45927</v>
      </c>
      <c r="C5351" t="s">
        <v>10</v>
      </c>
      <c r="D5351">
        <v>1058</v>
      </c>
      <c r="E5351" t="s">
        <v>57</v>
      </c>
      <c r="F5351" s="1">
        <v>57349553.100000001</v>
      </c>
      <c r="G5351" s="1">
        <v>290478.03000000003</v>
      </c>
      <c r="H5351" s="1">
        <v>44537410.700000003</v>
      </c>
      <c r="I5351" s="1">
        <v>222976.37</v>
      </c>
      <c r="J5351" s="2">
        <v>96.9</v>
      </c>
      <c r="K5351" s="2">
        <v>3</v>
      </c>
    </row>
    <row r="5352" spans="1:11" x14ac:dyDescent="0.25">
      <c r="A5352" t="s">
        <v>114</v>
      </c>
      <c r="B5352" s="3">
        <v>45927</v>
      </c>
      <c r="C5352" t="s">
        <v>10</v>
      </c>
      <c r="D5352">
        <v>1059</v>
      </c>
      <c r="E5352" t="s">
        <v>58</v>
      </c>
      <c r="F5352" s="1">
        <v>60203521.530000001</v>
      </c>
      <c r="H5352" s="1">
        <v>46758213.740000002</v>
      </c>
    </row>
    <row r="5353" spans="1:11" x14ac:dyDescent="0.25">
      <c r="A5353" t="s">
        <v>114</v>
      </c>
      <c r="B5353" s="3">
        <v>45927</v>
      </c>
      <c r="C5353" t="s">
        <v>10</v>
      </c>
      <c r="D5353">
        <v>1060</v>
      </c>
      <c r="E5353" t="s">
        <v>59</v>
      </c>
      <c r="F5353" s="1">
        <v>35073285.200000003</v>
      </c>
      <c r="H5353" s="1">
        <v>27882108.66</v>
      </c>
    </row>
    <row r="5354" spans="1:11" x14ac:dyDescent="0.25">
      <c r="A5354" t="s">
        <v>114</v>
      </c>
      <c r="B5354" s="3">
        <v>45927</v>
      </c>
      <c r="C5354" t="s">
        <v>10</v>
      </c>
      <c r="D5354">
        <v>1061</v>
      </c>
      <c r="E5354" t="s">
        <v>60</v>
      </c>
      <c r="F5354" s="1">
        <v>89769026.439999998</v>
      </c>
      <c r="H5354" s="1">
        <v>69658806.180000007</v>
      </c>
    </row>
    <row r="5355" spans="1:11" x14ac:dyDescent="0.25">
      <c r="A5355" t="s">
        <v>114</v>
      </c>
      <c r="B5355" s="3">
        <v>45927</v>
      </c>
      <c r="C5355" t="s">
        <v>10</v>
      </c>
      <c r="D5355">
        <v>1067</v>
      </c>
      <c r="E5355" t="s">
        <v>61</v>
      </c>
      <c r="F5355" s="1">
        <v>44247982.189999998</v>
      </c>
      <c r="H5355" s="1">
        <v>34679796.020000003</v>
      </c>
    </row>
    <row r="5356" spans="1:11" x14ac:dyDescent="0.25">
      <c r="A5356" t="s">
        <v>114</v>
      </c>
      <c r="B5356" s="3">
        <v>45927</v>
      </c>
      <c r="C5356" t="s">
        <v>10</v>
      </c>
      <c r="D5356">
        <v>1068</v>
      </c>
      <c r="E5356" t="s">
        <v>62</v>
      </c>
      <c r="F5356" s="1">
        <v>60076012.439999998</v>
      </c>
      <c r="H5356" s="1">
        <v>47102196.299999997</v>
      </c>
    </row>
    <row r="5357" spans="1:11" x14ac:dyDescent="0.25">
      <c r="A5357" t="s">
        <v>114</v>
      </c>
      <c r="B5357" s="3">
        <v>45927</v>
      </c>
      <c r="C5357" t="s">
        <v>10</v>
      </c>
      <c r="D5357">
        <v>1074</v>
      </c>
      <c r="E5357" t="s">
        <v>63</v>
      </c>
      <c r="F5357" s="1">
        <v>32949580.02</v>
      </c>
      <c r="H5357" s="1">
        <v>25742584.57</v>
      </c>
    </row>
    <row r="5358" spans="1:11" x14ac:dyDescent="0.25">
      <c r="A5358" t="s">
        <v>114</v>
      </c>
      <c r="B5358" s="3">
        <v>45927</v>
      </c>
      <c r="C5358" t="s">
        <v>10</v>
      </c>
      <c r="D5358">
        <v>1075</v>
      </c>
      <c r="E5358" t="s">
        <v>64</v>
      </c>
      <c r="F5358" s="1">
        <v>55007212.780000001</v>
      </c>
      <c r="H5358" s="1">
        <v>43461515.420000002</v>
      </c>
    </row>
    <row r="5359" spans="1:11" x14ac:dyDescent="0.25">
      <c r="A5359" t="s">
        <v>114</v>
      </c>
      <c r="B5359" s="3">
        <v>45927</v>
      </c>
      <c r="C5359" t="s">
        <v>10</v>
      </c>
      <c r="D5359">
        <v>1076</v>
      </c>
      <c r="E5359" t="s">
        <v>65</v>
      </c>
      <c r="F5359" s="1">
        <v>54918367.189999998</v>
      </c>
      <c r="G5359" s="1">
        <v>10112.299999999999</v>
      </c>
      <c r="H5359" s="1">
        <v>43042874.200000003</v>
      </c>
      <c r="I5359" s="1">
        <v>7834.94</v>
      </c>
      <c r="J5359" s="2">
        <v>3</v>
      </c>
      <c r="K5359" s="2">
        <v>1</v>
      </c>
    </row>
    <row r="5360" spans="1:11" x14ac:dyDescent="0.25">
      <c r="A5360" t="s">
        <v>114</v>
      </c>
      <c r="B5360" s="3">
        <v>45927</v>
      </c>
      <c r="C5360" t="s">
        <v>10</v>
      </c>
      <c r="D5360">
        <v>1077</v>
      </c>
      <c r="E5360" t="s">
        <v>66</v>
      </c>
      <c r="F5360" s="1">
        <v>82945130.469999999</v>
      </c>
      <c r="H5360" s="1">
        <v>64586172.200000003</v>
      </c>
    </row>
    <row r="5361" spans="1:11" x14ac:dyDescent="0.25">
      <c r="A5361" t="s">
        <v>114</v>
      </c>
      <c r="B5361" s="3">
        <v>45927</v>
      </c>
      <c r="C5361" t="s">
        <v>10</v>
      </c>
      <c r="D5361">
        <v>1078</v>
      </c>
      <c r="E5361" t="s">
        <v>67</v>
      </c>
      <c r="F5361" s="1">
        <v>52603350.329999998</v>
      </c>
      <c r="H5361" s="1">
        <v>40892830.299999997</v>
      </c>
    </row>
    <row r="5362" spans="1:11" x14ac:dyDescent="0.25">
      <c r="A5362" t="s">
        <v>114</v>
      </c>
      <c r="B5362" s="3">
        <v>45927</v>
      </c>
      <c r="C5362" t="s">
        <v>10</v>
      </c>
      <c r="D5362">
        <v>1080</v>
      </c>
      <c r="E5362" t="s">
        <v>68</v>
      </c>
      <c r="F5362" s="1">
        <v>56724054.869999997</v>
      </c>
      <c r="G5362" s="1">
        <v>13363544.83</v>
      </c>
      <c r="H5362" s="1">
        <v>43921879.170000002</v>
      </c>
      <c r="I5362" s="1">
        <v>10284779.439999999</v>
      </c>
      <c r="J5362" s="2">
        <v>281.51499999999999</v>
      </c>
      <c r="K5362" s="2">
        <v>27</v>
      </c>
    </row>
    <row r="5363" spans="1:11" x14ac:dyDescent="0.25">
      <c r="A5363" t="s">
        <v>114</v>
      </c>
      <c r="B5363" s="3">
        <v>45927</v>
      </c>
      <c r="C5363" t="s">
        <v>10</v>
      </c>
      <c r="D5363">
        <v>1081</v>
      </c>
      <c r="E5363" t="s">
        <v>69</v>
      </c>
      <c r="F5363" s="1">
        <v>40890138.109999999</v>
      </c>
      <c r="H5363" s="1">
        <v>32221105.890000001</v>
      </c>
    </row>
    <row r="5364" spans="1:11" x14ac:dyDescent="0.25">
      <c r="A5364" t="s">
        <v>114</v>
      </c>
      <c r="B5364" s="3">
        <v>45927</v>
      </c>
      <c r="C5364" t="s">
        <v>10</v>
      </c>
      <c r="D5364">
        <v>1082</v>
      </c>
      <c r="E5364" t="s">
        <v>70</v>
      </c>
      <c r="F5364" s="1">
        <v>25528519.239999998</v>
      </c>
      <c r="H5364" s="1">
        <v>20357753.75</v>
      </c>
    </row>
    <row r="5365" spans="1:11" x14ac:dyDescent="0.25">
      <c r="A5365" t="s">
        <v>114</v>
      </c>
      <c r="B5365" s="3">
        <v>45927</v>
      </c>
      <c r="C5365" t="s">
        <v>10</v>
      </c>
      <c r="D5365">
        <v>1084</v>
      </c>
      <c r="E5365" t="s">
        <v>71</v>
      </c>
      <c r="F5365" s="1">
        <v>21435327.960000001</v>
      </c>
      <c r="H5365" s="1">
        <v>16733619.9</v>
      </c>
    </row>
    <row r="5366" spans="1:11" x14ac:dyDescent="0.25">
      <c r="A5366" t="s">
        <v>114</v>
      </c>
      <c r="B5366" s="3">
        <v>45927</v>
      </c>
      <c r="C5366" t="s">
        <v>10</v>
      </c>
      <c r="D5366">
        <v>1085</v>
      </c>
      <c r="E5366" t="s">
        <v>72</v>
      </c>
      <c r="F5366" s="1">
        <v>27885174.710000001</v>
      </c>
      <c r="H5366" s="1">
        <v>21784182.739999998</v>
      </c>
    </row>
    <row r="5367" spans="1:11" x14ac:dyDescent="0.25">
      <c r="A5367" t="s">
        <v>114</v>
      </c>
      <c r="B5367" s="3">
        <v>45927</v>
      </c>
      <c r="C5367" t="s">
        <v>10</v>
      </c>
      <c r="D5367">
        <v>1086</v>
      </c>
      <c r="E5367" t="s">
        <v>73</v>
      </c>
      <c r="F5367" s="1">
        <v>51952097.299999997</v>
      </c>
      <c r="H5367" s="1">
        <v>40562068.549999997</v>
      </c>
    </row>
    <row r="5368" spans="1:11" x14ac:dyDescent="0.25">
      <c r="A5368" t="s">
        <v>114</v>
      </c>
      <c r="B5368" s="3">
        <v>45927</v>
      </c>
      <c r="C5368" t="s">
        <v>10</v>
      </c>
      <c r="D5368">
        <v>1087</v>
      </c>
      <c r="E5368" t="s">
        <v>74</v>
      </c>
      <c r="F5368" s="1">
        <v>96689637.620000005</v>
      </c>
      <c r="H5368" s="1">
        <v>76025646.109999999</v>
      </c>
    </row>
    <row r="5369" spans="1:11" x14ac:dyDescent="0.25">
      <c r="A5369" t="s">
        <v>114</v>
      </c>
      <c r="B5369" s="3">
        <v>45927</v>
      </c>
      <c r="C5369" t="s">
        <v>10</v>
      </c>
      <c r="D5369">
        <v>1088</v>
      </c>
      <c r="E5369" t="s">
        <v>75</v>
      </c>
      <c r="F5369" s="1">
        <v>43348823.079999998</v>
      </c>
      <c r="G5369" s="1">
        <v>8817.5</v>
      </c>
      <c r="H5369" s="1">
        <v>34164324.850000001</v>
      </c>
      <c r="I5369" s="1">
        <v>7372.75</v>
      </c>
      <c r="J5369" s="2">
        <v>3</v>
      </c>
      <c r="K5369" s="2">
        <v>1</v>
      </c>
    </row>
    <row r="5370" spans="1:11" x14ac:dyDescent="0.25">
      <c r="A5370" t="s">
        <v>114</v>
      </c>
      <c r="B5370" s="3">
        <v>45927</v>
      </c>
      <c r="C5370" t="s">
        <v>10</v>
      </c>
      <c r="D5370">
        <v>1092</v>
      </c>
      <c r="E5370" t="s">
        <v>76</v>
      </c>
      <c r="F5370" s="1">
        <v>50170519.450000003</v>
      </c>
      <c r="H5370" s="1">
        <v>39173455.530000001</v>
      </c>
    </row>
    <row r="5371" spans="1:11" x14ac:dyDescent="0.25">
      <c r="A5371" t="s">
        <v>114</v>
      </c>
      <c r="B5371" s="3">
        <v>45927</v>
      </c>
      <c r="C5371" t="s">
        <v>10</v>
      </c>
      <c r="D5371">
        <v>1093</v>
      </c>
      <c r="E5371" t="s">
        <v>77</v>
      </c>
      <c r="F5371" s="1">
        <v>61518887.07</v>
      </c>
      <c r="H5371" s="1">
        <v>48193933.030000001</v>
      </c>
    </row>
    <row r="5372" spans="1:11" x14ac:dyDescent="0.25">
      <c r="A5372" t="s">
        <v>114</v>
      </c>
      <c r="B5372" s="3">
        <v>45927</v>
      </c>
      <c r="C5372" t="s">
        <v>10</v>
      </c>
      <c r="D5372">
        <v>1096</v>
      </c>
      <c r="E5372" t="s">
        <v>78</v>
      </c>
      <c r="F5372" s="1">
        <v>49907242.130000003</v>
      </c>
      <c r="H5372" s="1">
        <v>39062637.560000002</v>
      </c>
    </row>
    <row r="5373" spans="1:11" x14ac:dyDescent="0.25">
      <c r="A5373" t="s">
        <v>114</v>
      </c>
      <c r="B5373" s="3">
        <v>45927</v>
      </c>
      <c r="C5373" t="s">
        <v>10</v>
      </c>
      <c r="D5373">
        <v>1097</v>
      </c>
      <c r="E5373" t="s">
        <v>79</v>
      </c>
      <c r="F5373" s="1">
        <v>42537430.939999998</v>
      </c>
      <c r="H5373" s="1">
        <v>33290666.449999999</v>
      </c>
    </row>
    <row r="5374" spans="1:11" x14ac:dyDescent="0.25">
      <c r="A5374" t="s">
        <v>114</v>
      </c>
      <c r="B5374" s="3">
        <v>45927</v>
      </c>
      <c r="C5374" t="s">
        <v>10</v>
      </c>
      <c r="D5374">
        <v>1098</v>
      </c>
      <c r="E5374" t="s">
        <v>80</v>
      </c>
      <c r="F5374" s="1">
        <v>48663844.590000004</v>
      </c>
      <c r="H5374" s="1">
        <v>37849963.369999997</v>
      </c>
    </row>
    <row r="5375" spans="1:11" x14ac:dyDescent="0.25">
      <c r="A5375" t="s">
        <v>114</v>
      </c>
      <c r="B5375" s="3">
        <v>45927</v>
      </c>
      <c r="C5375" t="s">
        <v>10</v>
      </c>
      <c r="D5375">
        <v>1099</v>
      </c>
      <c r="E5375" t="s">
        <v>81</v>
      </c>
      <c r="F5375" s="1">
        <v>49711289.619999997</v>
      </c>
      <c r="H5375" s="1">
        <v>39497670.159999996</v>
      </c>
    </row>
    <row r="5376" spans="1:11" x14ac:dyDescent="0.25">
      <c r="A5376" t="s">
        <v>114</v>
      </c>
      <c r="B5376" s="3">
        <v>45927</v>
      </c>
      <c r="C5376" t="s">
        <v>10</v>
      </c>
      <c r="D5376">
        <v>1100</v>
      </c>
      <c r="E5376" t="s">
        <v>82</v>
      </c>
      <c r="F5376" s="1">
        <v>61280595.810000002</v>
      </c>
      <c r="H5376" s="1">
        <v>47858157.909999996</v>
      </c>
    </row>
    <row r="5377" spans="1:11" x14ac:dyDescent="0.25">
      <c r="A5377" t="s">
        <v>114</v>
      </c>
      <c r="B5377" s="3">
        <v>45927</v>
      </c>
      <c r="C5377" t="s">
        <v>10</v>
      </c>
      <c r="D5377">
        <v>1106</v>
      </c>
      <c r="E5377" t="s">
        <v>83</v>
      </c>
      <c r="F5377" s="1">
        <v>29285425.629999999</v>
      </c>
      <c r="H5377" s="1">
        <v>22978197.309999999</v>
      </c>
    </row>
    <row r="5378" spans="1:11" x14ac:dyDescent="0.25">
      <c r="A5378" t="s">
        <v>114</v>
      </c>
      <c r="B5378" s="3">
        <v>45927</v>
      </c>
      <c r="C5378" t="s">
        <v>10</v>
      </c>
      <c r="D5378">
        <v>1108</v>
      </c>
      <c r="E5378" t="s">
        <v>84</v>
      </c>
      <c r="F5378" s="1">
        <v>51265709.369999997</v>
      </c>
      <c r="H5378" s="1">
        <v>40039760.149999999</v>
      </c>
    </row>
    <row r="5379" spans="1:11" x14ac:dyDescent="0.25">
      <c r="A5379" t="s">
        <v>114</v>
      </c>
      <c r="B5379" s="3">
        <v>45927</v>
      </c>
      <c r="C5379" t="s">
        <v>10</v>
      </c>
      <c r="D5379">
        <v>1110</v>
      </c>
      <c r="E5379" t="s">
        <v>85</v>
      </c>
      <c r="F5379" s="1">
        <v>45622559.710000001</v>
      </c>
      <c r="G5379" s="1">
        <v>1387987</v>
      </c>
      <c r="H5379" s="1">
        <v>35442954.509999998</v>
      </c>
      <c r="I5379" s="1">
        <v>1067655.21</v>
      </c>
      <c r="J5379" s="2">
        <v>2</v>
      </c>
      <c r="K5379" s="2">
        <v>2</v>
      </c>
    </row>
    <row r="5380" spans="1:11" x14ac:dyDescent="0.25">
      <c r="A5380" t="s">
        <v>114</v>
      </c>
      <c r="B5380" s="3">
        <v>45927</v>
      </c>
      <c r="C5380" t="s">
        <v>10</v>
      </c>
      <c r="D5380">
        <v>1111</v>
      </c>
      <c r="E5380" t="s">
        <v>86</v>
      </c>
      <c r="F5380" s="1">
        <v>37949339.719999999</v>
      </c>
      <c r="G5380" s="1">
        <v>689998.82</v>
      </c>
      <c r="H5380" s="1">
        <v>29786932.440000001</v>
      </c>
      <c r="I5380" s="1">
        <v>534606.51</v>
      </c>
      <c r="J5380" s="2">
        <v>2</v>
      </c>
      <c r="K5380" s="2">
        <v>1</v>
      </c>
    </row>
    <row r="5381" spans="1:11" x14ac:dyDescent="0.25">
      <c r="A5381" t="s">
        <v>114</v>
      </c>
      <c r="B5381" s="3">
        <v>45927</v>
      </c>
      <c r="C5381" t="s">
        <v>10</v>
      </c>
      <c r="D5381">
        <v>1114</v>
      </c>
      <c r="E5381" t="s">
        <v>87</v>
      </c>
      <c r="F5381" s="1">
        <v>31745225.030000001</v>
      </c>
      <c r="H5381" s="1">
        <v>24948635.34</v>
      </c>
    </row>
    <row r="5382" spans="1:11" x14ac:dyDescent="0.25">
      <c r="A5382" t="s">
        <v>114</v>
      </c>
      <c r="B5382" s="3">
        <v>45927</v>
      </c>
      <c r="C5382" t="s">
        <v>10</v>
      </c>
      <c r="D5382">
        <v>1115</v>
      </c>
      <c r="E5382" t="s">
        <v>88</v>
      </c>
      <c r="F5382" s="1">
        <v>55729072.630000003</v>
      </c>
      <c r="H5382" s="1">
        <v>43824410.009999998</v>
      </c>
    </row>
    <row r="5383" spans="1:11" x14ac:dyDescent="0.25">
      <c r="A5383" t="s">
        <v>114</v>
      </c>
      <c r="B5383" s="3">
        <v>45927</v>
      </c>
      <c r="C5383" t="s">
        <v>10</v>
      </c>
      <c r="D5383">
        <v>1116</v>
      </c>
      <c r="E5383" t="s">
        <v>89</v>
      </c>
      <c r="F5383" s="1">
        <v>48435150.57</v>
      </c>
      <c r="H5383" s="1">
        <v>37448610.840000004</v>
      </c>
    </row>
    <row r="5384" spans="1:11" x14ac:dyDescent="0.25">
      <c r="A5384" t="s">
        <v>114</v>
      </c>
      <c r="B5384" s="3">
        <v>45927</v>
      </c>
      <c r="C5384" t="s">
        <v>10</v>
      </c>
      <c r="D5384">
        <v>1119</v>
      </c>
      <c r="E5384" t="s">
        <v>90</v>
      </c>
      <c r="F5384" s="1">
        <v>41554967.509999998</v>
      </c>
      <c r="G5384" s="1">
        <v>-70939</v>
      </c>
      <c r="H5384" s="1">
        <v>32442730.25</v>
      </c>
      <c r="I5384" s="1">
        <v>-52251.29</v>
      </c>
      <c r="J5384" s="2">
        <v>-1</v>
      </c>
      <c r="K5384" s="2">
        <v>1</v>
      </c>
    </row>
    <row r="5385" spans="1:11" x14ac:dyDescent="0.25">
      <c r="A5385" t="s">
        <v>114</v>
      </c>
      <c r="B5385" s="3">
        <v>45927</v>
      </c>
      <c r="C5385" t="s">
        <v>10</v>
      </c>
      <c r="D5385">
        <v>2997</v>
      </c>
      <c r="E5385" t="s">
        <v>91</v>
      </c>
      <c r="F5385" s="1">
        <v>221975434.38999999</v>
      </c>
      <c r="G5385" s="1">
        <v>8209437.5700000003</v>
      </c>
      <c r="H5385" s="1">
        <v>175506929.56999999</v>
      </c>
      <c r="I5385" s="1">
        <v>6308518.8700000001</v>
      </c>
      <c r="J5385" s="2">
        <v>1506.9179999999999</v>
      </c>
      <c r="K5385" s="2">
        <v>73</v>
      </c>
    </row>
    <row r="5386" spans="1:11" x14ac:dyDescent="0.25">
      <c r="A5386" t="s">
        <v>114</v>
      </c>
      <c r="B5386" s="3">
        <v>45927</v>
      </c>
      <c r="C5386" t="s">
        <v>10</v>
      </c>
      <c r="D5386">
        <v>2998</v>
      </c>
      <c r="E5386" t="s">
        <v>92</v>
      </c>
      <c r="F5386" s="1">
        <v>136750099.77000001</v>
      </c>
      <c r="G5386" s="1">
        <v>5872445.7699999996</v>
      </c>
      <c r="H5386" s="1">
        <v>106177514.31999999</v>
      </c>
      <c r="I5386" s="1">
        <v>4524926.2</v>
      </c>
      <c r="J5386" s="2">
        <v>2272.2919999999999</v>
      </c>
      <c r="K5386" s="2">
        <v>87</v>
      </c>
    </row>
    <row r="5387" spans="1:11" x14ac:dyDescent="0.25">
      <c r="A5387" t="s">
        <v>114</v>
      </c>
      <c r="B5387" s="3">
        <v>45927</v>
      </c>
      <c r="C5387" t="s">
        <v>10</v>
      </c>
      <c r="D5387">
        <v>2999</v>
      </c>
      <c r="E5387" t="s">
        <v>93</v>
      </c>
      <c r="F5387" s="1">
        <v>141703786.09999999</v>
      </c>
      <c r="G5387" s="1">
        <v>3320036.92</v>
      </c>
      <c r="H5387" s="1">
        <v>110679661.64</v>
      </c>
      <c r="I5387" s="1">
        <v>2560140.4700000002</v>
      </c>
      <c r="J5387" s="2">
        <v>1447.971</v>
      </c>
      <c r="K5387" s="2">
        <v>56</v>
      </c>
    </row>
    <row r="5388" spans="1:11" x14ac:dyDescent="0.25">
      <c r="A5388" t="s">
        <v>114</v>
      </c>
      <c r="B5388" s="3">
        <v>45927</v>
      </c>
      <c r="C5388" t="s">
        <v>10</v>
      </c>
      <c r="D5388">
        <v>3601</v>
      </c>
      <c r="E5388" t="s">
        <v>94</v>
      </c>
      <c r="F5388" s="1">
        <v>180286597.47</v>
      </c>
      <c r="G5388" s="1">
        <v>9977315.6999999993</v>
      </c>
      <c r="H5388" s="1">
        <v>140896920.47</v>
      </c>
      <c r="I5388" s="1">
        <v>7723585.96</v>
      </c>
      <c r="J5388" s="2">
        <v>1400.866</v>
      </c>
      <c r="K5388" s="2">
        <v>57</v>
      </c>
    </row>
    <row r="5389" spans="1:11" x14ac:dyDescent="0.25">
      <c r="A5389" t="s">
        <v>114</v>
      </c>
      <c r="B5389" s="3">
        <v>45927</v>
      </c>
      <c r="C5389" t="s">
        <v>10</v>
      </c>
      <c r="D5389">
        <v>3602</v>
      </c>
      <c r="E5389" t="s">
        <v>95</v>
      </c>
      <c r="F5389" s="1">
        <v>151555792.19</v>
      </c>
      <c r="G5389" s="1">
        <v>2193039.8199999998</v>
      </c>
      <c r="H5389" s="1">
        <v>118174516.58</v>
      </c>
      <c r="I5389" s="1">
        <v>1659576.39</v>
      </c>
      <c r="J5389" s="2">
        <v>262.11700000000002</v>
      </c>
      <c r="K5389" s="2">
        <v>12</v>
      </c>
    </row>
    <row r="5390" spans="1:11" x14ac:dyDescent="0.25">
      <c r="A5390" t="s">
        <v>114</v>
      </c>
      <c r="B5390" s="3">
        <v>45927</v>
      </c>
      <c r="C5390" t="s">
        <v>10</v>
      </c>
      <c r="D5390">
        <v>3603</v>
      </c>
      <c r="E5390" t="s">
        <v>96</v>
      </c>
      <c r="F5390" s="1">
        <v>141227347.69999999</v>
      </c>
      <c r="H5390" s="1">
        <v>110314358.90000001</v>
      </c>
    </row>
    <row r="5391" spans="1:11" x14ac:dyDescent="0.25">
      <c r="A5391" t="s">
        <v>114</v>
      </c>
      <c r="B5391" s="3">
        <v>45927</v>
      </c>
      <c r="C5391" t="s">
        <v>10</v>
      </c>
      <c r="D5391">
        <v>3604</v>
      </c>
      <c r="E5391" t="s">
        <v>97</v>
      </c>
      <c r="F5391" s="1">
        <v>97290930.620000005</v>
      </c>
      <c r="G5391" s="1">
        <v>-188341.13</v>
      </c>
      <c r="H5391" s="1">
        <v>75957198.030000001</v>
      </c>
      <c r="I5391" s="1">
        <v>-148363.1</v>
      </c>
      <c r="J5391" s="2">
        <v>269.91899999999998</v>
      </c>
      <c r="K5391" s="2">
        <v>15</v>
      </c>
    </row>
    <row r="5392" spans="1:11" x14ac:dyDescent="0.25">
      <c r="A5392" t="s">
        <v>114</v>
      </c>
      <c r="B5392" s="3">
        <v>45927</v>
      </c>
      <c r="C5392" t="s">
        <v>10</v>
      </c>
      <c r="D5392">
        <v>3605</v>
      </c>
      <c r="E5392" t="s">
        <v>98</v>
      </c>
      <c r="F5392" s="1">
        <v>172345173.38999999</v>
      </c>
      <c r="G5392" s="1">
        <v>3981603.09</v>
      </c>
      <c r="H5392" s="1">
        <v>135186718.94</v>
      </c>
      <c r="I5392" s="1">
        <v>3078585.91</v>
      </c>
      <c r="J5392" s="2">
        <v>561.43899999999996</v>
      </c>
      <c r="K5392" s="2">
        <v>28</v>
      </c>
    </row>
    <row r="5393" spans="1:11" x14ac:dyDescent="0.25">
      <c r="A5393" t="s">
        <v>114</v>
      </c>
      <c r="B5393" s="3">
        <v>45927</v>
      </c>
      <c r="C5393" t="s">
        <v>10</v>
      </c>
      <c r="D5393">
        <v>3606</v>
      </c>
      <c r="E5393" t="s">
        <v>99</v>
      </c>
      <c r="F5393" s="1">
        <v>110734936.64</v>
      </c>
      <c r="G5393" s="1">
        <v>1073940.52</v>
      </c>
      <c r="H5393" s="1">
        <v>86375805.760000005</v>
      </c>
      <c r="I5393" s="1">
        <v>830414.48</v>
      </c>
      <c r="J5393" s="2">
        <v>84.855000000000004</v>
      </c>
      <c r="K5393" s="2">
        <v>17</v>
      </c>
    </row>
    <row r="5394" spans="1:11" x14ac:dyDescent="0.25">
      <c r="A5394" t="s">
        <v>114</v>
      </c>
      <c r="B5394" s="3">
        <v>45927</v>
      </c>
      <c r="C5394" t="s">
        <v>10</v>
      </c>
      <c r="D5394">
        <v>3608</v>
      </c>
      <c r="E5394" t="s">
        <v>100</v>
      </c>
      <c r="F5394" s="1">
        <v>132841069.94</v>
      </c>
      <c r="H5394" s="1">
        <v>103021183.40000001</v>
      </c>
    </row>
    <row r="5395" spans="1:11" x14ac:dyDescent="0.25">
      <c r="A5395" t="s">
        <v>114</v>
      </c>
      <c r="B5395" s="3">
        <v>45927</v>
      </c>
      <c r="C5395" t="s">
        <v>10</v>
      </c>
      <c r="D5395">
        <v>3613</v>
      </c>
      <c r="E5395" t="s">
        <v>101</v>
      </c>
      <c r="F5395" s="1">
        <v>106280809.31999999</v>
      </c>
      <c r="G5395" s="1">
        <v>-770597.13</v>
      </c>
      <c r="H5395" s="1">
        <v>83318076.579999998</v>
      </c>
      <c r="I5395" s="1">
        <v>-593222.93000000005</v>
      </c>
      <c r="J5395" s="2">
        <v>-15.468</v>
      </c>
      <c r="K5395" s="2">
        <v>10</v>
      </c>
    </row>
    <row r="5396" spans="1:11" x14ac:dyDescent="0.25">
      <c r="A5396" t="s">
        <v>114</v>
      </c>
      <c r="B5396" s="3">
        <v>45927</v>
      </c>
      <c r="C5396" t="s">
        <v>10</v>
      </c>
      <c r="D5396">
        <v>4001</v>
      </c>
      <c r="E5396" t="s">
        <v>102</v>
      </c>
      <c r="F5396" s="1">
        <v>21155264.559999999</v>
      </c>
      <c r="H5396" s="1">
        <v>16641073.57</v>
      </c>
    </row>
    <row r="5397" spans="1:11" x14ac:dyDescent="0.25">
      <c r="A5397" t="s">
        <v>114</v>
      </c>
      <c r="B5397" s="3">
        <v>45928</v>
      </c>
      <c r="C5397" t="s">
        <v>103</v>
      </c>
      <c r="D5397">
        <v>1002</v>
      </c>
      <c r="E5397" t="s">
        <v>11</v>
      </c>
      <c r="F5397" s="1">
        <v>116296828.2</v>
      </c>
      <c r="H5397" s="1">
        <v>90456025.569999993</v>
      </c>
    </row>
    <row r="5398" spans="1:11" x14ac:dyDescent="0.25">
      <c r="A5398" t="s">
        <v>114</v>
      </c>
      <c r="B5398" s="3">
        <v>45928</v>
      </c>
      <c r="C5398" t="s">
        <v>103</v>
      </c>
      <c r="D5398">
        <v>1003</v>
      </c>
      <c r="E5398" t="s">
        <v>12</v>
      </c>
      <c r="F5398" s="1">
        <v>98316103.180000007</v>
      </c>
      <c r="H5398" s="1">
        <v>76796080.209999993</v>
      </c>
    </row>
    <row r="5399" spans="1:11" x14ac:dyDescent="0.25">
      <c r="A5399" t="s">
        <v>114</v>
      </c>
      <c r="B5399" s="3">
        <v>45928</v>
      </c>
      <c r="C5399" t="s">
        <v>103</v>
      </c>
      <c r="D5399">
        <v>1004</v>
      </c>
      <c r="E5399" t="s">
        <v>13</v>
      </c>
      <c r="F5399" s="1">
        <v>70846876.640000001</v>
      </c>
      <c r="G5399" s="1">
        <v>618998.41</v>
      </c>
      <c r="H5399" s="1">
        <v>55598120.259999998</v>
      </c>
      <c r="I5399" s="1">
        <v>483263.72</v>
      </c>
      <c r="J5399" s="2">
        <v>278.85700000000003</v>
      </c>
      <c r="K5399" s="2">
        <v>7</v>
      </c>
    </row>
    <row r="5400" spans="1:11" x14ac:dyDescent="0.25">
      <c r="A5400" t="s">
        <v>114</v>
      </c>
      <c r="B5400" s="3">
        <v>45928</v>
      </c>
      <c r="C5400" t="s">
        <v>103</v>
      </c>
      <c r="D5400">
        <v>1005</v>
      </c>
      <c r="E5400" t="s">
        <v>14</v>
      </c>
      <c r="F5400" s="1">
        <v>65428625.57</v>
      </c>
      <c r="H5400" s="1">
        <v>51102631.740000002</v>
      </c>
    </row>
    <row r="5401" spans="1:11" x14ac:dyDescent="0.25">
      <c r="A5401" t="s">
        <v>114</v>
      </c>
      <c r="B5401" s="3">
        <v>45928</v>
      </c>
      <c r="C5401" t="s">
        <v>103</v>
      </c>
      <c r="D5401">
        <v>1006</v>
      </c>
      <c r="E5401" t="s">
        <v>15</v>
      </c>
      <c r="F5401" s="1">
        <v>85498529.760000005</v>
      </c>
      <c r="G5401" s="1">
        <v>2119998.12</v>
      </c>
      <c r="H5401" s="1">
        <v>66792835.57</v>
      </c>
      <c r="I5401" s="1">
        <v>1642560.53</v>
      </c>
      <c r="J5401" s="2">
        <v>2</v>
      </c>
      <c r="K5401" s="2">
        <v>2</v>
      </c>
    </row>
    <row r="5402" spans="1:11" x14ac:dyDescent="0.25">
      <c r="A5402" t="s">
        <v>114</v>
      </c>
      <c r="B5402" s="3">
        <v>45928</v>
      </c>
      <c r="C5402" t="s">
        <v>103</v>
      </c>
      <c r="D5402">
        <v>1008</v>
      </c>
      <c r="E5402" t="s">
        <v>17</v>
      </c>
      <c r="F5402" s="1">
        <v>124025051.66</v>
      </c>
      <c r="H5402" s="1">
        <v>96491216.540000007</v>
      </c>
    </row>
    <row r="5403" spans="1:11" x14ac:dyDescent="0.25">
      <c r="A5403" t="s">
        <v>114</v>
      </c>
      <c r="B5403" s="3">
        <v>45928</v>
      </c>
      <c r="C5403" t="s">
        <v>103</v>
      </c>
      <c r="D5403">
        <v>1010</v>
      </c>
      <c r="E5403" t="s">
        <v>18</v>
      </c>
      <c r="F5403" s="1">
        <v>55465919.039999999</v>
      </c>
      <c r="H5403" s="1">
        <v>43279916.149999999</v>
      </c>
    </row>
    <row r="5404" spans="1:11" x14ac:dyDescent="0.25">
      <c r="A5404" t="s">
        <v>114</v>
      </c>
      <c r="B5404" s="3">
        <v>45928</v>
      </c>
      <c r="C5404" t="s">
        <v>103</v>
      </c>
      <c r="D5404">
        <v>1011</v>
      </c>
      <c r="E5404" t="s">
        <v>19</v>
      </c>
      <c r="F5404" s="1">
        <v>74176132.560000002</v>
      </c>
      <c r="H5404" s="1">
        <v>58315393.219999999</v>
      </c>
    </row>
    <row r="5405" spans="1:11" x14ac:dyDescent="0.25">
      <c r="A5405" t="s">
        <v>114</v>
      </c>
      <c r="B5405" s="3">
        <v>45928</v>
      </c>
      <c r="C5405" t="s">
        <v>103</v>
      </c>
      <c r="D5405">
        <v>1012</v>
      </c>
      <c r="E5405" t="s">
        <v>20</v>
      </c>
      <c r="F5405" s="1">
        <v>87743227.280000001</v>
      </c>
      <c r="H5405" s="1">
        <v>68365036.510000005</v>
      </c>
    </row>
    <row r="5406" spans="1:11" x14ac:dyDescent="0.25">
      <c r="A5406" t="s">
        <v>114</v>
      </c>
      <c r="B5406" s="3">
        <v>45928</v>
      </c>
      <c r="C5406" t="s">
        <v>103</v>
      </c>
      <c r="D5406">
        <v>1013</v>
      </c>
      <c r="E5406" t="s">
        <v>21</v>
      </c>
      <c r="F5406" s="1">
        <v>54311297.579999998</v>
      </c>
      <c r="H5406" s="1">
        <v>42489043.149999999</v>
      </c>
    </row>
    <row r="5407" spans="1:11" x14ac:dyDescent="0.25">
      <c r="A5407" t="s">
        <v>114</v>
      </c>
      <c r="B5407" s="3">
        <v>45928</v>
      </c>
      <c r="C5407" t="s">
        <v>103</v>
      </c>
      <c r="D5407">
        <v>1014</v>
      </c>
      <c r="E5407" t="s">
        <v>22</v>
      </c>
      <c r="F5407" s="1">
        <v>50192623.299999997</v>
      </c>
      <c r="H5407" s="1">
        <v>39178536.289999999</v>
      </c>
    </row>
    <row r="5408" spans="1:11" x14ac:dyDescent="0.25">
      <c r="A5408" t="s">
        <v>114</v>
      </c>
      <c r="B5408" s="3">
        <v>45928</v>
      </c>
      <c r="C5408" t="s">
        <v>103</v>
      </c>
      <c r="D5408">
        <v>1015</v>
      </c>
      <c r="E5408" t="s">
        <v>23</v>
      </c>
      <c r="F5408" s="1">
        <v>54638815.469999999</v>
      </c>
      <c r="H5408" s="1">
        <v>42670813.829999998</v>
      </c>
    </row>
    <row r="5409" spans="1:11" x14ac:dyDescent="0.25">
      <c r="A5409" t="s">
        <v>114</v>
      </c>
      <c r="B5409" s="3">
        <v>45928</v>
      </c>
      <c r="C5409" t="s">
        <v>103</v>
      </c>
      <c r="D5409">
        <v>1016</v>
      </c>
      <c r="E5409" t="s">
        <v>24</v>
      </c>
      <c r="F5409" s="1">
        <v>94856721.150000006</v>
      </c>
      <c r="H5409" s="1">
        <v>73916935.709999993</v>
      </c>
    </row>
    <row r="5410" spans="1:11" x14ac:dyDescent="0.25">
      <c r="A5410" t="s">
        <v>114</v>
      </c>
      <c r="B5410" s="3">
        <v>45928</v>
      </c>
      <c r="C5410" t="s">
        <v>103</v>
      </c>
      <c r="D5410">
        <v>1017</v>
      </c>
      <c r="E5410" t="s">
        <v>25</v>
      </c>
      <c r="F5410" s="1">
        <v>53190811.82</v>
      </c>
      <c r="H5410" s="1">
        <v>41451399.119999997</v>
      </c>
    </row>
    <row r="5411" spans="1:11" x14ac:dyDescent="0.25">
      <c r="A5411" t="s">
        <v>114</v>
      </c>
      <c r="B5411" s="3">
        <v>45928</v>
      </c>
      <c r="C5411" t="s">
        <v>103</v>
      </c>
      <c r="D5411">
        <v>1018</v>
      </c>
      <c r="E5411" t="s">
        <v>26</v>
      </c>
      <c r="F5411" s="1">
        <v>42687187.659999996</v>
      </c>
      <c r="H5411" s="1">
        <v>33202875.760000002</v>
      </c>
    </row>
    <row r="5412" spans="1:11" x14ac:dyDescent="0.25">
      <c r="A5412" t="s">
        <v>114</v>
      </c>
      <c r="B5412" s="3">
        <v>45928</v>
      </c>
      <c r="C5412" t="s">
        <v>103</v>
      </c>
      <c r="D5412">
        <v>1020</v>
      </c>
      <c r="E5412" t="s">
        <v>27</v>
      </c>
      <c r="F5412" s="1">
        <v>71643309.700000003</v>
      </c>
      <c r="H5412" s="1">
        <v>55896676.979999997</v>
      </c>
    </row>
    <row r="5413" spans="1:11" x14ac:dyDescent="0.25">
      <c r="A5413" t="s">
        <v>114</v>
      </c>
      <c r="B5413" s="3">
        <v>45928</v>
      </c>
      <c r="C5413" t="s">
        <v>103</v>
      </c>
      <c r="D5413">
        <v>1022</v>
      </c>
      <c r="E5413" t="s">
        <v>29</v>
      </c>
      <c r="F5413" s="1">
        <v>85284492.189999998</v>
      </c>
      <c r="H5413" s="1">
        <v>67055119.340000004</v>
      </c>
    </row>
    <row r="5414" spans="1:11" x14ac:dyDescent="0.25">
      <c r="A5414" t="s">
        <v>114</v>
      </c>
      <c r="B5414" s="3">
        <v>45928</v>
      </c>
      <c r="C5414" t="s">
        <v>103</v>
      </c>
      <c r="D5414">
        <v>1024</v>
      </c>
      <c r="E5414" t="s">
        <v>31</v>
      </c>
      <c r="F5414" s="1">
        <v>100788643.14</v>
      </c>
      <c r="H5414" s="1">
        <v>78693229.219999999</v>
      </c>
    </row>
    <row r="5415" spans="1:11" x14ac:dyDescent="0.25">
      <c r="A5415" t="s">
        <v>114</v>
      </c>
      <c r="B5415" s="3">
        <v>45928</v>
      </c>
      <c r="C5415" t="s">
        <v>103</v>
      </c>
      <c r="D5415">
        <v>1026</v>
      </c>
      <c r="E5415" t="s">
        <v>32</v>
      </c>
      <c r="F5415" s="1">
        <v>94058543.260000005</v>
      </c>
      <c r="H5415" s="1">
        <v>73419051.569999993</v>
      </c>
    </row>
    <row r="5416" spans="1:11" x14ac:dyDescent="0.25">
      <c r="A5416" t="s">
        <v>114</v>
      </c>
      <c r="B5416" s="3">
        <v>45928</v>
      </c>
      <c r="C5416" t="s">
        <v>103</v>
      </c>
      <c r="D5416">
        <v>1027</v>
      </c>
      <c r="E5416" t="s">
        <v>33</v>
      </c>
      <c r="F5416" s="1">
        <v>13863818.25</v>
      </c>
      <c r="H5416" s="1">
        <v>10887179.01</v>
      </c>
    </row>
    <row r="5417" spans="1:11" x14ac:dyDescent="0.25">
      <c r="A5417" t="s">
        <v>114</v>
      </c>
      <c r="B5417" s="3">
        <v>45928</v>
      </c>
      <c r="C5417" t="s">
        <v>103</v>
      </c>
      <c r="D5417">
        <v>1028</v>
      </c>
      <c r="E5417" t="s">
        <v>34</v>
      </c>
      <c r="F5417" s="1">
        <v>39066232.420000002</v>
      </c>
      <c r="H5417" s="1">
        <v>30484725</v>
      </c>
    </row>
    <row r="5418" spans="1:11" x14ac:dyDescent="0.25">
      <c r="A5418" t="s">
        <v>114</v>
      </c>
      <c r="B5418" s="3">
        <v>45928</v>
      </c>
      <c r="C5418" t="s">
        <v>103</v>
      </c>
      <c r="D5418">
        <v>1029</v>
      </c>
      <c r="E5418" t="s">
        <v>35</v>
      </c>
      <c r="F5418" s="1">
        <v>43128203.420000002</v>
      </c>
      <c r="H5418" s="1">
        <v>33349993.43</v>
      </c>
    </row>
    <row r="5419" spans="1:11" x14ac:dyDescent="0.25">
      <c r="A5419" t="s">
        <v>114</v>
      </c>
      <c r="B5419" s="3">
        <v>45928</v>
      </c>
      <c r="C5419" t="s">
        <v>103</v>
      </c>
      <c r="D5419">
        <v>1030</v>
      </c>
      <c r="E5419" t="s">
        <v>36</v>
      </c>
      <c r="F5419" s="1">
        <v>15687782.359999999</v>
      </c>
      <c r="H5419" s="1">
        <v>12294068.800000001</v>
      </c>
    </row>
    <row r="5420" spans="1:11" x14ac:dyDescent="0.25">
      <c r="A5420" t="s">
        <v>114</v>
      </c>
      <c r="B5420" s="3">
        <v>45928</v>
      </c>
      <c r="C5420" t="s">
        <v>103</v>
      </c>
      <c r="D5420">
        <v>1031</v>
      </c>
      <c r="E5420" t="s">
        <v>37</v>
      </c>
      <c r="F5420" s="1">
        <v>53933387.07</v>
      </c>
      <c r="H5420" s="1">
        <v>42837285.289999999</v>
      </c>
    </row>
    <row r="5421" spans="1:11" x14ac:dyDescent="0.25">
      <c r="A5421" t="s">
        <v>114</v>
      </c>
      <c r="B5421" s="3">
        <v>45928</v>
      </c>
      <c r="C5421" t="s">
        <v>103</v>
      </c>
      <c r="D5421">
        <v>1032</v>
      </c>
      <c r="E5421" t="s">
        <v>38</v>
      </c>
      <c r="F5421" s="1">
        <v>59009871.689999998</v>
      </c>
      <c r="H5421" s="1">
        <v>46032242.799999997</v>
      </c>
    </row>
    <row r="5422" spans="1:11" x14ac:dyDescent="0.25">
      <c r="A5422" t="s">
        <v>114</v>
      </c>
      <c r="B5422" s="3">
        <v>45928</v>
      </c>
      <c r="C5422" t="s">
        <v>103</v>
      </c>
      <c r="D5422">
        <v>1033</v>
      </c>
      <c r="E5422" t="s">
        <v>39</v>
      </c>
      <c r="F5422" s="1">
        <v>59760775.100000001</v>
      </c>
      <c r="H5422" s="1">
        <v>46628206.890000001</v>
      </c>
    </row>
    <row r="5423" spans="1:11" x14ac:dyDescent="0.25">
      <c r="A5423" t="s">
        <v>114</v>
      </c>
      <c r="B5423" s="3">
        <v>45928</v>
      </c>
      <c r="C5423" t="s">
        <v>103</v>
      </c>
      <c r="D5423">
        <v>1035</v>
      </c>
      <c r="E5423" t="s">
        <v>40</v>
      </c>
      <c r="F5423" s="1">
        <v>38977000.280000001</v>
      </c>
      <c r="G5423" s="1">
        <v>197755.66</v>
      </c>
      <c r="H5423" s="1">
        <v>30621668.219999999</v>
      </c>
      <c r="I5423" s="1">
        <v>159199.47</v>
      </c>
      <c r="J5423" s="2">
        <v>66.012</v>
      </c>
      <c r="K5423" s="2">
        <v>5</v>
      </c>
    </row>
    <row r="5424" spans="1:11" x14ac:dyDescent="0.25">
      <c r="A5424" t="s">
        <v>114</v>
      </c>
      <c r="B5424" s="3">
        <v>45928</v>
      </c>
      <c r="C5424" t="s">
        <v>103</v>
      </c>
      <c r="D5424">
        <v>1036</v>
      </c>
      <c r="E5424" t="s">
        <v>41</v>
      </c>
      <c r="F5424" s="1">
        <v>5423886.9900000002</v>
      </c>
      <c r="H5424" s="1">
        <v>4250999.1500000004</v>
      </c>
    </row>
    <row r="5425" spans="1:11" x14ac:dyDescent="0.25">
      <c r="A5425" t="s">
        <v>114</v>
      </c>
      <c r="B5425" s="3">
        <v>45928</v>
      </c>
      <c r="C5425" t="s">
        <v>103</v>
      </c>
      <c r="D5425">
        <v>1037</v>
      </c>
      <c r="E5425" t="s">
        <v>115</v>
      </c>
      <c r="F5425" s="1">
        <v>7360299.4500000002</v>
      </c>
      <c r="H5425" s="1">
        <v>5818260.5700000003</v>
      </c>
    </row>
    <row r="5426" spans="1:11" x14ac:dyDescent="0.25">
      <c r="A5426" t="s">
        <v>114</v>
      </c>
      <c r="B5426" s="3">
        <v>45928</v>
      </c>
      <c r="C5426" t="s">
        <v>103</v>
      </c>
      <c r="D5426">
        <v>1039</v>
      </c>
      <c r="E5426" t="s">
        <v>43</v>
      </c>
      <c r="F5426" s="1">
        <v>74187571.670000002</v>
      </c>
      <c r="H5426" s="1">
        <v>57955971.210000001</v>
      </c>
    </row>
    <row r="5427" spans="1:11" x14ac:dyDescent="0.25">
      <c r="A5427" t="s">
        <v>114</v>
      </c>
      <c r="B5427" s="3">
        <v>45928</v>
      </c>
      <c r="C5427" t="s">
        <v>103</v>
      </c>
      <c r="D5427">
        <v>1042</v>
      </c>
      <c r="E5427" t="s">
        <v>44</v>
      </c>
      <c r="F5427" s="1">
        <v>51537308.299999997</v>
      </c>
      <c r="H5427" s="1">
        <v>40390880.280000001</v>
      </c>
    </row>
    <row r="5428" spans="1:11" x14ac:dyDescent="0.25">
      <c r="A5428" t="s">
        <v>114</v>
      </c>
      <c r="B5428" s="3">
        <v>45928</v>
      </c>
      <c r="C5428" t="s">
        <v>103</v>
      </c>
      <c r="D5428">
        <v>1043</v>
      </c>
      <c r="E5428" t="s">
        <v>45</v>
      </c>
      <c r="F5428" s="1">
        <v>67110338.620000005</v>
      </c>
      <c r="H5428" s="1">
        <v>52124523.960000001</v>
      </c>
    </row>
    <row r="5429" spans="1:11" x14ac:dyDescent="0.25">
      <c r="A5429" t="s">
        <v>114</v>
      </c>
      <c r="B5429" s="3">
        <v>45928</v>
      </c>
      <c r="C5429" t="s">
        <v>103</v>
      </c>
      <c r="D5429">
        <v>1044</v>
      </c>
      <c r="E5429" t="s">
        <v>46</v>
      </c>
      <c r="F5429" s="1">
        <v>15265211.65</v>
      </c>
      <c r="H5429" s="1">
        <v>11923742.4</v>
      </c>
    </row>
    <row r="5430" spans="1:11" x14ac:dyDescent="0.25">
      <c r="A5430" t="s">
        <v>114</v>
      </c>
      <c r="B5430" s="3">
        <v>45928</v>
      </c>
      <c r="C5430" t="s">
        <v>103</v>
      </c>
      <c r="D5430">
        <v>1045</v>
      </c>
      <c r="E5430" t="s">
        <v>47</v>
      </c>
      <c r="F5430" s="1">
        <v>11443646.109999999</v>
      </c>
      <c r="H5430" s="1">
        <v>9014037.9399999995</v>
      </c>
    </row>
    <row r="5431" spans="1:11" x14ac:dyDescent="0.25">
      <c r="A5431" t="s">
        <v>114</v>
      </c>
      <c r="B5431" s="3">
        <v>45928</v>
      </c>
      <c r="C5431" t="s">
        <v>103</v>
      </c>
      <c r="D5431">
        <v>1046</v>
      </c>
      <c r="E5431" t="s">
        <v>48</v>
      </c>
      <c r="F5431" s="1">
        <v>12245198.42</v>
      </c>
      <c r="H5431" s="1">
        <v>9620236.9000000004</v>
      </c>
    </row>
    <row r="5432" spans="1:11" x14ac:dyDescent="0.25">
      <c r="A5432" t="s">
        <v>114</v>
      </c>
      <c r="B5432" s="3">
        <v>45928</v>
      </c>
      <c r="C5432" t="s">
        <v>103</v>
      </c>
      <c r="D5432">
        <v>1050</v>
      </c>
      <c r="E5432" t="s">
        <v>49</v>
      </c>
      <c r="F5432" s="1">
        <v>46667389.960000001</v>
      </c>
      <c r="H5432" s="1">
        <v>36391164.189999998</v>
      </c>
    </row>
    <row r="5433" spans="1:11" x14ac:dyDescent="0.25">
      <c r="A5433" t="s">
        <v>114</v>
      </c>
      <c r="B5433" s="3">
        <v>45928</v>
      </c>
      <c r="C5433" t="s">
        <v>103</v>
      </c>
      <c r="D5433">
        <v>1051</v>
      </c>
      <c r="E5433" t="s">
        <v>50</v>
      </c>
      <c r="F5433" s="1">
        <v>73625843.549999997</v>
      </c>
      <c r="H5433" s="1">
        <v>58302284.649999999</v>
      </c>
    </row>
    <row r="5434" spans="1:11" x14ac:dyDescent="0.25">
      <c r="A5434" t="s">
        <v>114</v>
      </c>
      <c r="B5434" s="3">
        <v>45928</v>
      </c>
      <c r="C5434" t="s">
        <v>103</v>
      </c>
      <c r="D5434">
        <v>1052</v>
      </c>
      <c r="E5434" t="s">
        <v>51</v>
      </c>
      <c r="F5434" s="1">
        <v>57330642.57</v>
      </c>
      <c r="H5434" s="1">
        <v>44922535.159999996</v>
      </c>
    </row>
    <row r="5435" spans="1:11" x14ac:dyDescent="0.25">
      <c r="A5435" t="s">
        <v>114</v>
      </c>
      <c r="B5435" s="3">
        <v>45928</v>
      </c>
      <c r="C5435" t="s">
        <v>103</v>
      </c>
      <c r="D5435">
        <v>1053</v>
      </c>
      <c r="E5435" t="s">
        <v>52</v>
      </c>
      <c r="F5435" s="1">
        <v>43762604.229999997</v>
      </c>
      <c r="H5435" s="1">
        <v>34261361.140000001</v>
      </c>
    </row>
    <row r="5436" spans="1:11" x14ac:dyDescent="0.25">
      <c r="A5436" t="s">
        <v>114</v>
      </c>
      <c r="B5436" s="3">
        <v>45928</v>
      </c>
      <c r="C5436" t="s">
        <v>103</v>
      </c>
      <c r="D5436">
        <v>1054</v>
      </c>
      <c r="E5436" t="s">
        <v>53</v>
      </c>
      <c r="F5436" s="1">
        <v>61497128.020000003</v>
      </c>
      <c r="H5436" s="1">
        <v>47725780.439999998</v>
      </c>
    </row>
    <row r="5437" spans="1:11" x14ac:dyDescent="0.25">
      <c r="A5437" t="s">
        <v>114</v>
      </c>
      <c r="B5437" s="3">
        <v>45928</v>
      </c>
      <c r="C5437" t="s">
        <v>103</v>
      </c>
      <c r="D5437">
        <v>1055</v>
      </c>
      <c r="E5437" t="s">
        <v>54</v>
      </c>
      <c r="F5437" s="1">
        <v>54879953.68</v>
      </c>
      <c r="G5437" s="1">
        <v>1436950.31</v>
      </c>
      <c r="H5437" s="1">
        <v>42941407.909999996</v>
      </c>
      <c r="I5437" s="1">
        <v>1113339.6100000001</v>
      </c>
      <c r="J5437" s="2">
        <v>6</v>
      </c>
      <c r="K5437" s="2">
        <v>3</v>
      </c>
    </row>
    <row r="5438" spans="1:11" x14ac:dyDescent="0.25">
      <c r="A5438" t="s">
        <v>114</v>
      </c>
      <c r="B5438" s="3">
        <v>45928</v>
      </c>
      <c r="C5438" t="s">
        <v>103</v>
      </c>
      <c r="D5438">
        <v>1056</v>
      </c>
      <c r="E5438" t="s">
        <v>55</v>
      </c>
      <c r="F5438" s="1">
        <v>41038193.409999996</v>
      </c>
      <c r="H5438" s="1">
        <v>32110636.539999999</v>
      </c>
    </row>
    <row r="5439" spans="1:11" x14ac:dyDescent="0.25">
      <c r="A5439" t="s">
        <v>114</v>
      </c>
      <c r="B5439" s="3">
        <v>45928</v>
      </c>
      <c r="C5439" t="s">
        <v>103</v>
      </c>
      <c r="D5439">
        <v>1057</v>
      </c>
      <c r="E5439" t="s">
        <v>56</v>
      </c>
      <c r="F5439" s="1">
        <v>84178409.629999995</v>
      </c>
      <c r="H5439" s="1">
        <v>65370912.640000001</v>
      </c>
    </row>
    <row r="5440" spans="1:11" x14ac:dyDescent="0.25">
      <c r="A5440" t="s">
        <v>114</v>
      </c>
      <c r="B5440" s="3">
        <v>45928</v>
      </c>
      <c r="C5440" t="s">
        <v>103</v>
      </c>
      <c r="D5440">
        <v>1058</v>
      </c>
      <c r="E5440" t="s">
        <v>57</v>
      </c>
      <c r="F5440" s="1">
        <v>75538146.040000007</v>
      </c>
      <c r="G5440" s="1">
        <v>208606.19</v>
      </c>
      <c r="H5440" s="1">
        <v>57952471.100000001</v>
      </c>
      <c r="I5440" s="1">
        <v>161739.01999999999</v>
      </c>
      <c r="J5440" s="2">
        <v>117</v>
      </c>
      <c r="K5440" s="2">
        <v>7</v>
      </c>
    </row>
    <row r="5441" spans="1:8" x14ac:dyDescent="0.25">
      <c r="A5441" t="s">
        <v>114</v>
      </c>
      <c r="B5441" s="3">
        <v>45928</v>
      </c>
      <c r="C5441" t="s">
        <v>103</v>
      </c>
      <c r="D5441">
        <v>1059</v>
      </c>
      <c r="E5441" t="s">
        <v>58</v>
      </c>
      <c r="F5441" s="1">
        <v>54429979.890000001</v>
      </c>
      <c r="H5441" s="1">
        <v>42240473.07</v>
      </c>
    </row>
    <row r="5442" spans="1:8" x14ac:dyDescent="0.25">
      <c r="A5442" t="s">
        <v>114</v>
      </c>
      <c r="B5442" s="3">
        <v>45928</v>
      </c>
      <c r="C5442" t="s">
        <v>103</v>
      </c>
      <c r="D5442">
        <v>1060</v>
      </c>
      <c r="E5442" t="s">
        <v>59</v>
      </c>
      <c r="F5442" s="1">
        <v>35850312.75</v>
      </c>
      <c r="H5442" s="1">
        <v>28082063.850000001</v>
      </c>
    </row>
    <row r="5443" spans="1:8" x14ac:dyDescent="0.25">
      <c r="A5443" t="s">
        <v>114</v>
      </c>
      <c r="B5443" s="3">
        <v>45928</v>
      </c>
      <c r="C5443" t="s">
        <v>103</v>
      </c>
      <c r="D5443">
        <v>1061</v>
      </c>
      <c r="E5443" t="s">
        <v>60</v>
      </c>
      <c r="F5443" s="1">
        <v>65960427.530000001</v>
      </c>
      <c r="H5443" s="1">
        <v>51242418.700000003</v>
      </c>
    </row>
    <row r="5444" spans="1:8" x14ac:dyDescent="0.25">
      <c r="A5444" t="s">
        <v>114</v>
      </c>
      <c r="B5444" s="3">
        <v>45928</v>
      </c>
      <c r="C5444" t="s">
        <v>103</v>
      </c>
      <c r="D5444">
        <v>1067</v>
      </c>
      <c r="E5444" t="s">
        <v>61</v>
      </c>
      <c r="F5444" s="1">
        <v>45432319.82</v>
      </c>
      <c r="H5444" s="1">
        <v>35385595.399999999</v>
      </c>
    </row>
    <row r="5445" spans="1:8" x14ac:dyDescent="0.25">
      <c r="A5445" t="s">
        <v>114</v>
      </c>
      <c r="B5445" s="3">
        <v>45928</v>
      </c>
      <c r="C5445" t="s">
        <v>103</v>
      </c>
      <c r="D5445">
        <v>1068</v>
      </c>
      <c r="E5445" t="s">
        <v>62</v>
      </c>
      <c r="F5445" s="1">
        <v>59802310.560000002</v>
      </c>
      <c r="H5445" s="1">
        <v>46956584.049999997</v>
      </c>
    </row>
    <row r="5446" spans="1:8" x14ac:dyDescent="0.25">
      <c r="A5446" t="s">
        <v>114</v>
      </c>
      <c r="B5446" s="3">
        <v>45928</v>
      </c>
      <c r="C5446" t="s">
        <v>103</v>
      </c>
      <c r="D5446">
        <v>1074</v>
      </c>
      <c r="E5446" t="s">
        <v>63</v>
      </c>
      <c r="F5446" s="1">
        <v>34518494.329999998</v>
      </c>
      <c r="H5446" s="1">
        <v>26963576.670000002</v>
      </c>
    </row>
    <row r="5447" spans="1:8" x14ac:dyDescent="0.25">
      <c r="A5447" t="s">
        <v>114</v>
      </c>
      <c r="B5447" s="3">
        <v>45928</v>
      </c>
      <c r="C5447" t="s">
        <v>103</v>
      </c>
      <c r="D5447">
        <v>1075</v>
      </c>
      <c r="E5447" t="s">
        <v>64</v>
      </c>
      <c r="F5447" s="1">
        <v>63493269.960000001</v>
      </c>
      <c r="H5447" s="1">
        <v>49883819.890000001</v>
      </c>
    </row>
    <row r="5448" spans="1:8" x14ac:dyDescent="0.25">
      <c r="A5448" t="s">
        <v>114</v>
      </c>
      <c r="B5448" s="3">
        <v>45928</v>
      </c>
      <c r="C5448" t="s">
        <v>103</v>
      </c>
      <c r="D5448">
        <v>1076</v>
      </c>
      <c r="E5448" t="s">
        <v>65</v>
      </c>
      <c r="F5448" s="1">
        <v>50816734.25</v>
      </c>
      <c r="H5448" s="1">
        <v>39721058.850000001</v>
      </c>
    </row>
    <row r="5449" spans="1:8" x14ac:dyDescent="0.25">
      <c r="A5449" t="s">
        <v>114</v>
      </c>
      <c r="B5449" s="3">
        <v>45928</v>
      </c>
      <c r="C5449" t="s">
        <v>103</v>
      </c>
      <c r="D5449">
        <v>1078</v>
      </c>
      <c r="E5449" t="s">
        <v>67</v>
      </c>
      <c r="F5449" s="1">
        <v>65792883.700000003</v>
      </c>
      <c r="H5449" s="1">
        <v>51541556.18</v>
      </c>
    </row>
    <row r="5450" spans="1:8" x14ac:dyDescent="0.25">
      <c r="A5450" t="s">
        <v>114</v>
      </c>
      <c r="B5450" s="3">
        <v>45928</v>
      </c>
      <c r="C5450" t="s">
        <v>103</v>
      </c>
      <c r="D5450">
        <v>1080</v>
      </c>
      <c r="E5450" t="s">
        <v>68</v>
      </c>
      <c r="F5450" s="1">
        <v>60538749.350000001</v>
      </c>
      <c r="H5450" s="1">
        <v>47264792.109999999</v>
      </c>
    </row>
    <row r="5451" spans="1:8" x14ac:dyDescent="0.25">
      <c r="A5451" t="s">
        <v>114</v>
      </c>
      <c r="B5451" s="3">
        <v>45928</v>
      </c>
      <c r="C5451" t="s">
        <v>103</v>
      </c>
      <c r="D5451">
        <v>1081</v>
      </c>
      <c r="E5451" t="s">
        <v>69</v>
      </c>
      <c r="F5451" s="1">
        <v>49285470.619999997</v>
      </c>
      <c r="H5451" s="1">
        <v>38552372.350000001</v>
      </c>
    </row>
    <row r="5452" spans="1:8" x14ac:dyDescent="0.25">
      <c r="A5452" t="s">
        <v>114</v>
      </c>
      <c r="B5452" s="3">
        <v>45928</v>
      </c>
      <c r="C5452" t="s">
        <v>103</v>
      </c>
      <c r="D5452">
        <v>1082</v>
      </c>
      <c r="E5452" t="s">
        <v>70</v>
      </c>
      <c r="F5452" s="1">
        <v>27709740.379999999</v>
      </c>
      <c r="H5452" s="1">
        <v>21615915.530000001</v>
      </c>
    </row>
    <row r="5453" spans="1:8" x14ac:dyDescent="0.25">
      <c r="A5453" t="s">
        <v>114</v>
      </c>
      <c r="B5453" s="3">
        <v>45928</v>
      </c>
      <c r="C5453" t="s">
        <v>103</v>
      </c>
      <c r="D5453">
        <v>1084</v>
      </c>
      <c r="E5453" t="s">
        <v>71</v>
      </c>
      <c r="F5453" s="1">
        <v>16018828.23</v>
      </c>
      <c r="H5453" s="1">
        <v>12584280.1</v>
      </c>
    </row>
    <row r="5454" spans="1:8" x14ac:dyDescent="0.25">
      <c r="A5454" t="s">
        <v>114</v>
      </c>
      <c r="B5454" s="3">
        <v>45928</v>
      </c>
      <c r="C5454" t="s">
        <v>103</v>
      </c>
      <c r="D5454">
        <v>1085</v>
      </c>
      <c r="E5454" t="s">
        <v>72</v>
      </c>
      <c r="F5454" s="1">
        <v>39431051.640000001</v>
      </c>
      <c r="H5454" s="1">
        <v>30869083.399999999</v>
      </c>
    </row>
    <row r="5455" spans="1:8" x14ac:dyDescent="0.25">
      <c r="A5455" t="s">
        <v>114</v>
      </c>
      <c r="B5455" s="3">
        <v>45928</v>
      </c>
      <c r="C5455" t="s">
        <v>103</v>
      </c>
      <c r="D5455">
        <v>1086</v>
      </c>
      <c r="E5455" t="s">
        <v>73</v>
      </c>
      <c r="F5455" s="1">
        <v>69909889.560000002</v>
      </c>
      <c r="H5455" s="1">
        <v>54545820.840000004</v>
      </c>
    </row>
    <row r="5456" spans="1:8" x14ac:dyDescent="0.25">
      <c r="A5456" t="s">
        <v>114</v>
      </c>
      <c r="B5456" s="3">
        <v>45928</v>
      </c>
      <c r="C5456" t="s">
        <v>103</v>
      </c>
      <c r="D5456">
        <v>1087</v>
      </c>
      <c r="E5456" t="s">
        <v>74</v>
      </c>
      <c r="F5456" s="1">
        <v>53532198</v>
      </c>
      <c r="H5456" s="1">
        <v>42101369.399999999</v>
      </c>
    </row>
    <row r="5457" spans="1:11" x14ac:dyDescent="0.25">
      <c r="A5457" t="s">
        <v>114</v>
      </c>
      <c r="B5457" s="3">
        <v>45928</v>
      </c>
      <c r="C5457" t="s">
        <v>103</v>
      </c>
      <c r="D5457">
        <v>1088</v>
      </c>
      <c r="E5457" t="s">
        <v>75</v>
      </c>
      <c r="F5457" s="1">
        <v>49625141.049999997</v>
      </c>
      <c r="H5457" s="1">
        <v>38742021.469999999</v>
      </c>
    </row>
    <row r="5458" spans="1:11" x14ac:dyDescent="0.25">
      <c r="A5458" t="s">
        <v>114</v>
      </c>
      <c r="B5458" s="3">
        <v>45928</v>
      </c>
      <c r="C5458" t="s">
        <v>103</v>
      </c>
      <c r="D5458">
        <v>1092</v>
      </c>
      <c r="E5458" t="s">
        <v>76</v>
      </c>
      <c r="F5458" s="1">
        <v>51347736.07</v>
      </c>
      <c r="H5458" s="1">
        <v>39978553.859999999</v>
      </c>
    </row>
    <row r="5459" spans="1:11" x14ac:dyDescent="0.25">
      <c r="A5459" t="s">
        <v>114</v>
      </c>
      <c r="B5459" s="3">
        <v>45928</v>
      </c>
      <c r="C5459" t="s">
        <v>103</v>
      </c>
      <c r="D5459">
        <v>1093</v>
      </c>
      <c r="E5459" t="s">
        <v>77</v>
      </c>
      <c r="F5459" s="1">
        <v>61532232.780000001</v>
      </c>
      <c r="H5459" s="1">
        <v>48104461.030000001</v>
      </c>
    </row>
    <row r="5460" spans="1:11" x14ac:dyDescent="0.25">
      <c r="A5460" t="s">
        <v>114</v>
      </c>
      <c r="B5460" s="3">
        <v>45928</v>
      </c>
      <c r="C5460" t="s">
        <v>103</v>
      </c>
      <c r="D5460">
        <v>1096</v>
      </c>
      <c r="E5460" t="s">
        <v>78</v>
      </c>
      <c r="F5460" s="1">
        <v>51048040.590000004</v>
      </c>
      <c r="H5460" s="1">
        <v>40004949.359999999</v>
      </c>
    </row>
    <row r="5461" spans="1:11" x14ac:dyDescent="0.25">
      <c r="A5461" t="s">
        <v>114</v>
      </c>
      <c r="B5461" s="3">
        <v>45928</v>
      </c>
      <c r="C5461" t="s">
        <v>103</v>
      </c>
      <c r="D5461">
        <v>1097</v>
      </c>
      <c r="E5461" t="s">
        <v>79</v>
      </c>
      <c r="F5461" s="1">
        <v>44175938.609999999</v>
      </c>
      <c r="G5461" s="1">
        <v>128743.58</v>
      </c>
      <c r="H5461" s="1">
        <v>34672131.140000001</v>
      </c>
      <c r="I5461" s="1">
        <v>99749.68</v>
      </c>
      <c r="J5461" s="2">
        <v>2</v>
      </c>
      <c r="K5461" s="2">
        <v>2</v>
      </c>
    </row>
    <row r="5462" spans="1:11" x14ac:dyDescent="0.25">
      <c r="A5462" t="s">
        <v>114</v>
      </c>
      <c r="B5462" s="3">
        <v>45928</v>
      </c>
      <c r="C5462" t="s">
        <v>103</v>
      </c>
      <c r="D5462">
        <v>1099</v>
      </c>
      <c r="E5462" t="s">
        <v>81</v>
      </c>
      <c r="F5462" s="1">
        <v>69375341.840000004</v>
      </c>
      <c r="H5462" s="1">
        <v>54898485</v>
      </c>
    </row>
    <row r="5463" spans="1:11" x14ac:dyDescent="0.25">
      <c r="A5463" t="s">
        <v>114</v>
      </c>
      <c r="B5463" s="3">
        <v>45928</v>
      </c>
      <c r="C5463" t="s">
        <v>103</v>
      </c>
      <c r="D5463">
        <v>1106</v>
      </c>
      <c r="E5463" t="s">
        <v>83</v>
      </c>
      <c r="F5463" s="1">
        <v>29383425.07</v>
      </c>
      <c r="H5463" s="1">
        <v>23003702.91</v>
      </c>
    </row>
    <row r="5464" spans="1:11" x14ac:dyDescent="0.25">
      <c r="A5464" t="s">
        <v>114</v>
      </c>
      <c r="B5464" s="3">
        <v>45928</v>
      </c>
      <c r="C5464" t="s">
        <v>103</v>
      </c>
      <c r="D5464">
        <v>1108</v>
      </c>
      <c r="E5464" t="s">
        <v>84</v>
      </c>
      <c r="F5464" s="1">
        <v>66393100.719999999</v>
      </c>
      <c r="H5464" s="1">
        <v>52045185.780000001</v>
      </c>
    </row>
    <row r="5465" spans="1:11" x14ac:dyDescent="0.25">
      <c r="A5465" t="s">
        <v>114</v>
      </c>
      <c r="B5465" s="3">
        <v>45928</v>
      </c>
      <c r="C5465" t="s">
        <v>103</v>
      </c>
      <c r="D5465">
        <v>1110</v>
      </c>
      <c r="E5465" t="s">
        <v>85</v>
      </c>
      <c r="F5465" s="1">
        <v>43019104.890000001</v>
      </c>
      <c r="H5465" s="1">
        <v>33543489.960000001</v>
      </c>
    </row>
    <row r="5466" spans="1:11" x14ac:dyDescent="0.25">
      <c r="A5466" t="s">
        <v>114</v>
      </c>
      <c r="B5466" s="3">
        <v>45928</v>
      </c>
      <c r="C5466" t="s">
        <v>103</v>
      </c>
      <c r="D5466">
        <v>1111</v>
      </c>
      <c r="E5466" t="s">
        <v>86</v>
      </c>
      <c r="F5466" s="1">
        <v>34994856.689999998</v>
      </c>
      <c r="H5466" s="1">
        <v>27586812.890000001</v>
      </c>
    </row>
    <row r="5467" spans="1:11" x14ac:dyDescent="0.25">
      <c r="A5467" t="s">
        <v>114</v>
      </c>
      <c r="B5467" s="3">
        <v>45928</v>
      </c>
      <c r="C5467" t="s">
        <v>103</v>
      </c>
      <c r="D5467">
        <v>1114</v>
      </c>
      <c r="E5467" t="s">
        <v>87</v>
      </c>
      <c r="F5467" s="1">
        <v>33481640.309999999</v>
      </c>
      <c r="H5467" s="1">
        <v>26311511.030000001</v>
      </c>
    </row>
    <row r="5468" spans="1:11" x14ac:dyDescent="0.25">
      <c r="A5468" t="s">
        <v>114</v>
      </c>
      <c r="B5468" s="3">
        <v>45928</v>
      </c>
      <c r="C5468" t="s">
        <v>103</v>
      </c>
      <c r="D5468">
        <v>1115</v>
      </c>
      <c r="E5468" t="s">
        <v>88</v>
      </c>
      <c r="F5468" s="1">
        <v>50965162.340000004</v>
      </c>
      <c r="H5468" s="1">
        <v>40032436.539999999</v>
      </c>
    </row>
    <row r="5469" spans="1:11" x14ac:dyDescent="0.25">
      <c r="A5469" t="s">
        <v>114</v>
      </c>
      <c r="B5469" s="3">
        <v>45928</v>
      </c>
      <c r="C5469" t="s">
        <v>103</v>
      </c>
      <c r="D5469">
        <v>1116</v>
      </c>
      <c r="E5469" t="s">
        <v>89</v>
      </c>
      <c r="F5469" s="1">
        <v>35290725.609999999</v>
      </c>
      <c r="H5469" s="1">
        <v>27590263.629999999</v>
      </c>
    </row>
    <row r="5470" spans="1:11" x14ac:dyDescent="0.25">
      <c r="A5470" t="s">
        <v>114</v>
      </c>
      <c r="B5470" s="3">
        <v>45928</v>
      </c>
      <c r="C5470" t="s">
        <v>103</v>
      </c>
      <c r="D5470">
        <v>1119</v>
      </c>
      <c r="E5470" t="s">
        <v>90</v>
      </c>
      <c r="F5470" s="1">
        <v>34450213.270000003</v>
      </c>
      <c r="H5470" s="1">
        <v>26975882.91</v>
      </c>
    </row>
    <row r="5471" spans="1:11" x14ac:dyDescent="0.25">
      <c r="A5471" t="s">
        <v>114</v>
      </c>
      <c r="B5471" s="3">
        <v>45928</v>
      </c>
      <c r="C5471" t="s">
        <v>103</v>
      </c>
      <c r="D5471">
        <v>2997</v>
      </c>
      <c r="E5471" t="s">
        <v>91</v>
      </c>
      <c r="F5471" s="1">
        <v>181315111.91</v>
      </c>
      <c r="G5471" s="1">
        <v>133277.68</v>
      </c>
      <c r="H5471" s="1">
        <v>143250002.36000001</v>
      </c>
      <c r="I5471" s="1">
        <v>91889.83</v>
      </c>
      <c r="J5471" s="2">
        <v>-4.4359999999999999</v>
      </c>
      <c r="K5471" s="2">
        <v>4</v>
      </c>
    </row>
    <row r="5472" spans="1:11" x14ac:dyDescent="0.25">
      <c r="A5472" t="s">
        <v>114</v>
      </c>
      <c r="B5472" s="3">
        <v>45928</v>
      </c>
      <c r="C5472" t="s">
        <v>103</v>
      </c>
      <c r="D5472">
        <v>2998</v>
      </c>
      <c r="E5472" t="s">
        <v>92</v>
      </c>
      <c r="F5472" s="1">
        <v>114768154.23</v>
      </c>
      <c r="H5472" s="1">
        <v>89154287.629999995</v>
      </c>
    </row>
    <row r="5473" spans="1:11" x14ac:dyDescent="0.25">
      <c r="A5473" t="s">
        <v>114</v>
      </c>
      <c r="B5473" s="3">
        <v>45928</v>
      </c>
      <c r="C5473" t="s">
        <v>103</v>
      </c>
      <c r="D5473">
        <v>2999</v>
      </c>
      <c r="E5473" t="s">
        <v>93</v>
      </c>
      <c r="F5473" s="1">
        <v>110780518.43000001</v>
      </c>
      <c r="G5473" s="1">
        <v>-210662.43</v>
      </c>
      <c r="H5473" s="1">
        <v>86348800.290000007</v>
      </c>
      <c r="I5473" s="1">
        <v>-165191.14000000001</v>
      </c>
      <c r="J5473" s="2">
        <v>-93</v>
      </c>
      <c r="K5473" s="2">
        <v>4</v>
      </c>
    </row>
    <row r="5474" spans="1:11" x14ac:dyDescent="0.25">
      <c r="A5474" t="s">
        <v>114</v>
      </c>
      <c r="B5474" s="3">
        <v>45928</v>
      </c>
      <c r="C5474" t="s">
        <v>103</v>
      </c>
      <c r="D5474">
        <v>3601</v>
      </c>
      <c r="E5474" t="s">
        <v>94</v>
      </c>
      <c r="F5474" s="1">
        <v>122587128.34999999</v>
      </c>
      <c r="G5474" s="1">
        <v>-4288074.13</v>
      </c>
      <c r="H5474" s="1">
        <v>95736915.469999999</v>
      </c>
      <c r="I5474" s="1">
        <v>-3321578.47</v>
      </c>
      <c r="J5474" s="2">
        <v>72.113</v>
      </c>
      <c r="K5474" s="2">
        <v>5</v>
      </c>
    </row>
    <row r="5475" spans="1:11" x14ac:dyDescent="0.25">
      <c r="A5475" t="s">
        <v>114</v>
      </c>
      <c r="B5475" s="3">
        <v>45928</v>
      </c>
      <c r="C5475" t="s">
        <v>103</v>
      </c>
      <c r="D5475">
        <v>3602</v>
      </c>
      <c r="E5475" t="s">
        <v>95</v>
      </c>
      <c r="F5475" s="1">
        <v>111116748.45999999</v>
      </c>
      <c r="H5475" s="1">
        <v>86599239.209999993</v>
      </c>
    </row>
    <row r="5476" spans="1:11" x14ac:dyDescent="0.25">
      <c r="A5476" t="s">
        <v>114</v>
      </c>
      <c r="B5476" s="3">
        <v>45928</v>
      </c>
      <c r="C5476" t="s">
        <v>103</v>
      </c>
      <c r="D5476">
        <v>3603</v>
      </c>
      <c r="E5476" t="s">
        <v>96</v>
      </c>
      <c r="F5476" s="1">
        <v>141150146.58000001</v>
      </c>
      <c r="H5476" s="1">
        <v>109561333.63</v>
      </c>
    </row>
    <row r="5477" spans="1:11" x14ac:dyDescent="0.25">
      <c r="A5477" t="s">
        <v>114</v>
      </c>
      <c r="B5477" s="3">
        <v>45928</v>
      </c>
      <c r="C5477" t="s">
        <v>103</v>
      </c>
      <c r="D5477">
        <v>3604</v>
      </c>
      <c r="E5477" t="s">
        <v>97</v>
      </c>
      <c r="F5477" s="1">
        <v>117572275.61</v>
      </c>
      <c r="H5477" s="1">
        <v>91524653.739999995</v>
      </c>
    </row>
    <row r="5478" spans="1:11" x14ac:dyDescent="0.25">
      <c r="A5478" t="s">
        <v>114</v>
      </c>
      <c r="B5478" s="3">
        <v>45928</v>
      </c>
      <c r="C5478" t="s">
        <v>103</v>
      </c>
      <c r="D5478">
        <v>3605</v>
      </c>
      <c r="E5478" t="s">
        <v>98</v>
      </c>
      <c r="F5478" s="1">
        <v>173585985.78999999</v>
      </c>
      <c r="H5478" s="1">
        <v>136471041.99000001</v>
      </c>
    </row>
    <row r="5479" spans="1:11" x14ac:dyDescent="0.25">
      <c r="A5479" t="s">
        <v>114</v>
      </c>
      <c r="B5479" s="3">
        <v>45928</v>
      </c>
      <c r="C5479" t="s">
        <v>103</v>
      </c>
      <c r="D5479">
        <v>3606</v>
      </c>
      <c r="E5479" t="s">
        <v>99</v>
      </c>
      <c r="F5479" s="1">
        <v>147456751.83000001</v>
      </c>
      <c r="G5479" s="1">
        <v>9575414.7300000004</v>
      </c>
      <c r="H5479" s="1">
        <v>115001302.26000001</v>
      </c>
      <c r="I5479" s="1">
        <v>7434798.7599999998</v>
      </c>
      <c r="J5479" s="2">
        <v>420.01600000000002</v>
      </c>
      <c r="K5479" s="2">
        <v>24</v>
      </c>
    </row>
    <row r="5480" spans="1:11" x14ac:dyDescent="0.25">
      <c r="A5480" t="s">
        <v>114</v>
      </c>
      <c r="B5480" s="3">
        <v>45928</v>
      </c>
      <c r="C5480" t="s">
        <v>103</v>
      </c>
      <c r="D5480">
        <v>3608</v>
      </c>
      <c r="E5480" t="s">
        <v>100</v>
      </c>
      <c r="F5480" s="1">
        <v>149719142.44999999</v>
      </c>
      <c r="G5480" s="1">
        <v>544017.43000000005</v>
      </c>
      <c r="H5480" s="1">
        <v>116251186.94</v>
      </c>
      <c r="I5480" s="1">
        <v>422384.54</v>
      </c>
      <c r="J5480" s="2">
        <v>180.5</v>
      </c>
      <c r="K5480" s="2">
        <v>10</v>
      </c>
    </row>
    <row r="5481" spans="1:11" x14ac:dyDescent="0.25">
      <c r="A5481" t="s">
        <v>114</v>
      </c>
      <c r="B5481" s="3">
        <v>45928</v>
      </c>
      <c r="C5481" t="s">
        <v>103</v>
      </c>
      <c r="D5481">
        <v>3613</v>
      </c>
      <c r="E5481" t="s">
        <v>101</v>
      </c>
      <c r="F5481" s="1">
        <v>115419544.95999999</v>
      </c>
      <c r="G5481" s="1">
        <v>14653446.74</v>
      </c>
      <c r="H5481" s="1">
        <v>90046563.579999998</v>
      </c>
      <c r="I5481" s="1">
        <v>11302644.640000001</v>
      </c>
      <c r="J5481" s="2">
        <v>26</v>
      </c>
      <c r="K5481" s="2">
        <v>23</v>
      </c>
    </row>
    <row r="5482" spans="1:11" x14ac:dyDescent="0.25">
      <c r="A5482" t="s">
        <v>114</v>
      </c>
      <c r="B5482" s="3">
        <v>45928</v>
      </c>
      <c r="C5482" t="s">
        <v>103</v>
      </c>
      <c r="D5482">
        <v>4001</v>
      </c>
      <c r="E5482" t="s">
        <v>102</v>
      </c>
      <c r="F5482" s="1">
        <v>15891481.779999999</v>
      </c>
      <c r="H5482" s="1">
        <v>12490934.09</v>
      </c>
    </row>
    <row r="5483" spans="1:11" x14ac:dyDescent="0.25">
      <c r="A5483" t="s">
        <v>114</v>
      </c>
      <c r="B5483" s="3">
        <v>45929</v>
      </c>
      <c r="C5483" t="s">
        <v>104</v>
      </c>
      <c r="D5483">
        <v>1005</v>
      </c>
      <c r="E5483" t="s">
        <v>14</v>
      </c>
      <c r="F5483" s="1">
        <v>41418511.18</v>
      </c>
      <c r="H5483" s="1">
        <v>32224518.850000001</v>
      </c>
    </row>
    <row r="5484" spans="1:11" x14ac:dyDescent="0.25">
      <c r="A5484" t="s">
        <v>114</v>
      </c>
      <c r="B5484" s="3">
        <v>45929</v>
      </c>
      <c r="C5484" t="s">
        <v>104</v>
      </c>
      <c r="D5484">
        <v>1006</v>
      </c>
      <c r="E5484" t="s">
        <v>15</v>
      </c>
      <c r="F5484" s="1">
        <v>61288964.920000002</v>
      </c>
      <c r="G5484" s="1">
        <v>18923559.280000001</v>
      </c>
      <c r="H5484" s="1">
        <v>48076789.009999998</v>
      </c>
      <c r="I5484" s="1">
        <v>14616774.99</v>
      </c>
      <c r="J5484" s="2">
        <v>1111.9570000000001</v>
      </c>
      <c r="K5484" s="2">
        <v>62</v>
      </c>
    </row>
    <row r="5485" spans="1:11" x14ac:dyDescent="0.25">
      <c r="A5485" t="s">
        <v>114</v>
      </c>
      <c r="B5485" s="3">
        <v>45929</v>
      </c>
      <c r="C5485" t="s">
        <v>104</v>
      </c>
      <c r="D5485">
        <v>1015</v>
      </c>
      <c r="E5485" t="s">
        <v>23</v>
      </c>
      <c r="F5485" s="1">
        <v>35518870.729999997</v>
      </c>
      <c r="H5485" s="1">
        <v>27738645.73</v>
      </c>
    </row>
    <row r="5486" spans="1:11" x14ac:dyDescent="0.25">
      <c r="A5486" t="s">
        <v>114</v>
      </c>
      <c r="B5486" s="3">
        <v>45929</v>
      </c>
      <c r="C5486" t="s">
        <v>104</v>
      </c>
      <c r="D5486">
        <v>1023</v>
      </c>
      <c r="E5486" t="s">
        <v>30</v>
      </c>
      <c r="F5486" s="1">
        <v>-174754446.84</v>
      </c>
      <c r="G5486" s="1">
        <v>2172094.12</v>
      </c>
      <c r="H5486" s="1">
        <v>32005960.949999999</v>
      </c>
      <c r="I5486" s="1">
        <v>1682924.17</v>
      </c>
      <c r="J5486" s="2">
        <v>6</v>
      </c>
      <c r="K5486" s="2">
        <v>6</v>
      </c>
    </row>
    <row r="5487" spans="1:11" x14ac:dyDescent="0.25">
      <c r="A5487" t="s">
        <v>114</v>
      </c>
      <c r="B5487" s="3">
        <v>45929</v>
      </c>
      <c r="C5487" t="s">
        <v>104</v>
      </c>
      <c r="D5487">
        <v>1068</v>
      </c>
      <c r="E5487" t="s">
        <v>62</v>
      </c>
      <c r="F5487" s="1">
        <v>-19865863.190000001</v>
      </c>
      <c r="H5487" s="1">
        <v>33694578.789999999</v>
      </c>
    </row>
    <row r="5488" spans="1:11" x14ac:dyDescent="0.25">
      <c r="A5488" t="s">
        <v>114</v>
      </c>
      <c r="B5488" s="3">
        <v>45929</v>
      </c>
      <c r="C5488" t="s">
        <v>104</v>
      </c>
      <c r="D5488">
        <v>1077</v>
      </c>
      <c r="E5488" t="s">
        <v>66</v>
      </c>
      <c r="F5488" s="1">
        <v>39227857.240000002</v>
      </c>
      <c r="G5488" s="1">
        <v>2060404.2</v>
      </c>
      <c r="H5488" s="1">
        <v>30542406.850000001</v>
      </c>
      <c r="I5488" s="1">
        <v>1522063.11</v>
      </c>
      <c r="J5488" s="2">
        <v>9</v>
      </c>
      <c r="K5488" s="2">
        <v>4</v>
      </c>
    </row>
    <row r="5489" spans="1:11" x14ac:dyDescent="0.25">
      <c r="A5489" t="s">
        <v>114</v>
      </c>
      <c r="B5489" s="3">
        <v>45929</v>
      </c>
      <c r="C5489" t="s">
        <v>104</v>
      </c>
      <c r="D5489">
        <v>1081</v>
      </c>
      <c r="E5489" t="s">
        <v>69</v>
      </c>
      <c r="F5489" s="1">
        <v>23508169.079999998</v>
      </c>
      <c r="H5489" s="1">
        <v>18724592.199999999</v>
      </c>
    </row>
    <row r="5490" spans="1:11" x14ac:dyDescent="0.25">
      <c r="A5490" t="s">
        <v>114</v>
      </c>
      <c r="B5490" s="3">
        <v>45929</v>
      </c>
      <c r="C5490" t="s">
        <v>104</v>
      </c>
      <c r="D5490">
        <v>1092</v>
      </c>
      <c r="E5490" t="s">
        <v>76</v>
      </c>
      <c r="F5490" s="1">
        <v>29467316.129999999</v>
      </c>
      <c r="H5490" s="1">
        <v>22930488.440000001</v>
      </c>
    </row>
    <row r="5491" spans="1:11" x14ac:dyDescent="0.25">
      <c r="A5491" t="s">
        <v>114</v>
      </c>
      <c r="B5491" s="3">
        <v>45929</v>
      </c>
      <c r="C5491" t="s">
        <v>104</v>
      </c>
      <c r="D5491">
        <v>1100</v>
      </c>
      <c r="E5491" t="s">
        <v>82</v>
      </c>
      <c r="F5491" s="1">
        <v>-15722288.17</v>
      </c>
      <c r="H5491" s="1">
        <v>22971229.219999999</v>
      </c>
    </row>
    <row r="5492" spans="1:11" x14ac:dyDescent="0.25">
      <c r="A5492" t="s">
        <v>114</v>
      </c>
      <c r="B5492" s="3">
        <v>45929</v>
      </c>
      <c r="C5492" t="s">
        <v>104</v>
      </c>
      <c r="D5492">
        <v>2997</v>
      </c>
      <c r="E5492" t="s">
        <v>91</v>
      </c>
      <c r="F5492" s="1">
        <v>329881.34000000003</v>
      </c>
      <c r="H5492" s="1">
        <v>258262.41</v>
      </c>
    </row>
    <row r="5493" spans="1:11" x14ac:dyDescent="0.25">
      <c r="A5493" t="s">
        <v>114</v>
      </c>
      <c r="B5493" s="3">
        <v>45929</v>
      </c>
      <c r="C5493" t="s">
        <v>104</v>
      </c>
      <c r="D5493">
        <v>3613</v>
      </c>
      <c r="E5493" t="s">
        <v>101</v>
      </c>
      <c r="F5493" s="1">
        <v>62693776.18</v>
      </c>
      <c r="G5493" s="1">
        <v>3820004.93</v>
      </c>
      <c r="H5493" s="1">
        <v>56018068.520000003</v>
      </c>
      <c r="I5493" s="1">
        <v>2949937.27</v>
      </c>
      <c r="J5493" s="2">
        <v>1667.7059999999999</v>
      </c>
      <c r="K5493" s="2">
        <v>72</v>
      </c>
    </row>
    <row r="5494" spans="1:11" x14ac:dyDescent="0.25">
      <c r="A5494" t="s">
        <v>114</v>
      </c>
      <c r="B5494" s="3">
        <v>45930</v>
      </c>
      <c r="C5494" t="s">
        <v>106</v>
      </c>
      <c r="D5494">
        <v>1002</v>
      </c>
      <c r="E5494" t="s">
        <v>11</v>
      </c>
      <c r="F5494" s="1">
        <v>70480776.689999998</v>
      </c>
      <c r="G5494" s="1">
        <v>3696142.23</v>
      </c>
      <c r="H5494" s="1">
        <v>54788819.420000002</v>
      </c>
      <c r="I5494" s="1">
        <v>2847811.77</v>
      </c>
      <c r="J5494" s="2">
        <v>1675.837</v>
      </c>
      <c r="K5494" s="2">
        <v>47</v>
      </c>
    </row>
    <row r="5495" spans="1:11" x14ac:dyDescent="0.25">
      <c r="A5495" t="s">
        <v>114</v>
      </c>
      <c r="B5495" s="3">
        <v>45930</v>
      </c>
      <c r="C5495" t="s">
        <v>106</v>
      </c>
      <c r="D5495">
        <v>1003</v>
      </c>
      <c r="E5495" t="s">
        <v>12</v>
      </c>
      <c r="F5495" s="1">
        <v>109520824.7</v>
      </c>
      <c r="G5495" s="1">
        <v>2188740.87</v>
      </c>
      <c r="H5495" s="1">
        <v>86010253.579999998</v>
      </c>
      <c r="I5495" s="1">
        <v>1713143.54</v>
      </c>
      <c r="J5495" s="2">
        <v>1113.67</v>
      </c>
      <c r="K5495" s="2">
        <v>43</v>
      </c>
    </row>
    <row r="5496" spans="1:11" x14ac:dyDescent="0.25">
      <c r="A5496" t="s">
        <v>114</v>
      </c>
      <c r="B5496" s="3">
        <v>45930</v>
      </c>
      <c r="C5496" t="s">
        <v>106</v>
      </c>
      <c r="D5496">
        <v>1004</v>
      </c>
      <c r="E5496" t="s">
        <v>13</v>
      </c>
      <c r="F5496" s="1">
        <v>96548514.5</v>
      </c>
      <c r="G5496" s="1">
        <v>6492996.9699999997</v>
      </c>
      <c r="H5496" s="1">
        <v>75920555.060000002</v>
      </c>
      <c r="I5496" s="1">
        <v>5005197.34</v>
      </c>
      <c r="J5496" s="2">
        <v>2601.9870000000001</v>
      </c>
      <c r="K5496" s="2">
        <v>67</v>
      </c>
    </row>
    <row r="5497" spans="1:11" x14ac:dyDescent="0.25">
      <c r="A5497" t="s">
        <v>114</v>
      </c>
      <c r="B5497" s="3">
        <v>45930</v>
      </c>
      <c r="C5497" t="s">
        <v>106</v>
      </c>
      <c r="D5497">
        <v>1005</v>
      </c>
      <c r="E5497" t="s">
        <v>14</v>
      </c>
      <c r="F5497" s="1">
        <v>44928753.979999997</v>
      </c>
      <c r="H5497" s="1">
        <v>35208945.380000003</v>
      </c>
    </row>
    <row r="5498" spans="1:11" x14ac:dyDescent="0.25">
      <c r="A5498" t="s">
        <v>114</v>
      </c>
      <c r="B5498" s="3">
        <v>45930</v>
      </c>
      <c r="C5498" t="s">
        <v>106</v>
      </c>
      <c r="D5498">
        <v>1006</v>
      </c>
      <c r="E5498" t="s">
        <v>15</v>
      </c>
      <c r="F5498" s="1">
        <v>58353896.740000002</v>
      </c>
      <c r="G5498" s="1">
        <v>4472124.6399999997</v>
      </c>
      <c r="H5498" s="1">
        <v>45822779.469999999</v>
      </c>
      <c r="I5498" s="1">
        <v>3472991.01</v>
      </c>
      <c r="J5498" s="2">
        <v>605</v>
      </c>
      <c r="K5498" s="2">
        <v>32</v>
      </c>
    </row>
    <row r="5499" spans="1:11" x14ac:dyDescent="0.25">
      <c r="A5499" t="s">
        <v>114</v>
      </c>
      <c r="B5499" s="3">
        <v>45930</v>
      </c>
      <c r="C5499" t="s">
        <v>106</v>
      </c>
      <c r="D5499">
        <v>1007</v>
      </c>
      <c r="E5499" t="s">
        <v>16</v>
      </c>
      <c r="F5499" s="1">
        <v>136323348.78999999</v>
      </c>
      <c r="G5499" s="1">
        <v>3885384.34</v>
      </c>
      <c r="H5499" s="1">
        <v>106814882.06999999</v>
      </c>
      <c r="I5499" s="1">
        <v>3010370.08</v>
      </c>
      <c r="J5499" s="2">
        <v>5</v>
      </c>
      <c r="K5499" s="2">
        <v>5</v>
      </c>
    </row>
    <row r="5500" spans="1:11" x14ac:dyDescent="0.25">
      <c r="A5500" t="s">
        <v>114</v>
      </c>
      <c r="B5500" s="3">
        <v>45930</v>
      </c>
      <c r="C5500" t="s">
        <v>106</v>
      </c>
      <c r="D5500">
        <v>1008</v>
      </c>
      <c r="E5500" t="s">
        <v>17</v>
      </c>
      <c r="F5500" s="1">
        <v>81228770.269999996</v>
      </c>
      <c r="G5500" s="1">
        <v>2453137.5299999998</v>
      </c>
      <c r="H5500" s="1">
        <v>63268342.189999998</v>
      </c>
      <c r="I5500" s="1">
        <v>1933549.95</v>
      </c>
      <c r="J5500" s="2">
        <v>1378.692</v>
      </c>
      <c r="K5500" s="2">
        <v>52</v>
      </c>
    </row>
    <row r="5501" spans="1:11" x14ac:dyDescent="0.25">
      <c r="A5501" t="s">
        <v>114</v>
      </c>
      <c r="B5501" s="3">
        <v>45930</v>
      </c>
      <c r="C5501" t="s">
        <v>106</v>
      </c>
      <c r="D5501">
        <v>1010</v>
      </c>
      <c r="E5501" t="s">
        <v>18</v>
      </c>
      <c r="F5501" s="1">
        <v>96566923</v>
      </c>
      <c r="H5501" s="1">
        <v>75238623.760000005</v>
      </c>
    </row>
    <row r="5502" spans="1:11" x14ac:dyDescent="0.25">
      <c r="A5502" t="s">
        <v>114</v>
      </c>
      <c r="B5502" s="3">
        <v>45930</v>
      </c>
      <c r="C5502" t="s">
        <v>106</v>
      </c>
      <c r="D5502">
        <v>1011</v>
      </c>
      <c r="E5502" t="s">
        <v>19</v>
      </c>
      <c r="F5502" s="1">
        <v>51319431.119999997</v>
      </c>
      <c r="G5502" s="1">
        <v>3023224.51</v>
      </c>
      <c r="H5502" s="1">
        <v>40454761.079999998</v>
      </c>
      <c r="I5502" s="1">
        <v>2354593.35</v>
      </c>
      <c r="J5502" s="2">
        <v>589.04399999999998</v>
      </c>
      <c r="K5502" s="2">
        <v>37</v>
      </c>
    </row>
    <row r="5503" spans="1:11" x14ac:dyDescent="0.25">
      <c r="A5503" t="s">
        <v>114</v>
      </c>
      <c r="B5503" s="3">
        <v>45930</v>
      </c>
      <c r="C5503" t="s">
        <v>106</v>
      </c>
      <c r="D5503">
        <v>1012</v>
      </c>
      <c r="E5503" t="s">
        <v>20</v>
      </c>
      <c r="F5503" s="1">
        <v>82941112.519999996</v>
      </c>
      <c r="H5503" s="1">
        <v>64794361.100000001</v>
      </c>
    </row>
    <row r="5504" spans="1:11" x14ac:dyDescent="0.25">
      <c r="A5504" t="s">
        <v>114</v>
      </c>
      <c r="B5504" s="3">
        <v>45930</v>
      </c>
      <c r="C5504" t="s">
        <v>106</v>
      </c>
      <c r="D5504">
        <v>1013</v>
      </c>
      <c r="E5504" t="s">
        <v>21</v>
      </c>
      <c r="F5504" s="1">
        <v>52210610.939999998</v>
      </c>
      <c r="H5504" s="1">
        <v>40824092.390000001</v>
      </c>
    </row>
    <row r="5505" spans="1:11" x14ac:dyDescent="0.25">
      <c r="A5505" t="s">
        <v>114</v>
      </c>
      <c r="B5505" s="3">
        <v>45930</v>
      </c>
      <c r="C5505" t="s">
        <v>106</v>
      </c>
      <c r="D5505">
        <v>1014</v>
      </c>
      <c r="E5505" t="s">
        <v>22</v>
      </c>
      <c r="F5505" s="1">
        <v>45668616.030000001</v>
      </c>
      <c r="G5505" s="1">
        <v>3007214.09</v>
      </c>
      <c r="H5505" s="1">
        <v>35567918.390000001</v>
      </c>
      <c r="I5505" s="1">
        <v>2331358.59</v>
      </c>
      <c r="J5505" s="2">
        <v>411.63900000000001</v>
      </c>
      <c r="K5505" s="2">
        <v>18</v>
      </c>
    </row>
    <row r="5506" spans="1:11" x14ac:dyDescent="0.25">
      <c r="A5506" t="s">
        <v>114</v>
      </c>
      <c r="B5506" s="3">
        <v>45930</v>
      </c>
      <c r="C5506" t="s">
        <v>106</v>
      </c>
      <c r="D5506">
        <v>1015</v>
      </c>
      <c r="E5506" t="s">
        <v>23</v>
      </c>
      <c r="F5506" s="1">
        <v>44228487.350000001</v>
      </c>
      <c r="H5506" s="1">
        <v>34600267.490000002</v>
      </c>
    </row>
    <row r="5507" spans="1:11" x14ac:dyDescent="0.25">
      <c r="A5507" t="s">
        <v>114</v>
      </c>
      <c r="B5507" s="3">
        <v>45930</v>
      </c>
      <c r="C5507" t="s">
        <v>106</v>
      </c>
      <c r="D5507">
        <v>1016</v>
      </c>
      <c r="E5507" t="s">
        <v>24</v>
      </c>
      <c r="F5507" s="1">
        <v>57085370.960000001</v>
      </c>
      <c r="H5507" s="1">
        <v>44445236.340000004</v>
      </c>
    </row>
    <row r="5508" spans="1:11" x14ac:dyDescent="0.25">
      <c r="A5508" t="s">
        <v>114</v>
      </c>
      <c r="B5508" s="3">
        <v>45930</v>
      </c>
      <c r="C5508" t="s">
        <v>106</v>
      </c>
      <c r="D5508">
        <v>1017</v>
      </c>
      <c r="E5508" t="s">
        <v>25</v>
      </c>
      <c r="F5508" s="1">
        <v>47864252.189999998</v>
      </c>
      <c r="H5508" s="1">
        <v>37249972.960000001</v>
      </c>
    </row>
    <row r="5509" spans="1:11" x14ac:dyDescent="0.25">
      <c r="A5509" t="s">
        <v>114</v>
      </c>
      <c r="B5509" s="3">
        <v>45930</v>
      </c>
      <c r="C5509" t="s">
        <v>106</v>
      </c>
      <c r="D5509">
        <v>1018</v>
      </c>
      <c r="E5509" t="s">
        <v>26</v>
      </c>
      <c r="F5509" s="1">
        <v>50669662.950000003</v>
      </c>
      <c r="H5509" s="1">
        <v>39451834.149999999</v>
      </c>
    </row>
    <row r="5510" spans="1:11" x14ac:dyDescent="0.25">
      <c r="A5510" t="s">
        <v>114</v>
      </c>
      <c r="B5510" s="3">
        <v>45930</v>
      </c>
      <c r="C5510" t="s">
        <v>106</v>
      </c>
      <c r="D5510">
        <v>1020</v>
      </c>
      <c r="E5510" t="s">
        <v>27</v>
      </c>
      <c r="F5510" s="1">
        <v>68134049.659999996</v>
      </c>
      <c r="G5510" s="1">
        <v>14133213.73</v>
      </c>
      <c r="H5510" s="1">
        <v>53185089.530000001</v>
      </c>
      <c r="I5510" s="1">
        <v>10868561.380000001</v>
      </c>
      <c r="J5510" s="2">
        <v>2081.3090000000002</v>
      </c>
      <c r="K5510" s="2">
        <v>72</v>
      </c>
    </row>
    <row r="5511" spans="1:11" x14ac:dyDescent="0.25">
      <c r="A5511" t="s">
        <v>114</v>
      </c>
      <c r="B5511" s="3">
        <v>45930</v>
      </c>
      <c r="C5511" t="s">
        <v>106</v>
      </c>
      <c r="D5511">
        <v>1021</v>
      </c>
      <c r="E5511" t="s">
        <v>28</v>
      </c>
      <c r="F5511" s="1">
        <v>80007409.879999995</v>
      </c>
      <c r="H5511" s="1">
        <v>61914904.549999997</v>
      </c>
    </row>
    <row r="5512" spans="1:11" x14ac:dyDescent="0.25">
      <c r="A5512" t="s">
        <v>114</v>
      </c>
      <c r="B5512" s="3">
        <v>45930</v>
      </c>
      <c r="C5512" t="s">
        <v>106</v>
      </c>
      <c r="D5512">
        <v>1022</v>
      </c>
      <c r="E5512" t="s">
        <v>29</v>
      </c>
      <c r="F5512" s="1">
        <v>58876546.810000002</v>
      </c>
      <c r="G5512" s="1">
        <v>637499.25</v>
      </c>
      <c r="H5512" s="1">
        <v>46162175.759999998</v>
      </c>
      <c r="I5512" s="1">
        <v>493930.2</v>
      </c>
      <c r="J5512" s="2">
        <v>1</v>
      </c>
      <c r="K5512" s="2">
        <v>1</v>
      </c>
    </row>
    <row r="5513" spans="1:11" x14ac:dyDescent="0.25">
      <c r="A5513" t="s">
        <v>114</v>
      </c>
      <c r="B5513" s="3">
        <v>45930</v>
      </c>
      <c r="C5513" t="s">
        <v>106</v>
      </c>
      <c r="D5513">
        <v>1023</v>
      </c>
      <c r="E5513" t="s">
        <v>30</v>
      </c>
      <c r="F5513" s="1">
        <v>49481879.039999999</v>
      </c>
      <c r="H5513" s="1">
        <v>38588749.170000002</v>
      </c>
    </row>
    <row r="5514" spans="1:11" x14ac:dyDescent="0.25">
      <c r="A5514" t="s">
        <v>114</v>
      </c>
      <c r="B5514" s="3">
        <v>45930</v>
      </c>
      <c r="C5514" t="s">
        <v>106</v>
      </c>
      <c r="D5514">
        <v>1024</v>
      </c>
      <c r="E5514" t="s">
        <v>31</v>
      </c>
      <c r="F5514" s="1">
        <v>91125597.189999998</v>
      </c>
      <c r="G5514" s="1">
        <v>2251757.02</v>
      </c>
      <c r="H5514" s="1">
        <v>71249607.430000007</v>
      </c>
      <c r="I5514" s="1">
        <v>1755317.21</v>
      </c>
      <c r="J5514" s="2">
        <v>1133.607</v>
      </c>
      <c r="K5514" s="2">
        <v>38</v>
      </c>
    </row>
    <row r="5515" spans="1:11" x14ac:dyDescent="0.25">
      <c r="A5515" t="s">
        <v>114</v>
      </c>
      <c r="B5515" s="3">
        <v>45930</v>
      </c>
      <c r="C5515" t="s">
        <v>106</v>
      </c>
      <c r="D5515">
        <v>1026</v>
      </c>
      <c r="E5515" t="s">
        <v>32</v>
      </c>
      <c r="F5515" s="1">
        <v>59442045.07</v>
      </c>
      <c r="H5515" s="1">
        <v>46406846.420000002</v>
      </c>
    </row>
    <row r="5516" spans="1:11" x14ac:dyDescent="0.25">
      <c r="A5516" t="s">
        <v>114</v>
      </c>
      <c r="B5516" s="3">
        <v>45930</v>
      </c>
      <c r="C5516" t="s">
        <v>106</v>
      </c>
      <c r="D5516">
        <v>1027</v>
      </c>
      <c r="E5516" t="s">
        <v>33</v>
      </c>
      <c r="F5516" s="1">
        <v>14319628.119999999</v>
      </c>
      <c r="H5516" s="1">
        <v>11329542.880000001</v>
      </c>
    </row>
    <row r="5517" spans="1:11" x14ac:dyDescent="0.25">
      <c r="A5517" t="s">
        <v>114</v>
      </c>
      <c r="B5517" s="3">
        <v>45930</v>
      </c>
      <c r="C5517" t="s">
        <v>106</v>
      </c>
      <c r="D5517">
        <v>1028</v>
      </c>
      <c r="E5517" t="s">
        <v>34</v>
      </c>
      <c r="F5517" s="1">
        <v>48477981.960000001</v>
      </c>
      <c r="G5517" s="1">
        <v>2377594.02</v>
      </c>
      <c r="H5517" s="1">
        <v>37883563.759999998</v>
      </c>
      <c r="I5517" s="1">
        <v>1834396.21</v>
      </c>
      <c r="J5517" s="2">
        <v>7</v>
      </c>
      <c r="K5517" s="2">
        <v>6</v>
      </c>
    </row>
    <row r="5518" spans="1:11" x14ac:dyDescent="0.25">
      <c r="A5518" t="s">
        <v>114</v>
      </c>
      <c r="B5518" s="3">
        <v>45930</v>
      </c>
      <c r="C5518" t="s">
        <v>106</v>
      </c>
      <c r="D5518">
        <v>1029</v>
      </c>
      <c r="E5518" t="s">
        <v>35</v>
      </c>
      <c r="F5518" s="1">
        <v>37237954.189999998</v>
      </c>
      <c r="H5518" s="1">
        <v>28906785.760000002</v>
      </c>
    </row>
    <row r="5519" spans="1:11" x14ac:dyDescent="0.25">
      <c r="A5519" t="s">
        <v>114</v>
      </c>
      <c r="B5519" s="3">
        <v>45930</v>
      </c>
      <c r="C5519" t="s">
        <v>106</v>
      </c>
      <c r="D5519">
        <v>1030</v>
      </c>
      <c r="E5519" t="s">
        <v>36</v>
      </c>
      <c r="F5519" s="1">
        <v>11152056.18</v>
      </c>
      <c r="H5519" s="1">
        <v>8738761.9499999993</v>
      </c>
    </row>
    <row r="5520" spans="1:11" x14ac:dyDescent="0.25">
      <c r="A5520" t="s">
        <v>114</v>
      </c>
      <c r="B5520" s="3">
        <v>45930</v>
      </c>
      <c r="C5520" t="s">
        <v>106</v>
      </c>
      <c r="D5520">
        <v>1031</v>
      </c>
      <c r="E5520" t="s">
        <v>37</v>
      </c>
      <c r="F5520" s="1">
        <v>65725068.210000001</v>
      </c>
      <c r="G5520" s="1">
        <v>2270169.84</v>
      </c>
      <c r="H5520" s="1">
        <v>51473673.189999998</v>
      </c>
      <c r="I5520" s="1">
        <v>1760031.14</v>
      </c>
      <c r="J5520" s="2">
        <v>221.07</v>
      </c>
      <c r="K5520" s="2">
        <v>10</v>
      </c>
    </row>
    <row r="5521" spans="1:11" x14ac:dyDescent="0.25">
      <c r="A5521" t="s">
        <v>114</v>
      </c>
      <c r="B5521" s="3">
        <v>45930</v>
      </c>
      <c r="C5521" t="s">
        <v>106</v>
      </c>
      <c r="D5521">
        <v>1032</v>
      </c>
      <c r="E5521" t="s">
        <v>38</v>
      </c>
      <c r="F5521" s="1">
        <v>39444314.210000001</v>
      </c>
      <c r="H5521" s="1">
        <v>30822337.699999999</v>
      </c>
    </row>
    <row r="5522" spans="1:11" x14ac:dyDescent="0.25">
      <c r="A5522" t="s">
        <v>114</v>
      </c>
      <c r="B5522" s="3">
        <v>45930</v>
      </c>
      <c r="C5522" t="s">
        <v>106</v>
      </c>
      <c r="D5522">
        <v>1033</v>
      </c>
      <c r="E5522" t="s">
        <v>39</v>
      </c>
      <c r="F5522" s="1">
        <v>42841497.039999999</v>
      </c>
      <c r="H5522" s="1">
        <v>33462718.079999998</v>
      </c>
    </row>
    <row r="5523" spans="1:11" x14ac:dyDescent="0.25">
      <c r="A5523" t="s">
        <v>114</v>
      </c>
      <c r="B5523" s="3">
        <v>45930</v>
      </c>
      <c r="C5523" t="s">
        <v>106</v>
      </c>
      <c r="D5523">
        <v>1035</v>
      </c>
      <c r="E5523" t="s">
        <v>40</v>
      </c>
      <c r="F5523" s="1">
        <v>37296472.43</v>
      </c>
      <c r="G5523" s="1">
        <v>7175542.79</v>
      </c>
      <c r="H5523" s="1">
        <v>29163936</v>
      </c>
      <c r="I5523" s="1">
        <v>5540959.7400000002</v>
      </c>
      <c r="J5523" s="2">
        <v>215</v>
      </c>
      <c r="K5523" s="2">
        <v>23</v>
      </c>
    </row>
    <row r="5524" spans="1:11" x14ac:dyDescent="0.25">
      <c r="A5524" t="s">
        <v>114</v>
      </c>
      <c r="B5524" s="3">
        <v>45930</v>
      </c>
      <c r="C5524" t="s">
        <v>106</v>
      </c>
      <c r="D5524">
        <v>1036</v>
      </c>
      <c r="E5524" t="s">
        <v>41</v>
      </c>
      <c r="F5524" s="1">
        <v>17102208.460000001</v>
      </c>
      <c r="H5524" s="1">
        <v>13485314.85</v>
      </c>
    </row>
    <row r="5525" spans="1:11" x14ac:dyDescent="0.25">
      <c r="A5525" t="s">
        <v>114</v>
      </c>
      <c r="B5525" s="3">
        <v>45930</v>
      </c>
      <c r="C5525" t="s">
        <v>106</v>
      </c>
      <c r="D5525">
        <v>1037</v>
      </c>
      <c r="E5525" t="s">
        <v>115</v>
      </c>
      <c r="F5525" s="1">
        <v>9357020.2699999996</v>
      </c>
      <c r="H5525" s="1">
        <v>7399003.9800000004</v>
      </c>
    </row>
    <row r="5526" spans="1:11" x14ac:dyDescent="0.25">
      <c r="A5526" t="s">
        <v>114</v>
      </c>
      <c r="B5526" s="3">
        <v>45930</v>
      </c>
      <c r="C5526" t="s">
        <v>106</v>
      </c>
      <c r="D5526">
        <v>1038</v>
      </c>
      <c r="E5526" t="s">
        <v>42</v>
      </c>
      <c r="F5526" s="1">
        <v>70640789.099999994</v>
      </c>
      <c r="G5526" s="1">
        <v>935160.77</v>
      </c>
      <c r="H5526" s="1">
        <v>55337511.049999997</v>
      </c>
      <c r="I5526" s="1">
        <v>742883.53</v>
      </c>
      <c r="J5526" s="2">
        <v>407.32299999999998</v>
      </c>
      <c r="K5526" s="2">
        <v>21</v>
      </c>
    </row>
    <row r="5527" spans="1:11" x14ac:dyDescent="0.25">
      <c r="A5527" t="s">
        <v>114</v>
      </c>
      <c r="B5527" s="3">
        <v>45930</v>
      </c>
      <c r="C5527" t="s">
        <v>106</v>
      </c>
      <c r="D5527">
        <v>1039</v>
      </c>
      <c r="E5527" t="s">
        <v>43</v>
      </c>
      <c r="F5527" s="1">
        <v>55803815.630000003</v>
      </c>
      <c r="H5527" s="1">
        <v>43629529.009999998</v>
      </c>
    </row>
    <row r="5528" spans="1:11" x14ac:dyDescent="0.25">
      <c r="A5528" t="s">
        <v>114</v>
      </c>
      <c r="B5528" s="3">
        <v>45930</v>
      </c>
      <c r="C5528" t="s">
        <v>106</v>
      </c>
      <c r="D5528">
        <v>1042</v>
      </c>
      <c r="E5528" t="s">
        <v>44</v>
      </c>
      <c r="F5528" s="1">
        <v>40931102.539999999</v>
      </c>
      <c r="G5528" s="1">
        <v>914996.81</v>
      </c>
      <c r="H5528" s="1">
        <v>32078487.16</v>
      </c>
      <c r="I5528" s="1">
        <v>708933.49</v>
      </c>
      <c r="J5528" s="2">
        <v>4</v>
      </c>
      <c r="K5528" s="2">
        <v>3</v>
      </c>
    </row>
    <row r="5529" spans="1:11" x14ac:dyDescent="0.25">
      <c r="A5529" t="s">
        <v>114</v>
      </c>
      <c r="B5529" s="3">
        <v>45930</v>
      </c>
      <c r="C5529" t="s">
        <v>106</v>
      </c>
      <c r="D5529">
        <v>1043</v>
      </c>
      <c r="E5529" t="s">
        <v>45</v>
      </c>
      <c r="F5529" s="1">
        <v>43217016.140000001</v>
      </c>
      <c r="H5529" s="1">
        <v>33594535.520000003</v>
      </c>
    </row>
    <row r="5530" spans="1:11" x14ac:dyDescent="0.25">
      <c r="A5530" t="s">
        <v>114</v>
      </c>
      <c r="B5530" s="3">
        <v>45930</v>
      </c>
      <c r="C5530" t="s">
        <v>106</v>
      </c>
      <c r="D5530">
        <v>1044</v>
      </c>
      <c r="E5530" t="s">
        <v>46</v>
      </c>
      <c r="F5530" s="1">
        <v>14027676.52</v>
      </c>
      <c r="H5530" s="1">
        <v>10999750.390000001</v>
      </c>
    </row>
    <row r="5531" spans="1:11" x14ac:dyDescent="0.25">
      <c r="A5531" t="s">
        <v>114</v>
      </c>
      <c r="B5531" s="3">
        <v>45930</v>
      </c>
      <c r="C5531" t="s">
        <v>106</v>
      </c>
      <c r="D5531">
        <v>1045</v>
      </c>
      <c r="E5531" t="s">
        <v>47</v>
      </c>
      <c r="F5531" s="1">
        <v>12340660.210000001</v>
      </c>
      <c r="H5531" s="1">
        <v>9703590.9399999995</v>
      </c>
    </row>
    <row r="5532" spans="1:11" x14ac:dyDescent="0.25">
      <c r="A5532" t="s">
        <v>114</v>
      </c>
      <c r="B5532" s="3">
        <v>45930</v>
      </c>
      <c r="C5532" t="s">
        <v>106</v>
      </c>
      <c r="D5532">
        <v>1046</v>
      </c>
      <c r="E5532" t="s">
        <v>48</v>
      </c>
      <c r="F5532" s="1">
        <v>19230688.5</v>
      </c>
      <c r="H5532" s="1">
        <v>15034997.800000001</v>
      </c>
    </row>
    <row r="5533" spans="1:11" x14ac:dyDescent="0.25">
      <c r="A5533" t="s">
        <v>114</v>
      </c>
      <c r="B5533" s="3">
        <v>45930</v>
      </c>
      <c r="C5533" t="s">
        <v>106</v>
      </c>
      <c r="D5533">
        <v>1050</v>
      </c>
      <c r="E5533" t="s">
        <v>49</v>
      </c>
      <c r="F5533" s="1">
        <v>33093490.23</v>
      </c>
      <c r="H5533" s="1">
        <v>25847680.719999999</v>
      </c>
    </row>
    <row r="5534" spans="1:11" x14ac:dyDescent="0.25">
      <c r="A5534" t="s">
        <v>114</v>
      </c>
      <c r="B5534" s="3">
        <v>45930</v>
      </c>
      <c r="C5534" t="s">
        <v>106</v>
      </c>
      <c r="D5534">
        <v>1051</v>
      </c>
      <c r="E5534" t="s">
        <v>50</v>
      </c>
      <c r="F5534" s="1">
        <v>75914557.510000005</v>
      </c>
      <c r="H5534" s="1">
        <v>60331053.920000002</v>
      </c>
    </row>
    <row r="5535" spans="1:11" x14ac:dyDescent="0.25">
      <c r="A5535" t="s">
        <v>114</v>
      </c>
      <c r="B5535" s="3">
        <v>45930</v>
      </c>
      <c r="C5535" t="s">
        <v>106</v>
      </c>
      <c r="D5535">
        <v>1052</v>
      </c>
      <c r="E5535" t="s">
        <v>51</v>
      </c>
      <c r="F5535" s="1">
        <v>35535800.109999999</v>
      </c>
      <c r="H5535" s="1">
        <v>27664960.850000001</v>
      </c>
    </row>
    <row r="5536" spans="1:11" x14ac:dyDescent="0.25">
      <c r="A5536" t="s">
        <v>114</v>
      </c>
      <c r="B5536" s="3">
        <v>45930</v>
      </c>
      <c r="C5536" t="s">
        <v>106</v>
      </c>
      <c r="D5536">
        <v>1053</v>
      </c>
      <c r="E5536" t="s">
        <v>52</v>
      </c>
      <c r="F5536" s="1">
        <v>32171765.469999999</v>
      </c>
      <c r="H5536" s="1">
        <v>25140755.739999998</v>
      </c>
    </row>
    <row r="5537" spans="1:11" x14ac:dyDescent="0.25">
      <c r="A5537" t="s">
        <v>114</v>
      </c>
      <c r="B5537" s="3">
        <v>45930</v>
      </c>
      <c r="C5537" t="s">
        <v>106</v>
      </c>
      <c r="D5537">
        <v>1054</v>
      </c>
      <c r="E5537" t="s">
        <v>53</v>
      </c>
      <c r="F5537" s="1">
        <v>43983667.039999999</v>
      </c>
      <c r="G5537" s="1">
        <v>2733636.62</v>
      </c>
      <c r="H5537" s="1">
        <v>34268173.100000001</v>
      </c>
      <c r="I5537" s="1">
        <v>2134359.4500000002</v>
      </c>
      <c r="J5537" s="2">
        <v>1208.635</v>
      </c>
      <c r="K5537" s="2">
        <v>27</v>
      </c>
    </row>
    <row r="5538" spans="1:11" x14ac:dyDescent="0.25">
      <c r="A5538" t="s">
        <v>114</v>
      </c>
      <c r="B5538" s="3">
        <v>45930</v>
      </c>
      <c r="C5538" t="s">
        <v>106</v>
      </c>
      <c r="D5538">
        <v>1055</v>
      </c>
      <c r="E5538" t="s">
        <v>54</v>
      </c>
      <c r="F5538" s="1">
        <v>50544048.539999999</v>
      </c>
      <c r="G5538" s="1">
        <v>2623323.71</v>
      </c>
      <c r="H5538" s="1">
        <v>39485710.799999997</v>
      </c>
      <c r="I5538" s="1">
        <v>2041934.53</v>
      </c>
      <c r="J5538" s="2">
        <v>907.81</v>
      </c>
      <c r="K5538" s="2">
        <v>25</v>
      </c>
    </row>
    <row r="5539" spans="1:11" x14ac:dyDescent="0.25">
      <c r="A5539" t="s">
        <v>114</v>
      </c>
      <c r="B5539" s="3">
        <v>45930</v>
      </c>
      <c r="C5539" t="s">
        <v>106</v>
      </c>
      <c r="D5539">
        <v>1056</v>
      </c>
      <c r="E5539" t="s">
        <v>55</v>
      </c>
      <c r="F5539" s="1">
        <v>33956444.390000001</v>
      </c>
      <c r="G5539" s="1">
        <v>817993</v>
      </c>
      <c r="H5539" s="1">
        <v>26564690.309999999</v>
      </c>
      <c r="I5539" s="1">
        <v>633775.56999999995</v>
      </c>
      <c r="J5539" s="2">
        <v>2</v>
      </c>
      <c r="K5539" s="2">
        <v>2</v>
      </c>
    </row>
    <row r="5540" spans="1:11" x14ac:dyDescent="0.25">
      <c r="A5540" t="s">
        <v>114</v>
      </c>
      <c r="B5540" s="3">
        <v>45930</v>
      </c>
      <c r="C5540" t="s">
        <v>106</v>
      </c>
      <c r="D5540">
        <v>1057</v>
      </c>
      <c r="E5540" t="s">
        <v>56</v>
      </c>
      <c r="F5540" s="1">
        <v>68719058.329999998</v>
      </c>
      <c r="G5540" s="1">
        <v>3980627.04</v>
      </c>
      <c r="H5540" s="1">
        <v>53638121.289999999</v>
      </c>
      <c r="I5540" s="1">
        <v>3085975.1</v>
      </c>
      <c r="J5540" s="2">
        <v>1524.3019999999999</v>
      </c>
      <c r="K5540" s="2">
        <v>58</v>
      </c>
    </row>
    <row r="5541" spans="1:11" x14ac:dyDescent="0.25">
      <c r="A5541" t="s">
        <v>114</v>
      </c>
      <c r="B5541" s="3">
        <v>45930</v>
      </c>
      <c r="C5541" t="s">
        <v>106</v>
      </c>
      <c r="D5541">
        <v>1058</v>
      </c>
      <c r="E5541" t="s">
        <v>57</v>
      </c>
      <c r="F5541" s="1">
        <v>44581882.119999997</v>
      </c>
      <c r="G5541" s="1">
        <v>1328518.44</v>
      </c>
      <c r="H5541" s="1">
        <v>34308545.859999999</v>
      </c>
      <c r="I5541" s="1">
        <v>1024535.7</v>
      </c>
      <c r="J5541" s="2">
        <v>569.65200000000004</v>
      </c>
      <c r="K5541" s="2">
        <v>25</v>
      </c>
    </row>
    <row r="5542" spans="1:11" x14ac:dyDescent="0.25">
      <c r="A5542" t="s">
        <v>114</v>
      </c>
      <c r="B5542" s="3">
        <v>45930</v>
      </c>
      <c r="C5542" t="s">
        <v>106</v>
      </c>
      <c r="D5542">
        <v>1059</v>
      </c>
      <c r="E5542" t="s">
        <v>58</v>
      </c>
      <c r="F5542" s="1">
        <v>37221954.299999997</v>
      </c>
      <c r="H5542" s="1">
        <v>28894223.27</v>
      </c>
    </row>
    <row r="5543" spans="1:11" x14ac:dyDescent="0.25">
      <c r="A5543" t="s">
        <v>114</v>
      </c>
      <c r="B5543" s="3">
        <v>45930</v>
      </c>
      <c r="C5543" t="s">
        <v>106</v>
      </c>
      <c r="D5543">
        <v>1060</v>
      </c>
      <c r="E5543" t="s">
        <v>59</v>
      </c>
      <c r="F5543" s="1">
        <v>38590077.880000003</v>
      </c>
      <c r="H5543" s="1">
        <v>30717829.59</v>
      </c>
    </row>
    <row r="5544" spans="1:11" x14ac:dyDescent="0.25">
      <c r="A5544" t="s">
        <v>114</v>
      </c>
      <c r="B5544" s="3">
        <v>45930</v>
      </c>
      <c r="C5544" t="s">
        <v>106</v>
      </c>
      <c r="D5544">
        <v>1061</v>
      </c>
      <c r="E5544" t="s">
        <v>60</v>
      </c>
      <c r="F5544" s="1">
        <v>47914388.950000003</v>
      </c>
      <c r="H5544" s="1">
        <v>37060955</v>
      </c>
    </row>
    <row r="5545" spans="1:11" x14ac:dyDescent="0.25">
      <c r="A5545" t="s">
        <v>114</v>
      </c>
      <c r="B5545" s="3">
        <v>45930</v>
      </c>
      <c r="C5545" t="s">
        <v>106</v>
      </c>
      <c r="D5545">
        <v>1067</v>
      </c>
      <c r="E5545" t="s">
        <v>61</v>
      </c>
      <c r="F5545" s="1">
        <v>45699902.82</v>
      </c>
      <c r="H5545" s="1">
        <v>35504323.289999999</v>
      </c>
    </row>
    <row r="5546" spans="1:11" x14ac:dyDescent="0.25">
      <c r="A5546" t="s">
        <v>114</v>
      </c>
      <c r="B5546" s="3">
        <v>45930</v>
      </c>
      <c r="C5546" t="s">
        <v>106</v>
      </c>
      <c r="D5546">
        <v>1068</v>
      </c>
      <c r="E5546" t="s">
        <v>62</v>
      </c>
      <c r="F5546" s="1">
        <v>47906813.960000001</v>
      </c>
      <c r="H5546" s="1">
        <v>37520631.450000003</v>
      </c>
    </row>
    <row r="5547" spans="1:11" x14ac:dyDescent="0.25">
      <c r="A5547" t="s">
        <v>114</v>
      </c>
      <c r="B5547" s="3">
        <v>45930</v>
      </c>
      <c r="C5547" t="s">
        <v>106</v>
      </c>
      <c r="D5547">
        <v>1074</v>
      </c>
      <c r="E5547" t="s">
        <v>63</v>
      </c>
      <c r="F5547" s="1">
        <v>21485437.23</v>
      </c>
      <c r="H5547" s="1">
        <v>16786081</v>
      </c>
    </row>
    <row r="5548" spans="1:11" x14ac:dyDescent="0.25">
      <c r="A5548" t="s">
        <v>114</v>
      </c>
      <c r="B5548" s="3">
        <v>45930</v>
      </c>
      <c r="C5548" t="s">
        <v>106</v>
      </c>
      <c r="D5548">
        <v>1075</v>
      </c>
      <c r="E5548" t="s">
        <v>64</v>
      </c>
      <c r="F5548" s="1">
        <v>40511006.770000003</v>
      </c>
      <c r="H5548" s="1">
        <v>31959205.670000002</v>
      </c>
    </row>
    <row r="5549" spans="1:11" x14ac:dyDescent="0.25">
      <c r="A5549" t="s">
        <v>114</v>
      </c>
      <c r="B5549" s="3">
        <v>45930</v>
      </c>
      <c r="C5549" t="s">
        <v>106</v>
      </c>
      <c r="D5549">
        <v>1076</v>
      </c>
      <c r="E5549" t="s">
        <v>65</v>
      </c>
      <c r="F5549" s="1">
        <v>37651802.719999999</v>
      </c>
      <c r="H5549" s="1">
        <v>29533065.510000002</v>
      </c>
    </row>
    <row r="5550" spans="1:11" x14ac:dyDescent="0.25">
      <c r="A5550" t="s">
        <v>114</v>
      </c>
      <c r="B5550" s="3">
        <v>45930</v>
      </c>
      <c r="C5550" t="s">
        <v>106</v>
      </c>
      <c r="D5550">
        <v>1077</v>
      </c>
      <c r="E5550" t="s">
        <v>66</v>
      </c>
      <c r="F5550" s="1">
        <v>40526167.729999997</v>
      </c>
      <c r="H5550" s="1">
        <v>31728234.559999999</v>
      </c>
    </row>
    <row r="5551" spans="1:11" x14ac:dyDescent="0.25">
      <c r="A5551" t="s">
        <v>114</v>
      </c>
      <c r="B5551" s="3">
        <v>45930</v>
      </c>
      <c r="C5551" t="s">
        <v>106</v>
      </c>
      <c r="D5551">
        <v>1078</v>
      </c>
      <c r="E5551" t="s">
        <v>67</v>
      </c>
      <c r="F5551" s="1">
        <v>48171518.25</v>
      </c>
      <c r="H5551" s="1">
        <v>37698502.799999997</v>
      </c>
    </row>
    <row r="5552" spans="1:11" x14ac:dyDescent="0.25">
      <c r="A5552" t="s">
        <v>114</v>
      </c>
      <c r="B5552" s="3">
        <v>45930</v>
      </c>
      <c r="C5552" t="s">
        <v>106</v>
      </c>
      <c r="D5552">
        <v>1080</v>
      </c>
      <c r="E5552" t="s">
        <v>68</v>
      </c>
      <c r="F5552" s="1">
        <v>53371983.75</v>
      </c>
      <c r="G5552" s="1">
        <v>1719873.67</v>
      </c>
      <c r="H5552" s="1">
        <v>41405782.390000001</v>
      </c>
      <c r="I5552" s="1">
        <v>1346949.18</v>
      </c>
      <c r="J5552" s="2">
        <v>849.47799999999995</v>
      </c>
      <c r="K5552" s="2">
        <v>31</v>
      </c>
    </row>
    <row r="5553" spans="1:11" x14ac:dyDescent="0.25">
      <c r="A5553" t="s">
        <v>114</v>
      </c>
      <c r="B5553" s="3">
        <v>45930</v>
      </c>
      <c r="C5553" t="s">
        <v>106</v>
      </c>
      <c r="D5553">
        <v>1081</v>
      </c>
      <c r="E5553" t="s">
        <v>69</v>
      </c>
      <c r="F5553" s="1">
        <v>27432073.969999999</v>
      </c>
      <c r="H5553" s="1">
        <v>21726955.100000001</v>
      </c>
    </row>
    <row r="5554" spans="1:11" x14ac:dyDescent="0.25">
      <c r="A5554" t="s">
        <v>114</v>
      </c>
      <c r="B5554" s="3">
        <v>45930</v>
      </c>
      <c r="C5554" t="s">
        <v>106</v>
      </c>
      <c r="D5554">
        <v>1082</v>
      </c>
      <c r="E5554" t="s">
        <v>70</v>
      </c>
      <c r="F5554" s="1">
        <v>21718053.91</v>
      </c>
      <c r="H5554" s="1">
        <v>17487890.5</v>
      </c>
    </row>
    <row r="5555" spans="1:11" x14ac:dyDescent="0.25">
      <c r="A5555" t="s">
        <v>114</v>
      </c>
      <c r="B5555" s="3">
        <v>45930</v>
      </c>
      <c r="C5555" t="s">
        <v>106</v>
      </c>
      <c r="D5555">
        <v>1084</v>
      </c>
      <c r="E5555" t="s">
        <v>71</v>
      </c>
      <c r="F5555" s="1">
        <v>13367260.689999999</v>
      </c>
      <c r="G5555" s="1">
        <v>199999</v>
      </c>
      <c r="H5555" s="1">
        <v>10284283.25</v>
      </c>
      <c r="I5555" s="1">
        <v>154957.9</v>
      </c>
      <c r="J5555" s="2">
        <v>1</v>
      </c>
      <c r="K5555" s="2">
        <v>1</v>
      </c>
    </row>
    <row r="5556" spans="1:11" x14ac:dyDescent="0.25">
      <c r="A5556" t="s">
        <v>114</v>
      </c>
      <c r="B5556" s="3">
        <v>45930</v>
      </c>
      <c r="C5556" t="s">
        <v>106</v>
      </c>
      <c r="D5556">
        <v>1085</v>
      </c>
      <c r="E5556" t="s">
        <v>72</v>
      </c>
      <c r="F5556" s="1">
        <v>21449979.140000001</v>
      </c>
      <c r="H5556" s="1">
        <v>16766481.029999999</v>
      </c>
    </row>
    <row r="5557" spans="1:11" x14ac:dyDescent="0.25">
      <c r="A5557" t="s">
        <v>114</v>
      </c>
      <c r="B5557" s="3">
        <v>45930</v>
      </c>
      <c r="C5557" t="s">
        <v>106</v>
      </c>
      <c r="D5557">
        <v>1086</v>
      </c>
      <c r="E5557" t="s">
        <v>73</v>
      </c>
      <c r="F5557" s="1">
        <v>50066426</v>
      </c>
      <c r="H5557" s="1">
        <v>39116261.859999999</v>
      </c>
    </row>
    <row r="5558" spans="1:11" x14ac:dyDescent="0.25">
      <c r="A5558" t="s">
        <v>114</v>
      </c>
      <c r="B5558" s="3">
        <v>45930</v>
      </c>
      <c r="C5558" t="s">
        <v>106</v>
      </c>
      <c r="D5558">
        <v>1087</v>
      </c>
      <c r="E5558" t="s">
        <v>74</v>
      </c>
      <c r="F5558" s="1">
        <v>71387823.819999993</v>
      </c>
      <c r="G5558" s="1">
        <v>4614590.24</v>
      </c>
      <c r="H5558" s="1">
        <v>56055061.93</v>
      </c>
      <c r="I5558" s="1">
        <v>3556250.98</v>
      </c>
      <c r="J5558" s="2">
        <v>1502.1610000000001</v>
      </c>
      <c r="K5558" s="2">
        <v>44</v>
      </c>
    </row>
    <row r="5559" spans="1:11" x14ac:dyDescent="0.25">
      <c r="A5559" t="s">
        <v>114</v>
      </c>
      <c r="B5559" s="3">
        <v>45930</v>
      </c>
      <c r="C5559" t="s">
        <v>106</v>
      </c>
      <c r="D5559">
        <v>1088</v>
      </c>
      <c r="E5559" t="s">
        <v>75</v>
      </c>
      <c r="F5559" s="1">
        <v>43295334.960000001</v>
      </c>
      <c r="H5559" s="1">
        <v>34513133.490000002</v>
      </c>
    </row>
    <row r="5560" spans="1:11" x14ac:dyDescent="0.25">
      <c r="A5560" t="s">
        <v>114</v>
      </c>
      <c r="B5560" s="3">
        <v>45930</v>
      </c>
      <c r="C5560" t="s">
        <v>106</v>
      </c>
      <c r="D5560">
        <v>1092</v>
      </c>
      <c r="E5560" t="s">
        <v>76</v>
      </c>
      <c r="F5560" s="1">
        <v>34843266.990000002</v>
      </c>
      <c r="H5560" s="1">
        <v>27037776.449999999</v>
      </c>
    </row>
    <row r="5561" spans="1:11" x14ac:dyDescent="0.25">
      <c r="A5561" t="s">
        <v>114</v>
      </c>
      <c r="B5561" s="3">
        <v>45930</v>
      </c>
      <c r="C5561" t="s">
        <v>106</v>
      </c>
      <c r="D5561">
        <v>1093</v>
      </c>
      <c r="E5561" t="s">
        <v>77</v>
      </c>
      <c r="F5561" s="1">
        <v>57260620.240000002</v>
      </c>
      <c r="H5561" s="1">
        <v>44810648.5</v>
      </c>
    </row>
    <row r="5562" spans="1:11" x14ac:dyDescent="0.25">
      <c r="A5562" t="s">
        <v>114</v>
      </c>
      <c r="B5562" s="3">
        <v>45930</v>
      </c>
      <c r="C5562" t="s">
        <v>106</v>
      </c>
      <c r="D5562">
        <v>1096</v>
      </c>
      <c r="E5562" t="s">
        <v>78</v>
      </c>
      <c r="F5562" s="1">
        <v>35020294.579999998</v>
      </c>
      <c r="H5562" s="1">
        <v>27386871.489999998</v>
      </c>
    </row>
    <row r="5563" spans="1:11" x14ac:dyDescent="0.25">
      <c r="A5563" t="s">
        <v>114</v>
      </c>
      <c r="B5563" s="3">
        <v>45930</v>
      </c>
      <c r="C5563" t="s">
        <v>106</v>
      </c>
      <c r="D5563">
        <v>1097</v>
      </c>
      <c r="E5563" t="s">
        <v>79</v>
      </c>
      <c r="F5563" s="1">
        <v>43460763.859999999</v>
      </c>
      <c r="G5563" s="1">
        <v>1237525.1499999999</v>
      </c>
      <c r="H5563" s="1">
        <v>34025854.020000003</v>
      </c>
      <c r="I5563" s="1">
        <v>958826.31</v>
      </c>
      <c r="J5563" s="2">
        <v>4</v>
      </c>
      <c r="K5563" s="2">
        <v>4</v>
      </c>
    </row>
    <row r="5564" spans="1:11" x14ac:dyDescent="0.25">
      <c r="A5564" t="s">
        <v>114</v>
      </c>
      <c r="B5564" s="3">
        <v>45930</v>
      </c>
      <c r="C5564" t="s">
        <v>106</v>
      </c>
      <c r="D5564">
        <v>1098</v>
      </c>
      <c r="E5564" t="s">
        <v>80</v>
      </c>
      <c r="F5564" s="1">
        <v>34744880.659999996</v>
      </c>
      <c r="G5564" s="1">
        <v>19999</v>
      </c>
      <c r="H5564" s="1">
        <v>26944420.66</v>
      </c>
      <c r="I5564" s="1">
        <v>15495.09</v>
      </c>
      <c r="J5564" s="2">
        <v>1</v>
      </c>
      <c r="K5564" s="2">
        <v>1</v>
      </c>
    </row>
    <row r="5565" spans="1:11" x14ac:dyDescent="0.25">
      <c r="A5565" t="s">
        <v>114</v>
      </c>
      <c r="B5565" s="3">
        <v>45930</v>
      </c>
      <c r="C5565" t="s">
        <v>106</v>
      </c>
      <c r="D5565">
        <v>1099</v>
      </c>
      <c r="E5565" t="s">
        <v>81</v>
      </c>
      <c r="F5565" s="1">
        <v>54671301.079999998</v>
      </c>
      <c r="G5565" s="1">
        <v>1439998.24</v>
      </c>
      <c r="H5565" s="1">
        <v>43694665.869999997</v>
      </c>
      <c r="I5565" s="1">
        <v>1115701.1200000001</v>
      </c>
      <c r="J5565" s="2">
        <v>2</v>
      </c>
      <c r="K5565" s="2">
        <v>1</v>
      </c>
    </row>
    <row r="5566" spans="1:11" x14ac:dyDescent="0.25">
      <c r="A5566" t="s">
        <v>114</v>
      </c>
      <c r="B5566" s="3">
        <v>45930</v>
      </c>
      <c r="C5566" t="s">
        <v>106</v>
      </c>
      <c r="D5566">
        <v>1100</v>
      </c>
      <c r="E5566" t="s">
        <v>82</v>
      </c>
      <c r="F5566" s="1">
        <v>32867892.059999999</v>
      </c>
      <c r="H5566" s="1">
        <v>25718715.649999999</v>
      </c>
    </row>
    <row r="5567" spans="1:11" x14ac:dyDescent="0.25">
      <c r="A5567" t="s">
        <v>114</v>
      </c>
      <c r="B5567" s="3">
        <v>45930</v>
      </c>
      <c r="C5567" t="s">
        <v>106</v>
      </c>
      <c r="D5567">
        <v>1106</v>
      </c>
      <c r="E5567" t="s">
        <v>83</v>
      </c>
      <c r="F5567" s="1">
        <v>23725495.870000001</v>
      </c>
      <c r="H5567" s="1">
        <v>18765396.890000001</v>
      </c>
    </row>
    <row r="5568" spans="1:11" x14ac:dyDescent="0.25">
      <c r="A5568" t="s">
        <v>114</v>
      </c>
      <c r="B5568" s="3">
        <v>45930</v>
      </c>
      <c r="C5568" t="s">
        <v>106</v>
      </c>
      <c r="D5568">
        <v>1108</v>
      </c>
      <c r="E5568" t="s">
        <v>84</v>
      </c>
      <c r="F5568" s="1">
        <v>48409679.57</v>
      </c>
      <c r="H5568" s="1">
        <v>37932996.509999998</v>
      </c>
    </row>
    <row r="5569" spans="1:11" x14ac:dyDescent="0.25">
      <c r="A5569" t="s">
        <v>114</v>
      </c>
      <c r="B5569" s="3">
        <v>45930</v>
      </c>
      <c r="C5569" t="s">
        <v>106</v>
      </c>
      <c r="D5569">
        <v>1110</v>
      </c>
      <c r="E5569" t="s">
        <v>85</v>
      </c>
      <c r="F5569" s="1">
        <v>28896756.920000002</v>
      </c>
      <c r="H5569" s="1">
        <v>22413805.23</v>
      </c>
    </row>
    <row r="5570" spans="1:11" x14ac:dyDescent="0.25">
      <c r="A5570" t="s">
        <v>114</v>
      </c>
      <c r="B5570" s="3">
        <v>45930</v>
      </c>
      <c r="C5570" t="s">
        <v>106</v>
      </c>
      <c r="D5570">
        <v>1111</v>
      </c>
      <c r="E5570" t="s">
        <v>86</v>
      </c>
      <c r="F5570" s="1">
        <v>32815353.66</v>
      </c>
      <c r="H5570" s="1">
        <v>25763248.539999999</v>
      </c>
    </row>
    <row r="5571" spans="1:11" x14ac:dyDescent="0.25">
      <c r="A5571" t="s">
        <v>114</v>
      </c>
      <c r="B5571" s="3">
        <v>45930</v>
      </c>
      <c r="C5571" t="s">
        <v>106</v>
      </c>
      <c r="D5571">
        <v>1114</v>
      </c>
      <c r="E5571" t="s">
        <v>87</v>
      </c>
      <c r="F5571" s="1">
        <v>32373603.190000001</v>
      </c>
      <c r="H5571" s="1">
        <v>25376875.239999998</v>
      </c>
    </row>
    <row r="5572" spans="1:11" x14ac:dyDescent="0.25">
      <c r="A5572" t="s">
        <v>114</v>
      </c>
      <c r="B5572" s="3">
        <v>45930</v>
      </c>
      <c r="C5572" t="s">
        <v>106</v>
      </c>
      <c r="D5572">
        <v>1115</v>
      </c>
      <c r="E5572" t="s">
        <v>88</v>
      </c>
      <c r="F5572" s="1">
        <v>38044133.399999999</v>
      </c>
      <c r="G5572" s="1">
        <v>450964.11</v>
      </c>
      <c r="H5572" s="1">
        <v>29740630.18</v>
      </c>
      <c r="I5572" s="1">
        <v>351093.38</v>
      </c>
      <c r="J5572" s="2">
        <v>171.05</v>
      </c>
      <c r="K5572" s="2">
        <v>11</v>
      </c>
    </row>
    <row r="5573" spans="1:11" x14ac:dyDescent="0.25">
      <c r="A5573" t="s">
        <v>114</v>
      </c>
      <c r="B5573" s="3">
        <v>45930</v>
      </c>
      <c r="C5573" t="s">
        <v>106</v>
      </c>
      <c r="D5573">
        <v>1116</v>
      </c>
      <c r="E5573" t="s">
        <v>89</v>
      </c>
      <c r="F5573" s="1">
        <v>30356127.739999998</v>
      </c>
      <c r="H5573" s="1">
        <v>23942608.530000001</v>
      </c>
    </row>
    <row r="5574" spans="1:11" x14ac:dyDescent="0.25">
      <c r="A5574" t="s">
        <v>114</v>
      </c>
      <c r="B5574" s="3">
        <v>45930</v>
      </c>
      <c r="C5574" t="s">
        <v>106</v>
      </c>
      <c r="D5574">
        <v>1119</v>
      </c>
      <c r="E5574" t="s">
        <v>90</v>
      </c>
      <c r="F5574" s="1">
        <v>27209806.84</v>
      </c>
      <c r="G5574" s="1">
        <v>1413998.62</v>
      </c>
      <c r="H5574" s="1">
        <v>21122527.920000002</v>
      </c>
      <c r="I5574" s="1">
        <v>1095556.77</v>
      </c>
      <c r="J5574" s="2">
        <v>2</v>
      </c>
      <c r="K5574" s="2">
        <v>2</v>
      </c>
    </row>
    <row r="5575" spans="1:11" x14ac:dyDescent="0.25">
      <c r="A5575" t="s">
        <v>114</v>
      </c>
      <c r="B5575" s="3">
        <v>45930</v>
      </c>
      <c r="C5575" t="s">
        <v>106</v>
      </c>
      <c r="D5575">
        <v>2997</v>
      </c>
      <c r="E5575" t="s">
        <v>91</v>
      </c>
      <c r="F5575" s="1">
        <v>-537568274.98000002</v>
      </c>
      <c r="G5575" s="1">
        <v>11556974.5</v>
      </c>
      <c r="H5575" s="1">
        <v>105473121.84</v>
      </c>
      <c r="I5575" s="1">
        <v>8707027.9399999995</v>
      </c>
      <c r="J5575" s="2">
        <v>4072.2730000000001</v>
      </c>
      <c r="K5575" s="2">
        <v>145</v>
      </c>
    </row>
    <row r="5576" spans="1:11" x14ac:dyDescent="0.25">
      <c r="A5576" t="s">
        <v>114</v>
      </c>
      <c r="B5576" s="3">
        <v>45930</v>
      </c>
      <c r="C5576" t="s">
        <v>106</v>
      </c>
      <c r="D5576">
        <v>2998</v>
      </c>
      <c r="E5576" t="s">
        <v>92</v>
      </c>
      <c r="F5576" s="1">
        <v>98863827.879999995</v>
      </c>
      <c r="G5576" s="1">
        <v>12570445.98</v>
      </c>
      <c r="H5576" s="1">
        <v>76849427.959999993</v>
      </c>
      <c r="I5576" s="1">
        <v>9684653.8800000008</v>
      </c>
      <c r="J5576" s="2">
        <v>4331.5020000000004</v>
      </c>
      <c r="K5576" s="2">
        <v>141</v>
      </c>
    </row>
    <row r="5577" spans="1:11" x14ac:dyDescent="0.25">
      <c r="A5577" t="s">
        <v>114</v>
      </c>
      <c r="B5577" s="3">
        <v>45930</v>
      </c>
      <c r="C5577" t="s">
        <v>106</v>
      </c>
      <c r="D5577">
        <v>2999</v>
      </c>
      <c r="E5577" t="s">
        <v>93</v>
      </c>
      <c r="F5577" s="1">
        <v>97757700.120000005</v>
      </c>
      <c r="G5577" s="1">
        <v>9098515.6999999993</v>
      </c>
      <c r="H5577" s="1">
        <v>76449010.099999994</v>
      </c>
      <c r="I5577" s="1">
        <v>6966397.0499999998</v>
      </c>
      <c r="J5577" s="2">
        <v>3377.319</v>
      </c>
      <c r="K5577" s="2">
        <v>116</v>
      </c>
    </row>
    <row r="5578" spans="1:11" x14ac:dyDescent="0.25">
      <c r="A5578" t="s">
        <v>114</v>
      </c>
      <c r="B5578" s="3">
        <v>45930</v>
      </c>
      <c r="C5578" t="s">
        <v>106</v>
      </c>
      <c r="D5578">
        <v>3601</v>
      </c>
      <c r="E5578" t="s">
        <v>94</v>
      </c>
      <c r="F5578" s="1">
        <v>-58283915.630000003</v>
      </c>
      <c r="G5578" s="1">
        <v>8987350.2899999991</v>
      </c>
      <c r="H5578" s="1">
        <v>80682501.959999993</v>
      </c>
      <c r="I5578" s="1">
        <v>6897937.2699999996</v>
      </c>
      <c r="J5578" s="2">
        <v>3897.5079999999998</v>
      </c>
      <c r="K5578" s="2">
        <v>105</v>
      </c>
    </row>
    <row r="5579" spans="1:11" x14ac:dyDescent="0.25">
      <c r="A5579" t="s">
        <v>114</v>
      </c>
      <c r="B5579" s="3">
        <v>45930</v>
      </c>
      <c r="C5579" t="s">
        <v>106</v>
      </c>
      <c r="D5579">
        <v>3602</v>
      </c>
      <c r="E5579" t="s">
        <v>95</v>
      </c>
      <c r="F5579" s="1">
        <v>101876364.70999999</v>
      </c>
      <c r="G5579" s="1">
        <v>4481058.38</v>
      </c>
      <c r="H5579" s="1">
        <v>79490307.280000001</v>
      </c>
      <c r="I5579" s="1">
        <v>3453766.65</v>
      </c>
      <c r="J5579" s="2">
        <v>1782.222</v>
      </c>
      <c r="K5579" s="2">
        <v>53</v>
      </c>
    </row>
    <row r="5580" spans="1:11" x14ac:dyDescent="0.25">
      <c r="A5580" t="s">
        <v>114</v>
      </c>
      <c r="B5580" s="3">
        <v>45930</v>
      </c>
      <c r="C5580" t="s">
        <v>106</v>
      </c>
      <c r="D5580">
        <v>3603</v>
      </c>
      <c r="E5580" t="s">
        <v>96</v>
      </c>
      <c r="F5580" s="1">
        <v>101024801.84</v>
      </c>
      <c r="G5580" s="1">
        <v>7018164.6699999999</v>
      </c>
      <c r="H5580" s="1">
        <v>78599597.900000006</v>
      </c>
      <c r="I5580" s="1">
        <v>5415526.4900000002</v>
      </c>
      <c r="J5580" s="2">
        <v>2366.8870000000002</v>
      </c>
      <c r="K5580" s="2">
        <v>66</v>
      </c>
    </row>
    <row r="5581" spans="1:11" x14ac:dyDescent="0.25">
      <c r="A5581" t="s">
        <v>114</v>
      </c>
      <c r="B5581" s="3">
        <v>45930</v>
      </c>
      <c r="C5581" t="s">
        <v>106</v>
      </c>
      <c r="D5581">
        <v>3604</v>
      </c>
      <c r="E5581" t="s">
        <v>97</v>
      </c>
      <c r="F5581" s="1">
        <v>95007657.430000007</v>
      </c>
      <c r="G5581" s="1">
        <v>7892075.0599999996</v>
      </c>
      <c r="H5581" s="1">
        <v>74198596.400000006</v>
      </c>
      <c r="I5581" s="1">
        <v>6082066.3799999999</v>
      </c>
      <c r="J5581" s="2">
        <v>2303.7710000000002</v>
      </c>
      <c r="K5581" s="2">
        <v>62</v>
      </c>
    </row>
    <row r="5582" spans="1:11" x14ac:dyDescent="0.25">
      <c r="A5582" t="s">
        <v>114</v>
      </c>
      <c r="B5582" s="3">
        <v>45930</v>
      </c>
      <c r="C5582" t="s">
        <v>106</v>
      </c>
      <c r="D5582">
        <v>3605</v>
      </c>
      <c r="E5582" t="s">
        <v>98</v>
      </c>
      <c r="F5582" s="1">
        <v>177992558.06999999</v>
      </c>
      <c r="G5582" s="1">
        <v>9020009.2200000007</v>
      </c>
      <c r="H5582" s="1">
        <v>139895143.03</v>
      </c>
      <c r="I5582" s="1">
        <v>6915506.5999999996</v>
      </c>
      <c r="J5582" s="2">
        <v>3877.8139999999999</v>
      </c>
      <c r="K5582" s="2">
        <v>102</v>
      </c>
    </row>
    <row r="5583" spans="1:11" x14ac:dyDescent="0.25">
      <c r="A5583" t="s">
        <v>114</v>
      </c>
      <c r="B5583" s="3">
        <v>45930</v>
      </c>
      <c r="C5583" t="s">
        <v>106</v>
      </c>
      <c r="D5583">
        <v>3606</v>
      </c>
      <c r="E5583" t="s">
        <v>99</v>
      </c>
      <c r="F5583" s="1">
        <v>105177988.67</v>
      </c>
      <c r="G5583" s="1">
        <v>3509709.69</v>
      </c>
      <c r="H5583" s="1">
        <v>82610758.530000001</v>
      </c>
      <c r="I5583" s="1">
        <v>2699247.72</v>
      </c>
      <c r="J5583" s="2">
        <v>1442.771</v>
      </c>
      <c r="K5583" s="2">
        <v>49</v>
      </c>
    </row>
    <row r="5584" spans="1:11" x14ac:dyDescent="0.25">
      <c r="A5584" t="s">
        <v>114</v>
      </c>
      <c r="B5584" s="3">
        <v>45930</v>
      </c>
      <c r="C5584" t="s">
        <v>106</v>
      </c>
      <c r="D5584">
        <v>3608</v>
      </c>
      <c r="E5584" t="s">
        <v>100</v>
      </c>
      <c r="F5584" s="1">
        <v>127113972.92</v>
      </c>
      <c r="G5584" s="1">
        <v>4036301.25</v>
      </c>
      <c r="H5584" s="1">
        <v>98817273.200000003</v>
      </c>
      <c r="I5584" s="1">
        <v>3113555.06</v>
      </c>
      <c r="J5584" s="2">
        <v>1505.48</v>
      </c>
      <c r="K5584" s="2">
        <v>41</v>
      </c>
    </row>
    <row r="5585" spans="1:11" x14ac:dyDescent="0.25">
      <c r="A5585" t="s">
        <v>114</v>
      </c>
      <c r="B5585" s="3">
        <v>45930</v>
      </c>
      <c r="C5585" t="s">
        <v>106</v>
      </c>
      <c r="D5585">
        <v>3613</v>
      </c>
      <c r="E5585" t="s">
        <v>101</v>
      </c>
      <c r="F5585" s="1">
        <v>97060283.310000002</v>
      </c>
      <c r="G5585" s="1">
        <v>15054283.65</v>
      </c>
      <c r="H5585" s="1">
        <v>75896674.150000006</v>
      </c>
      <c r="I5585" s="1">
        <v>11618560.48</v>
      </c>
      <c r="J5585" s="2">
        <v>1280.527</v>
      </c>
      <c r="K5585" s="2">
        <v>61</v>
      </c>
    </row>
    <row r="5586" spans="1:11" x14ac:dyDescent="0.25">
      <c r="A5586" t="s">
        <v>114</v>
      </c>
      <c r="B5586" s="3">
        <v>45930</v>
      </c>
      <c r="C5586" t="s">
        <v>106</v>
      </c>
      <c r="D5586">
        <v>4001</v>
      </c>
      <c r="E5586" t="s">
        <v>102</v>
      </c>
      <c r="F5586" s="1">
        <v>19769716.84</v>
      </c>
      <c r="H5586" s="1">
        <v>15521788.289999999</v>
      </c>
    </row>
    <row r="5587" spans="1:11" x14ac:dyDescent="0.25">
      <c r="A5587" t="s">
        <v>114</v>
      </c>
      <c r="B5587" s="3">
        <v>46266</v>
      </c>
      <c r="C5587" t="s">
        <v>106</v>
      </c>
      <c r="D5587">
        <v>1002</v>
      </c>
      <c r="E5587" t="s">
        <v>11</v>
      </c>
      <c r="F5587" s="1">
        <v>56846009.759999998</v>
      </c>
      <c r="G5587" s="1">
        <v>2636372.9500000002</v>
      </c>
      <c r="H5587" s="1">
        <v>44478927.390000001</v>
      </c>
      <c r="I5587" s="1">
        <v>2054048.03</v>
      </c>
      <c r="J5587" s="2">
        <v>895.09500000000003</v>
      </c>
      <c r="K5587" s="2">
        <v>26</v>
      </c>
    </row>
    <row r="5588" spans="1:11" x14ac:dyDescent="0.25">
      <c r="A5588" t="s">
        <v>114</v>
      </c>
      <c r="B5588" s="3">
        <v>46266</v>
      </c>
      <c r="C5588" t="s">
        <v>106</v>
      </c>
      <c r="D5588">
        <v>1003</v>
      </c>
      <c r="E5588" t="s">
        <v>12</v>
      </c>
      <c r="F5588" s="1">
        <v>77442861.730000004</v>
      </c>
      <c r="G5588" s="1">
        <v>1536819.82</v>
      </c>
      <c r="H5588" s="1">
        <v>61105334.509999998</v>
      </c>
      <c r="I5588" s="1">
        <v>1197134.06</v>
      </c>
      <c r="J5588" s="2">
        <v>502.20400000000001</v>
      </c>
      <c r="K5588" s="2">
        <v>20</v>
      </c>
    </row>
    <row r="5589" spans="1:11" x14ac:dyDescent="0.25">
      <c r="A5589" t="s">
        <v>114</v>
      </c>
      <c r="B5589" s="3">
        <v>46266</v>
      </c>
      <c r="C5589" t="s">
        <v>106</v>
      </c>
      <c r="D5589">
        <v>1004</v>
      </c>
      <c r="E5589" t="s">
        <v>13</v>
      </c>
      <c r="F5589" s="1">
        <v>74218935.920000002</v>
      </c>
      <c r="G5589" s="1">
        <v>7005659.1500000004</v>
      </c>
      <c r="H5589" s="1">
        <v>58388978.630000003</v>
      </c>
      <c r="I5589" s="1">
        <v>5480361.8099999996</v>
      </c>
      <c r="J5589" s="2">
        <v>1945.1189999999999</v>
      </c>
      <c r="K5589" s="2">
        <v>50</v>
      </c>
    </row>
    <row r="5590" spans="1:11" x14ac:dyDescent="0.25">
      <c r="A5590" t="s">
        <v>114</v>
      </c>
      <c r="B5590" s="3">
        <v>46266</v>
      </c>
      <c r="C5590" t="s">
        <v>106</v>
      </c>
      <c r="D5590">
        <v>1005</v>
      </c>
      <c r="E5590" t="s">
        <v>14</v>
      </c>
      <c r="F5590" s="1">
        <v>43700750.350000001</v>
      </c>
      <c r="H5590" s="1">
        <v>34349616.310000002</v>
      </c>
    </row>
    <row r="5591" spans="1:11" x14ac:dyDescent="0.25">
      <c r="A5591" t="s">
        <v>114</v>
      </c>
      <c r="B5591" s="3">
        <v>46266</v>
      </c>
      <c r="C5591" t="s">
        <v>106</v>
      </c>
      <c r="D5591">
        <v>1006</v>
      </c>
      <c r="E5591" t="s">
        <v>15</v>
      </c>
      <c r="F5591" s="1">
        <v>66580622.079999998</v>
      </c>
      <c r="G5591" s="1">
        <v>3399809.43</v>
      </c>
      <c r="H5591" s="1">
        <v>52344059.049999997</v>
      </c>
      <c r="I5591" s="1">
        <v>2646455.94</v>
      </c>
      <c r="J5591" s="2">
        <v>986.59799999999996</v>
      </c>
      <c r="K5591" s="2">
        <v>27</v>
      </c>
    </row>
    <row r="5592" spans="1:11" x14ac:dyDescent="0.25">
      <c r="A5592" t="s">
        <v>114</v>
      </c>
      <c r="B5592" s="3">
        <v>46266</v>
      </c>
      <c r="C5592" t="s">
        <v>106</v>
      </c>
      <c r="D5592">
        <v>1007</v>
      </c>
      <c r="E5592" t="s">
        <v>16</v>
      </c>
      <c r="F5592" s="1">
        <v>124924623.33</v>
      </c>
      <c r="G5592" s="1">
        <v>3073389.73</v>
      </c>
      <c r="H5592" s="1">
        <v>98500521.840000004</v>
      </c>
      <c r="I5592" s="1">
        <v>2388836.77</v>
      </c>
      <c r="J5592" s="2">
        <v>238.965</v>
      </c>
      <c r="K5592" s="2">
        <v>10</v>
      </c>
    </row>
    <row r="5593" spans="1:11" x14ac:dyDescent="0.25">
      <c r="A5593" t="s">
        <v>114</v>
      </c>
      <c r="B5593" s="3">
        <v>46266</v>
      </c>
      <c r="C5593" t="s">
        <v>106</v>
      </c>
      <c r="D5593">
        <v>1008</v>
      </c>
      <c r="E5593" t="s">
        <v>17</v>
      </c>
      <c r="F5593" s="1">
        <v>73665478.489999995</v>
      </c>
      <c r="G5593" s="1">
        <v>2516604.83</v>
      </c>
      <c r="H5593" s="1">
        <v>57594636.969999999</v>
      </c>
      <c r="I5593" s="1">
        <v>1959453.02</v>
      </c>
      <c r="J5593" s="2">
        <v>810.029</v>
      </c>
      <c r="K5593" s="2">
        <v>22</v>
      </c>
    </row>
    <row r="5594" spans="1:11" x14ac:dyDescent="0.25">
      <c r="A5594" t="s">
        <v>114</v>
      </c>
      <c r="B5594" s="3">
        <v>46266</v>
      </c>
      <c r="C5594" t="s">
        <v>106</v>
      </c>
      <c r="D5594">
        <v>1010</v>
      </c>
      <c r="E5594" t="s">
        <v>18</v>
      </c>
      <c r="F5594" s="1">
        <v>43253117.850000001</v>
      </c>
      <c r="H5594" s="1">
        <v>34026456.359999999</v>
      </c>
    </row>
    <row r="5595" spans="1:11" x14ac:dyDescent="0.25">
      <c r="A5595" t="s">
        <v>114</v>
      </c>
      <c r="B5595" s="3">
        <v>46266</v>
      </c>
      <c r="C5595" t="s">
        <v>106</v>
      </c>
      <c r="D5595">
        <v>1011</v>
      </c>
      <c r="E5595" t="s">
        <v>19</v>
      </c>
      <c r="F5595" s="1">
        <v>41881057.460000001</v>
      </c>
      <c r="G5595" s="1">
        <v>65554.12</v>
      </c>
      <c r="H5595" s="1">
        <v>33232375.760000002</v>
      </c>
      <c r="I5595" s="1">
        <v>53375.72</v>
      </c>
      <c r="J5595" s="2">
        <v>27.4</v>
      </c>
      <c r="K5595" s="2">
        <v>3</v>
      </c>
    </row>
    <row r="5596" spans="1:11" x14ac:dyDescent="0.25">
      <c r="A5596" t="s">
        <v>114</v>
      </c>
      <c r="B5596" s="3">
        <v>46266</v>
      </c>
      <c r="C5596" t="s">
        <v>106</v>
      </c>
      <c r="D5596">
        <v>1012</v>
      </c>
      <c r="E5596" t="s">
        <v>20</v>
      </c>
      <c r="F5596" s="1">
        <v>69043809.379999995</v>
      </c>
      <c r="H5596" s="1">
        <v>54138203.509999998</v>
      </c>
    </row>
    <row r="5597" spans="1:11" x14ac:dyDescent="0.25">
      <c r="A5597" t="s">
        <v>114</v>
      </c>
      <c r="B5597" s="3">
        <v>46266</v>
      </c>
      <c r="C5597" t="s">
        <v>106</v>
      </c>
      <c r="D5597">
        <v>1013</v>
      </c>
      <c r="E5597" t="s">
        <v>21</v>
      </c>
      <c r="F5597" s="1">
        <v>48669410.700000003</v>
      </c>
      <c r="H5597" s="1">
        <v>38287206.310000002</v>
      </c>
    </row>
    <row r="5598" spans="1:11" x14ac:dyDescent="0.25">
      <c r="A5598" t="s">
        <v>114</v>
      </c>
      <c r="B5598" s="3">
        <v>46266</v>
      </c>
      <c r="C5598" t="s">
        <v>106</v>
      </c>
      <c r="D5598">
        <v>1014</v>
      </c>
      <c r="E5598" t="s">
        <v>22</v>
      </c>
      <c r="F5598" s="1">
        <v>41786846.450000003</v>
      </c>
      <c r="G5598" s="1">
        <v>2830150.71</v>
      </c>
      <c r="H5598" s="1">
        <v>32700964.149999999</v>
      </c>
      <c r="I5598" s="1">
        <v>2175634.3199999998</v>
      </c>
      <c r="J5598" s="2">
        <v>791.30499999999995</v>
      </c>
      <c r="K5598" s="2">
        <v>27</v>
      </c>
    </row>
    <row r="5599" spans="1:11" x14ac:dyDescent="0.25">
      <c r="A5599" t="s">
        <v>114</v>
      </c>
      <c r="B5599" s="3">
        <v>46266</v>
      </c>
      <c r="C5599" t="s">
        <v>106</v>
      </c>
      <c r="D5599">
        <v>1015</v>
      </c>
      <c r="E5599" t="s">
        <v>23</v>
      </c>
      <c r="F5599" s="1">
        <v>48534156.280000001</v>
      </c>
      <c r="H5599" s="1">
        <v>38131177.280000001</v>
      </c>
    </row>
    <row r="5600" spans="1:11" x14ac:dyDescent="0.25">
      <c r="A5600" t="s">
        <v>114</v>
      </c>
      <c r="B5600" s="3">
        <v>46266</v>
      </c>
      <c r="C5600" t="s">
        <v>106</v>
      </c>
      <c r="D5600">
        <v>1016</v>
      </c>
      <c r="E5600" t="s">
        <v>24</v>
      </c>
      <c r="F5600" s="1">
        <v>53362644.25</v>
      </c>
      <c r="H5600" s="1">
        <v>41682227.109999999</v>
      </c>
    </row>
    <row r="5601" spans="1:11" x14ac:dyDescent="0.25">
      <c r="A5601" t="s">
        <v>114</v>
      </c>
      <c r="B5601" s="3">
        <v>46266</v>
      </c>
      <c r="C5601" t="s">
        <v>106</v>
      </c>
      <c r="D5601">
        <v>1017</v>
      </c>
      <c r="E5601" t="s">
        <v>25</v>
      </c>
      <c r="F5601" s="1">
        <v>41936176.770000003</v>
      </c>
      <c r="G5601" s="1">
        <v>2519998.39</v>
      </c>
      <c r="H5601" s="1">
        <v>32749867.02</v>
      </c>
      <c r="I5601" s="1">
        <v>1952478.1</v>
      </c>
      <c r="J5601" s="2">
        <v>2</v>
      </c>
      <c r="K5601" s="2">
        <v>2</v>
      </c>
    </row>
    <row r="5602" spans="1:11" x14ac:dyDescent="0.25">
      <c r="A5602" t="s">
        <v>114</v>
      </c>
      <c r="B5602" s="3">
        <v>46266</v>
      </c>
      <c r="C5602" t="s">
        <v>106</v>
      </c>
      <c r="D5602">
        <v>1018</v>
      </c>
      <c r="E5602" t="s">
        <v>26</v>
      </c>
      <c r="F5602" s="1">
        <v>32369716.940000001</v>
      </c>
      <c r="H5602" s="1">
        <v>25429263.34</v>
      </c>
    </row>
    <row r="5603" spans="1:11" x14ac:dyDescent="0.25">
      <c r="A5603" t="s">
        <v>114</v>
      </c>
      <c r="B5603" s="3">
        <v>46266</v>
      </c>
      <c r="C5603" t="s">
        <v>106</v>
      </c>
      <c r="D5603">
        <v>1020</v>
      </c>
      <c r="E5603" t="s">
        <v>27</v>
      </c>
      <c r="F5603" s="1">
        <v>52857035.490000002</v>
      </c>
      <c r="G5603" s="1">
        <v>5112078.33</v>
      </c>
      <c r="H5603" s="1">
        <v>42001809.799999997</v>
      </c>
      <c r="I5603" s="1">
        <v>3996751.35</v>
      </c>
      <c r="J5603" s="2">
        <v>1121.989</v>
      </c>
      <c r="K5603" s="2">
        <v>39</v>
      </c>
    </row>
    <row r="5604" spans="1:11" x14ac:dyDescent="0.25">
      <c r="A5604" t="s">
        <v>114</v>
      </c>
      <c r="B5604" s="3">
        <v>46266</v>
      </c>
      <c r="C5604" t="s">
        <v>106</v>
      </c>
      <c r="D5604">
        <v>1021</v>
      </c>
      <c r="E5604" t="s">
        <v>28</v>
      </c>
      <c r="F5604" s="1">
        <v>68919068.819999993</v>
      </c>
      <c r="H5604" s="1">
        <v>54201664.43</v>
      </c>
    </row>
    <row r="5605" spans="1:11" x14ac:dyDescent="0.25">
      <c r="A5605" t="s">
        <v>114</v>
      </c>
      <c r="B5605" s="3">
        <v>46266</v>
      </c>
      <c r="C5605" t="s">
        <v>106</v>
      </c>
      <c r="D5605">
        <v>1022</v>
      </c>
      <c r="E5605" t="s">
        <v>29</v>
      </c>
      <c r="F5605" s="1">
        <v>55746398.380000003</v>
      </c>
      <c r="G5605" s="1">
        <v>86482</v>
      </c>
      <c r="H5605" s="1">
        <v>44008552.119999997</v>
      </c>
      <c r="I5605" s="1">
        <v>61916.93</v>
      </c>
      <c r="J5605" s="2">
        <v>28.09</v>
      </c>
      <c r="K5605" s="2">
        <v>2</v>
      </c>
    </row>
    <row r="5606" spans="1:11" x14ac:dyDescent="0.25">
      <c r="A5606" t="s">
        <v>114</v>
      </c>
      <c r="B5606" s="3">
        <v>46266</v>
      </c>
      <c r="C5606" t="s">
        <v>106</v>
      </c>
      <c r="D5606">
        <v>1023</v>
      </c>
      <c r="E5606" t="s">
        <v>30</v>
      </c>
      <c r="F5606" s="1">
        <v>61455850.990000002</v>
      </c>
      <c r="H5606" s="1">
        <v>48038802.729999997</v>
      </c>
    </row>
    <row r="5607" spans="1:11" x14ac:dyDescent="0.25">
      <c r="A5607" t="s">
        <v>114</v>
      </c>
      <c r="B5607" s="3">
        <v>46266</v>
      </c>
      <c r="C5607" t="s">
        <v>106</v>
      </c>
      <c r="D5607">
        <v>1024</v>
      </c>
      <c r="E5607" t="s">
        <v>31</v>
      </c>
      <c r="F5607" s="1">
        <v>104934383.11</v>
      </c>
      <c r="G5607" s="1">
        <v>2748687.94</v>
      </c>
      <c r="H5607" s="1">
        <v>81919847.109999999</v>
      </c>
      <c r="I5607" s="1">
        <v>2172519.86</v>
      </c>
      <c r="J5607" s="2">
        <v>1057.018</v>
      </c>
      <c r="K5607" s="2">
        <v>40</v>
      </c>
    </row>
    <row r="5608" spans="1:11" x14ac:dyDescent="0.25">
      <c r="A5608" t="s">
        <v>114</v>
      </c>
      <c r="B5608" s="3">
        <v>46266</v>
      </c>
      <c r="C5608" t="s">
        <v>106</v>
      </c>
      <c r="D5608">
        <v>1026</v>
      </c>
      <c r="E5608" t="s">
        <v>32</v>
      </c>
      <c r="F5608" s="1">
        <v>47347884.609999999</v>
      </c>
      <c r="G5608" s="1">
        <v>262913.3</v>
      </c>
      <c r="H5608" s="1">
        <v>37242315.310000002</v>
      </c>
      <c r="I5608" s="1">
        <v>208591.09</v>
      </c>
      <c r="J5608" s="2">
        <v>77.47</v>
      </c>
      <c r="K5608" s="2">
        <v>3</v>
      </c>
    </row>
    <row r="5609" spans="1:11" x14ac:dyDescent="0.25">
      <c r="A5609" t="s">
        <v>114</v>
      </c>
      <c r="B5609" s="3">
        <v>46266</v>
      </c>
      <c r="C5609" t="s">
        <v>106</v>
      </c>
      <c r="D5609">
        <v>1027</v>
      </c>
      <c r="E5609" t="s">
        <v>33</v>
      </c>
      <c r="F5609" s="1">
        <v>11522986.16</v>
      </c>
      <c r="H5609" s="1">
        <v>9105515.1300000008</v>
      </c>
    </row>
    <row r="5610" spans="1:11" x14ac:dyDescent="0.25">
      <c r="A5610" t="s">
        <v>114</v>
      </c>
      <c r="B5610" s="3">
        <v>46266</v>
      </c>
      <c r="C5610" t="s">
        <v>106</v>
      </c>
      <c r="D5610">
        <v>1028</v>
      </c>
      <c r="E5610" t="s">
        <v>34</v>
      </c>
      <c r="F5610" s="1">
        <v>37255472.659999996</v>
      </c>
      <c r="G5610" s="1">
        <v>134999.09</v>
      </c>
      <c r="H5610" s="1">
        <v>29321279.77</v>
      </c>
      <c r="I5610" s="1">
        <v>104596.4</v>
      </c>
      <c r="J5610" s="2">
        <v>1</v>
      </c>
      <c r="K5610" s="2">
        <v>1</v>
      </c>
    </row>
    <row r="5611" spans="1:11" x14ac:dyDescent="0.25">
      <c r="A5611" t="s">
        <v>114</v>
      </c>
      <c r="B5611" s="3">
        <v>46266</v>
      </c>
      <c r="C5611" t="s">
        <v>106</v>
      </c>
      <c r="D5611">
        <v>1029</v>
      </c>
      <c r="E5611" t="s">
        <v>35</v>
      </c>
      <c r="F5611" s="1">
        <v>29723267.210000001</v>
      </c>
      <c r="H5611" s="1">
        <v>23310084.050000001</v>
      </c>
    </row>
    <row r="5612" spans="1:11" x14ac:dyDescent="0.25">
      <c r="A5612" t="s">
        <v>114</v>
      </c>
      <c r="B5612" s="3">
        <v>46266</v>
      </c>
      <c r="C5612" t="s">
        <v>106</v>
      </c>
      <c r="D5612">
        <v>1030</v>
      </c>
      <c r="E5612" t="s">
        <v>36</v>
      </c>
      <c r="F5612" s="1">
        <v>11494140.58</v>
      </c>
      <c r="H5612" s="1">
        <v>9048011.8300000001</v>
      </c>
    </row>
    <row r="5613" spans="1:11" x14ac:dyDescent="0.25">
      <c r="A5613" t="s">
        <v>114</v>
      </c>
      <c r="B5613" s="3">
        <v>46266</v>
      </c>
      <c r="C5613" t="s">
        <v>106</v>
      </c>
      <c r="D5613">
        <v>1031</v>
      </c>
      <c r="E5613" t="s">
        <v>37</v>
      </c>
      <c r="F5613" s="1">
        <v>56448306.409999996</v>
      </c>
      <c r="G5613" s="1">
        <v>664114.43999999994</v>
      </c>
      <c r="H5613" s="1">
        <v>44479326.619999997</v>
      </c>
      <c r="I5613" s="1">
        <v>529386.51</v>
      </c>
      <c r="J5613" s="2">
        <v>180.964</v>
      </c>
      <c r="K5613" s="2">
        <v>10</v>
      </c>
    </row>
    <row r="5614" spans="1:11" x14ac:dyDescent="0.25">
      <c r="A5614" t="s">
        <v>114</v>
      </c>
      <c r="B5614" s="3">
        <v>46266</v>
      </c>
      <c r="C5614" t="s">
        <v>106</v>
      </c>
      <c r="D5614">
        <v>1032</v>
      </c>
      <c r="E5614" t="s">
        <v>38</v>
      </c>
      <c r="F5614" s="1">
        <v>43387110.460000001</v>
      </c>
      <c r="H5614" s="1">
        <v>34138619.740000002</v>
      </c>
    </row>
    <row r="5615" spans="1:11" x14ac:dyDescent="0.25">
      <c r="A5615" t="s">
        <v>114</v>
      </c>
      <c r="B5615" s="3">
        <v>46266</v>
      </c>
      <c r="C5615" t="s">
        <v>106</v>
      </c>
      <c r="D5615">
        <v>1033</v>
      </c>
      <c r="E5615" t="s">
        <v>39</v>
      </c>
      <c r="F5615" s="1">
        <v>39474680.170000002</v>
      </c>
      <c r="G5615" s="1">
        <v>90465</v>
      </c>
      <c r="H5615" s="1">
        <v>31061290.989999998</v>
      </c>
      <c r="I5615" s="1">
        <v>70091.66</v>
      </c>
      <c r="J5615" s="2">
        <v>35</v>
      </c>
      <c r="K5615" s="2">
        <v>2</v>
      </c>
    </row>
    <row r="5616" spans="1:11" x14ac:dyDescent="0.25">
      <c r="A5616" t="s">
        <v>114</v>
      </c>
      <c r="B5616" s="3">
        <v>46266</v>
      </c>
      <c r="C5616" t="s">
        <v>106</v>
      </c>
      <c r="D5616">
        <v>1035</v>
      </c>
      <c r="E5616" t="s">
        <v>40</v>
      </c>
      <c r="F5616" s="1">
        <v>29783740.219999999</v>
      </c>
      <c r="G5616" s="1">
        <v>1223812.03</v>
      </c>
      <c r="H5616" s="1">
        <v>23301267.43</v>
      </c>
      <c r="I5616" s="1">
        <v>937215.06</v>
      </c>
      <c r="J5616" s="2">
        <v>414.48200000000003</v>
      </c>
      <c r="K5616" s="2">
        <v>10</v>
      </c>
    </row>
    <row r="5617" spans="1:11" x14ac:dyDescent="0.25">
      <c r="A5617" t="s">
        <v>114</v>
      </c>
      <c r="B5617" s="3">
        <v>46266</v>
      </c>
      <c r="C5617" t="s">
        <v>106</v>
      </c>
      <c r="D5617">
        <v>1036</v>
      </c>
      <c r="E5617" t="s">
        <v>41</v>
      </c>
      <c r="F5617" s="1">
        <v>17243150.359999999</v>
      </c>
      <c r="H5617" s="1">
        <v>13546769.25</v>
      </c>
    </row>
    <row r="5618" spans="1:11" x14ac:dyDescent="0.25">
      <c r="A5618" t="s">
        <v>114</v>
      </c>
      <c r="B5618" s="3">
        <v>46266</v>
      </c>
      <c r="C5618" t="s">
        <v>106</v>
      </c>
      <c r="D5618">
        <v>1038</v>
      </c>
      <c r="E5618" t="s">
        <v>42</v>
      </c>
      <c r="F5618" s="1">
        <v>60996382.32</v>
      </c>
      <c r="G5618" s="1">
        <v>2956977.75</v>
      </c>
      <c r="H5618" s="1">
        <v>47882129.130000003</v>
      </c>
      <c r="I5618" s="1">
        <v>2283516</v>
      </c>
      <c r="J5618" s="2">
        <v>478.21600000000001</v>
      </c>
      <c r="K5618" s="2">
        <v>20</v>
      </c>
    </row>
    <row r="5619" spans="1:11" x14ac:dyDescent="0.25">
      <c r="A5619" t="s">
        <v>114</v>
      </c>
      <c r="B5619" s="3">
        <v>46266</v>
      </c>
      <c r="C5619" t="s">
        <v>106</v>
      </c>
      <c r="D5619">
        <v>1039</v>
      </c>
      <c r="E5619" t="s">
        <v>43</v>
      </c>
      <c r="F5619" s="1">
        <v>54256895.640000001</v>
      </c>
      <c r="G5619" s="1">
        <v>2410268.25</v>
      </c>
      <c r="H5619" s="1">
        <v>42549095.07</v>
      </c>
      <c r="I5619" s="1">
        <v>1867459.84</v>
      </c>
      <c r="J5619" s="2">
        <v>2</v>
      </c>
      <c r="K5619" s="2">
        <v>2</v>
      </c>
    </row>
    <row r="5620" spans="1:11" x14ac:dyDescent="0.25">
      <c r="A5620" t="s">
        <v>114</v>
      </c>
      <c r="B5620" s="3">
        <v>46266</v>
      </c>
      <c r="C5620" t="s">
        <v>106</v>
      </c>
      <c r="D5620">
        <v>1042</v>
      </c>
      <c r="E5620" t="s">
        <v>44</v>
      </c>
      <c r="F5620" s="1">
        <v>38355475.539999999</v>
      </c>
      <c r="G5620" s="1">
        <v>653159.19999999995</v>
      </c>
      <c r="H5620" s="1">
        <v>30180123.309999999</v>
      </c>
      <c r="I5620" s="1">
        <v>506475.4</v>
      </c>
      <c r="J5620" s="2">
        <v>76</v>
      </c>
      <c r="K5620" s="2">
        <v>3</v>
      </c>
    </row>
    <row r="5621" spans="1:11" x14ac:dyDescent="0.25">
      <c r="A5621" t="s">
        <v>114</v>
      </c>
      <c r="B5621" s="3">
        <v>46266</v>
      </c>
      <c r="C5621" t="s">
        <v>106</v>
      </c>
      <c r="D5621">
        <v>1043</v>
      </c>
      <c r="E5621" t="s">
        <v>45</v>
      </c>
      <c r="F5621" s="1">
        <v>33808490.880000003</v>
      </c>
      <c r="H5621" s="1">
        <v>26477000.77</v>
      </c>
    </row>
    <row r="5622" spans="1:11" x14ac:dyDescent="0.25">
      <c r="A5622" t="s">
        <v>114</v>
      </c>
      <c r="B5622" s="3">
        <v>46266</v>
      </c>
      <c r="C5622" t="s">
        <v>106</v>
      </c>
      <c r="D5622">
        <v>1044</v>
      </c>
      <c r="E5622" t="s">
        <v>46</v>
      </c>
      <c r="F5622" s="1">
        <v>11952817.050000001</v>
      </c>
      <c r="H5622" s="1">
        <v>9328076.4499999993</v>
      </c>
    </row>
    <row r="5623" spans="1:11" x14ac:dyDescent="0.25">
      <c r="A5623" t="s">
        <v>114</v>
      </c>
      <c r="B5623" s="3">
        <v>46266</v>
      </c>
      <c r="C5623" t="s">
        <v>106</v>
      </c>
      <c r="D5623">
        <v>1045</v>
      </c>
      <c r="E5623" t="s">
        <v>47</v>
      </c>
      <c r="F5623" s="1">
        <v>12313588.390000001</v>
      </c>
      <c r="H5623" s="1">
        <v>9704333.7799999993</v>
      </c>
    </row>
    <row r="5624" spans="1:11" x14ac:dyDescent="0.25">
      <c r="A5624" t="s">
        <v>114</v>
      </c>
      <c r="B5624" s="3">
        <v>46266</v>
      </c>
      <c r="C5624" t="s">
        <v>106</v>
      </c>
      <c r="D5624">
        <v>1046</v>
      </c>
      <c r="E5624" t="s">
        <v>48</v>
      </c>
      <c r="F5624" s="1">
        <v>20881301.350000001</v>
      </c>
      <c r="G5624" s="1">
        <v>58043.79</v>
      </c>
      <c r="H5624" s="1">
        <v>16440434.02</v>
      </c>
      <c r="I5624" s="1">
        <v>51606.41</v>
      </c>
      <c r="J5624" s="2">
        <v>41</v>
      </c>
      <c r="K5624" s="2">
        <v>2</v>
      </c>
    </row>
    <row r="5625" spans="1:11" x14ac:dyDescent="0.25">
      <c r="A5625" t="s">
        <v>114</v>
      </c>
      <c r="B5625" s="3">
        <v>46266</v>
      </c>
      <c r="C5625" t="s">
        <v>106</v>
      </c>
      <c r="D5625">
        <v>1050</v>
      </c>
      <c r="E5625" t="s">
        <v>49</v>
      </c>
      <c r="F5625" s="1">
        <v>32427357.539999999</v>
      </c>
      <c r="H5625" s="1">
        <v>25447510.870000001</v>
      </c>
    </row>
    <row r="5626" spans="1:11" x14ac:dyDescent="0.25">
      <c r="A5626" t="s">
        <v>114</v>
      </c>
      <c r="B5626" s="3">
        <v>46266</v>
      </c>
      <c r="C5626" t="s">
        <v>106</v>
      </c>
      <c r="D5626">
        <v>1051</v>
      </c>
      <c r="E5626" t="s">
        <v>50</v>
      </c>
      <c r="F5626" s="1">
        <v>60903896.689999998</v>
      </c>
      <c r="G5626" s="1">
        <v>1249073.2</v>
      </c>
      <c r="H5626" s="1">
        <v>48401874.420000002</v>
      </c>
      <c r="I5626" s="1">
        <v>955814.79</v>
      </c>
      <c r="J5626" s="2">
        <v>131.59100000000001</v>
      </c>
      <c r="K5626" s="2">
        <v>6</v>
      </c>
    </row>
    <row r="5627" spans="1:11" x14ac:dyDescent="0.25">
      <c r="A5627" t="s">
        <v>114</v>
      </c>
      <c r="B5627" s="3">
        <v>46266</v>
      </c>
      <c r="C5627" t="s">
        <v>106</v>
      </c>
      <c r="D5627">
        <v>1052</v>
      </c>
      <c r="E5627" t="s">
        <v>51</v>
      </c>
      <c r="F5627" s="1">
        <v>42666493.259999998</v>
      </c>
      <c r="H5627" s="1">
        <v>33572658.57</v>
      </c>
    </row>
    <row r="5628" spans="1:11" x14ac:dyDescent="0.25">
      <c r="A5628" t="s">
        <v>114</v>
      </c>
      <c r="B5628" s="3">
        <v>46266</v>
      </c>
      <c r="C5628" t="s">
        <v>106</v>
      </c>
      <c r="D5628">
        <v>1053</v>
      </c>
      <c r="E5628" t="s">
        <v>52</v>
      </c>
      <c r="F5628" s="1">
        <v>41759973.259999998</v>
      </c>
      <c r="G5628" s="1">
        <v>0</v>
      </c>
      <c r="H5628" s="1">
        <v>32861881.23</v>
      </c>
      <c r="I5628" s="1">
        <v>0</v>
      </c>
      <c r="J5628" s="2">
        <v>0</v>
      </c>
      <c r="K5628" s="2">
        <v>2</v>
      </c>
    </row>
    <row r="5629" spans="1:11" x14ac:dyDescent="0.25">
      <c r="A5629" t="s">
        <v>114</v>
      </c>
      <c r="B5629" s="3">
        <v>46266</v>
      </c>
      <c r="C5629" t="s">
        <v>106</v>
      </c>
      <c r="D5629">
        <v>1054</v>
      </c>
      <c r="E5629" t="s">
        <v>53</v>
      </c>
      <c r="F5629" s="1">
        <v>53364811.740000002</v>
      </c>
      <c r="G5629" s="1">
        <v>1703949.01</v>
      </c>
      <c r="H5629" s="1">
        <v>41644095.880000003</v>
      </c>
      <c r="I5629" s="1">
        <v>1333589.92</v>
      </c>
      <c r="J5629" s="2">
        <v>611.23</v>
      </c>
      <c r="K5629" s="2">
        <v>13</v>
      </c>
    </row>
    <row r="5630" spans="1:11" x14ac:dyDescent="0.25">
      <c r="A5630" t="s">
        <v>114</v>
      </c>
      <c r="B5630" s="3">
        <v>46266</v>
      </c>
      <c r="C5630" t="s">
        <v>106</v>
      </c>
      <c r="D5630">
        <v>1055</v>
      </c>
      <c r="E5630" t="s">
        <v>54</v>
      </c>
      <c r="F5630" s="1">
        <v>43758882.039999999</v>
      </c>
      <c r="G5630" s="1">
        <v>2422198.9500000002</v>
      </c>
      <c r="H5630" s="1">
        <v>34444063.200000003</v>
      </c>
      <c r="I5630" s="1">
        <v>1885011.73</v>
      </c>
      <c r="J5630" s="2">
        <v>204.96899999999999</v>
      </c>
      <c r="K5630" s="2">
        <v>10</v>
      </c>
    </row>
    <row r="5631" spans="1:11" x14ac:dyDescent="0.25">
      <c r="A5631" t="s">
        <v>114</v>
      </c>
      <c r="B5631" s="3">
        <v>46266</v>
      </c>
      <c r="C5631" t="s">
        <v>106</v>
      </c>
      <c r="D5631">
        <v>1056</v>
      </c>
      <c r="E5631" t="s">
        <v>55</v>
      </c>
      <c r="F5631" s="1">
        <v>29627389.969999999</v>
      </c>
      <c r="H5631" s="1">
        <v>23270609.449999999</v>
      </c>
    </row>
    <row r="5632" spans="1:11" x14ac:dyDescent="0.25">
      <c r="A5632" t="s">
        <v>114</v>
      </c>
      <c r="B5632" s="3">
        <v>46266</v>
      </c>
      <c r="C5632" t="s">
        <v>106</v>
      </c>
      <c r="D5632">
        <v>1057</v>
      </c>
      <c r="E5632" t="s">
        <v>56</v>
      </c>
      <c r="F5632" s="1">
        <v>74255860.719999999</v>
      </c>
      <c r="G5632" s="1">
        <v>2039843.19</v>
      </c>
      <c r="H5632" s="1">
        <v>58421441.490000002</v>
      </c>
      <c r="I5632" s="1">
        <v>1566748.42</v>
      </c>
      <c r="J5632" s="2">
        <v>561.17399999999998</v>
      </c>
      <c r="K5632" s="2">
        <v>18</v>
      </c>
    </row>
    <row r="5633" spans="1:11" x14ac:dyDescent="0.25">
      <c r="A5633" t="s">
        <v>114</v>
      </c>
      <c r="B5633" s="3">
        <v>46266</v>
      </c>
      <c r="C5633" t="s">
        <v>106</v>
      </c>
      <c r="D5633">
        <v>1058</v>
      </c>
      <c r="E5633" t="s">
        <v>57</v>
      </c>
      <c r="F5633" s="1">
        <v>38124575.280000001</v>
      </c>
      <c r="G5633" s="1">
        <v>556026.56000000006</v>
      </c>
      <c r="H5633" s="1">
        <v>29756805.09</v>
      </c>
      <c r="I5633" s="1">
        <v>427875.55</v>
      </c>
      <c r="J5633" s="2">
        <v>132.77000000000001</v>
      </c>
      <c r="K5633" s="2">
        <v>11</v>
      </c>
    </row>
    <row r="5634" spans="1:11" x14ac:dyDescent="0.25">
      <c r="A5634" t="s">
        <v>114</v>
      </c>
      <c r="B5634" s="3">
        <v>46266</v>
      </c>
      <c r="C5634" t="s">
        <v>106</v>
      </c>
      <c r="D5634">
        <v>1059</v>
      </c>
      <c r="E5634" t="s">
        <v>58</v>
      </c>
      <c r="F5634" s="1">
        <v>34410571.149999999</v>
      </c>
      <c r="H5634" s="1">
        <v>26984309.93</v>
      </c>
    </row>
    <row r="5635" spans="1:11" x14ac:dyDescent="0.25">
      <c r="A5635" t="s">
        <v>114</v>
      </c>
      <c r="B5635" s="3">
        <v>46266</v>
      </c>
      <c r="C5635" t="s">
        <v>106</v>
      </c>
      <c r="D5635">
        <v>1060</v>
      </c>
      <c r="E5635" t="s">
        <v>59</v>
      </c>
      <c r="F5635" s="1">
        <v>33000558.77</v>
      </c>
      <c r="H5635" s="1">
        <v>26263828.25</v>
      </c>
    </row>
    <row r="5636" spans="1:11" x14ac:dyDescent="0.25">
      <c r="A5636" t="s">
        <v>114</v>
      </c>
      <c r="B5636" s="3">
        <v>46266</v>
      </c>
      <c r="C5636" t="s">
        <v>106</v>
      </c>
      <c r="D5636">
        <v>1061</v>
      </c>
      <c r="E5636" t="s">
        <v>60</v>
      </c>
      <c r="F5636" s="1">
        <v>47301344.729999997</v>
      </c>
      <c r="G5636" s="1">
        <v>1957295.09</v>
      </c>
      <c r="H5636" s="1">
        <v>36990022.329999998</v>
      </c>
      <c r="I5636" s="1">
        <v>1516440</v>
      </c>
      <c r="J5636" s="2">
        <v>252.036</v>
      </c>
      <c r="K5636" s="2">
        <v>6</v>
      </c>
    </row>
    <row r="5637" spans="1:11" x14ac:dyDescent="0.25">
      <c r="A5637" t="s">
        <v>114</v>
      </c>
      <c r="B5637" s="3">
        <v>46266</v>
      </c>
      <c r="C5637" t="s">
        <v>106</v>
      </c>
      <c r="D5637">
        <v>1066</v>
      </c>
      <c r="E5637" t="s">
        <v>105</v>
      </c>
      <c r="F5637" s="1">
        <v>1864283.82</v>
      </c>
      <c r="H5637" s="1">
        <v>1451288.13</v>
      </c>
    </row>
    <row r="5638" spans="1:11" x14ac:dyDescent="0.25">
      <c r="A5638" t="s">
        <v>114</v>
      </c>
      <c r="B5638" s="3">
        <v>46266</v>
      </c>
      <c r="C5638" t="s">
        <v>106</v>
      </c>
      <c r="D5638">
        <v>1067</v>
      </c>
      <c r="E5638" t="s">
        <v>61</v>
      </c>
      <c r="F5638" s="1">
        <v>29752576.800000001</v>
      </c>
      <c r="G5638" s="1">
        <v>122370.86</v>
      </c>
      <c r="H5638" s="1">
        <v>23390028.899999999</v>
      </c>
      <c r="I5638" s="1">
        <v>97359.31</v>
      </c>
      <c r="J5638" s="2">
        <v>65.396000000000001</v>
      </c>
      <c r="K5638" s="2">
        <v>2</v>
      </c>
    </row>
    <row r="5639" spans="1:11" x14ac:dyDescent="0.25">
      <c r="A5639" t="s">
        <v>114</v>
      </c>
      <c r="B5639" s="3">
        <v>46266</v>
      </c>
      <c r="C5639" t="s">
        <v>106</v>
      </c>
      <c r="D5639">
        <v>1068</v>
      </c>
      <c r="E5639" t="s">
        <v>62</v>
      </c>
      <c r="F5639" s="1">
        <v>57091477.659999996</v>
      </c>
      <c r="H5639" s="1">
        <v>44794138.520000003</v>
      </c>
    </row>
    <row r="5640" spans="1:11" x14ac:dyDescent="0.25">
      <c r="A5640" t="s">
        <v>114</v>
      </c>
      <c r="B5640" s="3">
        <v>46266</v>
      </c>
      <c r="C5640" t="s">
        <v>106</v>
      </c>
      <c r="D5640">
        <v>1074</v>
      </c>
      <c r="E5640" t="s">
        <v>63</v>
      </c>
      <c r="F5640" s="1">
        <v>19115622.359999999</v>
      </c>
      <c r="H5640" s="1">
        <v>14979823.939999999</v>
      </c>
    </row>
    <row r="5641" spans="1:11" x14ac:dyDescent="0.25">
      <c r="A5641" t="s">
        <v>114</v>
      </c>
      <c r="B5641" s="3">
        <v>46266</v>
      </c>
      <c r="C5641" t="s">
        <v>106</v>
      </c>
      <c r="D5641">
        <v>1075</v>
      </c>
      <c r="E5641" t="s">
        <v>64</v>
      </c>
      <c r="F5641" s="1">
        <v>37445399.640000001</v>
      </c>
      <c r="H5641" s="1">
        <v>29725488.84</v>
      </c>
    </row>
    <row r="5642" spans="1:11" x14ac:dyDescent="0.25">
      <c r="A5642" t="s">
        <v>114</v>
      </c>
      <c r="B5642" s="3">
        <v>46266</v>
      </c>
      <c r="C5642" t="s">
        <v>106</v>
      </c>
      <c r="D5642">
        <v>1076</v>
      </c>
      <c r="E5642" t="s">
        <v>65</v>
      </c>
      <c r="F5642" s="1">
        <v>37196563.479999997</v>
      </c>
      <c r="H5642" s="1">
        <v>29302202.579999998</v>
      </c>
    </row>
    <row r="5643" spans="1:11" x14ac:dyDescent="0.25">
      <c r="A5643" t="s">
        <v>114</v>
      </c>
      <c r="B5643" s="3">
        <v>46266</v>
      </c>
      <c r="C5643" t="s">
        <v>106</v>
      </c>
      <c r="D5643">
        <v>1077</v>
      </c>
      <c r="E5643" t="s">
        <v>66</v>
      </c>
      <c r="F5643" s="1">
        <v>47796688.409999996</v>
      </c>
      <c r="G5643" s="1">
        <v>4007946.2</v>
      </c>
      <c r="H5643" s="1">
        <v>37581536.380000003</v>
      </c>
      <c r="I5643" s="1">
        <v>3101928.01</v>
      </c>
      <c r="J5643" s="2">
        <v>65.566999999999993</v>
      </c>
      <c r="K5643" s="2">
        <v>5</v>
      </c>
    </row>
    <row r="5644" spans="1:11" x14ac:dyDescent="0.25">
      <c r="A5644" t="s">
        <v>114</v>
      </c>
      <c r="B5644" s="3">
        <v>46266</v>
      </c>
      <c r="C5644" t="s">
        <v>106</v>
      </c>
      <c r="D5644">
        <v>1078</v>
      </c>
      <c r="E5644" t="s">
        <v>67</v>
      </c>
      <c r="F5644" s="1">
        <v>44353690.280000001</v>
      </c>
      <c r="H5644" s="1">
        <v>34946323.049999997</v>
      </c>
    </row>
    <row r="5645" spans="1:11" x14ac:dyDescent="0.25">
      <c r="A5645" t="s">
        <v>114</v>
      </c>
      <c r="B5645" s="3">
        <v>46266</v>
      </c>
      <c r="C5645" t="s">
        <v>106</v>
      </c>
      <c r="D5645">
        <v>1080</v>
      </c>
      <c r="E5645" t="s">
        <v>68</v>
      </c>
      <c r="F5645" s="1">
        <v>34099897.159999996</v>
      </c>
      <c r="G5645" s="1">
        <v>382284.21</v>
      </c>
      <c r="H5645" s="1">
        <v>26490814.02</v>
      </c>
      <c r="I5645" s="1">
        <v>300774.40000000002</v>
      </c>
      <c r="J5645" s="2">
        <v>136.23599999999999</v>
      </c>
      <c r="K5645" s="2">
        <v>6</v>
      </c>
    </row>
    <row r="5646" spans="1:11" x14ac:dyDescent="0.25">
      <c r="A5646" t="s">
        <v>114</v>
      </c>
      <c r="B5646" s="3">
        <v>46266</v>
      </c>
      <c r="C5646" t="s">
        <v>106</v>
      </c>
      <c r="D5646">
        <v>1081</v>
      </c>
      <c r="E5646" t="s">
        <v>69</v>
      </c>
      <c r="F5646" s="1">
        <v>36270440</v>
      </c>
      <c r="H5646" s="1">
        <v>28699510.210000001</v>
      </c>
    </row>
    <row r="5647" spans="1:11" x14ac:dyDescent="0.25">
      <c r="A5647" t="s">
        <v>114</v>
      </c>
      <c r="B5647" s="3">
        <v>46266</v>
      </c>
      <c r="C5647" t="s">
        <v>106</v>
      </c>
      <c r="D5647">
        <v>1082</v>
      </c>
      <c r="E5647" t="s">
        <v>70</v>
      </c>
      <c r="F5647" s="1">
        <v>21526710.800000001</v>
      </c>
      <c r="H5647" s="1">
        <v>16878530.800000001</v>
      </c>
    </row>
    <row r="5648" spans="1:11" x14ac:dyDescent="0.25">
      <c r="A5648" t="s">
        <v>114</v>
      </c>
      <c r="B5648" s="3">
        <v>46266</v>
      </c>
      <c r="C5648" t="s">
        <v>106</v>
      </c>
      <c r="D5648">
        <v>1084</v>
      </c>
      <c r="E5648" t="s">
        <v>71</v>
      </c>
      <c r="F5648" s="1">
        <v>9363659.0099999998</v>
      </c>
      <c r="H5648" s="1">
        <v>7373013.5199999996</v>
      </c>
    </row>
    <row r="5649" spans="1:11" x14ac:dyDescent="0.25">
      <c r="A5649" t="s">
        <v>114</v>
      </c>
      <c r="B5649" s="3">
        <v>46266</v>
      </c>
      <c r="C5649" t="s">
        <v>106</v>
      </c>
      <c r="D5649">
        <v>1085</v>
      </c>
      <c r="E5649" t="s">
        <v>72</v>
      </c>
      <c r="F5649" s="1">
        <v>19718752.84</v>
      </c>
      <c r="H5649" s="1">
        <v>15419053.619999999</v>
      </c>
    </row>
    <row r="5650" spans="1:11" x14ac:dyDescent="0.25">
      <c r="A5650" t="s">
        <v>114</v>
      </c>
      <c r="B5650" s="3">
        <v>46266</v>
      </c>
      <c r="C5650" t="s">
        <v>106</v>
      </c>
      <c r="D5650">
        <v>1086</v>
      </c>
      <c r="E5650" t="s">
        <v>73</v>
      </c>
      <c r="F5650" s="1">
        <v>64889107.240000002</v>
      </c>
      <c r="H5650" s="1">
        <v>50632766.920000002</v>
      </c>
    </row>
    <row r="5651" spans="1:11" x14ac:dyDescent="0.25">
      <c r="A5651" t="s">
        <v>114</v>
      </c>
      <c r="B5651" s="3">
        <v>46266</v>
      </c>
      <c r="C5651" t="s">
        <v>106</v>
      </c>
      <c r="D5651">
        <v>1087</v>
      </c>
      <c r="E5651" t="s">
        <v>74</v>
      </c>
      <c r="F5651" s="1">
        <v>55292662.200000003</v>
      </c>
      <c r="G5651" s="1">
        <v>4654743.68</v>
      </c>
      <c r="H5651" s="1">
        <v>43358587.149999999</v>
      </c>
      <c r="I5651" s="1">
        <v>3666565.42</v>
      </c>
      <c r="J5651" s="2">
        <v>1333.2170000000001</v>
      </c>
      <c r="K5651" s="2">
        <v>37</v>
      </c>
    </row>
    <row r="5652" spans="1:11" x14ac:dyDescent="0.25">
      <c r="A5652" t="s">
        <v>114</v>
      </c>
      <c r="B5652" s="3">
        <v>46266</v>
      </c>
      <c r="C5652" t="s">
        <v>106</v>
      </c>
      <c r="D5652">
        <v>1088</v>
      </c>
      <c r="E5652" t="s">
        <v>75</v>
      </c>
      <c r="F5652" s="1">
        <v>33217509.539999999</v>
      </c>
      <c r="G5652" s="1">
        <v>43598.8</v>
      </c>
      <c r="H5652" s="1">
        <v>26665401.77</v>
      </c>
      <c r="I5652" s="1">
        <v>33780.06</v>
      </c>
      <c r="J5652" s="2">
        <v>2</v>
      </c>
      <c r="K5652" s="2">
        <v>1</v>
      </c>
    </row>
    <row r="5653" spans="1:11" x14ac:dyDescent="0.25">
      <c r="A5653" t="s">
        <v>114</v>
      </c>
      <c r="B5653" s="3">
        <v>46266</v>
      </c>
      <c r="C5653" t="s">
        <v>106</v>
      </c>
      <c r="D5653">
        <v>1092</v>
      </c>
      <c r="E5653" t="s">
        <v>76</v>
      </c>
      <c r="F5653" s="1">
        <v>42897593.509999998</v>
      </c>
      <c r="H5653" s="1">
        <v>33437029.890000001</v>
      </c>
    </row>
    <row r="5654" spans="1:11" x14ac:dyDescent="0.25">
      <c r="A5654" t="s">
        <v>114</v>
      </c>
      <c r="B5654" s="3">
        <v>46266</v>
      </c>
      <c r="C5654" t="s">
        <v>106</v>
      </c>
      <c r="D5654">
        <v>1093</v>
      </c>
      <c r="E5654" t="s">
        <v>77</v>
      </c>
      <c r="F5654" s="1">
        <v>58693532.359999999</v>
      </c>
      <c r="H5654" s="1">
        <v>46015196.090000004</v>
      </c>
    </row>
    <row r="5655" spans="1:11" x14ac:dyDescent="0.25">
      <c r="A5655" t="s">
        <v>114</v>
      </c>
      <c r="B5655" s="3">
        <v>46266</v>
      </c>
      <c r="C5655" t="s">
        <v>106</v>
      </c>
      <c r="D5655">
        <v>1096</v>
      </c>
      <c r="E5655" t="s">
        <v>78</v>
      </c>
      <c r="F5655" s="1">
        <v>33262380.969999999</v>
      </c>
      <c r="H5655" s="1">
        <v>26101101.66</v>
      </c>
    </row>
    <row r="5656" spans="1:11" x14ac:dyDescent="0.25">
      <c r="A5656" t="s">
        <v>114</v>
      </c>
      <c r="B5656" s="3">
        <v>46266</v>
      </c>
      <c r="C5656" t="s">
        <v>106</v>
      </c>
      <c r="D5656">
        <v>1097</v>
      </c>
      <c r="E5656" t="s">
        <v>79</v>
      </c>
      <c r="F5656" s="1">
        <v>36080191.170000002</v>
      </c>
      <c r="H5656" s="1">
        <v>28490056.949999999</v>
      </c>
    </row>
    <row r="5657" spans="1:11" x14ac:dyDescent="0.25">
      <c r="A5657" t="s">
        <v>114</v>
      </c>
      <c r="B5657" s="3">
        <v>46266</v>
      </c>
      <c r="C5657" t="s">
        <v>106</v>
      </c>
      <c r="D5657">
        <v>1098</v>
      </c>
      <c r="E5657" t="s">
        <v>80</v>
      </c>
      <c r="F5657" s="1">
        <v>21180687.449999999</v>
      </c>
      <c r="H5657" s="1">
        <v>16546700.26</v>
      </c>
    </row>
    <row r="5658" spans="1:11" x14ac:dyDescent="0.25">
      <c r="A5658" t="s">
        <v>114</v>
      </c>
      <c r="B5658" s="3">
        <v>46266</v>
      </c>
      <c r="C5658" t="s">
        <v>106</v>
      </c>
      <c r="D5658">
        <v>1099</v>
      </c>
      <c r="E5658" t="s">
        <v>81</v>
      </c>
      <c r="F5658" s="1">
        <v>39142523.75</v>
      </c>
      <c r="H5658" s="1">
        <v>31619566.670000002</v>
      </c>
    </row>
    <row r="5659" spans="1:11" x14ac:dyDescent="0.25">
      <c r="A5659" t="s">
        <v>114</v>
      </c>
      <c r="B5659" s="3">
        <v>46266</v>
      </c>
      <c r="C5659" t="s">
        <v>106</v>
      </c>
      <c r="D5659">
        <v>1100</v>
      </c>
      <c r="E5659" t="s">
        <v>82</v>
      </c>
      <c r="F5659" s="1">
        <v>40728721.689999998</v>
      </c>
      <c r="H5659" s="1">
        <v>31869057.120000001</v>
      </c>
    </row>
    <row r="5660" spans="1:11" x14ac:dyDescent="0.25">
      <c r="A5660" t="s">
        <v>114</v>
      </c>
      <c r="B5660" s="3">
        <v>46266</v>
      </c>
      <c r="C5660" t="s">
        <v>106</v>
      </c>
      <c r="D5660">
        <v>1102</v>
      </c>
      <c r="E5660" t="s">
        <v>107</v>
      </c>
      <c r="F5660" s="1">
        <v>2306002.06</v>
      </c>
      <c r="H5660" s="1">
        <v>1809955.45</v>
      </c>
    </row>
    <row r="5661" spans="1:11" x14ac:dyDescent="0.25">
      <c r="A5661" t="s">
        <v>114</v>
      </c>
      <c r="B5661" s="3">
        <v>46266</v>
      </c>
      <c r="C5661" t="s">
        <v>106</v>
      </c>
      <c r="D5661">
        <v>1103</v>
      </c>
      <c r="E5661" t="s">
        <v>113</v>
      </c>
      <c r="F5661" s="1">
        <v>4478760.72</v>
      </c>
      <c r="H5661" s="1">
        <v>3476781.67</v>
      </c>
    </row>
    <row r="5662" spans="1:11" x14ac:dyDescent="0.25">
      <c r="A5662" t="s">
        <v>114</v>
      </c>
      <c r="B5662" s="3">
        <v>46266</v>
      </c>
      <c r="C5662" t="s">
        <v>106</v>
      </c>
      <c r="D5662">
        <v>1106</v>
      </c>
      <c r="E5662" t="s">
        <v>83</v>
      </c>
      <c r="F5662" s="1">
        <v>24682294.390000001</v>
      </c>
      <c r="H5662" s="1">
        <v>19520695.859999999</v>
      </c>
    </row>
    <row r="5663" spans="1:11" x14ac:dyDescent="0.25">
      <c r="A5663" t="s">
        <v>114</v>
      </c>
      <c r="B5663" s="3">
        <v>46266</v>
      </c>
      <c r="C5663" t="s">
        <v>106</v>
      </c>
      <c r="D5663">
        <v>1108</v>
      </c>
      <c r="E5663" t="s">
        <v>84</v>
      </c>
      <c r="F5663" s="1">
        <v>40264128.5</v>
      </c>
      <c r="G5663" s="1">
        <v>421245.9</v>
      </c>
      <c r="H5663" s="1">
        <v>31540226.98</v>
      </c>
      <c r="I5663" s="1">
        <v>326830.34999999998</v>
      </c>
      <c r="J5663" s="2">
        <v>113.32</v>
      </c>
      <c r="K5663" s="2">
        <v>6</v>
      </c>
    </row>
    <row r="5664" spans="1:11" x14ac:dyDescent="0.25">
      <c r="A5664" t="s">
        <v>114</v>
      </c>
      <c r="B5664" s="3">
        <v>46266</v>
      </c>
      <c r="C5664" t="s">
        <v>106</v>
      </c>
      <c r="D5664">
        <v>1109</v>
      </c>
      <c r="E5664" t="s">
        <v>108</v>
      </c>
      <c r="F5664" s="1">
        <v>3422133.65</v>
      </c>
      <c r="H5664" s="1">
        <v>2683290.17</v>
      </c>
    </row>
    <row r="5665" spans="1:11" x14ac:dyDescent="0.25">
      <c r="A5665" t="s">
        <v>114</v>
      </c>
      <c r="B5665" s="3">
        <v>46266</v>
      </c>
      <c r="C5665" t="s">
        <v>106</v>
      </c>
      <c r="D5665">
        <v>1110</v>
      </c>
      <c r="E5665" t="s">
        <v>85</v>
      </c>
      <c r="F5665" s="1">
        <v>23319135.140000001</v>
      </c>
      <c r="H5665" s="1">
        <v>18274056.670000002</v>
      </c>
    </row>
    <row r="5666" spans="1:11" x14ac:dyDescent="0.25">
      <c r="A5666" t="s">
        <v>114</v>
      </c>
      <c r="B5666" s="3">
        <v>46266</v>
      </c>
      <c r="C5666" t="s">
        <v>106</v>
      </c>
      <c r="D5666">
        <v>1111</v>
      </c>
      <c r="E5666" t="s">
        <v>86</v>
      </c>
      <c r="F5666" s="1">
        <v>29958414.219999999</v>
      </c>
      <c r="H5666" s="1">
        <v>23689870.109999999</v>
      </c>
    </row>
    <row r="5667" spans="1:11" x14ac:dyDescent="0.25">
      <c r="A5667" t="s">
        <v>114</v>
      </c>
      <c r="B5667" s="3">
        <v>46266</v>
      </c>
      <c r="C5667" t="s">
        <v>106</v>
      </c>
      <c r="D5667">
        <v>1114</v>
      </c>
      <c r="E5667" t="s">
        <v>87</v>
      </c>
      <c r="F5667" s="1">
        <v>29011765.899999999</v>
      </c>
      <c r="H5667" s="1">
        <v>22842575.57</v>
      </c>
    </row>
    <row r="5668" spans="1:11" x14ac:dyDescent="0.25">
      <c r="A5668" t="s">
        <v>114</v>
      </c>
      <c r="B5668" s="3">
        <v>46266</v>
      </c>
      <c r="C5668" t="s">
        <v>106</v>
      </c>
      <c r="D5668">
        <v>1115</v>
      </c>
      <c r="E5668" t="s">
        <v>88</v>
      </c>
      <c r="F5668" s="1">
        <v>34988882.32</v>
      </c>
      <c r="G5668" s="1">
        <v>713050.34</v>
      </c>
      <c r="H5668" s="1">
        <v>27604919.539999999</v>
      </c>
      <c r="I5668" s="1">
        <v>566302.94999999995</v>
      </c>
      <c r="J5668" s="2">
        <v>181.505</v>
      </c>
      <c r="K5668" s="2">
        <v>5</v>
      </c>
    </row>
    <row r="5669" spans="1:11" x14ac:dyDescent="0.25">
      <c r="A5669" t="s">
        <v>114</v>
      </c>
      <c r="B5669" s="3">
        <v>46266</v>
      </c>
      <c r="C5669" t="s">
        <v>106</v>
      </c>
      <c r="D5669">
        <v>1116</v>
      </c>
      <c r="E5669" t="s">
        <v>89</v>
      </c>
      <c r="F5669" s="1">
        <v>28984268.280000001</v>
      </c>
      <c r="H5669" s="1">
        <v>22574886.989999998</v>
      </c>
    </row>
    <row r="5670" spans="1:11" x14ac:dyDescent="0.25">
      <c r="A5670" t="s">
        <v>114</v>
      </c>
      <c r="B5670" s="3">
        <v>46266</v>
      </c>
      <c r="C5670" t="s">
        <v>106</v>
      </c>
      <c r="D5670">
        <v>1119</v>
      </c>
      <c r="E5670" t="s">
        <v>90</v>
      </c>
      <c r="F5670" s="1">
        <v>22748617.18</v>
      </c>
      <c r="H5670" s="1">
        <v>17928330.34</v>
      </c>
    </row>
    <row r="5671" spans="1:11" x14ac:dyDescent="0.25">
      <c r="A5671" t="s">
        <v>114</v>
      </c>
      <c r="B5671" s="3">
        <v>46266</v>
      </c>
      <c r="C5671" t="s">
        <v>106</v>
      </c>
      <c r="D5671">
        <v>2997</v>
      </c>
      <c r="E5671" t="s">
        <v>91</v>
      </c>
      <c r="F5671" s="1">
        <v>156199492.40000001</v>
      </c>
      <c r="G5671" s="1">
        <v>18379245.969999999</v>
      </c>
      <c r="H5671" s="1">
        <v>124254588.95999999</v>
      </c>
      <c r="I5671" s="1">
        <v>14196246.58</v>
      </c>
      <c r="J5671" s="2">
        <v>5186.6980000000003</v>
      </c>
      <c r="K5671" s="2">
        <v>151</v>
      </c>
    </row>
    <row r="5672" spans="1:11" x14ac:dyDescent="0.25">
      <c r="A5672" t="s">
        <v>114</v>
      </c>
      <c r="B5672" s="3">
        <v>46266</v>
      </c>
      <c r="C5672" t="s">
        <v>106</v>
      </c>
      <c r="D5672">
        <v>2998</v>
      </c>
      <c r="E5672" t="s">
        <v>92</v>
      </c>
      <c r="F5672" s="1">
        <v>77536882.769999996</v>
      </c>
      <c r="G5672" s="1">
        <v>9872913.5099999998</v>
      </c>
      <c r="H5672" s="1">
        <v>60794123.890000001</v>
      </c>
      <c r="I5672" s="1">
        <v>7650309.1200000001</v>
      </c>
      <c r="J5672" s="2">
        <v>2571.5439999999999</v>
      </c>
      <c r="K5672" s="2">
        <v>74</v>
      </c>
    </row>
    <row r="5673" spans="1:11" x14ac:dyDescent="0.25">
      <c r="A5673" t="s">
        <v>114</v>
      </c>
      <c r="B5673" s="3">
        <v>46266</v>
      </c>
      <c r="C5673" t="s">
        <v>106</v>
      </c>
      <c r="D5673">
        <v>2999</v>
      </c>
      <c r="E5673" t="s">
        <v>93</v>
      </c>
      <c r="F5673" s="1">
        <v>88976936.310000002</v>
      </c>
      <c r="G5673" s="1">
        <v>8002044.46</v>
      </c>
      <c r="H5673" s="1">
        <v>69550867.239999995</v>
      </c>
      <c r="I5673" s="1">
        <v>5988965.5099999998</v>
      </c>
      <c r="J5673" s="2">
        <v>2264.9380000000001</v>
      </c>
      <c r="K5673" s="2">
        <v>65</v>
      </c>
    </row>
    <row r="5674" spans="1:11" x14ac:dyDescent="0.25">
      <c r="A5674" t="s">
        <v>114</v>
      </c>
      <c r="B5674" s="3">
        <v>46266</v>
      </c>
      <c r="C5674" t="s">
        <v>106</v>
      </c>
      <c r="D5674">
        <v>3601</v>
      </c>
      <c r="E5674" t="s">
        <v>94</v>
      </c>
      <c r="F5674" s="1">
        <v>108534953.64</v>
      </c>
      <c r="G5674" s="1">
        <v>12058704.699999999</v>
      </c>
      <c r="H5674" s="1">
        <v>84911873.299999997</v>
      </c>
      <c r="I5674" s="1">
        <v>9293250.2200000007</v>
      </c>
      <c r="J5674" s="2">
        <v>3460.6</v>
      </c>
      <c r="K5674" s="2">
        <v>98</v>
      </c>
    </row>
    <row r="5675" spans="1:11" x14ac:dyDescent="0.25">
      <c r="A5675" t="s">
        <v>114</v>
      </c>
      <c r="B5675" s="3">
        <v>46266</v>
      </c>
      <c r="C5675" t="s">
        <v>106</v>
      </c>
      <c r="D5675">
        <v>3602</v>
      </c>
      <c r="E5675" t="s">
        <v>95</v>
      </c>
      <c r="F5675" s="1">
        <v>80297090.629999995</v>
      </c>
      <c r="G5675" s="1">
        <v>4929728.6500000004</v>
      </c>
      <c r="H5675" s="1">
        <v>63022964.75</v>
      </c>
      <c r="I5675" s="1">
        <v>3843091.36</v>
      </c>
      <c r="J5675" s="2">
        <v>1381.009</v>
      </c>
      <c r="K5675" s="2">
        <v>44</v>
      </c>
    </row>
    <row r="5676" spans="1:11" x14ac:dyDescent="0.25">
      <c r="A5676" t="s">
        <v>114</v>
      </c>
      <c r="B5676" s="3">
        <v>46266</v>
      </c>
      <c r="C5676" t="s">
        <v>106</v>
      </c>
      <c r="D5676">
        <v>3603</v>
      </c>
      <c r="E5676" t="s">
        <v>96</v>
      </c>
      <c r="F5676" s="1">
        <v>80746709.060000002</v>
      </c>
      <c r="G5676" s="1">
        <v>7570249.2599999998</v>
      </c>
      <c r="H5676" s="1">
        <v>62909689.600000001</v>
      </c>
      <c r="I5676" s="1">
        <v>5660162.1699999999</v>
      </c>
      <c r="J5676" s="2">
        <v>2105.558</v>
      </c>
      <c r="K5676" s="2">
        <v>55</v>
      </c>
    </row>
    <row r="5677" spans="1:11" x14ac:dyDescent="0.25">
      <c r="A5677" t="s">
        <v>114</v>
      </c>
      <c r="B5677" s="3">
        <v>46266</v>
      </c>
      <c r="C5677" t="s">
        <v>106</v>
      </c>
      <c r="D5677">
        <v>3604</v>
      </c>
      <c r="E5677" t="s">
        <v>97</v>
      </c>
      <c r="F5677" s="1">
        <v>65491751.689999998</v>
      </c>
      <c r="G5677" s="1">
        <v>5050543.9400000004</v>
      </c>
      <c r="H5677" s="1">
        <v>51256905.409999996</v>
      </c>
      <c r="I5677" s="1">
        <v>3893590.25</v>
      </c>
      <c r="J5677" s="2">
        <v>1042.596</v>
      </c>
      <c r="K5677" s="2">
        <v>34</v>
      </c>
    </row>
    <row r="5678" spans="1:11" x14ac:dyDescent="0.25">
      <c r="A5678" t="s">
        <v>114</v>
      </c>
      <c r="B5678" s="3">
        <v>46266</v>
      </c>
      <c r="C5678" t="s">
        <v>106</v>
      </c>
      <c r="D5678">
        <v>3605</v>
      </c>
      <c r="E5678" t="s">
        <v>98</v>
      </c>
      <c r="F5678" s="1">
        <v>148233065.66</v>
      </c>
      <c r="G5678" s="1">
        <v>10567330.630000001</v>
      </c>
      <c r="H5678" s="1">
        <v>117029705.87</v>
      </c>
      <c r="I5678" s="1">
        <v>8112098.1399999997</v>
      </c>
      <c r="J5678" s="2">
        <v>2599.41</v>
      </c>
      <c r="K5678" s="2">
        <v>81</v>
      </c>
    </row>
    <row r="5679" spans="1:11" x14ac:dyDescent="0.25">
      <c r="A5679" t="s">
        <v>114</v>
      </c>
      <c r="B5679" s="3">
        <v>46266</v>
      </c>
      <c r="C5679" t="s">
        <v>106</v>
      </c>
      <c r="D5679">
        <v>3606</v>
      </c>
      <c r="E5679" t="s">
        <v>99</v>
      </c>
      <c r="F5679" s="1">
        <v>83815960.519999996</v>
      </c>
      <c r="G5679" s="1">
        <v>3302182.64</v>
      </c>
      <c r="H5679" s="1">
        <v>65981057.659999996</v>
      </c>
      <c r="I5679" s="1">
        <v>2543978.7999999998</v>
      </c>
      <c r="J5679" s="2">
        <v>1044.451</v>
      </c>
      <c r="K5679" s="2">
        <v>41</v>
      </c>
    </row>
    <row r="5680" spans="1:11" x14ac:dyDescent="0.25">
      <c r="A5680" t="s">
        <v>114</v>
      </c>
      <c r="B5680" s="3">
        <v>46266</v>
      </c>
      <c r="C5680" t="s">
        <v>106</v>
      </c>
      <c r="D5680">
        <v>3608</v>
      </c>
      <c r="E5680" t="s">
        <v>100</v>
      </c>
      <c r="F5680" s="1">
        <v>126347856.81</v>
      </c>
      <c r="G5680" s="1">
        <v>3243170.02</v>
      </c>
      <c r="H5680" s="1">
        <v>98754469.599999994</v>
      </c>
      <c r="I5680" s="1">
        <v>2535553.86</v>
      </c>
      <c r="J5680" s="2">
        <v>831.54</v>
      </c>
      <c r="K5680" s="2">
        <v>23</v>
      </c>
    </row>
    <row r="5681" spans="1:11" x14ac:dyDescent="0.25">
      <c r="A5681" t="s">
        <v>114</v>
      </c>
      <c r="B5681" s="3">
        <v>46266</v>
      </c>
      <c r="C5681" t="s">
        <v>106</v>
      </c>
      <c r="D5681">
        <v>3613</v>
      </c>
      <c r="E5681" t="s">
        <v>101</v>
      </c>
      <c r="F5681" s="1">
        <v>97200090.579999998</v>
      </c>
      <c r="G5681" s="1">
        <v>9375486.2799999993</v>
      </c>
      <c r="H5681" s="1">
        <v>76359500.459999993</v>
      </c>
      <c r="I5681" s="1">
        <v>7278422.0300000003</v>
      </c>
      <c r="J5681" s="2">
        <v>2413.701</v>
      </c>
      <c r="K5681" s="2">
        <v>83</v>
      </c>
    </row>
    <row r="5682" spans="1:11" x14ac:dyDescent="0.25">
      <c r="A5682" t="s">
        <v>114</v>
      </c>
      <c r="B5682" s="3">
        <v>46266</v>
      </c>
      <c r="C5682" t="s">
        <v>106</v>
      </c>
      <c r="D5682">
        <v>4001</v>
      </c>
      <c r="E5682" t="s">
        <v>102</v>
      </c>
      <c r="F5682" s="1">
        <v>25159907.059999999</v>
      </c>
      <c r="G5682" s="1">
        <v>136680.15</v>
      </c>
      <c r="H5682" s="1">
        <v>19811224.539999999</v>
      </c>
      <c r="I5682" s="1">
        <v>106541.59</v>
      </c>
      <c r="J5682" s="2">
        <v>43</v>
      </c>
      <c r="K5682" s="2">
        <v>3</v>
      </c>
    </row>
    <row r="5683" spans="1:11" x14ac:dyDescent="0.25">
      <c r="A5683" t="s">
        <v>114</v>
      </c>
      <c r="B5683" s="3">
        <v>46267</v>
      </c>
      <c r="C5683" t="s">
        <v>109</v>
      </c>
      <c r="D5683">
        <v>1002</v>
      </c>
      <c r="E5683" t="s">
        <v>11</v>
      </c>
      <c r="F5683" s="1">
        <v>49201469.920000002</v>
      </c>
      <c r="G5683" s="1">
        <v>2328617.58</v>
      </c>
      <c r="H5683" s="1">
        <v>38522737.740000002</v>
      </c>
      <c r="I5683" s="1">
        <v>1800953.18</v>
      </c>
      <c r="J5683" s="2">
        <v>807.18799999999999</v>
      </c>
      <c r="K5683" s="2">
        <v>25</v>
      </c>
    </row>
    <row r="5684" spans="1:11" x14ac:dyDescent="0.25">
      <c r="A5684" t="s">
        <v>114</v>
      </c>
      <c r="B5684" s="3">
        <v>46267</v>
      </c>
      <c r="C5684" t="s">
        <v>109</v>
      </c>
      <c r="D5684">
        <v>1003</v>
      </c>
      <c r="E5684" t="s">
        <v>12</v>
      </c>
      <c r="F5684" s="1">
        <v>68361428.739999995</v>
      </c>
      <c r="G5684" s="1">
        <v>1618438.14</v>
      </c>
      <c r="H5684" s="1">
        <v>54178910.140000001</v>
      </c>
      <c r="I5684" s="1">
        <v>1253374.52</v>
      </c>
      <c r="J5684" s="2">
        <v>478.56799999999998</v>
      </c>
      <c r="K5684" s="2">
        <v>22</v>
      </c>
    </row>
    <row r="5685" spans="1:11" x14ac:dyDescent="0.25">
      <c r="A5685" t="s">
        <v>114</v>
      </c>
      <c r="B5685" s="3">
        <v>46267</v>
      </c>
      <c r="C5685" t="s">
        <v>109</v>
      </c>
      <c r="D5685">
        <v>1004</v>
      </c>
      <c r="E5685" t="s">
        <v>13</v>
      </c>
      <c r="F5685" s="1">
        <v>64245778.579999998</v>
      </c>
      <c r="G5685" s="1">
        <v>4632684</v>
      </c>
      <c r="H5685" s="1">
        <v>50656070.280000001</v>
      </c>
      <c r="I5685" s="1">
        <v>3616256.06</v>
      </c>
      <c r="J5685" s="2">
        <v>1217.5519999999999</v>
      </c>
      <c r="K5685" s="2">
        <v>38</v>
      </c>
    </row>
    <row r="5686" spans="1:11" x14ac:dyDescent="0.25">
      <c r="A5686" t="s">
        <v>114</v>
      </c>
      <c r="B5686" s="3">
        <v>46267</v>
      </c>
      <c r="C5686" t="s">
        <v>109</v>
      </c>
      <c r="D5686">
        <v>1005</v>
      </c>
      <c r="E5686" t="s">
        <v>14</v>
      </c>
      <c r="F5686" s="1">
        <v>55525633.799999997</v>
      </c>
      <c r="G5686" s="1">
        <v>733499.12</v>
      </c>
      <c r="H5686" s="1">
        <v>43674971.729999997</v>
      </c>
      <c r="I5686" s="1">
        <v>568310.27</v>
      </c>
      <c r="J5686" s="2">
        <v>1</v>
      </c>
      <c r="K5686" s="2">
        <v>1</v>
      </c>
    </row>
    <row r="5687" spans="1:11" x14ac:dyDescent="0.25">
      <c r="A5687" t="s">
        <v>114</v>
      </c>
      <c r="B5687" s="3">
        <v>46267</v>
      </c>
      <c r="C5687" t="s">
        <v>109</v>
      </c>
      <c r="D5687">
        <v>1006</v>
      </c>
      <c r="E5687" t="s">
        <v>15</v>
      </c>
      <c r="F5687" s="1">
        <v>52251613.969999999</v>
      </c>
      <c r="G5687" s="1">
        <v>957406.67</v>
      </c>
      <c r="H5687" s="1">
        <v>41366867.670000002</v>
      </c>
      <c r="I5687" s="1">
        <v>746028.15</v>
      </c>
      <c r="J5687" s="2">
        <v>334</v>
      </c>
      <c r="K5687" s="2">
        <v>17</v>
      </c>
    </row>
    <row r="5688" spans="1:11" x14ac:dyDescent="0.25">
      <c r="A5688" t="s">
        <v>114</v>
      </c>
      <c r="B5688" s="3">
        <v>46267</v>
      </c>
      <c r="C5688" t="s">
        <v>109</v>
      </c>
      <c r="D5688">
        <v>1007</v>
      </c>
      <c r="E5688" t="s">
        <v>16</v>
      </c>
      <c r="F5688" s="1">
        <v>90233411.909999996</v>
      </c>
      <c r="G5688" s="1">
        <v>1974409.21</v>
      </c>
      <c r="H5688" s="1">
        <v>70985192.079999998</v>
      </c>
      <c r="I5688" s="1">
        <v>1507760.36</v>
      </c>
      <c r="J5688" s="2">
        <v>111.161</v>
      </c>
      <c r="K5688" s="2">
        <v>7</v>
      </c>
    </row>
    <row r="5689" spans="1:11" x14ac:dyDescent="0.25">
      <c r="A5689" t="s">
        <v>114</v>
      </c>
      <c r="B5689" s="3">
        <v>46267</v>
      </c>
      <c r="C5689" t="s">
        <v>109</v>
      </c>
      <c r="D5689">
        <v>1008</v>
      </c>
      <c r="E5689" t="s">
        <v>17</v>
      </c>
      <c r="F5689" s="1">
        <v>61760056.649999999</v>
      </c>
      <c r="G5689" s="1">
        <v>966972.54</v>
      </c>
      <c r="H5689" s="1">
        <v>48445699.659999996</v>
      </c>
      <c r="I5689" s="1">
        <v>770554.28</v>
      </c>
      <c r="J5689" s="2">
        <v>769.21400000000006</v>
      </c>
      <c r="K5689" s="2">
        <v>18</v>
      </c>
    </row>
    <row r="5690" spans="1:11" x14ac:dyDescent="0.25">
      <c r="A5690" t="s">
        <v>114</v>
      </c>
      <c r="B5690" s="3">
        <v>46267</v>
      </c>
      <c r="C5690" t="s">
        <v>109</v>
      </c>
      <c r="D5690">
        <v>1010</v>
      </c>
      <c r="E5690" t="s">
        <v>18</v>
      </c>
      <c r="F5690" s="1">
        <v>38628216.579999998</v>
      </c>
      <c r="H5690" s="1">
        <v>30439520.52</v>
      </c>
    </row>
    <row r="5691" spans="1:11" x14ac:dyDescent="0.25">
      <c r="A5691" t="s">
        <v>114</v>
      </c>
      <c r="B5691" s="3">
        <v>46267</v>
      </c>
      <c r="C5691" t="s">
        <v>109</v>
      </c>
      <c r="D5691">
        <v>1011</v>
      </c>
      <c r="E5691" t="s">
        <v>19</v>
      </c>
      <c r="F5691" s="1">
        <v>43713595.390000001</v>
      </c>
      <c r="G5691" s="1">
        <v>1189692.79</v>
      </c>
      <c r="H5691" s="1">
        <v>34540024.159999996</v>
      </c>
      <c r="I5691" s="1">
        <v>941005.04</v>
      </c>
      <c r="J5691" s="2">
        <v>308.79899999999998</v>
      </c>
      <c r="K5691" s="2">
        <v>14</v>
      </c>
    </row>
    <row r="5692" spans="1:11" x14ac:dyDescent="0.25">
      <c r="A5692" t="s">
        <v>114</v>
      </c>
      <c r="B5692" s="3">
        <v>46267</v>
      </c>
      <c r="C5692" t="s">
        <v>109</v>
      </c>
      <c r="D5692">
        <v>1012</v>
      </c>
      <c r="E5692" t="s">
        <v>20</v>
      </c>
      <c r="F5692" s="1">
        <v>50080539.289999999</v>
      </c>
      <c r="G5692" s="1">
        <v>1520995.83</v>
      </c>
      <c r="H5692" s="1">
        <v>39263583.170000002</v>
      </c>
      <c r="I5692" s="1">
        <v>1181735.76</v>
      </c>
      <c r="J5692" s="2">
        <v>44.131999999999998</v>
      </c>
      <c r="K5692" s="2">
        <v>6</v>
      </c>
    </row>
    <row r="5693" spans="1:11" x14ac:dyDescent="0.25">
      <c r="A5693" t="s">
        <v>114</v>
      </c>
      <c r="B5693" s="3">
        <v>46267</v>
      </c>
      <c r="C5693" t="s">
        <v>109</v>
      </c>
      <c r="D5693">
        <v>1013</v>
      </c>
      <c r="E5693" t="s">
        <v>21</v>
      </c>
      <c r="F5693" s="1">
        <v>43432958.469999999</v>
      </c>
      <c r="H5693" s="1">
        <v>34054705.759999998</v>
      </c>
    </row>
    <row r="5694" spans="1:11" x14ac:dyDescent="0.25">
      <c r="A5694" t="s">
        <v>114</v>
      </c>
      <c r="B5694" s="3">
        <v>46267</v>
      </c>
      <c r="C5694" t="s">
        <v>109</v>
      </c>
      <c r="D5694">
        <v>1014</v>
      </c>
      <c r="E5694" t="s">
        <v>22</v>
      </c>
      <c r="F5694" s="1">
        <v>45630018.969999999</v>
      </c>
      <c r="G5694" s="1">
        <v>-14301.35</v>
      </c>
      <c r="H5694" s="1">
        <v>35659379.899999999</v>
      </c>
      <c r="I5694" s="1">
        <v>-12014.66</v>
      </c>
      <c r="J5694" s="2">
        <v>8</v>
      </c>
      <c r="K5694" s="2">
        <v>3</v>
      </c>
    </row>
    <row r="5695" spans="1:11" x14ac:dyDescent="0.25">
      <c r="A5695" t="s">
        <v>114</v>
      </c>
      <c r="B5695" s="3">
        <v>46267</v>
      </c>
      <c r="C5695" t="s">
        <v>109</v>
      </c>
      <c r="D5695">
        <v>1015</v>
      </c>
      <c r="E5695" t="s">
        <v>23</v>
      </c>
      <c r="F5695" s="1">
        <v>43393541.899999999</v>
      </c>
      <c r="G5695" s="1">
        <v>367999.19</v>
      </c>
      <c r="H5695" s="1">
        <v>34071837.469999999</v>
      </c>
      <c r="I5695" s="1">
        <v>285123.34999999998</v>
      </c>
      <c r="J5695" s="2">
        <v>1</v>
      </c>
      <c r="K5695" s="2">
        <v>1</v>
      </c>
    </row>
    <row r="5696" spans="1:11" x14ac:dyDescent="0.25">
      <c r="A5696" t="s">
        <v>114</v>
      </c>
      <c r="B5696" s="3">
        <v>46267</v>
      </c>
      <c r="C5696" t="s">
        <v>109</v>
      </c>
      <c r="D5696">
        <v>1016</v>
      </c>
      <c r="E5696" t="s">
        <v>24</v>
      </c>
      <c r="F5696" s="1">
        <v>48631425.060000002</v>
      </c>
      <c r="H5696" s="1">
        <v>38005883.979999997</v>
      </c>
    </row>
    <row r="5697" spans="1:11" x14ac:dyDescent="0.25">
      <c r="A5697" t="s">
        <v>114</v>
      </c>
      <c r="B5697" s="3">
        <v>46267</v>
      </c>
      <c r="C5697" t="s">
        <v>109</v>
      </c>
      <c r="D5697">
        <v>1017</v>
      </c>
      <c r="E5697" t="s">
        <v>25</v>
      </c>
      <c r="F5697" s="1">
        <v>42098531.469999999</v>
      </c>
      <c r="H5697" s="1">
        <v>32928741.550000001</v>
      </c>
    </row>
    <row r="5698" spans="1:11" x14ac:dyDescent="0.25">
      <c r="A5698" t="s">
        <v>114</v>
      </c>
      <c r="B5698" s="3">
        <v>46267</v>
      </c>
      <c r="C5698" t="s">
        <v>109</v>
      </c>
      <c r="D5698">
        <v>1018</v>
      </c>
      <c r="E5698" t="s">
        <v>26</v>
      </c>
      <c r="F5698" s="1">
        <v>34336142.549999997</v>
      </c>
      <c r="H5698" s="1">
        <v>26989797.199999999</v>
      </c>
    </row>
    <row r="5699" spans="1:11" x14ac:dyDescent="0.25">
      <c r="A5699" t="s">
        <v>114</v>
      </c>
      <c r="B5699" s="3">
        <v>46267</v>
      </c>
      <c r="C5699" t="s">
        <v>109</v>
      </c>
      <c r="D5699">
        <v>1020</v>
      </c>
      <c r="E5699" t="s">
        <v>27</v>
      </c>
      <c r="F5699" s="1">
        <v>52461906.280000001</v>
      </c>
      <c r="G5699" s="1">
        <v>2354662.8199999998</v>
      </c>
      <c r="H5699" s="1">
        <v>41595276.530000001</v>
      </c>
      <c r="I5699" s="1">
        <v>1832786.47</v>
      </c>
      <c r="J5699" s="2">
        <v>727.58699999999999</v>
      </c>
      <c r="K5699" s="2">
        <v>27</v>
      </c>
    </row>
    <row r="5700" spans="1:11" x14ac:dyDescent="0.25">
      <c r="A5700" t="s">
        <v>114</v>
      </c>
      <c r="B5700" s="3">
        <v>46267</v>
      </c>
      <c r="C5700" t="s">
        <v>109</v>
      </c>
      <c r="D5700">
        <v>1021</v>
      </c>
      <c r="E5700" t="s">
        <v>28</v>
      </c>
      <c r="F5700" s="1">
        <v>66438384.780000001</v>
      </c>
      <c r="H5700" s="1">
        <v>52131038.439999998</v>
      </c>
    </row>
    <row r="5701" spans="1:11" x14ac:dyDescent="0.25">
      <c r="A5701" t="s">
        <v>114</v>
      </c>
      <c r="B5701" s="3">
        <v>46267</v>
      </c>
      <c r="C5701" t="s">
        <v>109</v>
      </c>
      <c r="D5701">
        <v>1022</v>
      </c>
      <c r="E5701" t="s">
        <v>29</v>
      </c>
      <c r="F5701" s="1">
        <v>62725095</v>
      </c>
      <c r="G5701" s="1">
        <v>114047.4</v>
      </c>
      <c r="H5701" s="1">
        <v>49473571.409999996</v>
      </c>
      <c r="I5701" s="1">
        <v>86164.58</v>
      </c>
      <c r="J5701" s="2">
        <v>54</v>
      </c>
      <c r="K5701" s="2">
        <v>1</v>
      </c>
    </row>
    <row r="5702" spans="1:11" x14ac:dyDescent="0.25">
      <c r="A5702" t="s">
        <v>114</v>
      </c>
      <c r="B5702" s="3">
        <v>46267</v>
      </c>
      <c r="C5702" t="s">
        <v>109</v>
      </c>
      <c r="D5702">
        <v>1023</v>
      </c>
      <c r="E5702" t="s">
        <v>30</v>
      </c>
      <c r="F5702" s="1">
        <v>49216205.350000001</v>
      </c>
      <c r="G5702" s="1">
        <v>272218</v>
      </c>
      <c r="H5702" s="1">
        <v>38532934.329999998</v>
      </c>
      <c r="I5702" s="1">
        <v>206210.26</v>
      </c>
      <c r="J5702" s="2">
        <v>117.018</v>
      </c>
      <c r="K5702" s="2">
        <v>5</v>
      </c>
    </row>
    <row r="5703" spans="1:11" x14ac:dyDescent="0.25">
      <c r="A5703" t="s">
        <v>114</v>
      </c>
      <c r="B5703" s="3">
        <v>46267</v>
      </c>
      <c r="C5703" t="s">
        <v>109</v>
      </c>
      <c r="D5703">
        <v>1024</v>
      </c>
      <c r="E5703" t="s">
        <v>31</v>
      </c>
      <c r="F5703" s="1">
        <v>84436999.159999996</v>
      </c>
      <c r="G5703" s="1">
        <v>4778663.63</v>
      </c>
      <c r="H5703" s="1">
        <v>65905199.729999997</v>
      </c>
      <c r="I5703" s="1">
        <v>3723869.84</v>
      </c>
      <c r="J5703" s="2">
        <v>1754.4369999999999</v>
      </c>
      <c r="K5703" s="2">
        <v>60</v>
      </c>
    </row>
    <row r="5704" spans="1:11" x14ac:dyDescent="0.25">
      <c r="A5704" t="s">
        <v>114</v>
      </c>
      <c r="B5704" s="3">
        <v>46267</v>
      </c>
      <c r="C5704" t="s">
        <v>109</v>
      </c>
      <c r="D5704">
        <v>1026</v>
      </c>
      <c r="E5704" t="s">
        <v>32</v>
      </c>
      <c r="F5704" s="1">
        <v>50915580.119999997</v>
      </c>
      <c r="G5704" s="1">
        <v>125697.55</v>
      </c>
      <c r="H5704" s="1">
        <v>40253933.369999997</v>
      </c>
      <c r="I5704" s="1">
        <v>98267.78</v>
      </c>
      <c r="J5704" s="2">
        <v>67</v>
      </c>
      <c r="K5704" s="2">
        <v>1</v>
      </c>
    </row>
    <row r="5705" spans="1:11" x14ac:dyDescent="0.25">
      <c r="A5705" t="s">
        <v>114</v>
      </c>
      <c r="B5705" s="3">
        <v>46267</v>
      </c>
      <c r="C5705" t="s">
        <v>109</v>
      </c>
      <c r="D5705">
        <v>1027</v>
      </c>
      <c r="E5705" t="s">
        <v>33</v>
      </c>
      <c r="F5705" s="1">
        <v>14654186.869999999</v>
      </c>
      <c r="H5705" s="1">
        <v>11550556.25</v>
      </c>
    </row>
    <row r="5706" spans="1:11" x14ac:dyDescent="0.25">
      <c r="A5706" t="s">
        <v>114</v>
      </c>
      <c r="B5706" s="3">
        <v>46267</v>
      </c>
      <c r="C5706" t="s">
        <v>109</v>
      </c>
      <c r="D5706">
        <v>1028</v>
      </c>
      <c r="E5706" t="s">
        <v>34</v>
      </c>
      <c r="F5706" s="1">
        <v>37833252.719999999</v>
      </c>
      <c r="H5706" s="1">
        <v>29579088.710000001</v>
      </c>
    </row>
    <row r="5707" spans="1:11" x14ac:dyDescent="0.25">
      <c r="A5707" t="s">
        <v>114</v>
      </c>
      <c r="B5707" s="3">
        <v>46267</v>
      </c>
      <c r="C5707" t="s">
        <v>109</v>
      </c>
      <c r="D5707">
        <v>1029</v>
      </c>
      <c r="E5707" t="s">
        <v>35</v>
      </c>
      <c r="F5707" s="1">
        <v>28371259.379999999</v>
      </c>
      <c r="H5707" s="1">
        <v>22372654.010000002</v>
      </c>
    </row>
    <row r="5708" spans="1:11" x14ac:dyDescent="0.25">
      <c r="A5708" t="s">
        <v>114</v>
      </c>
      <c r="B5708" s="3">
        <v>46267</v>
      </c>
      <c r="C5708" t="s">
        <v>109</v>
      </c>
      <c r="D5708">
        <v>1030</v>
      </c>
      <c r="E5708" t="s">
        <v>36</v>
      </c>
      <c r="F5708" s="1">
        <v>15909999.98</v>
      </c>
      <c r="H5708" s="1">
        <v>12524764</v>
      </c>
    </row>
    <row r="5709" spans="1:11" x14ac:dyDescent="0.25">
      <c r="A5709" t="s">
        <v>114</v>
      </c>
      <c r="B5709" s="3">
        <v>46267</v>
      </c>
      <c r="C5709" t="s">
        <v>109</v>
      </c>
      <c r="D5709">
        <v>1031</v>
      </c>
      <c r="E5709" t="s">
        <v>37</v>
      </c>
      <c r="F5709" s="1">
        <v>49838430.479999997</v>
      </c>
      <c r="G5709" s="1">
        <v>440255.65</v>
      </c>
      <c r="H5709" s="1">
        <v>39367105.409999996</v>
      </c>
      <c r="I5709" s="1">
        <v>346871.55</v>
      </c>
      <c r="J5709" s="2">
        <v>129.40199999999999</v>
      </c>
      <c r="K5709" s="2">
        <v>9</v>
      </c>
    </row>
    <row r="5710" spans="1:11" x14ac:dyDescent="0.25">
      <c r="A5710" t="s">
        <v>114</v>
      </c>
      <c r="B5710" s="3">
        <v>46267</v>
      </c>
      <c r="C5710" t="s">
        <v>109</v>
      </c>
      <c r="D5710">
        <v>1032</v>
      </c>
      <c r="E5710" t="s">
        <v>38</v>
      </c>
      <c r="F5710" s="1">
        <v>42009447.149999999</v>
      </c>
      <c r="H5710" s="1">
        <v>33000141.640000001</v>
      </c>
    </row>
    <row r="5711" spans="1:11" x14ac:dyDescent="0.25">
      <c r="A5711" t="s">
        <v>114</v>
      </c>
      <c r="B5711" s="3">
        <v>46267</v>
      </c>
      <c r="C5711" t="s">
        <v>109</v>
      </c>
      <c r="D5711">
        <v>1033</v>
      </c>
      <c r="E5711" t="s">
        <v>39</v>
      </c>
      <c r="F5711" s="1">
        <v>32137981.879999999</v>
      </c>
      <c r="G5711" s="1">
        <v>1461599.25</v>
      </c>
      <c r="H5711" s="1">
        <v>25269434.18</v>
      </c>
      <c r="I5711" s="1">
        <v>1132437.3999999999</v>
      </c>
      <c r="J5711" s="2">
        <v>1</v>
      </c>
      <c r="K5711" s="2">
        <v>1</v>
      </c>
    </row>
    <row r="5712" spans="1:11" x14ac:dyDescent="0.25">
      <c r="A5712" t="s">
        <v>114</v>
      </c>
      <c r="B5712" s="3">
        <v>46267</v>
      </c>
      <c r="C5712" t="s">
        <v>109</v>
      </c>
      <c r="D5712">
        <v>1035</v>
      </c>
      <c r="E5712" t="s">
        <v>40</v>
      </c>
      <c r="F5712" s="1">
        <v>31472947.890000001</v>
      </c>
      <c r="G5712" s="1">
        <v>1413195.71</v>
      </c>
      <c r="H5712" s="1">
        <v>24642784.789999999</v>
      </c>
      <c r="I5712" s="1">
        <v>1107248.8899999999</v>
      </c>
      <c r="J5712" s="2">
        <v>365.34</v>
      </c>
      <c r="K5712" s="2">
        <v>12</v>
      </c>
    </row>
    <row r="5713" spans="1:11" x14ac:dyDescent="0.25">
      <c r="A5713" t="s">
        <v>114</v>
      </c>
      <c r="B5713" s="3">
        <v>46267</v>
      </c>
      <c r="C5713" t="s">
        <v>109</v>
      </c>
      <c r="D5713">
        <v>1036</v>
      </c>
      <c r="E5713" t="s">
        <v>41</v>
      </c>
      <c r="F5713" s="1">
        <v>12723522.609999999</v>
      </c>
      <c r="H5713" s="1">
        <v>9965971.1300000008</v>
      </c>
    </row>
    <row r="5714" spans="1:11" x14ac:dyDescent="0.25">
      <c r="A5714" t="s">
        <v>114</v>
      </c>
      <c r="B5714" s="3">
        <v>46267</v>
      </c>
      <c r="C5714" t="s">
        <v>109</v>
      </c>
      <c r="D5714">
        <v>1038</v>
      </c>
      <c r="E5714" t="s">
        <v>42</v>
      </c>
      <c r="F5714" s="1">
        <v>72998564.719999999</v>
      </c>
      <c r="G5714" s="1">
        <v>4968055.8899999997</v>
      </c>
      <c r="H5714" s="1">
        <v>57239442.210000001</v>
      </c>
      <c r="I5714" s="1">
        <v>3822897.93</v>
      </c>
      <c r="J5714" s="2">
        <v>153.57</v>
      </c>
      <c r="K5714" s="2">
        <v>10</v>
      </c>
    </row>
    <row r="5715" spans="1:11" x14ac:dyDescent="0.25">
      <c r="A5715" t="s">
        <v>114</v>
      </c>
      <c r="B5715" s="3">
        <v>46267</v>
      </c>
      <c r="C5715" t="s">
        <v>109</v>
      </c>
      <c r="D5715">
        <v>1039</v>
      </c>
      <c r="E5715" t="s">
        <v>43</v>
      </c>
      <c r="F5715" s="1">
        <v>55351215.140000001</v>
      </c>
      <c r="H5715" s="1">
        <v>43339884.670000002</v>
      </c>
    </row>
    <row r="5716" spans="1:11" x14ac:dyDescent="0.25">
      <c r="A5716" t="s">
        <v>114</v>
      </c>
      <c r="B5716" s="3">
        <v>46267</v>
      </c>
      <c r="C5716" t="s">
        <v>109</v>
      </c>
      <c r="D5716">
        <v>1042</v>
      </c>
      <c r="E5716" t="s">
        <v>44</v>
      </c>
      <c r="F5716" s="1">
        <v>32821984.920000002</v>
      </c>
      <c r="H5716" s="1">
        <v>25846715.82</v>
      </c>
    </row>
    <row r="5717" spans="1:11" x14ac:dyDescent="0.25">
      <c r="A5717" t="s">
        <v>114</v>
      </c>
      <c r="B5717" s="3">
        <v>46267</v>
      </c>
      <c r="C5717" t="s">
        <v>109</v>
      </c>
      <c r="D5717">
        <v>1043</v>
      </c>
      <c r="E5717" t="s">
        <v>45</v>
      </c>
      <c r="F5717" s="1">
        <v>33149831.239999998</v>
      </c>
      <c r="G5717" s="1">
        <v>2279934.4500000002</v>
      </c>
      <c r="H5717" s="1">
        <v>25946133.370000001</v>
      </c>
      <c r="I5717" s="1">
        <v>1766478.16</v>
      </c>
      <c r="J5717" s="2">
        <v>2</v>
      </c>
      <c r="K5717" s="2">
        <v>2</v>
      </c>
    </row>
    <row r="5718" spans="1:11" x14ac:dyDescent="0.25">
      <c r="A5718" t="s">
        <v>114</v>
      </c>
      <c r="B5718" s="3">
        <v>46267</v>
      </c>
      <c r="C5718" t="s">
        <v>109</v>
      </c>
      <c r="D5718">
        <v>1044</v>
      </c>
      <c r="E5718" t="s">
        <v>46</v>
      </c>
      <c r="F5718" s="1">
        <v>13789944.48</v>
      </c>
      <c r="H5718" s="1">
        <v>10793226.07</v>
      </c>
    </row>
    <row r="5719" spans="1:11" x14ac:dyDescent="0.25">
      <c r="A5719" t="s">
        <v>114</v>
      </c>
      <c r="B5719" s="3">
        <v>46267</v>
      </c>
      <c r="C5719" t="s">
        <v>109</v>
      </c>
      <c r="D5719">
        <v>1045</v>
      </c>
      <c r="E5719" t="s">
        <v>47</v>
      </c>
      <c r="F5719" s="1">
        <v>10511801.970000001</v>
      </c>
      <c r="H5719" s="1">
        <v>8303923.9199999999</v>
      </c>
    </row>
    <row r="5720" spans="1:11" x14ac:dyDescent="0.25">
      <c r="A5720" t="s">
        <v>114</v>
      </c>
      <c r="B5720" s="3">
        <v>46267</v>
      </c>
      <c r="C5720" t="s">
        <v>109</v>
      </c>
      <c r="D5720">
        <v>1046</v>
      </c>
      <c r="E5720" t="s">
        <v>48</v>
      </c>
      <c r="F5720" s="1">
        <v>17716611.370000001</v>
      </c>
      <c r="H5720" s="1">
        <v>13954864.73</v>
      </c>
    </row>
    <row r="5721" spans="1:11" x14ac:dyDescent="0.25">
      <c r="A5721" t="s">
        <v>114</v>
      </c>
      <c r="B5721" s="3">
        <v>46267</v>
      </c>
      <c r="C5721" t="s">
        <v>109</v>
      </c>
      <c r="D5721">
        <v>1050</v>
      </c>
      <c r="E5721" t="s">
        <v>49</v>
      </c>
      <c r="F5721" s="1">
        <v>29356981.129999999</v>
      </c>
      <c r="H5721" s="1">
        <v>22967441.07</v>
      </c>
    </row>
    <row r="5722" spans="1:11" x14ac:dyDescent="0.25">
      <c r="A5722" t="s">
        <v>114</v>
      </c>
      <c r="B5722" s="3">
        <v>46267</v>
      </c>
      <c r="C5722" t="s">
        <v>109</v>
      </c>
      <c r="D5722">
        <v>1051</v>
      </c>
      <c r="E5722" t="s">
        <v>50</v>
      </c>
      <c r="F5722" s="1">
        <v>60637694.719999999</v>
      </c>
      <c r="H5722" s="1">
        <v>48554766.359999999</v>
      </c>
    </row>
    <row r="5723" spans="1:11" x14ac:dyDescent="0.25">
      <c r="A5723" t="s">
        <v>114</v>
      </c>
      <c r="B5723" s="3">
        <v>46267</v>
      </c>
      <c r="C5723" t="s">
        <v>109</v>
      </c>
      <c r="D5723">
        <v>1052</v>
      </c>
      <c r="E5723" t="s">
        <v>51</v>
      </c>
      <c r="F5723" s="1">
        <v>30264214.989999998</v>
      </c>
      <c r="H5723" s="1">
        <v>23926936.170000002</v>
      </c>
    </row>
    <row r="5724" spans="1:11" x14ac:dyDescent="0.25">
      <c r="A5724" t="s">
        <v>114</v>
      </c>
      <c r="B5724" s="3">
        <v>46267</v>
      </c>
      <c r="C5724" t="s">
        <v>109</v>
      </c>
      <c r="D5724">
        <v>1053</v>
      </c>
      <c r="E5724" t="s">
        <v>52</v>
      </c>
      <c r="F5724" s="1">
        <v>48628079.25</v>
      </c>
      <c r="H5724" s="1">
        <v>38252360.460000001</v>
      </c>
    </row>
    <row r="5725" spans="1:11" x14ac:dyDescent="0.25">
      <c r="A5725" t="s">
        <v>114</v>
      </c>
      <c r="B5725" s="3">
        <v>46267</v>
      </c>
      <c r="C5725" t="s">
        <v>109</v>
      </c>
      <c r="D5725">
        <v>1054</v>
      </c>
      <c r="E5725" t="s">
        <v>53</v>
      </c>
      <c r="F5725" s="1">
        <v>39366208.57</v>
      </c>
      <c r="G5725" s="1">
        <v>1115781.76</v>
      </c>
      <c r="H5725" s="1">
        <v>30697487.219999999</v>
      </c>
      <c r="I5725" s="1">
        <v>844612.22</v>
      </c>
      <c r="J5725" s="2">
        <v>116.499</v>
      </c>
      <c r="K5725" s="2">
        <v>8</v>
      </c>
    </row>
    <row r="5726" spans="1:11" x14ac:dyDescent="0.25">
      <c r="A5726" t="s">
        <v>114</v>
      </c>
      <c r="B5726" s="3">
        <v>46267</v>
      </c>
      <c r="C5726" t="s">
        <v>109</v>
      </c>
      <c r="D5726">
        <v>1055</v>
      </c>
      <c r="E5726" t="s">
        <v>54</v>
      </c>
      <c r="F5726" s="1">
        <v>37714419.390000001</v>
      </c>
      <c r="G5726" s="1">
        <v>1220191.82</v>
      </c>
      <c r="H5726" s="1">
        <v>29633275.620000001</v>
      </c>
      <c r="I5726" s="1">
        <v>957224.93</v>
      </c>
      <c r="J5726" s="2">
        <v>424.58199999999999</v>
      </c>
      <c r="K5726" s="2">
        <v>8</v>
      </c>
    </row>
    <row r="5727" spans="1:11" x14ac:dyDescent="0.25">
      <c r="A5727" t="s">
        <v>114</v>
      </c>
      <c r="B5727" s="3">
        <v>46267</v>
      </c>
      <c r="C5727" t="s">
        <v>109</v>
      </c>
      <c r="D5727">
        <v>1056</v>
      </c>
      <c r="E5727" t="s">
        <v>55</v>
      </c>
      <c r="F5727" s="1">
        <v>31555672.199999999</v>
      </c>
      <c r="H5727" s="1">
        <v>24873056.41</v>
      </c>
    </row>
    <row r="5728" spans="1:11" x14ac:dyDescent="0.25">
      <c r="A5728" t="s">
        <v>114</v>
      </c>
      <c r="B5728" s="3">
        <v>46267</v>
      </c>
      <c r="C5728" t="s">
        <v>109</v>
      </c>
      <c r="D5728">
        <v>1057</v>
      </c>
      <c r="E5728" t="s">
        <v>56</v>
      </c>
      <c r="F5728" s="1">
        <v>66130944.100000001</v>
      </c>
      <c r="G5728" s="1">
        <v>1529247.46</v>
      </c>
      <c r="H5728" s="1">
        <v>51992135.100000001</v>
      </c>
      <c r="I5728" s="1">
        <v>1194724.74</v>
      </c>
      <c r="J5728" s="2">
        <v>449.70499999999998</v>
      </c>
      <c r="K5728" s="2">
        <v>22</v>
      </c>
    </row>
    <row r="5729" spans="1:11" x14ac:dyDescent="0.25">
      <c r="A5729" t="s">
        <v>114</v>
      </c>
      <c r="B5729" s="3">
        <v>46267</v>
      </c>
      <c r="C5729" t="s">
        <v>109</v>
      </c>
      <c r="D5729">
        <v>1058</v>
      </c>
      <c r="E5729" t="s">
        <v>57</v>
      </c>
      <c r="F5729" s="1">
        <v>37297649.520000003</v>
      </c>
      <c r="G5729" s="1">
        <v>2354540.06</v>
      </c>
      <c r="H5729" s="1">
        <v>29083921.870000001</v>
      </c>
      <c r="I5729" s="1">
        <v>1805721.5</v>
      </c>
      <c r="J5729" s="2">
        <v>96</v>
      </c>
      <c r="K5729" s="2">
        <v>13</v>
      </c>
    </row>
    <row r="5730" spans="1:11" x14ac:dyDescent="0.25">
      <c r="A5730" t="s">
        <v>114</v>
      </c>
      <c r="B5730" s="3">
        <v>46267</v>
      </c>
      <c r="C5730" t="s">
        <v>109</v>
      </c>
      <c r="D5730">
        <v>1059</v>
      </c>
      <c r="E5730" t="s">
        <v>58</v>
      </c>
      <c r="F5730" s="1">
        <v>33287128.84</v>
      </c>
      <c r="G5730" s="1">
        <v>879899</v>
      </c>
      <c r="H5730" s="1">
        <v>26055665.600000001</v>
      </c>
      <c r="I5730" s="1">
        <v>681739.96</v>
      </c>
      <c r="J5730" s="2">
        <v>1</v>
      </c>
      <c r="K5730" s="2">
        <v>1</v>
      </c>
    </row>
    <row r="5731" spans="1:11" x14ac:dyDescent="0.25">
      <c r="A5731" t="s">
        <v>114</v>
      </c>
      <c r="B5731" s="3">
        <v>46267</v>
      </c>
      <c r="C5731" t="s">
        <v>109</v>
      </c>
      <c r="D5731">
        <v>1060</v>
      </c>
      <c r="E5731" t="s">
        <v>59</v>
      </c>
      <c r="F5731" s="1">
        <v>32064783.210000001</v>
      </c>
      <c r="H5731" s="1">
        <v>25196130.420000002</v>
      </c>
    </row>
    <row r="5732" spans="1:11" x14ac:dyDescent="0.25">
      <c r="A5732" t="s">
        <v>114</v>
      </c>
      <c r="B5732" s="3">
        <v>46267</v>
      </c>
      <c r="C5732" t="s">
        <v>109</v>
      </c>
      <c r="D5732">
        <v>1061</v>
      </c>
      <c r="E5732" t="s">
        <v>60</v>
      </c>
      <c r="F5732" s="1">
        <v>45415108.289999999</v>
      </c>
      <c r="H5732" s="1">
        <v>35447722.009999998</v>
      </c>
    </row>
    <row r="5733" spans="1:11" x14ac:dyDescent="0.25">
      <c r="A5733" t="s">
        <v>114</v>
      </c>
      <c r="B5733" s="3">
        <v>46267</v>
      </c>
      <c r="C5733" t="s">
        <v>109</v>
      </c>
      <c r="D5733">
        <v>1066</v>
      </c>
      <c r="E5733" t="s">
        <v>105</v>
      </c>
      <c r="F5733" s="1">
        <v>3045530.71</v>
      </c>
      <c r="H5733" s="1">
        <v>2383017.15</v>
      </c>
    </row>
    <row r="5734" spans="1:11" x14ac:dyDescent="0.25">
      <c r="A5734" t="s">
        <v>114</v>
      </c>
      <c r="B5734" s="3">
        <v>46267</v>
      </c>
      <c r="C5734" t="s">
        <v>109</v>
      </c>
      <c r="D5734">
        <v>1067</v>
      </c>
      <c r="E5734" t="s">
        <v>61</v>
      </c>
      <c r="F5734" s="1">
        <v>25070836.789999999</v>
      </c>
      <c r="H5734" s="1">
        <v>19648588.059999999</v>
      </c>
    </row>
    <row r="5735" spans="1:11" x14ac:dyDescent="0.25">
      <c r="A5735" t="s">
        <v>114</v>
      </c>
      <c r="B5735" s="3">
        <v>46267</v>
      </c>
      <c r="C5735" t="s">
        <v>109</v>
      </c>
      <c r="D5735">
        <v>1068</v>
      </c>
      <c r="E5735" t="s">
        <v>62</v>
      </c>
      <c r="F5735" s="1">
        <v>61731012.770000003</v>
      </c>
      <c r="G5735" s="1">
        <v>1416796.64</v>
      </c>
      <c r="H5735" s="1">
        <v>48339266.829999998</v>
      </c>
      <c r="I5735" s="1">
        <v>1097724.7</v>
      </c>
      <c r="J5735" s="2">
        <v>6</v>
      </c>
      <c r="K5735" s="2">
        <v>3</v>
      </c>
    </row>
    <row r="5736" spans="1:11" x14ac:dyDescent="0.25">
      <c r="A5736" t="s">
        <v>114</v>
      </c>
      <c r="B5736" s="3">
        <v>46267</v>
      </c>
      <c r="C5736" t="s">
        <v>109</v>
      </c>
      <c r="D5736">
        <v>1074</v>
      </c>
      <c r="E5736" t="s">
        <v>63</v>
      </c>
      <c r="F5736" s="1">
        <v>18466762.68</v>
      </c>
      <c r="H5736" s="1">
        <v>14436835.470000001</v>
      </c>
    </row>
    <row r="5737" spans="1:11" x14ac:dyDescent="0.25">
      <c r="A5737" t="s">
        <v>114</v>
      </c>
      <c r="B5737" s="3">
        <v>46267</v>
      </c>
      <c r="C5737" t="s">
        <v>109</v>
      </c>
      <c r="D5737">
        <v>1075</v>
      </c>
      <c r="E5737" t="s">
        <v>64</v>
      </c>
      <c r="F5737" s="1">
        <v>39092682.659999996</v>
      </c>
      <c r="G5737" s="1">
        <v>879899</v>
      </c>
      <c r="H5737" s="1">
        <v>30672143.379999999</v>
      </c>
      <c r="I5737" s="1">
        <v>681739.96</v>
      </c>
      <c r="J5737" s="2">
        <v>1</v>
      </c>
      <c r="K5737" s="2">
        <v>1</v>
      </c>
    </row>
    <row r="5738" spans="1:11" x14ac:dyDescent="0.25">
      <c r="A5738" t="s">
        <v>114</v>
      </c>
      <c r="B5738" s="3">
        <v>46267</v>
      </c>
      <c r="C5738" t="s">
        <v>109</v>
      </c>
      <c r="D5738">
        <v>1076</v>
      </c>
      <c r="E5738" t="s">
        <v>65</v>
      </c>
      <c r="F5738" s="1">
        <v>32313344.969999999</v>
      </c>
      <c r="H5738" s="1">
        <v>25483658.609999999</v>
      </c>
    </row>
    <row r="5739" spans="1:11" x14ac:dyDescent="0.25">
      <c r="A5739" t="s">
        <v>114</v>
      </c>
      <c r="B5739" s="3">
        <v>46267</v>
      </c>
      <c r="C5739" t="s">
        <v>109</v>
      </c>
      <c r="D5739">
        <v>1077</v>
      </c>
      <c r="E5739" t="s">
        <v>66</v>
      </c>
      <c r="F5739" s="1">
        <v>43300479.090000004</v>
      </c>
      <c r="G5739" s="1">
        <v>657671.15</v>
      </c>
      <c r="H5739" s="1">
        <v>34167323.32</v>
      </c>
      <c r="I5739" s="1">
        <v>509559.25</v>
      </c>
      <c r="J5739" s="2">
        <v>27</v>
      </c>
      <c r="K5739" s="2">
        <v>2</v>
      </c>
    </row>
    <row r="5740" spans="1:11" x14ac:dyDescent="0.25">
      <c r="A5740" t="s">
        <v>114</v>
      </c>
      <c r="B5740" s="3">
        <v>46267</v>
      </c>
      <c r="C5740" t="s">
        <v>109</v>
      </c>
      <c r="D5740">
        <v>1078</v>
      </c>
      <c r="E5740" t="s">
        <v>67</v>
      </c>
      <c r="F5740" s="1">
        <v>43374266.5</v>
      </c>
      <c r="G5740" s="1">
        <v>224889.33</v>
      </c>
      <c r="H5740" s="1">
        <v>33875319.579999998</v>
      </c>
      <c r="I5740" s="1">
        <v>170717.61</v>
      </c>
      <c r="J5740" s="2">
        <v>74.754999999999995</v>
      </c>
      <c r="K5740" s="2">
        <v>1</v>
      </c>
    </row>
    <row r="5741" spans="1:11" x14ac:dyDescent="0.25">
      <c r="A5741" t="s">
        <v>114</v>
      </c>
      <c r="B5741" s="3">
        <v>46267</v>
      </c>
      <c r="C5741" t="s">
        <v>109</v>
      </c>
      <c r="D5741">
        <v>1080</v>
      </c>
      <c r="E5741" t="s">
        <v>68</v>
      </c>
      <c r="F5741" s="1">
        <v>40489901.060000002</v>
      </c>
      <c r="G5741" s="1">
        <v>1705247.13</v>
      </c>
      <c r="H5741" s="1">
        <v>31638662.52</v>
      </c>
      <c r="I5741" s="1">
        <v>1310018.96</v>
      </c>
      <c r="J5741" s="2">
        <v>615.49900000000002</v>
      </c>
      <c r="K5741" s="2">
        <v>20</v>
      </c>
    </row>
    <row r="5742" spans="1:11" x14ac:dyDescent="0.25">
      <c r="A5742" t="s">
        <v>114</v>
      </c>
      <c r="B5742" s="3">
        <v>46267</v>
      </c>
      <c r="C5742" t="s">
        <v>109</v>
      </c>
      <c r="D5742">
        <v>1081</v>
      </c>
      <c r="E5742" t="s">
        <v>69</v>
      </c>
      <c r="F5742" s="1">
        <v>30882291.460000001</v>
      </c>
      <c r="H5742" s="1">
        <v>24424474.809999999</v>
      </c>
    </row>
    <row r="5743" spans="1:11" x14ac:dyDescent="0.25">
      <c r="A5743" t="s">
        <v>114</v>
      </c>
      <c r="B5743" s="3">
        <v>46267</v>
      </c>
      <c r="C5743" t="s">
        <v>109</v>
      </c>
      <c r="D5743">
        <v>1082</v>
      </c>
      <c r="E5743" t="s">
        <v>70</v>
      </c>
      <c r="F5743" s="1">
        <v>12590032.4</v>
      </c>
      <c r="H5743" s="1">
        <v>9911756.2100000009</v>
      </c>
    </row>
    <row r="5744" spans="1:11" x14ac:dyDescent="0.25">
      <c r="A5744" t="s">
        <v>114</v>
      </c>
      <c r="B5744" s="3">
        <v>46267</v>
      </c>
      <c r="C5744" t="s">
        <v>109</v>
      </c>
      <c r="D5744">
        <v>1084</v>
      </c>
      <c r="E5744" t="s">
        <v>71</v>
      </c>
      <c r="F5744" s="1">
        <v>12073410.9</v>
      </c>
      <c r="G5744" s="1">
        <v>35999</v>
      </c>
      <c r="H5744" s="1">
        <v>9473728.2799999993</v>
      </c>
      <c r="I5744" s="1">
        <v>27891.79</v>
      </c>
      <c r="J5744" s="2">
        <v>1</v>
      </c>
      <c r="K5744" s="2">
        <v>1</v>
      </c>
    </row>
    <row r="5745" spans="1:11" x14ac:dyDescent="0.25">
      <c r="A5745" t="s">
        <v>114</v>
      </c>
      <c r="B5745" s="3">
        <v>46267</v>
      </c>
      <c r="C5745" t="s">
        <v>109</v>
      </c>
      <c r="D5745">
        <v>1085</v>
      </c>
      <c r="E5745" t="s">
        <v>72</v>
      </c>
      <c r="F5745" s="1">
        <v>20239197.559999999</v>
      </c>
      <c r="G5745" s="1">
        <v>2184497.5</v>
      </c>
      <c r="H5745" s="1">
        <v>15807669.51</v>
      </c>
      <c r="I5745" s="1">
        <v>1692534.25</v>
      </c>
      <c r="J5745" s="2">
        <v>3</v>
      </c>
      <c r="K5745" s="2">
        <v>3</v>
      </c>
    </row>
    <row r="5746" spans="1:11" x14ac:dyDescent="0.25">
      <c r="A5746" t="s">
        <v>114</v>
      </c>
      <c r="B5746" s="3">
        <v>46267</v>
      </c>
      <c r="C5746" t="s">
        <v>109</v>
      </c>
      <c r="D5746">
        <v>1086</v>
      </c>
      <c r="E5746" t="s">
        <v>73</v>
      </c>
      <c r="F5746" s="1">
        <v>43269422.359999999</v>
      </c>
      <c r="H5746" s="1">
        <v>33703894.810000002</v>
      </c>
    </row>
    <row r="5747" spans="1:11" x14ac:dyDescent="0.25">
      <c r="A5747" t="s">
        <v>114</v>
      </c>
      <c r="B5747" s="3">
        <v>46267</v>
      </c>
      <c r="C5747" t="s">
        <v>109</v>
      </c>
      <c r="D5747">
        <v>1087</v>
      </c>
      <c r="E5747" t="s">
        <v>74</v>
      </c>
      <c r="F5747" s="1">
        <v>48296901.829999998</v>
      </c>
      <c r="G5747" s="1">
        <v>1251123.71</v>
      </c>
      <c r="H5747" s="1">
        <v>37985566.789999999</v>
      </c>
      <c r="I5747" s="1">
        <v>973841.77</v>
      </c>
      <c r="J5747" s="2">
        <v>412.34699999999998</v>
      </c>
      <c r="K5747" s="2">
        <v>14</v>
      </c>
    </row>
    <row r="5748" spans="1:11" x14ac:dyDescent="0.25">
      <c r="A5748" t="s">
        <v>114</v>
      </c>
      <c r="B5748" s="3">
        <v>46267</v>
      </c>
      <c r="C5748" t="s">
        <v>109</v>
      </c>
      <c r="D5748">
        <v>1088</v>
      </c>
      <c r="E5748" t="s">
        <v>75</v>
      </c>
      <c r="F5748" s="1">
        <v>29392055.239999998</v>
      </c>
      <c r="H5748" s="1">
        <v>23883878.68</v>
      </c>
    </row>
    <row r="5749" spans="1:11" x14ac:dyDescent="0.25">
      <c r="A5749" t="s">
        <v>114</v>
      </c>
      <c r="B5749" s="3">
        <v>46267</v>
      </c>
      <c r="C5749" t="s">
        <v>109</v>
      </c>
      <c r="D5749">
        <v>1092</v>
      </c>
      <c r="E5749" t="s">
        <v>76</v>
      </c>
      <c r="F5749" s="1">
        <v>29813503.25</v>
      </c>
      <c r="H5749" s="1">
        <v>23321649.870000001</v>
      </c>
    </row>
    <row r="5750" spans="1:11" x14ac:dyDescent="0.25">
      <c r="A5750" t="s">
        <v>114</v>
      </c>
      <c r="B5750" s="3">
        <v>46267</v>
      </c>
      <c r="C5750" t="s">
        <v>109</v>
      </c>
      <c r="D5750">
        <v>1093</v>
      </c>
      <c r="E5750" t="s">
        <v>77</v>
      </c>
      <c r="F5750" s="1">
        <v>50359325.039999999</v>
      </c>
      <c r="H5750" s="1">
        <v>39753857.409999996</v>
      </c>
    </row>
    <row r="5751" spans="1:11" x14ac:dyDescent="0.25">
      <c r="A5751" t="s">
        <v>114</v>
      </c>
      <c r="B5751" s="3">
        <v>46267</v>
      </c>
      <c r="C5751" t="s">
        <v>109</v>
      </c>
      <c r="D5751">
        <v>1096</v>
      </c>
      <c r="E5751" t="s">
        <v>78</v>
      </c>
      <c r="F5751" s="1">
        <v>34486261.109999999</v>
      </c>
      <c r="H5751" s="1">
        <v>27146303.43</v>
      </c>
    </row>
    <row r="5752" spans="1:11" x14ac:dyDescent="0.25">
      <c r="A5752" t="s">
        <v>114</v>
      </c>
      <c r="B5752" s="3">
        <v>46267</v>
      </c>
      <c r="C5752" t="s">
        <v>109</v>
      </c>
      <c r="D5752">
        <v>1097</v>
      </c>
      <c r="E5752" t="s">
        <v>79</v>
      </c>
      <c r="F5752" s="1">
        <v>30465950.07</v>
      </c>
      <c r="H5752" s="1">
        <v>24408709.420000002</v>
      </c>
    </row>
    <row r="5753" spans="1:11" x14ac:dyDescent="0.25">
      <c r="A5753" t="s">
        <v>114</v>
      </c>
      <c r="B5753" s="3">
        <v>46267</v>
      </c>
      <c r="C5753" t="s">
        <v>109</v>
      </c>
      <c r="D5753">
        <v>1098</v>
      </c>
      <c r="E5753" t="s">
        <v>80</v>
      </c>
      <c r="F5753" s="1">
        <v>22751245.609999999</v>
      </c>
      <c r="G5753" s="1">
        <v>94129.7</v>
      </c>
      <c r="H5753" s="1">
        <v>17755796.649999999</v>
      </c>
      <c r="I5753" s="1">
        <v>73540.06</v>
      </c>
      <c r="J5753" s="2">
        <v>34</v>
      </c>
      <c r="K5753" s="2">
        <v>1</v>
      </c>
    </row>
    <row r="5754" spans="1:11" x14ac:dyDescent="0.25">
      <c r="A5754" t="s">
        <v>114</v>
      </c>
      <c r="B5754" s="3">
        <v>46267</v>
      </c>
      <c r="C5754" t="s">
        <v>109</v>
      </c>
      <c r="D5754">
        <v>1099</v>
      </c>
      <c r="E5754" t="s">
        <v>81</v>
      </c>
      <c r="F5754" s="1">
        <v>35626360.109999999</v>
      </c>
      <c r="G5754" s="1">
        <v>407997.69</v>
      </c>
      <c r="H5754" s="1">
        <v>28624000.190000001</v>
      </c>
      <c r="I5754" s="1">
        <v>316113.90999999997</v>
      </c>
      <c r="J5754" s="2">
        <v>3</v>
      </c>
      <c r="K5754" s="2">
        <v>2</v>
      </c>
    </row>
    <row r="5755" spans="1:11" x14ac:dyDescent="0.25">
      <c r="A5755" t="s">
        <v>114</v>
      </c>
      <c r="B5755" s="3">
        <v>46267</v>
      </c>
      <c r="C5755" t="s">
        <v>109</v>
      </c>
      <c r="D5755">
        <v>1100</v>
      </c>
      <c r="E5755" t="s">
        <v>82</v>
      </c>
      <c r="F5755" s="1">
        <v>35710931.359999999</v>
      </c>
      <c r="H5755" s="1">
        <v>28084069.949999999</v>
      </c>
    </row>
    <row r="5756" spans="1:11" x14ac:dyDescent="0.25">
      <c r="A5756" t="s">
        <v>114</v>
      </c>
      <c r="B5756" s="3">
        <v>46267</v>
      </c>
      <c r="C5756" t="s">
        <v>109</v>
      </c>
      <c r="D5756">
        <v>1102</v>
      </c>
      <c r="E5756" t="s">
        <v>107</v>
      </c>
      <c r="F5756" s="1">
        <v>2384883.5299999998</v>
      </c>
      <c r="H5756" s="1">
        <v>1870236.7</v>
      </c>
    </row>
    <row r="5757" spans="1:11" x14ac:dyDescent="0.25">
      <c r="A5757" t="s">
        <v>114</v>
      </c>
      <c r="B5757" s="3">
        <v>46267</v>
      </c>
      <c r="C5757" t="s">
        <v>109</v>
      </c>
      <c r="D5757">
        <v>1103</v>
      </c>
      <c r="E5757" t="s">
        <v>113</v>
      </c>
      <c r="F5757" s="1">
        <v>4283521.84</v>
      </c>
      <c r="H5757" s="1">
        <v>3323548.94</v>
      </c>
    </row>
    <row r="5758" spans="1:11" x14ac:dyDescent="0.25">
      <c r="A5758" t="s">
        <v>114</v>
      </c>
      <c r="B5758" s="3">
        <v>46267</v>
      </c>
      <c r="C5758" t="s">
        <v>109</v>
      </c>
      <c r="D5758">
        <v>1106</v>
      </c>
      <c r="E5758" t="s">
        <v>83</v>
      </c>
      <c r="F5758" s="1">
        <v>18149841.219999999</v>
      </c>
      <c r="H5758" s="1">
        <v>14296259.07</v>
      </c>
    </row>
    <row r="5759" spans="1:11" x14ac:dyDescent="0.25">
      <c r="A5759" t="s">
        <v>114</v>
      </c>
      <c r="B5759" s="3">
        <v>46267</v>
      </c>
      <c r="C5759" t="s">
        <v>109</v>
      </c>
      <c r="D5759">
        <v>1108</v>
      </c>
      <c r="E5759" t="s">
        <v>84</v>
      </c>
      <c r="F5759" s="1">
        <v>42755698.100000001</v>
      </c>
      <c r="G5759" s="1">
        <v>127647.6</v>
      </c>
      <c r="H5759" s="1">
        <v>33658927.259999998</v>
      </c>
      <c r="I5759" s="1">
        <v>100768.42</v>
      </c>
      <c r="J5759" s="2">
        <v>18.347999999999999</v>
      </c>
      <c r="K5759" s="2">
        <v>2</v>
      </c>
    </row>
    <row r="5760" spans="1:11" x14ac:dyDescent="0.25">
      <c r="A5760" t="s">
        <v>114</v>
      </c>
      <c r="B5760" s="3">
        <v>46267</v>
      </c>
      <c r="C5760" t="s">
        <v>109</v>
      </c>
      <c r="D5760">
        <v>1109</v>
      </c>
      <c r="E5760" t="s">
        <v>108</v>
      </c>
      <c r="F5760" s="1">
        <v>3754431.98</v>
      </c>
      <c r="H5760" s="1">
        <v>2931615.46</v>
      </c>
    </row>
    <row r="5761" spans="1:11" x14ac:dyDescent="0.25">
      <c r="A5761" t="s">
        <v>114</v>
      </c>
      <c r="B5761" s="3">
        <v>46267</v>
      </c>
      <c r="C5761" t="s">
        <v>109</v>
      </c>
      <c r="D5761">
        <v>1110</v>
      </c>
      <c r="E5761" t="s">
        <v>85</v>
      </c>
      <c r="F5761" s="1">
        <v>21657766.399999999</v>
      </c>
      <c r="H5761" s="1">
        <v>17017691.920000002</v>
      </c>
    </row>
    <row r="5762" spans="1:11" x14ac:dyDescent="0.25">
      <c r="A5762" t="s">
        <v>114</v>
      </c>
      <c r="B5762" s="3">
        <v>46267</v>
      </c>
      <c r="C5762" t="s">
        <v>109</v>
      </c>
      <c r="D5762">
        <v>1111</v>
      </c>
      <c r="E5762" t="s">
        <v>86</v>
      </c>
      <c r="F5762" s="1">
        <v>24313152.199999999</v>
      </c>
      <c r="G5762" s="1">
        <v>-115107.36</v>
      </c>
      <c r="H5762" s="1">
        <v>19190956.760000002</v>
      </c>
      <c r="I5762" s="1">
        <v>-102729.86</v>
      </c>
      <c r="J5762" s="2">
        <v>0</v>
      </c>
      <c r="K5762" s="2">
        <v>2</v>
      </c>
    </row>
    <row r="5763" spans="1:11" x14ac:dyDescent="0.25">
      <c r="A5763" t="s">
        <v>114</v>
      </c>
      <c r="B5763" s="3">
        <v>46267</v>
      </c>
      <c r="C5763" t="s">
        <v>109</v>
      </c>
      <c r="D5763">
        <v>1114</v>
      </c>
      <c r="E5763" t="s">
        <v>87</v>
      </c>
      <c r="F5763" s="1">
        <v>31599116.629999999</v>
      </c>
      <c r="G5763" s="1">
        <v>1419746.12</v>
      </c>
      <c r="H5763" s="1">
        <v>24729316.379999999</v>
      </c>
      <c r="I5763" s="1">
        <v>1100009.8999999999</v>
      </c>
      <c r="J5763" s="2">
        <v>4</v>
      </c>
      <c r="K5763" s="2">
        <v>3</v>
      </c>
    </row>
    <row r="5764" spans="1:11" x14ac:dyDescent="0.25">
      <c r="A5764" t="s">
        <v>114</v>
      </c>
      <c r="B5764" s="3">
        <v>46267</v>
      </c>
      <c r="C5764" t="s">
        <v>109</v>
      </c>
      <c r="D5764">
        <v>1115</v>
      </c>
      <c r="E5764" t="s">
        <v>88</v>
      </c>
      <c r="F5764" s="1">
        <v>41154866.43</v>
      </c>
      <c r="G5764" s="1">
        <v>1287779.2</v>
      </c>
      <c r="H5764" s="1">
        <v>32540534.030000001</v>
      </c>
      <c r="I5764" s="1">
        <v>991029.85</v>
      </c>
      <c r="J5764" s="2">
        <v>193.62299999999999</v>
      </c>
      <c r="K5764" s="2">
        <v>5</v>
      </c>
    </row>
    <row r="5765" spans="1:11" x14ac:dyDescent="0.25">
      <c r="A5765" t="s">
        <v>114</v>
      </c>
      <c r="B5765" s="3">
        <v>46267</v>
      </c>
      <c r="C5765" t="s">
        <v>109</v>
      </c>
      <c r="D5765">
        <v>1116</v>
      </c>
      <c r="E5765" t="s">
        <v>89</v>
      </c>
      <c r="F5765" s="1">
        <v>25062527.149999999</v>
      </c>
      <c r="H5765" s="1">
        <v>19679412.59</v>
      </c>
    </row>
    <row r="5766" spans="1:11" x14ac:dyDescent="0.25">
      <c r="A5766" t="s">
        <v>114</v>
      </c>
      <c r="B5766" s="3">
        <v>46267</v>
      </c>
      <c r="C5766" t="s">
        <v>109</v>
      </c>
      <c r="D5766">
        <v>1119</v>
      </c>
      <c r="E5766" t="s">
        <v>90</v>
      </c>
      <c r="F5766" s="1">
        <v>27011219.920000002</v>
      </c>
      <c r="H5766" s="1">
        <v>21283024.039999999</v>
      </c>
    </row>
    <row r="5767" spans="1:11" x14ac:dyDescent="0.25">
      <c r="A5767" t="s">
        <v>114</v>
      </c>
      <c r="B5767" s="3">
        <v>46267</v>
      </c>
      <c r="C5767" t="s">
        <v>109</v>
      </c>
      <c r="D5767">
        <v>2997</v>
      </c>
      <c r="E5767" t="s">
        <v>91</v>
      </c>
      <c r="F5767" s="1">
        <v>152123677.53</v>
      </c>
      <c r="G5767" s="1">
        <v>14170169.380000001</v>
      </c>
      <c r="H5767" s="1">
        <v>121111823.72</v>
      </c>
      <c r="I5767" s="1">
        <v>10898168.27</v>
      </c>
      <c r="J5767" s="2">
        <v>3354.12</v>
      </c>
      <c r="K5767" s="2">
        <v>107</v>
      </c>
    </row>
    <row r="5768" spans="1:11" x14ac:dyDescent="0.25">
      <c r="A5768" t="s">
        <v>114</v>
      </c>
      <c r="B5768" s="3">
        <v>46267</v>
      </c>
      <c r="C5768" t="s">
        <v>109</v>
      </c>
      <c r="D5768">
        <v>2998</v>
      </c>
      <c r="E5768" t="s">
        <v>92</v>
      </c>
      <c r="F5768" s="1">
        <v>80802669.510000005</v>
      </c>
      <c r="G5768" s="1">
        <v>7044376.6699999999</v>
      </c>
      <c r="H5768" s="1">
        <v>63027623.619999997</v>
      </c>
      <c r="I5768" s="1">
        <v>5308072.8899999997</v>
      </c>
      <c r="J5768" s="2">
        <v>1975.64</v>
      </c>
      <c r="K5768" s="2">
        <v>60</v>
      </c>
    </row>
    <row r="5769" spans="1:11" x14ac:dyDescent="0.25">
      <c r="A5769" t="s">
        <v>114</v>
      </c>
      <c r="B5769" s="3">
        <v>46267</v>
      </c>
      <c r="C5769" t="s">
        <v>109</v>
      </c>
      <c r="D5769">
        <v>2999</v>
      </c>
      <c r="E5769" t="s">
        <v>93</v>
      </c>
      <c r="F5769" s="1">
        <v>86312685.609999999</v>
      </c>
      <c r="G5769" s="1">
        <v>6788256.1900000004</v>
      </c>
      <c r="H5769" s="1">
        <v>67518767.260000005</v>
      </c>
      <c r="I5769" s="1">
        <v>5162233.8</v>
      </c>
      <c r="J5769" s="2">
        <v>1930.162</v>
      </c>
      <c r="K5769" s="2">
        <v>55</v>
      </c>
    </row>
    <row r="5770" spans="1:11" x14ac:dyDescent="0.25">
      <c r="A5770" t="s">
        <v>114</v>
      </c>
      <c r="B5770" s="3">
        <v>46267</v>
      </c>
      <c r="C5770" t="s">
        <v>109</v>
      </c>
      <c r="D5770">
        <v>3601</v>
      </c>
      <c r="E5770" t="s">
        <v>94</v>
      </c>
      <c r="F5770" s="1">
        <v>103937487.77</v>
      </c>
      <c r="G5770" s="1">
        <v>6992316.0099999998</v>
      </c>
      <c r="H5770" s="1">
        <v>81493753.430000007</v>
      </c>
      <c r="I5770" s="1">
        <v>5437683.1299999999</v>
      </c>
      <c r="J5770" s="2">
        <v>2137.9969999999998</v>
      </c>
      <c r="K5770" s="2">
        <v>63</v>
      </c>
    </row>
    <row r="5771" spans="1:11" x14ac:dyDescent="0.25">
      <c r="A5771" t="s">
        <v>114</v>
      </c>
      <c r="B5771" s="3">
        <v>46267</v>
      </c>
      <c r="C5771" t="s">
        <v>109</v>
      </c>
      <c r="D5771">
        <v>3602</v>
      </c>
      <c r="E5771" t="s">
        <v>95</v>
      </c>
      <c r="F5771" s="1">
        <v>84322936.040000007</v>
      </c>
      <c r="G5771" s="1">
        <v>2452943.54</v>
      </c>
      <c r="H5771" s="1">
        <v>66225814.579999998</v>
      </c>
      <c r="I5771" s="1">
        <v>1903495.61</v>
      </c>
      <c r="J5771" s="2">
        <v>764.29399999999998</v>
      </c>
      <c r="K5771" s="2">
        <v>25</v>
      </c>
    </row>
    <row r="5772" spans="1:11" x14ac:dyDescent="0.25">
      <c r="A5772" t="s">
        <v>114</v>
      </c>
      <c r="B5772" s="3">
        <v>46267</v>
      </c>
      <c r="C5772" t="s">
        <v>109</v>
      </c>
      <c r="D5772">
        <v>3603</v>
      </c>
      <c r="E5772" t="s">
        <v>96</v>
      </c>
      <c r="F5772" s="1">
        <v>68626223.099999994</v>
      </c>
      <c r="G5772" s="1">
        <v>3311010.83</v>
      </c>
      <c r="H5772" s="1">
        <v>53753920.729999997</v>
      </c>
      <c r="I5772" s="1">
        <v>2587620.96</v>
      </c>
      <c r="J5772" s="2">
        <v>1059.605</v>
      </c>
      <c r="K5772" s="2">
        <v>26</v>
      </c>
    </row>
    <row r="5773" spans="1:11" x14ac:dyDescent="0.25">
      <c r="A5773" t="s">
        <v>114</v>
      </c>
      <c r="B5773" s="3">
        <v>46267</v>
      </c>
      <c r="C5773" t="s">
        <v>109</v>
      </c>
      <c r="D5773">
        <v>3604</v>
      </c>
      <c r="E5773" t="s">
        <v>97</v>
      </c>
      <c r="F5773" s="1">
        <v>65403000.850000001</v>
      </c>
      <c r="G5773" s="1">
        <v>5329226.68</v>
      </c>
      <c r="H5773" s="1">
        <v>51407634.840000004</v>
      </c>
      <c r="I5773" s="1">
        <v>4135649.01</v>
      </c>
      <c r="J5773" s="2">
        <v>1242.8979999999999</v>
      </c>
      <c r="K5773" s="2">
        <v>34</v>
      </c>
    </row>
    <row r="5774" spans="1:11" x14ac:dyDescent="0.25">
      <c r="A5774" t="s">
        <v>114</v>
      </c>
      <c r="B5774" s="3">
        <v>46267</v>
      </c>
      <c r="C5774" t="s">
        <v>109</v>
      </c>
      <c r="D5774">
        <v>3605</v>
      </c>
      <c r="E5774" t="s">
        <v>98</v>
      </c>
      <c r="F5774" s="1">
        <v>126786003.36</v>
      </c>
      <c r="G5774" s="1">
        <v>9507827.8000000007</v>
      </c>
      <c r="H5774" s="1">
        <v>99863414.200000003</v>
      </c>
      <c r="I5774" s="1">
        <v>7310334.7400000002</v>
      </c>
      <c r="J5774" s="2">
        <v>2192.2759999999998</v>
      </c>
      <c r="K5774" s="2">
        <v>70</v>
      </c>
    </row>
    <row r="5775" spans="1:11" x14ac:dyDescent="0.25">
      <c r="A5775" t="s">
        <v>114</v>
      </c>
      <c r="B5775" s="3">
        <v>46267</v>
      </c>
      <c r="C5775" t="s">
        <v>109</v>
      </c>
      <c r="D5775">
        <v>3606</v>
      </c>
      <c r="E5775" t="s">
        <v>99</v>
      </c>
      <c r="F5775" s="1">
        <v>70855216.359999999</v>
      </c>
      <c r="G5775" s="1">
        <v>3325650.89</v>
      </c>
      <c r="H5775" s="1">
        <v>55762672.939999998</v>
      </c>
      <c r="I5775" s="1">
        <v>2574430.1</v>
      </c>
      <c r="J5775" s="2">
        <v>1117.125</v>
      </c>
      <c r="K5775" s="2">
        <v>33</v>
      </c>
    </row>
    <row r="5776" spans="1:11" x14ac:dyDescent="0.25">
      <c r="A5776" t="s">
        <v>114</v>
      </c>
      <c r="B5776" s="3">
        <v>46267</v>
      </c>
      <c r="C5776" t="s">
        <v>109</v>
      </c>
      <c r="D5776">
        <v>3608</v>
      </c>
      <c r="E5776" t="s">
        <v>100</v>
      </c>
      <c r="F5776" s="1">
        <v>123138274.72</v>
      </c>
      <c r="G5776" s="1">
        <v>3131592.31</v>
      </c>
      <c r="H5776" s="1">
        <v>95866773.879999995</v>
      </c>
      <c r="I5776" s="1">
        <v>2461887.0299999998</v>
      </c>
      <c r="J5776" s="2">
        <v>904.00900000000001</v>
      </c>
      <c r="K5776" s="2">
        <v>28</v>
      </c>
    </row>
    <row r="5777" spans="1:11" x14ac:dyDescent="0.25">
      <c r="A5777" t="s">
        <v>114</v>
      </c>
      <c r="B5777" s="3">
        <v>46267</v>
      </c>
      <c r="C5777" t="s">
        <v>109</v>
      </c>
      <c r="D5777">
        <v>3613</v>
      </c>
      <c r="E5777" t="s">
        <v>101</v>
      </c>
      <c r="F5777" s="1">
        <v>93631379.540000007</v>
      </c>
      <c r="G5777" s="1">
        <v>1835179</v>
      </c>
      <c r="H5777" s="1">
        <v>73767443.950000003</v>
      </c>
      <c r="I5777" s="1">
        <v>1412863.86</v>
      </c>
      <c r="J5777" s="2">
        <v>531.54899999999998</v>
      </c>
      <c r="K5777" s="2">
        <v>26</v>
      </c>
    </row>
    <row r="5778" spans="1:11" x14ac:dyDescent="0.25">
      <c r="A5778" t="s">
        <v>114</v>
      </c>
      <c r="B5778" s="3">
        <v>46267</v>
      </c>
      <c r="C5778" t="s">
        <v>109</v>
      </c>
      <c r="D5778">
        <v>4001</v>
      </c>
      <c r="E5778" t="s">
        <v>102</v>
      </c>
      <c r="F5778" s="1">
        <v>16151307.039999999</v>
      </c>
      <c r="G5778" s="1">
        <v>103306.95</v>
      </c>
      <c r="H5778" s="1">
        <v>12696613.65</v>
      </c>
      <c r="I5778" s="1">
        <v>83554.039999999994</v>
      </c>
      <c r="J5778" s="2">
        <v>54</v>
      </c>
      <c r="K5778" s="2">
        <v>2</v>
      </c>
    </row>
    <row r="5779" spans="1:11" x14ac:dyDescent="0.25">
      <c r="A5779" t="s">
        <v>114</v>
      </c>
      <c r="B5779" s="3">
        <v>46268</v>
      </c>
      <c r="C5779" t="s">
        <v>110</v>
      </c>
      <c r="D5779">
        <v>1002</v>
      </c>
      <c r="E5779" t="s">
        <v>11</v>
      </c>
      <c r="F5779" s="1">
        <v>52867572.420000002</v>
      </c>
      <c r="G5779" s="1">
        <v>3454785.72</v>
      </c>
      <c r="H5779" s="1">
        <v>41239010.490000002</v>
      </c>
      <c r="I5779" s="1">
        <v>2673002.5699999998</v>
      </c>
      <c r="J5779" s="2">
        <v>1858.9090000000001</v>
      </c>
      <c r="K5779" s="2">
        <v>29</v>
      </c>
    </row>
    <row r="5780" spans="1:11" x14ac:dyDescent="0.25">
      <c r="A5780" t="s">
        <v>114</v>
      </c>
      <c r="B5780" s="3">
        <v>46268</v>
      </c>
      <c r="C5780" t="s">
        <v>110</v>
      </c>
      <c r="D5780">
        <v>1003</v>
      </c>
      <c r="E5780" t="s">
        <v>12</v>
      </c>
      <c r="F5780" s="1">
        <v>71616800.319999993</v>
      </c>
      <c r="G5780" s="1">
        <v>4207993.97</v>
      </c>
      <c r="H5780" s="1">
        <v>56446225.140000001</v>
      </c>
      <c r="I5780" s="1">
        <v>3248367.97</v>
      </c>
      <c r="J5780" s="2">
        <v>674.50400000000002</v>
      </c>
      <c r="K5780" s="2">
        <v>32</v>
      </c>
    </row>
    <row r="5781" spans="1:11" x14ac:dyDescent="0.25">
      <c r="A5781" t="s">
        <v>114</v>
      </c>
      <c r="B5781" s="3">
        <v>46268</v>
      </c>
      <c r="C5781" t="s">
        <v>110</v>
      </c>
      <c r="D5781">
        <v>1004</v>
      </c>
      <c r="E5781" t="s">
        <v>13</v>
      </c>
      <c r="F5781" s="1">
        <v>75689142.719999999</v>
      </c>
      <c r="G5781" s="1">
        <v>5841074.46</v>
      </c>
      <c r="H5781" s="1">
        <v>59487880.509999998</v>
      </c>
      <c r="I5781" s="1">
        <v>4516035.8099999996</v>
      </c>
      <c r="J5781" s="2">
        <v>1911.521</v>
      </c>
      <c r="K5781" s="2">
        <v>62</v>
      </c>
    </row>
    <row r="5782" spans="1:11" x14ac:dyDescent="0.25">
      <c r="A5782" t="s">
        <v>114</v>
      </c>
      <c r="B5782" s="3">
        <v>46268</v>
      </c>
      <c r="C5782" t="s">
        <v>110</v>
      </c>
      <c r="D5782">
        <v>1005</v>
      </c>
      <c r="E5782" t="s">
        <v>14</v>
      </c>
      <c r="F5782" s="1">
        <v>52408510.509999998</v>
      </c>
      <c r="G5782" s="1">
        <v>15998</v>
      </c>
      <c r="H5782" s="1">
        <v>41065222.549999997</v>
      </c>
      <c r="I5782" s="1">
        <v>12395.15</v>
      </c>
      <c r="J5782" s="2">
        <v>2</v>
      </c>
      <c r="K5782" s="2">
        <v>1</v>
      </c>
    </row>
    <row r="5783" spans="1:11" x14ac:dyDescent="0.25">
      <c r="A5783" t="s">
        <v>114</v>
      </c>
      <c r="B5783" s="3">
        <v>46268</v>
      </c>
      <c r="C5783" t="s">
        <v>110</v>
      </c>
      <c r="D5783">
        <v>1006</v>
      </c>
      <c r="E5783" t="s">
        <v>15</v>
      </c>
      <c r="F5783" s="1">
        <v>55848470.740000002</v>
      </c>
      <c r="G5783" s="1">
        <v>2366995.1800000002</v>
      </c>
      <c r="H5783" s="1">
        <v>43777081.409999996</v>
      </c>
      <c r="I5783" s="1">
        <v>1833347.08</v>
      </c>
      <c r="J5783" s="2">
        <v>362.54599999999999</v>
      </c>
      <c r="K5783" s="2">
        <v>26</v>
      </c>
    </row>
    <row r="5784" spans="1:11" x14ac:dyDescent="0.25">
      <c r="A5784" t="s">
        <v>114</v>
      </c>
      <c r="B5784" s="3">
        <v>46268</v>
      </c>
      <c r="C5784" t="s">
        <v>110</v>
      </c>
      <c r="D5784">
        <v>1007</v>
      </c>
      <c r="E5784" t="s">
        <v>16</v>
      </c>
      <c r="F5784" s="1">
        <v>92113618.560000002</v>
      </c>
      <c r="G5784" s="1">
        <v>930500.6</v>
      </c>
      <c r="H5784" s="1">
        <v>72586402.670000002</v>
      </c>
      <c r="I5784" s="1">
        <v>706620.77</v>
      </c>
      <c r="J5784" s="2">
        <v>52</v>
      </c>
      <c r="K5784" s="2">
        <v>2</v>
      </c>
    </row>
    <row r="5785" spans="1:11" x14ac:dyDescent="0.25">
      <c r="A5785" t="s">
        <v>114</v>
      </c>
      <c r="B5785" s="3">
        <v>46268</v>
      </c>
      <c r="C5785" t="s">
        <v>110</v>
      </c>
      <c r="D5785">
        <v>1008</v>
      </c>
      <c r="E5785" t="s">
        <v>17</v>
      </c>
      <c r="F5785" s="1">
        <v>76323246.530000001</v>
      </c>
      <c r="G5785" s="1">
        <v>2303084.9300000002</v>
      </c>
      <c r="H5785" s="1">
        <v>59619640.5</v>
      </c>
      <c r="I5785" s="1">
        <v>1716260.71</v>
      </c>
      <c r="J5785" s="2">
        <v>468.82600000000002</v>
      </c>
      <c r="K5785" s="2">
        <v>18</v>
      </c>
    </row>
    <row r="5786" spans="1:11" x14ac:dyDescent="0.25">
      <c r="A5786" t="s">
        <v>114</v>
      </c>
      <c r="B5786" s="3">
        <v>46268</v>
      </c>
      <c r="C5786" t="s">
        <v>110</v>
      </c>
      <c r="D5786">
        <v>1010</v>
      </c>
      <c r="E5786" t="s">
        <v>18</v>
      </c>
      <c r="F5786" s="1">
        <v>45049316.5</v>
      </c>
      <c r="H5786" s="1">
        <v>35323442.420000002</v>
      </c>
    </row>
    <row r="5787" spans="1:11" x14ac:dyDescent="0.25">
      <c r="A5787" t="s">
        <v>114</v>
      </c>
      <c r="B5787" s="3">
        <v>46268</v>
      </c>
      <c r="C5787" t="s">
        <v>110</v>
      </c>
      <c r="D5787">
        <v>1011</v>
      </c>
      <c r="E5787" t="s">
        <v>19</v>
      </c>
      <c r="F5787" s="1">
        <v>49299766.359999999</v>
      </c>
      <c r="G5787" s="1">
        <v>1292985.05</v>
      </c>
      <c r="H5787" s="1">
        <v>38721484.840000004</v>
      </c>
      <c r="I5787" s="1">
        <v>1001815.89</v>
      </c>
      <c r="J5787" s="2">
        <v>94.233999999999995</v>
      </c>
      <c r="K5787" s="2">
        <v>8</v>
      </c>
    </row>
    <row r="5788" spans="1:11" x14ac:dyDescent="0.25">
      <c r="A5788" t="s">
        <v>114</v>
      </c>
      <c r="B5788" s="3">
        <v>46268</v>
      </c>
      <c r="C5788" t="s">
        <v>110</v>
      </c>
      <c r="D5788">
        <v>1012</v>
      </c>
      <c r="E5788" t="s">
        <v>20</v>
      </c>
      <c r="F5788" s="1">
        <v>62043233.509999998</v>
      </c>
      <c r="G5788" s="1">
        <v>282409.98</v>
      </c>
      <c r="H5788" s="1">
        <v>48438153.939999998</v>
      </c>
      <c r="I5788" s="1">
        <v>218809.19</v>
      </c>
      <c r="J5788" s="2">
        <v>169</v>
      </c>
      <c r="K5788" s="2">
        <v>8</v>
      </c>
    </row>
    <row r="5789" spans="1:11" x14ac:dyDescent="0.25">
      <c r="A5789" t="s">
        <v>114</v>
      </c>
      <c r="B5789" s="3">
        <v>46268</v>
      </c>
      <c r="C5789" t="s">
        <v>110</v>
      </c>
      <c r="D5789">
        <v>1013</v>
      </c>
      <c r="E5789" t="s">
        <v>21</v>
      </c>
      <c r="F5789" s="1">
        <v>57953572.18</v>
      </c>
      <c r="H5789" s="1">
        <v>45395617.149999999</v>
      </c>
    </row>
    <row r="5790" spans="1:11" x14ac:dyDescent="0.25">
      <c r="A5790" t="s">
        <v>114</v>
      </c>
      <c r="B5790" s="3">
        <v>46268</v>
      </c>
      <c r="C5790" t="s">
        <v>110</v>
      </c>
      <c r="D5790">
        <v>1014</v>
      </c>
      <c r="E5790" t="s">
        <v>22</v>
      </c>
      <c r="F5790" s="1">
        <v>44964176.969999999</v>
      </c>
      <c r="G5790" s="1">
        <v>3471898.86</v>
      </c>
      <c r="H5790" s="1">
        <v>34887901.140000001</v>
      </c>
      <c r="I5790" s="1">
        <v>2555049.4300000002</v>
      </c>
      <c r="J5790" s="2">
        <v>493.47699999999998</v>
      </c>
      <c r="K5790" s="2">
        <v>17</v>
      </c>
    </row>
    <row r="5791" spans="1:11" x14ac:dyDescent="0.25">
      <c r="A5791" t="s">
        <v>114</v>
      </c>
      <c r="B5791" s="3">
        <v>46268</v>
      </c>
      <c r="C5791" t="s">
        <v>110</v>
      </c>
      <c r="D5791">
        <v>1015</v>
      </c>
      <c r="E5791" t="s">
        <v>23</v>
      </c>
      <c r="F5791" s="1">
        <v>38499392.299999997</v>
      </c>
      <c r="H5791" s="1">
        <v>30172166.550000001</v>
      </c>
    </row>
    <row r="5792" spans="1:11" x14ac:dyDescent="0.25">
      <c r="A5792" t="s">
        <v>114</v>
      </c>
      <c r="B5792" s="3">
        <v>46268</v>
      </c>
      <c r="C5792" t="s">
        <v>110</v>
      </c>
      <c r="D5792">
        <v>1016</v>
      </c>
      <c r="E5792" t="s">
        <v>24</v>
      </c>
      <c r="F5792" s="1">
        <v>67324067.140000001</v>
      </c>
      <c r="H5792" s="1">
        <v>52597498.399999999</v>
      </c>
    </row>
    <row r="5793" spans="1:11" x14ac:dyDescent="0.25">
      <c r="A5793" t="s">
        <v>114</v>
      </c>
      <c r="B5793" s="3">
        <v>46268</v>
      </c>
      <c r="C5793" t="s">
        <v>110</v>
      </c>
      <c r="D5793">
        <v>1017</v>
      </c>
      <c r="E5793" t="s">
        <v>25</v>
      </c>
      <c r="F5793" s="1">
        <v>52379556.859999999</v>
      </c>
      <c r="G5793" s="1">
        <v>1199999</v>
      </c>
      <c r="H5793" s="1">
        <v>40747051.060000002</v>
      </c>
      <c r="I5793" s="1">
        <v>929751.32</v>
      </c>
      <c r="J5793" s="2">
        <v>1</v>
      </c>
      <c r="K5793" s="2">
        <v>1</v>
      </c>
    </row>
    <row r="5794" spans="1:11" x14ac:dyDescent="0.25">
      <c r="A5794" t="s">
        <v>114</v>
      </c>
      <c r="B5794" s="3">
        <v>46268</v>
      </c>
      <c r="C5794" t="s">
        <v>110</v>
      </c>
      <c r="D5794">
        <v>1018</v>
      </c>
      <c r="E5794" t="s">
        <v>26</v>
      </c>
      <c r="F5794" s="1">
        <v>42566728.439999998</v>
      </c>
      <c r="H5794" s="1">
        <v>33350589.82</v>
      </c>
    </row>
    <row r="5795" spans="1:11" x14ac:dyDescent="0.25">
      <c r="A5795" t="s">
        <v>114</v>
      </c>
      <c r="B5795" s="3">
        <v>46268</v>
      </c>
      <c r="C5795" t="s">
        <v>110</v>
      </c>
      <c r="D5795">
        <v>1020</v>
      </c>
      <c r="E5795" t="s">
        <v>27</v>
      </c>
      <c r="F5795" s="1">
        <v>56623689.520000003</v>
      </c>
      <c r="G5795" s="1">
        <v>6174715.9199999999</v>
      </c>
      <c r="H5795" s="1">
        <v>44496231.439999998</v>
      </c>
      <c r="I5795" s="1">
        <v>4800564.0999999996</v>
      </c>
      <c r="J5795" s="2">
        <v>984.08600000000001</v>
      </c>
      <c r="K5795" s="2">
        <v>31</v>
      </c>
    </row>
    <row r="5796" spans="1:11" x14ac:dyDescent="0.25">
      <c r="A5796" t="s">
        <v>114</v>
      </c>
      <c r="B5796" s="3">
        <v>46268</v>
      </c>
      <c r="C5796" t="s">
        <v>110</v>
      </c>
      <c r="D5796">
        <v>1021</v>
      </c>
      <c r="E5796" t="s">
        <v>28</v>
      </c>
      <c r="F5796" s="1">
        <v>68045528.689999998</v>
      </c>
      <c r="H5796" s="1">
        <v>53103040.109999999</v>
      </c>
    </row>
    <row r="5797" spans="1:11" x14ac:dyDescent="0.25">
      <c r="A5797" t="s">
        <v>114</v>
      </c>
      <c r="B5797" s="3">
        <v>46268</v>
      </c>
      <c r="C5797" t="s">
        <v>110</v>
      </c>
      <c r="D5797">
        <v>1022</v>
      </c>
      <c r="E5797" t="s">
        <v>29</v>
      </c>
      <c r="F5797" s="1">
        <v>63013315.960000001</v>
      </c>
      <c r="G5797" s="1">
        <v>174773.63</v>
      </c>
      <c r="H5797" s="1">
        <v>50008143.909999996</v>
      </c>
      <c r="I5797" s="1">
        <v>134944.41</v>
      </c>
      <c r="J5797" s="2">
        <v>59.954999999999998</v>
      </c>
      <c r="K5797" s="2">
        <v>4</v>
      </c>
    </row>
    <row r="5798" spans="1:11" x14ac:dyDescent="0.25">
      <c r="A5798" t="s">
        <v>114</v>
      </c>
      <c r="B5798" s="3">
        <v>46268</v>
      </c>
      <c r="C5798" t="s">
        <v>110</v>
      </c>
      <c r="D5798">
        <v>1023</v>
      </c>
      <c r="E5798" t="s">
        <v>30</v>
      </c>
      <c r="F5798" s="1">
        <v>45508548.670000002</v>
      </c>
      <c r="H5798" s="1">
        <v>35646772.210000001</v>
      </c>
    </row>
    <row r="5799" spans="1:11" x14ac:dyDescent="0.25">
      <c r="A5799" t="s">
        <v>114</v>
      </c>
      <c r="B5799" s="3">
        <v>46268</v>
      </c>
      <c r="C5799" t="s">
        <v>110</v>
      </c>
      <c r="D5799">
        <v>1024</v>
      </c>
      <c r="E5799" t="s">
        <v>31</v>
      </c>
      <c r="F5799" s="1">
        <v>69935004.370000005</v>
      </c>
      <c r="G5799" s="1">
        <v>2423970.5299999998</v>
      </c>
      <c r="H5799" s="1">
        <v>54722074.700000003</v>
      </c>
      <c r="I5799" s="1">
        <v>1908144.1</v>
      </c>
      <c r="J5799" s="2">
        <v>620.05999999999995</v>
      </c>
      <c r="K5799" s="2">
        <v>28</v>
      </c>
    </row>
    <row r="5800" spans="1:11" x14ac:dyDescent="0.25">
      <c r="A5800" t="s">
        <v>114</v>
      </c>
      <c r="B5800" s="3">
        <v>46268</v>
      </c>
      <c r="C5800" t="s">
        <v>110</v>
      </c>
      <c r="D5800">
        <v>1026</v>
      </c>
      <c r="E5800" t="s">
        <v>32</v>
      </c>
      <c r="F5800" s="1">
        <v>42868240.07</v>
      </c>
      <c r="G5800" s="1">
        <v>108013.2</v>
      </c>
      <c r="H5800" s="1">
        <v>33780070.539999999</v>
      </c>
      <c r="I5800" s="1">
        <v>79813.87</v>
      </c>
      <c r="J5800" s="2">
        <v>29</v>
      </c>
      <c r="K5800" s="2">
        <v>2</v>
      </c>
    </row>
    <row r="5801" spans="1:11" x14ac:dyDescent="0.25">
      <c r="A5801" t="s">
        <v>114</v>
      </c>
      <c r="B5801" s="3">
        <v>46268</v>
      </c>
      <c r="C5801" t="s">
        <v>110</v>
      </c>
      <c r="D5801">
        <v>1027</v>
      </c>
      <c r="E5801" t="s">
        <v>33</v>
      </c>
      <c r="F5801" s="1">
        <v>18407060.379999999</v>
      </c>
      <c r="H5801" s="1">
        <v>14503684.67</v>
      </c>
    </row>
    <row r="5802" spans="1:11" x14ac:dyDescent="0.25">
      <c r="A5802" t="s">
        <v>114</v>
      </c>
      <c r="B5802" s="3">
        <v>46268</v>
      </c>
      <c r="C5802" t="s">
        <v>110</v>
      </c>
      <c r="D5802">
        <v>1028</v>
      </c>
      <c r="E5802" t="s">
        <v>34</v>
      </c>
      <c r="F5802" s="1">
        <v>47160196.189999998</v>
      </c>
      <c r="H5802" s="1">
        <v>37075777.689999998</v>
      </c>
    </row>
    <row r="5803" spans="1:11" x14ac:dyDescent="0.25">
      <c r="A5803" t="s">
        <v>114</v>
      </c>
      <c r="B5803" s="3">
        <v>46268</v>
      </c>
      <c r="C5803" t="s">
        <v>110</v>
      </c>
      <c r="D5803">
        <v>1029</v>
      </c>
      <c r="E5803" t="s">
        <v>35</v>
      </c>
      <c r="F5803" s="1">
        <v>31524240.07</v>
      </c>
      <c r="H5803" s="1">
        <v>24700426.260000002</v>
      </c>
    </row>
    <row r="5804" spans="1:11" x14ac:dyDescent="0.25">
      <c r="A5804" t="s">
        <v>114</v>
      </c>
      <c r="B5804" s="3">
        <v>46268</v>
      </c>
      <c r="C5804" t="s">
        <v>110</v>
      </c>
      <c r="D5804">
        <v>1030</v>
      </c>
      <c r="E5804" t="s">
        <v>36</v>
      </c>
      <c r="F5804" s="1">
        <v>17040632.460000001</v>
      </c>
      <c r="H5804" s="1">
        <v>13436203.560000001</v>
      </c>
    </row>
    <row r="5805" spans="1:11" x14ac:dyDescent="0.25">
      <c r="A5805" t="s">
        <v>114</v>
      </c>
      <c r="B5805" s="3">
        <v>46268</v>
      </c>
      <c r="C5805" t="s">
        <v>110</v>
      </c>
      <c r="D5805">
        <v>1031</v>
      </c>
      <c r="E5805" t="s">
        <v>37</v>
      </c>
      <c r="F5805" s="1">
        <v>58894371.409999996</v>
      </c>
      <c r="G5805" s="1">
        <v>669549.37</v>
      </c>
      <c r="H5805" s="1">
        <v>46510818.210000001</v>
      </c>
      <c r="I5805" s="1">
        <v>532933.99</v>
      </c>
      <c r="J5805" s="2">
        <v>212.46799999999999</v>
      </c>
      <c r="K5805" s="2">
        <v>7</v>
      </c>
    </row>
    <row r="5806" spans="1:11" x14ac:dyDescent="0.25">
      <c r="A5806" t="s">
        <v>114</v>
      </c>
      <c r="B5806" s="3">
        <v>46268</v>
      </c>
      <c r="C5806" t="s">
        <v>110</v>
      </c>
      <c r="D5806">
        <v>1032</v>
      </c>
      <c r="E5806" t="s">
        <v>38</v>
      </c>
      <c r="F5806" s="1">
        <v>57454377.469999999</v>
      </c>
      <c r="H5806" s="1">
        <v>45057124.369999997</v>
      </c>
    </row>
    <row r="5807" spans="1:11" x14ac:dyDescent="0.25">
      <c r="A5807" t="s">
        <v>114</v>
      </c>
      <c r="B5807" s="3">
        <v>46268</v>
      </c>
      <c r="C5807" t="s">
        <v>110</v>
      </c>
      <c r="D5807">
        <v>1033</v>
      </c>
      <c r="E5807" t="s">
        <v>39</v>
      </c>
      <c r="F5807" s="1">
        <v>32228867.170000002</v>
      </c>
      <c r="G5807" s="1">
        <v>655364.99</v>
      </c>
      <c r="H5807" s="1">
        <v>25283658.82</v>
      </c>
      <c r="I5807" s="1">
        <v>507772.47</v>
      </c>
      <c r="J5807" s="2">
        <v>4</v>
      </c>
      <c r="K5807" s="2">
        <v>2</v>
      </c>
    </row>
    <row r="5808" spans="1:11" x14ac:dyDescent="0.25">
      <c r="A5808" t="s">
        <v>114</v>
      </c>
      <c r="B5808" s="3">
        <v>46268</v>
      </c>
      <c r="C5808" t="s">
        <v>110</v>
      </c>
      <c r="D5808">
        <v>1035</v>
      </c>
      <c r="E5808" t="s">
        <v>40</v>
      </c>
      <c r="F5808" s="1">
        <v>33562619.039999999</v>
      </c>
      <c r="G5808" s="1">
        <v>818651.25</v>
      </c>
      <c r="H5808" s="1">
        <v>26302682.82</v>
      </c>
      <c r="I5808" s="1">
        <v>628463.1</v>
      </c>
      <c r="J5808" s="2">
        <v>354.904</v>
      </c>
      <c r="K5808" s="2">
        <v>20</v>
      </c>
    </row>
    <row r="5809" spans="1:11" x14ac:dyDescent="0.25">
      <c r="A5809" t="s">
        <v>114</v>
      </c>
      <c r="B5809" s="3">
        <v>46268</v>
      </c>
      <c r="C5809" t="s">
        <v>110</v>
      </c>
      <c r="D5809">
        <v>1036</v>
      </c>
      <c r="E5809" t="s">
        <v>41</v>
      </c>
      <c r="F5809" s="1">
        <v>13396119.800000001</v>
      </c>
      <c r="H5809" s="1">
        <v>10537621.949999999</v>
      </c>
    </row>
    <row r="5810" spans="1:11" x14ac:dyDescent="0.25">
      <c r="A5810" t="s">
        <v>114</v>
      </c>
      <c r="B5810" s="3">
        <v>46268</v>
      </c>
      <c r="C5810" t="s">
        <v>110</v>
      </c>
      <c r="D5810">
        <v>1038</v>
      </c>
      <c r="E5810" t="s">
        <v>42</v>
      </c>
      <c r="F5810" s="1">
        <v>66677726.560000002</v>
      </c>
      <c r="G5810" s="1">
        <v>882344.92</v>
      </c>
      <c r="H5810" s="1">
        <v>52185494.649999999</v>
      </c>
      <c r="I5810" s="1">
        <v>685297.52</v>
      </c>
      <c r="J5810" s="2">
        <v>296.3</v>
      </c>
      <c r="K5810" s="2">
        <v>13</v>
      </c>
    </row>
    <row r="5811" spans="1:11" x14ac:dyDescent="0.25">
      <c r="A5811" t="s">
        <v>114</v>
      </c>
      <c r="B5811" s="3">
        <v>46268</v>
      </c>
      <c r="C5811" t="s">
        <v>110</v>
      </c>
      <c r="D5811">
        <v>1039</v>
      </c>
      <c r="E5811" t="s">
        <v>43</v>
      </c>
      <c r="F5811" s="1">
        <v>55862660.049999997</v>
      </c>
      <c r="H5811" s="1">
        <v>43768838.850000001</v>
      </c>
    </row>
    <row r="5812" spans="1:11" x14ac:dyDescent="0.25">
      <c r="A5812" t="s">
        <v>114</v>
      </c>
      <c r="B5812" s="3">
        <v>46268</v>
      </c>
      <c r="C5812" t="s">
        <v>110</v>
      </c>
      <c r="D5812">
        <v>1042</v>
      </c>
      <c r="E5812" t="s">
        <v>44</v>
      </c>
      <c r="F5812" s="1">
        <v>42092348.82</v>
      </c>
      <c r="G5812" s="1">
        <v>93606.42</v>
      </c>
      <c r="H5812" s="1">
        <v>33100420.379999999</v>
      </c>
      <c r="I5812" s="1">
        <v>74440.41</v>
      </c>
      <c r="J5812" s="2">
        <v>57.201999999999998</v>
      </c>
      <c r="K5812" s="2">
        <v>2</v>
      </c>
    </row>
    <row r="5813" spans="1:11" x14ac:dyDescent="0.25">
      <c r="A5813" t="s">
        <v>114</v>
      </c>
      <c r="B5813" s="3">
        <v>46268</v>
      </c>
      <c r="C5813" t="s">
        <v>110</v>
      </c>
      <c r="D5813">
        <v>1043</v>
      </c>
      <c r="E5813" t="s">
        <v>45</v>
      </c>
      <c r="F5813" s="1">
        <v>38281072.479999997</v>
      </c>
      <c r="H5813" s="1">
        <v>29890301.940000001</v>
      </c>
    </row>
    <row r="5814" spans="1:11" x14ac:dyDescent="0.25">
      <c r="A5814" t="s">
        <v>114</v>
      </c>
      <c r="B5814" s="3">
        <v>46268</v>
      </c>
      <c r="C5814" t="s">
        <v>110</v>
      </c>
      <c r="D5814">
        <v>1044</v>
      </c>
      <c r="E5814" t="s">
        <v>46</v>
      </c>
      <c r="F5814" s="1">
        <v>16875316.800000001</v>
      </c>
      <c r="H5814" s="1">
        <v>13218339.58</v>
      </c>
    </row>
    <row r="5815" spans="1:11" x14ac:dyDescent="0.25">
      <c r="A5815" t="s">
        <v>114</v>
      </c>
      <c r="B5815" s="3">
        <v>46268</v>
      </c>
      <c r="C5815" t="s">
        <v>110</v>
      </c>
      <c r="D5815">
        <v>1045</v>
      </c>
      <c r="E5815" t="s">
        <v>47</v>
      </c>
      <c r="F5815" s="1">
        <v>13623355.57</v>
      </c>
      <c r="H5815" s="1">
        <v>10721743.41</v>
      </c>
    </row>
    <row r="5816" spans="1:11" x14ac:dyDescent="0.25">
      <c r="A5816" t="s">
        <v>114</v>
      </c>
      <c r="B5816" s="3">
        <v>46268</v>
      </c>
      <c r="C5816" t="s">
        <v>110</v>
      </c>
      <c r="D5816">
        <v>1046</v>
      </c>
      <c r="E5816" t="s">
        <v>48</v>
      </c>
      <c r="F5816" s="1">
        <v>18204759.75</v>
      </c>
      <c r="H5816" s="1">
        <v>14254359.08</v>
      </c>
    </row>
    <row r="5817" spans="1:11" x14ac:dyDescent="0.25">
      <c r="A5817" t="s">
        <v>114</v>
      </c>
      <c r="B5817" s="3">
        <v>46268</v>
      </c>
      <c r="C5817" t="s">
        <v>110</v>
      </c>
      <c r="D5817">
        <v>1050</v>
      </c>
      <c r="E5817" t="s">
        <v>49</v>
      </c>
      <c r="F5817" s="1">
        <v>36238281.850000001</v>
      </c>
      <c r="H5817" s="1">
        <v>28253764.359999999</v>
      </c>
    </row>
    <row r="5818" spans="1:11" x14ac:dyDescent="0.25">
      <c r="A5818" t="s">
        <v>114</v>
      </c>
      <c r="B5818" s="3">
        <v>46268</v>
      </c>
      <c r="C5818" t="s">
        <v>110</v>
      </c>
      <c r="D5818">
        <v>1051</v>
      </c>
      <c r="E5818" t="s">
        <v>50</v>
      </c>
      <c r="F5818" s="1">
        <v>55709428.329999998</v>
      </c>
      <c r="G5818" s="1">
        <v>210605.54</v>
      </c>
      <c r="H5818" s="1">
        <v>44297346.920000002</v>
      </c>
      <c r="I5818" s="1">
        <v>167444.38</v>
      </c>
      <c r="J5818" s="2">
        <v>111</v>
      </c>
      <c r="K5818" s="2">
        <v>4</v>
      </c>
    </row>
    <row r="5819" spans="1:11" x14ac:dyDescent="0.25">
      <c r="A5819" t="s">
        <v>114</v>
      </c>
      <c r="B5819" s="3">
        <v>46268</v>
      </c>
      <c r="C5819" t="s">
        <v>110</v>
      </c>
      <c r="D5819">
        <v>1052</v>
      </c>
      <c r="E5819" t="s">
        <v>51</v>
      </c>
      <c r="F5819" s="1">
        <v>99015340.010000005</v>
      </c>
      <c r="H5819" s="1">
        <v>77139960.75</v>
      </c>
    </row>
    <row r="5820" spans="1:11" x14ac:dyDescent="0.25">
      <c r="A5820" t="s">
        <v>114</v>
      </c>
      <c r="B5820" s="3">
        <v>46268</v>
      </c>
      <c r="C5820" t="s">
        <v>110</v>
      </c>
      <c r="D5820">
        <v>1053</v>
      </c>
      <c r="E5820" t="s">
        <v>52</v>
      </c>
      <c r="F5820" s="1">
        <v>54203765.270000003</v>
      </c>
      <c r="H5820" s="1">
        <v>42670392.75</v>
      </c>
    </row>
    <row r="5821" spans="1:11" x14ac:dyDescent="0.25">
      <c r="A5821" t="s">
        <v>114</v>
      </c>
      <c r="B5821" s="3">
        <v>46268</v>
      </c>
      <c r="C5821" t="s">
        <v>110</v>
      </c>
      <c r="D5821">
        <v>1054</v>
      </c>
      <c r="E5821" t="s">
        <v>53</v>
      </c>
      <c r="F5821" s="1">
        <v>53543019.909999996</v>
      </c>
      <c r="G5821" s="1">
        <v>1366299.42</v>
      </c>
      <c r="H5821" s="1">
        <v>41616193.210000001</v>
      </c>
      <c r="I5821" s="1">
        <v>1067920.05</v>
      </c>
      <c r="J5821" s="2">
        <v>589.14</v>
      </c>
      <c r="K5821" s="2">
        <v>22</v>
      </c>
    </row>
    <row r="5822" spans="1:11" x14ac:dyDescent="0.25">
      <c r="A5822" t="s">
        <v>114</v>
      </c>
      <c r="B5822" s="3">
        <v>46268</v>
      </c>
      <c r="C5822" t="s">
        <v>110</v>
      </c>
      <c r="D5822">
        <v>1055</v>
      </c>
      <c r="E5822" t="s">
        <v>54</v>
      </c>
      <c r="F5822" s="1">
        <v>37812437.43</v>
      </c>
      <c r="G5822" s="1">
        <v>308817.65000000002</v>
      </c>
      <c r="H5822" s="1">
        <v>29704962.219999999</v>
      </c>
      <c r="I5822" s="1">
        <v>244539.08</v>
      </c>
      <c r="J5822" s="2">
        <v>129</v>
      </c>
      <c r="K5822" s="2">
        <v>3</v>
      </c>
    </row>
    <row r="5823" spans="1:11" x14ac:dyDescent="0.25">
      <c r="A5823" t="s">
        <v>114</v>
      </c>
      <c r="B5823" s="3">
        <v>46268</v>
      </c>
      <c r="C5823" t="s">
        <v>110</v>
      </c>
      <c r="D5823">
        <v>1056</v>
      </c>
      <c r="E5823" t="s">
        <v>55</v>
      </c>
      <c r="F5823" s="1">
        <v>26206499.920000002</v>
      </c>
      <c r="G5823" s="1">
        <v>49595.4</v>
      </c>
      <c r="H5823" s="1">
        <v>20617156.289999999</v>
      </c>
      <c r="I5823" s="1">
        <v>42158.75</v>
      </c>
      <c r="J5823" s="2">
        <v>10.525</v>
      </c>
      <c r="K5823" s="2">
        <v>1</v>
      </c>
    </row>
    <row r="5824" spans="1:11" x14ac:dyDescent="0.25">
      <c r="A5824" t="s">
        <v>114</v>
      </c>
      <c r="B5824" s="3">
        <v>46268</v>
      </c>
      <c r="C5824" t="s">
        <v>110</v>
      </c>
      <c r="D5824">
        <v>1057</v>
      </c>
      <c r="E5824" t="s">
        <v>56</v>
      </c>
      <c r="F5824" s="1">
        <v>85758278.159999996</v>
      </c>
      <c r="G5824" s="1">
        <v>3116181.88</v>
      </c>
      <c r="H5824" s="1">
        <v>67327223.359999999</v>
      </c>
      <c r="I5824" s="1">
        <v>2410620.69</v>
      </c>
      <c r="J5824" s="2">
        <v>949.48599999999999</v>
      </c>
      <c r="K5824" s="2">
        <v>32</v>
      </c>
    </row>
    <row r="5825" spans="1:11" x14ac:dyDescent="0.25">
      <c r="A5825" t="s">
        <v>114</v>
      </c>
      <c r="B5825" s="3">
        <v>46268</v>
      </c>
      <c r="C5825" t="s">
        <v>110</v>
      </c>
      <c r="D5825">
        <v>1058</v>
      </c>
      <c r="E5825" t="s">
        <v>57</v>
      </c>
      <c r="F5825" s="1">
        <v>40191748.259999998</v>
      </c>
      <c r="G5825" s="1">
        <v>1043916.19</v>
      </c>
      <c r="H5825" s="1">
        <v>31325944.710000001</v>
      </c>
      <c r="I5825" s="1">
        <v>810124.46</v>
      </c>
      <c r="J5825" s="2">
        <v>429.58300000000003</v>
      </c>
      <c r="K5825" s="2">
        <v>16</v>
      </c>
    </row>
    <row r="5826" spans="1:11" x14ac:dyDescent="0.25">
      <c r="A5826" t="s">
        <v>114</v>
      </c>
      <c r="B5826" s="3">
        <v>46268</v>
      </c>
      <c r="C5826" t="s">
        <v>110</v>
      </c>
      <c r="D5826">
        <v>1059</v>
      </c>
      <c r="E5826" t="s">
        <v>58</v>
      </c>
      <c r="F5826" s="1">
        <v>43245727.439999998</v>
      </c>
      <c r="H5826" s="1">
        <v>33891028.560000002</v>
      </c>
    </row>
    <row r="5827" spans="1:11" x14ac:dyDescent="0.25">
      <c r="A5827" t="s">
        <v>114</v>
      </c>
      <c r="B5827" s="3">
        <v>46268</v>
      </c>
      <c r="C5827" t="s">
        <v>110</v>
      </c>
      <c r="D5827">
        <v>1060</v>
      </c>
      <c r="E5827" t="s">
        <v>59</v>
      </c>
      <c r="F5827" s="1">
        <v>28774178.75</v>
      </c>
      <c r="H5827" s="1">
        <v>22772670.32</v>
      </c>
    </row>
    <row r="5828" spans="1:11" x14ac:dyDescent="0.25">
      <c r="A5828" t="s">
        <v>114</v>
      </c>
      <c r="B5828" s="3">
        <v>46268</v>
      </c>
      <c r="C5828" t="s">
        <v>110</v>
      </c>
      <c r="D5828">
        <v>1061</v>
      </c>
      <c r="E5828" t="s">
        <v>60</v>
      </c>
      <c r="F5828" s="1">
        <v>60490160.659999996</v>
      </c>
      <c r="G5828" s="1">
        <v>242675.20000000001</v>
      </c>
      <c r="H5828" s="1">
        <v>46954425.340000004</v>
      </c>
      <c r="I5828" s="1">
        <v>190072.29</v>
      </c>
      <c r="J5828" s="2">
        <v>64</v>
      </c>
      <c r="K5828" s="2">
        <v>3</v>
      </c>
    </row>
    <row r="5829" spans="1:11" x14ac:dyDescent="0.25">
      <c r="A5829" t="s">
        <v>114</v>
      </c>
      <c r="B5829" s="3">
        <v>46268</v>
      </c>
      <c r="C5829" t="s">
        <v>110</v>
      </c>
      <c r="D5829">
        <v>1066</v>
      </c>
      <c r="E5829" t="s">
        <v>105</v>
      </c>
      <c r="F5829" s="1">
        <v>2545705.6</v>
      </c>
      <c r="H5829" s="1">
        <v>1982441.31</v>
      </c>
    </row>
    <row r="5830" spans="1:11" x14ac:dyDescent="0.25">
      <c r="A5830" t="s">
        <v>114</v>
      </c>
      <c r="B5830" s="3">
        <v>46268</v>
      </c>
      <c r="C5830" t="s">
        <v>110</v>
      </c>
      <c r="D5830">
        <v>1067</v>
      </c>
      <c r="E5830" t="s">
        <v>61</v>
      </c>
      <c r="F5830" s="1">
        <v>25904330.59</v>
      </c>
      <c r="G5830" s="1">
        <v>574216.16</v>
      </c>
      <c r="H5830" s="1">
        <v>20257761.18</v>
      </c>
      <c r="I5830" s="1">
        <v>449793.39</v>
      </c>
      <c r="J5830" s="2">
        <v>207.25399999999999</v>
      </c>
      <c r="K5830" s="2">
        <v>10</v>
      </c>
    </row>
    <row r="5831" spans="1:11" x14ac:dyDescent="0.25">
      <c r="A5831" t="s">
        <v>114</v>
      </c>
      <c r="B5831" s="3">
        <v>46268</v>
      </c>
      <c r="C5831" t="s">
        <v>110</v>
      </c>
      <c r="D5831">
        <v>1068</v>
      </c>
      <c r="E5831" t="s">
        <v>62</v>
      </c>
      <c r="F5831" s="1">
        <v>56316340.770000003</v>
      </c>
      <c r="H5831" s="1">
        <v>44148239.390000001</v>
      </c>
    </row>
    <row r="5832" spans="1:11" x14ac:dyDescent="0.25">
      <c r="A5832" t="s">
        <v>114</v>
      </c>
      <c r="B5832" s="3">
        <v>46268</v>
      </c>
      <c r="C5832" t="s">
        <v>110</v>
      </c>
      <c r="D5832">
        <v>1074</v>
      </c>
      <c r="E5832" t="s">
        <v>63</v>
      </c>
      <c r="F5832" s="1">
        <v>18034310.530000001</v>
      </c>
      <c r="G5832" s="1">
        <v>679999.19</v>
      </c>
      <c r="H5832" s="1">
        <v>14068587.74</v>
      </c>
      <c r="I5832" s="1">
        <v>526858.89</v>
      </c>
      <c r="J5832" s="2">
        <v>1</v>
      </c>
      <c r="K5832" s="2">
        <v>1</v>
      </c>
    </row>
    <row r="5833" spans="1:11" x14ac:dyDescent="0.25">
      <c r="A5833" t="s">
        <v>114</v>
      </c>
      <c r="B5833" s="3">
        <v>46268</v>
      </c>
      <c r="C5833" t="s">
        <v>110</v>
      </c>
      <c r="D5833">
        <v>1075</v>
      </c>
      <c r="E5833" t="s">
        <v>64</v>
      </c>
      <c r="F5833" s="1">
        <v>33282523.239999998</v>
      </c>
      <c r="H5833" s="1">
        <v>26367613.719999999</v>
      </c>
    </row>
    <row r="5834" spans="1:11" x14ac:dyDescent="0.25">
      <c r="A5834" t="s">
        <v>114</v>
      </c>
      <c r="B5834" s="3">
        <v>46268</v>
      </c>
      <c r="C5834" t="s">
        <v>110</v>
      </c>
      <c r="D5834">
        <v>1076</v>
      </c>
      <c r="E5834" t="s">
        <v>65</v>
      </c>
      <c r="F5834" s="1">
        <v>47063133.93</v>
      </c>
      <c r="H5834" s="1">
        <v>37062967.950000003</v>
      </c>
    </row>
    <row r="5835" spans="1:11" x14ac:dyDescent="0.25">
      <c r="A5835" t="s">
        <v>114</v>
      </c>
      <c r="B5835" s="3">
        <v>46268</v>
      </c>
      <c r="C5835" t="s">
        <v>110</v>
      </c>
      <c r="D5835">
        <v>1077</v>
      </c>
      <c r="E5835" t="s">
        <v>66</v>
      </c>
      <c r="F5835" s="1">
        <v>45517341.049999997</v>
      </c>
      <c r="G5835" s="1">
        <v>897847.19</v>
      </c>
      <c r="H5835" s="1">
        <v>35919490.670000002</v>
      </c>
      <c r="I5835" s="1">
        <v>680301.1</v>
      </c>
      <c r="J5835" s="2">
        <v>121</v>
      </c>
      <c r="K5835" s="2">
        <v>2</v>
      </c>
    </row>
    <row r="5836" spans="1:11" x14ac:dyDescent="0.25">
      <c r="A5836" t="s">
        <v>114</v>
      </c>
      <c r="B5836" s="3">
        <v>46268</v>
      </c>
      <c r="C5836" t="s">
        <v>110</v>
      </c>
      <c r="D5836">
        <v>1078</v>
      </c>
      <c r="E5836" t="s">
        <v>67</v>
      </c>
      <c r="F5836" s="1">
        <v>48658923.270000003</v>
      </c>
      <c r="H5836" s="1">
        <v>37976972.259999998</v>
      </c>
    </row>
    <row r="5837" spans="1:11" x14ac:dyDescent="0.25">
      <c r="A5837" t="s">
        <v>114</v>
      </c>
      <c r="B5837" s="3">
        <v>46268</v>
      </c>
      <c r="C5837" t="s">
        <v>110</v>
      </c>
      <c r="D5837">
        <v>1080</v>
      </c>
      <c r="E5837" t="s">
        <v>68</v>
      </c>
      <c r="F5837" s="1">
        <v>36616795.289999999</v>
      </c>
      <c r="G5837" s="1">
        <v>1643225.96</v>
      </c>
      <c r="H5837" s="1">
        <v>28605689.420000002</v>
      </c>
      <c r="I5837" s="1">
        <v>1278768.26</v>
      </c>
      <c r="J5837" s="2">
        <v>357</v>
      </c>
      <c r="K5837" s="2">
        <v>15</v>
      </c>
    </row>
    <row r="5838" spans="1:11" x14ac:dyDescent="0.25">
      <c r="A5838" t="s">
        <v>114</v>
      </c>
      <c r="B5838" s="3">
        <v>46268</v>
      </c>
      <c r="C5838" t="s">
        <v>110</v>
      </c>
      <c r="D5838">
        <v>1081</v>
      </c>
      <c r="E5838" t="s">
        <v>69</v>
      </c>
      <c r="F5838" s="1">
        <v>31467817.27</v>
      </c>
      <c r="G5838" s="1">
        <v>679999.19</v>
      </c>
      <c r="H5838" s="1">
        <v>24921590.75</v>
      </c>
      <c r="I5838" s="1">
        <v>526858.89</v>
      </c>
      <c r="J5838" s="2">
        <v>1</v>
      </c>
      <c r="K5838" s="2">
        <v>1</v>
      </c>
    </row>
    <row r="5839" spans="1:11" x14ac:dyDescent="0.25">
      <c r="A5839" t="s">
        <v>114</v>
      </c>
      <c r="B5839" s="3">
        <v>46268</v>
      </c>
      <c r="C5839" t="s">
        <v>110</v>
      </c>
      <c r="D5839">
        <v>1082</v>
      </c>
      <c r="E5839" t="s">
        <v>70</v>
      </c>
      <c r="F5839" s="1">
        <v>17382751.68</v>
      </c>
      <c r="H5839" s="1">
        <v>13681876.609999999</v>
      </c>
    </row>
    <row r="5840" spans="1:11" x14ac:dyDescent="0.25">
      <c r="A5840" t="s">
        <v>114</v>
      </c>
      <c r="B5840" s="3">
        <v>46268</v>
      </c>
      <c r="C5840" t="s">
        <v>110</v>
      </c>
      <c r="D5840">
        <v>1084</v>
      </c>
      <c r="E5840" t="s">
        <v>71</v>
      </c>
      <c r="F5840" s="1">
        <v>11296872.59</v>
      </c>
      <c r="G5840" s="1">
        <v>94002.18</v>
      </c>
      <c r="H5840" s="1">
        <v>8857116.5099999998</v>
      </c>
      <c r="I5840" s="1">
        <v>68958.259999999995</v>
      </c>
      <c r="J5840" s="2">
        <v>38</v>
      </c>
      <c r="K5840" s="2">
        <v>1</v>
      </c>
    </row>
    <row r="5841" spans="1:11" x14ac:dyDescent="0.25">
      <c r="A5841" t="s">
        <v>114</v>
      </c>
      <c r="B5841" s="3">
        <v>46268</v>
      </c>
      <c r="C5841" t="s">
        <v>110</v>
      </c>
      <c r="D5841">
        <v>1085</v>
      </c>
      <c r="E5841" t="s">
        <v>72</v>
      </c>
      <c r="F5841" s="1">
        <v>19971655.609999999</v>
      </c>
      <c r="G5841" s="1">
        <v>1659997.38</v>
      </c>
      <c r="H5841" s="1">
        <v>15641829.609999999</v>
      </c>
      <c r="I5841" s="1">
        <v>1286155.01</v>
      </c>
      <c r="J5841" s="2">
        <v>3</v>
      </c>
      <c r="K5841" s="2">
        <v>3</v>
      </c>
    </row>
    <row r="5842" spans="1:11" x14ac:dyDescent="0.25">
      <c r="A5842" t="s">
        <v>114</v>
      </c>
      <c r="B5842" s="3">
        <v>46268</v>
      </c>
      <c r="C5842" t="s">
        <v>110</v>
      </c>
      <c r="D5842">
        <v>1086</v>
      </c>
      <c r="E5842" t="s">
        <v>73</v>
      </c>
      <c r="F5842" s="1">
        <v>46221553.689999998</v>
      </c>
      <c r="H5842" s="1">
        <v>35993801.159999996</v>
      </c>
    </row>
    <row r="5843" spans="1:11" x14ac:dyDescent="0.25">
      <c r="A5843" t="s">
        <v>114</v>
      </c>
      <c r="B5843" s="3">
        <v>46268</v>
      </c>
      <c r="C5843" t="s">
        <v>110</v>
      </c>
      <c r="D5843">
        <v>1087</v>
      </c>
      <c r="E5843" t="s">
        <v>74</v>
      </c>
      <c r="F5843" s="1">
        <v>51543859</v>
      </c>
      <c r="G5843" s="1">
        <v>4446382.97</v>
      </c>
      <c r="H5843" s="1">
        <v>40488373.159999996</v>
      </c>
      <c r="I5843" s="1">
        <v>3444982.35</v>
      </c>
      <c r="J5843" s="2">
        <v>1062.8869999999999</v>
      </c>
      <c r="K5843" s="2">
        <v>34</v>
      </c>
    </row>
    <row r="5844" spans="1:11" x14ac:dyDescent="0.25">
      <c r="A5844" t="s">
        <v>114</v>
      </c>
      <c r="B5844" s="3">
        <v>46268</v>
      </c>
      <c r="C5844" t="s">
        <v>110</v>
      </c>
      <c r="D5844">
        <v>1088</v>
      </c>
      <c r="E5844" t="s">
        <v>75</v>
      </c>
      <c r="F5844" s="1">
        <v>36211458.310000002</v>
      </c>
      <c r="G5844" s="1">
        <v>60985.1</v>
      </c>
      <c r="H5844" s="1">
        <v>29426361.84</v>
      </c>
      <c r="I5844" s="1">
        <v>47250.84</v>
      </c>
      <c r="J5844" s="2">
        <v>12</v>
      </c>
      <c r="K5844" s="2">
        <v>2</v>
      </c>
    </row>
    <row r="5845" spans="1:11" x14ac:dyDescent="0.25">
      <c r="A5845" t="s">
        <v>114</v>
      </c>
      <c r="B5845" s="3">
        <v>46268</v>
      </c>
      <c r="C5845" t="s">
        <v>110</v>
      </c>
      <c r="D5845">
        <v>1092</v>
      </c>
      <c r="E5845" t="s">
        <v>76</v>
      </c>
      <c r="F5845" s="1">
        <v>35218581.369999997</v>
      </c>
      <c r="H5845" s="1">
        <v>27405484.629999999</v>
      </c>
    </row>
    <row r="5846" spans="1:11" x14ac:dyDescent="0.25">
      <c r="A5846" t="s">
        <v>114</v>
      </c>
      <c r="B5846" s="3">
        <v>46268</v>
      </c>
      <c r="C5846" t="s">
        <v>110</v>
      </c>
      <c r="D5846">
        <v>1093</v>
      </c>
      <c r="E5846" t="s">
        <v>77</v>
      </c>
      <c r="F5846" s="1">
        <v>60584866.829999998</v>
      </c>
      <c r="H5846" s="1">
        <v>47657874.710000001</v>
      </c>
    </row>
    <row r="5847" spans="1:11" x14ac:dyDescent="0.25">
      <c r="A5847" t="s">
        <v>114</v>
      </c>
      <c r="B5847" s="3">
        <v>46268</v>
      </c>
      <c r="C5847" t="s">
        <v>110</v>
      </c>
      <c r="D5847">
        <v>1096</v>
      </c>
      <c r="E5847" t="s">
        <v>78</v>
      </c>
      <c r="F5847" s="1">
        <v>47824065.979999997</v>
      </c>
      <c r="H5847" s="1">
        <v>37459207.43</v>
      </c>
    </row>
    <row r="5848" spans="1:11" x14ac:dyDescent="0.25">
      <c r="A5848" t="s">
        <v>114</v>
      </c>
      <c r="B5848" s="3">
        <v>46268</v>
      </c>
      <c r="C5848" t="s">
        <v>110</v>
      </c>
      <c r="D5848">
        <v>1097</v>
      </c>
      <c r="E5848" t="s">
        <v>79</v>
      </c>
      <c r="F5848" s="1">
        <v>31589335.02</v>
      </c>
      <c r="H5848" s="1">
        <v>24905218.52</v>
      </c>
    </row>
    <row r="5849" spans="1:11" x14ac:dyDescent="0.25">
      <c r="A5849" t="s">
        <v>114</v>
      </c>
      <c r="B5849" s="3">
        <v>46268</v>
      </c>
      <c r="C5849" t="s">
        <v>110</v>
      </c>
      <c r="D5849">
        <v>1098</v>
      </c>
      <c r="E5849" t="s">
        <v>80</v>
      </c>
      <c r="F5849" s="1">
        <v>22271880.039999999</v>
      </c>
      <c r="G5849" s="1">
        <v>79363.62</v>
      </c>
      <c r="H5849" s="1">
        <v>17400984.75</v>
      </c>
      <c r="I5849" s="1">
        <v>62464.73</v>
      </c>
      <c r="J5849" s="2">
        <v>54.57</v>
      </c>
      <c r="K5849" s="2">
        <v>2</v>
      </c>
    </row>
    <row r="5850" spans="1:11" x14ac:dyDescent="0.25">
      <c r="A5850" t="s">
        <v>114</v>
      </c>
      <c r="B5850" s="3">
        <v>46268</v>
      </c>
      <c r="C5850" t="s">
        <v>110</v>
      </c>
      <c r="D5850">
        <v>1099</v>
      </c>
      <c r="E5850" t="s">
        <v>81</v>
      </c>
      <c r="F5850" s="1">
        <v>36700079.909999996</v>
      </c>
      <c r="H5850" s="1">
        <v>29709934.09</v>
      </c>
    </row>
    <row r="5851" spans="1:11" x14ac:dyDescent="0.25">
      <c r="A5851" t="s">
        <v>114</v>
      </c>
      <c r="B5851" s="3">
        <v>46268</v>
      </c>
      <c r="C5851" t="s">
        <v>110</v>
      </c>
      <c r="D5851">
        <v>1100</v>
      </c>
      <c r="E5851" t="s">
        <v>82</v>
      </c>
      <c r="F5851" s="1">
        <v>38401594.259999998</v>
      </c>
      <c r="H5851" s="1">
        <v>30139445.850000001</v>
      </c>
    </row>
    <row r="5852" spans="1:11" x14ac:dyDescent="0.25">
      <c r="A5852" t="s">
        <v>114</v>
      </c>
      <c r="B5852" s="3">
        <v>46268</v>
      </c>
      <c r="C5852" t="s">
        <v>110</v>
      </c>
      <c r="D5852">
        <v>1102</v>
      </c>
      <c r="E5852" t="s">
        <v>107</v>
      </c>
      <c r="F5852" s="1">
        <v>3944159.78</v>
      </c>
      <c r="H5852" s="1">
        <v>3080154.02</v>
      </c>
    </row>
    <row r="5853" spans="1:11" x14ac:dyDescent="0.25">
      <c r="A5853" t="s">
        <v>114</v>
      </c>
      <c r="B5853" s="3">
        <v>46268</v>
      </c>
      <c r="C5853" t="s">
        <v>110</v>
      </c>
      <c r="D5853">
        <v>1103</v>
      </c>
      <c r="E5853" t="s">
        <v>113</v>
      </c>
      <c r="F5853" s="1">
        <v>3348446.79</v>
      </c>
      <c r="H5853" s="1">
        <v>2593339.4500000002</v>
      </c>
    </row>
    <row r="5854" spans="1:11" x14ac:dyDescent="0.25">
      <c r="A5854" t="s">
        <v>114</v>
      </c>
      <c r="B5854" s="3">
        <v>46268</v>
      </c>
      <c r="C5854" t="s">
        <v>110</v>
      </c>
      <c r="D5854">
        <v>1106</v>
      </c>
      <c r="E5854" t="s">
        <v>83</v>
      </c>
      <c r="F5854" s="1">
        <v>25917386.789999999</v>
      </c>
      <c r="G5854" s="1">
        <v>1615892</v>
      </c>
      <c r="H5854" s="1">
        <v>20139058.829999998</v>
      </c>
      <c r="I5854" s="1">
        <v>1251982.47</v>
      </c>
      <c r="J5854" s="2">
        <v>3</v>
      </c>
      <c r="K5854" s="2">
        <v>3</v>
      </c>
    </row>
    <row r="5855" spans="1:11" x14ac:dyDescent="0.25">
      <c r="A5855" t="s">
        <v>114</v>
      </c>
      <c r="B5855" s="3">
        <v>46268</v>
      </c>
      <c r="C5855" t="s">
        <v>110</v>
      </c>
      <c r="D5855">
        <v>1108</v>
      </c>
      <c r="E5855" t="s">
        <v>84</v>
      </c>
      <c r="F5855" s="1">
        <v>51053988.539999999</v>
      </c>
      <c r="G5855" s="1">
        <v>276933.3</v>
      </c>
      <c r="H5855" s="1">
        <v>40070000.469999999</v>
      </c>
      <c r="I5855" s="1">
        <v>213725.35</v>
      </c>
      <c r="J5855" s="2">
        <v>81</v>
      </c>
      <c r="K5855" s="2">
        <v>5</v>
      </c>
    </row>
    <row r="5856" spans="1:11" x14ac:dyDescent="0.25">
      <c r="A5856" t="s">
        <v>114</v>
      </c>
      <c r="B5856" s="3">
        <v>46268</v>
      </c>
      <c r="C5856" t="s">
        <v>110</v>
      </c>
      <c r="D5856">
        <v>1109</v>
      </c>
      <c r="E5856" t="s">
        <v>108</v>
      </c>
      <c r="F5856" s="1">
        <v>3444557.29</v>
      </c>
      <c r="H5856" s="1">
        <v>2687254.57</v>
      </c>
    </row>
    <row r="5857" spans="1:11" x14ac:dyDescent="0.25">
      <c r="A5857" t="s">
        <v>114</v>
      </c>
      <c r="B5857" s="3">
        <v>46268</v>
      </c>
      <c r="C5857" t="s">
        <v>110</v>
      </c>
      <c r="D5857">
        <v>1110</v>
      </c>
      <c r="E5857" t="s">
        <v>85</v>
      </c>
      <c r="F5857" s="1">
        <v>28237590.239999998</v>
      </c>
      <c r="H5857" s="1">
        <v>22085526.68</v>
      </c>
    </row>
    <row r="5858" spans="1:11" x14ac:dyDescent="0.25">
      <c r="A5858" t="s">
        <v>114</v>
      </c>
      <c r="B5858" s="3">
        <v>46268</v>
      </c>
      <c r="C5858" t="s">
        <v>110</v>
      </c>
      <c r="D5858">
        <v>1111</v>
      </c>
      <c r="E5858" t="s">
        <v>86</v>
      </c>
      <c r="F5858" s="1">
        <v>32235941.539999999</v>
      </c>
      <c r="H5858" s="1">
        <v>25315186.969999999</v>
      </c>
    </row>
    <row r="5859" spans="1:11" x14ac:dyDescent="0.25">
      <c r="A5859" t="s">
        <v>114</v>
      </c>
      <c r="B5859" s="3">
        <v>46268</v>
      </c>
      <c r="C5859" t="s">
        <v>110</v>
      </c>
      <c r="D5859">
        <v>1114</v>
      </c>
      <c r="E5859" t="s">
        <v>87</v>
      </c>
      <c r="F5859" s="1">
        <v>26089327.390000001</v>
      </c>
      <c r="H5859" s="1">
        <v>20329517.949999999</v>
      </c>
    </row>
    <row r="5860" spans="1:11" x14ac:dyDescent="0.25">
      <c r="A5860" t="s">
        <v>114</v>
      </c>
      <c r="B5860" s="3">
        <v>46268</v>
      </c>
      <c r="C5860" t="s">
        <v>110</v>
      </c>
      <c r="D5860">
        <v>1115</v>
      </c>
      <c r="E5860" t="s">
        <v>88</v>
      </c>
      <c r="F5860" s="1">
        <v>37613727.43</v>
      </c>
      <c r="G5860" s="1">
        <v>271834.82</v>
      </c>
      <c r="H5860" s="1">
        <v>29763356.780000001</v>
      </c>
      <c r="I5860" s="1">
        <v>205133.47</v>
      </c>
      <c r="J5860" s="2">
        <v>88.655000000000001</v>
      </c>
      <c r="K5860" s="2">
        <v>4</v>
      </c>
    </row>
    <row r="5861" spans="1:11" x14ac:dyDescent="0.25">
      <c r="A5861" t="s">
        <v>114</v>
      </c>
      <c r="B5861" s="3">
        <v>46268</v>
      </c>
      <c r="C5861" t="s">
        <v>110</v>
      </c>
      <c r="D5861">
        <v>1116</v>
      </c>
      <c r="E5861" t="s">
        <v>89</v>
      </c>
      <c r="F5861" s="1">
        <v>35038973.329999998</v>
      </c>
      <c r="H5861" s="1">
        <v>27400025.960000001</v>
      </c>
    </row>
    <row r="5862" spans="1:11" x14ac:dyDescent="0.25">
      <c r="A5862" t="s">
        <v>114</v>
      </c>
      <c r="B5862" s="3">
        <v>46268</v>
      </c>
      <c r="C5862" t="s">
        <v>110</v>
      </c>
      <c r="D5862">
        <v>1119</v>
      </c>
      <c r="E5862" t="s">
        <v>90</v>
      </c>
      <c r="F5862" s="1">
        <v>25005864.219999999</v>
      </c>
      <c r="H5862" s="1">
        <v>19576932.52</v>
      </c>
    </row>
    <row r="5863" spans="1:11" x14ac:dyDescent="0.25">
      <c r="A5863" t="s">
        <v>114</v>
      </c>
      <c r="B5863" s="3">
        <v>46268</v>
      </c>
      <c r="C5863" t="s">
        <v>110</v>
      </c>
      <c r="D5863">
        <v>2997</v>
      </c>
      <c r="E5863" t="s">
        <v>91</v>
      </c>
      <c r="F5863" s="1">
        <v>166210341.08000001</v>
      </c>
      <c r="G5863" s="1">
        <v>10130532.84</v>
      </c>
      <c r="H5863" s="1">
        <v>132387572.23999999</v>
      </c>
      <c r="I5863" s="1">
        <v>7844069.3200000003</v>
      </c>
      <c r="J5863" s="2">
        <v>3145.5720000000001</v>
      </c>
      <c r="K5863" s="2">
        <v>129</v>
      </c>
    </row>
    <row r="5864" spans="1:11" x14ac:dyDescent="0.25">
      <c r="A5864" t="s">
        <v>114</v>
      </c>
      <c r="B5864" s="3">
        <v>46268</v>
      </c>
      <c r="C5864" t="s">
        <v>110</v>
      </c>
      <c r="D5864">
        <v>2998</v>
      </c>
      <c r="E5864" t="s">
        <v>92</v>
      </c>
      <c r="F5864" s="1">
        <v>93933580.290000007</v>
      </c>
      <c r="G5864" s="1">
        <v>5536924.75</v>
      </c>
      <c r="H5864" s="1">
        <v>73246624.430000007</v>
      </c>
      <c r="I5864" s="1">
        <v>4227326.92</v>
      </c>
      <c r="J5864" s="2">
        <v>1966.193</v>
      </c>
      <c r="K5864" s="2">
        <v>77</v>
      </c>
    </row>
    <row r="5865" spans="1:11" x14ac:dyDescent="0.25">
      <c r="A5865" t="s">
        <v>114</v>
      </c>
      <c r="B5865" s="3">
        <v>46268</v>
      </c>
      <c r="C5865" t="s">
        <v>110</v>
      </c>
      <c r="D5865">
        <v>2999</v>
      </c>
      <c r="E5865" t="s">
        <v>93</v>
      </c>
      <c r="F5865" s="1">
        <v>97478391.900000006</v>
      </c>
      <c r="G5865" s="1">
        <v>9416731.4700000007</v>
      </c>
      <c r="H5865" s="1">
        <v>76253879.269999996</v>
      </c>
      <c r="I5865" s="1">
        <v>7163458.5800000001</v>
      </c>
      <c r="J5865" s="2">
        <v>2190.252</v>
      </c>
      <c r="K5865" s="2">
        <v>74</v>
      </c>
    </row>
    <row r="5866" spans="1:11" x14ac:dyDescent="0.25">
      <c r="A5866" t="s">
        <v>114</v>
      </c>
      <c r="B5866" s="3">
        <v>46268</v>
      </c>
      <c r="C5866" t="s">
        <v>110</v>
      </c>
      <c r="D5866">
        <v>3601</v>
      </c>
      <c r="E5866" t="s">
        <v>94</v>
      </c>
      <c r="F5866" s="1">
        <v>139554048.61000001</v>
      </c>
      <c r="G5866" s="1">
        <v>7316277.4900000002</v>
      </c>
      <c r="H5866" s="1">
        <v>109219051.37</v>
      </c>
      <c r="I5866" s="1">
        <v>5637887.1900000004</v>
      </c>
      <c r="J5866" s="2">
        <v>2226.875</v>
      </c>
      <c r="K5866" s="2">
        <v>78</v>
      </c>
    </row>
    <row r="5867" spans="1:11" x14ac:dyDescent="0.25">
      <c r="A5867" t="s">
        <v>114</v>
      </c>
      <c r="B5867" s="3">
        <v>46268</v>
      </c>
      <c r="C5867" t="s">
        <v>110</v>
      </c>
      <c r="D5867">
        <v>3602</v>
      </c>
      <c r="E5867" t="s">
        <v>95</v>
      </c>
      <c r="F5867" s="1">
        <v>100322540.81</v>
      </c>
      <c r="G5867" s="1">
        <v>4128657.77</v>
      </c>
      <c r="H5867" s="1">
        <v>78418819.390000001</v>
      </c>
      <c r="I5867" s="1">
        <v>3217014.47</v>
      </c>
      <c r="J5867" s="2">
        <v>1385.0260000000001</v>
      </c>
      <c r="K5867" s="2">
        <v>42</v>
      </c>
    </row>
    <row r="5868" spans="1:11" x14ac:dyDescent="0.25">
      <c r="A5868" t="s">
        <v>114</v>
      </c>
      <c r="B5868" s="3">
        <v>46268</v>
      </c>
      <c r="C5868" t="s">
        <v>110</v>
      </c>
      <c r="D5868">
        <v>3603</v>
      </c>
      <c r="E5868" t="s">
        <v>96</v>
      </c>
      <c r="F5868" s="1">
        <v>79796633.700000003</v>
      </c>
      <c r="G5868" s="1">
        <v>4816558.0199999996</v>
      </c>
      <c r="H5868" s="1">
        <v>62393730.329999998</v>
      </c>
      <c r="I5868" s="1">
        <v>3722623.65</v>
      </c>
      <c r="J5868" s="2">
        <v>1656.0150000000001</v>
      </c>
      <c r="K5868" s="2">
        <v>64</v>
      </c>
    </row>
    <row r="5869" spans="1:11" x14ac:dyDescent="0.25">
      <c r="A5869" t="s">
        <v>114</v>
      </c>
      <c r="B5869" s="3">
        <v>46268</v>
      </c>
      <c r="C5869" t="s">
        <v>110</v>
      </c>
      <c r="D5869">
        <v>3604</v>
      </c>
      <c r="E5869" t="s">
        <v>97</v>
      </c>
      <c r="F5869" s="1">
        <v>58807631.130000003</v>
      </c>
      <c r="G5869" s="1">
        <v>4192713.98</v>
      </c>
      <c r="H5869" s="1">
        <v>46160123.960000001</v>
      </c>
      <c r="I5869" s="1">
        <v>3266223.73</v>
      </c>
      <c r="J5869" s="2">
        <v>1634.1790000000001</v>
      </c>
      <c r="K5869" s="2">
        <v>45</v>
      </c>
    </row>
    <row r="5870" spans="1:11" x14ac:dyDescent="0.25">
      <c r="A5870" t="s">
        <v>114</v>
      </c>
      <c r="B5870" s="3">
        <v>46268</v>
      </c>
      <c r="C5870" t="s">
        <v>110</v>
      </c>
      <c r="D5870">
        <v>3605</v>
      </c>
      <c r="E5870" t="s">
        <v>98</v>
      </c>
      <c r="F5870" s="1">
        <v>134154317.14</v>
      </c>
      <c r="G5870" s="1">
        <v>10106789.15</v>
      </c>
      <c r="H5870" s="1">
        <v>106074385.31</v>
      </c>
      <c r="I5870" s="1">
        <v>7785722.7300000004</v>
      </c>
      <c r="J5870" s="2">
        <v>2606.0390000000002</v>
      </c>
      <c r="K5870" s="2">
        <v>73</v>
      </c>
    </row>
    <row r="5871" spans="1:11" x14ac:dyDescent="0.25">
      <c r="A5871" t="s">
        <v>114</v>
      </c>
      <c r="B5871" s="3">
        <v>46268</v>
      </c>
      <c r="C5871" t="s">
        <v>110</v>
      </c>
      <c r="D5871">
        <v>3606</v>
      </c>
      <c r="E5871" t="s">
        <v>99</v>
      </c>
      <c r="F5871" s="1">
        <v>80229689.980000004</v>
      </c>
      <c r="G5871" s="1">
        <v>3431338.6</v>
      </c>
      <c r="H5871" s="1">
        <v>63140279.359999999</v>
      </c>
      <c r="I5871" s="1">
        <v>2660722.71</v>
      </c>
      <c r="J5871" s="2">
        <v>914.60900000000004</v>
      </c>
      <c r="K5871" s="2">
        <v>39</v>
      </c>
    </row>
    <row r="5872" spans="1:11" x14ac:dyDescent="0.25">
      <c r="A5872" t="s">
        <v>114</v>
      </c>
      <c r="B5872" s="3">
        <v>46268</v>
      </c>
      <c r="C5872" t="s">
        <v>110</v>
      </c>
      <c r="D5872">
        <v>3608</v>
      </c>
      <c r="E5872" t="s">
        <v>100</v>
      </c>
      <c r="F5872" s="1">
        <v>129757648.84</v>
      </c>
      <c r="G5872" s="1">
        <v>2792638.45</v>
      </c>
      <c r="H5872" s="1">
        <v>101318684.59999999</v>
      </c>
      <c r="I5872" s="1">
        <v>2173796.2000000002</v>
      </c>
      <c r="J5872" s="2">
        <v>826.33399999999995</v>
      </c>
      <c r="K5872" s="2">
        <v>29</v>
      </c>
    </row>
    <row r="5873" spans="1:11" x14ac:dyDescent="0.25">
      <c r="A5873" t="s">
        <v>114</v>
      </c>
      <c r="B5873" s="3">
        <v>46268</v>
      </c>
      <c r="C5873" t="s">
        <v>110</v>
      </c>
      <c r="D5873">
        <v>3613</v>
      </c>
      <c r="E5873" t="s">
        <v>101</v>
      </c>
      <c r="F5873" s="1">
        <v>73181028.939999998</v>
      </c>
      <c r="G5873" s="1">
        <v>4539104.99</v>
      </c>
      <c r="H5873" s="1">
        <v>57689814.439999998</v>
      </c>
      <c r="I5873" s="1">
        <v>3510363.7</v>
      </c>
      <c r="J5873" s="2">
        <v>1422.5319999999999</v>
      </c>
      <c r="K5873" s="2">
        <v>57</v>
      </c>
    </row>
    <row r="5874" spans="1:11" x14ac:dyDescent="0.25">
      <c r="A5874" t="s">
        <v>114</v>
      </c>
      <c r="B5874" s="3">
        <v>46268</v>
      </c>
      <c r="C5874" t="s">
        <v>110</v>
      </c>
      <c r="D5874">
        <v>4001</v>
      </c>
      <c r="E5874" t="s">
        <v>102</v>
      </c>
      <c r="F5874" s="1">
        <v>22577539</v>
      </c>
      <c r="G5874" s="1">
        <v>123710.95</v>
      </c>
      <c r="H5874" s="1">
        <v>17778813.469999999</v>
      </c>
      <c r="I5874" s="1">
        <v>98972.91</v>
      </c>
      <c r="J5874" s="2">
        <v>53</v>
      </c>
      <c r="K5874" s="2">
        <v>4</v>
      </c>
    </row>
    <row r="5875" spans="1:11" x14ac:dyDescent="0.25">
      <c r="A5875" t="s">
        <v>114</v>
      </c>
      <c r="B5875" s="3">
        <v>46269</v>
      </c>
      <c r="C5875" t="s">
        <v>111</v>
      </c>
      <c r="D5875">
        <v>1002</v>
      </c>
      <c r="E5875" t="s">
        <v>11</v>
      </c>
      <c r="F5875" s="1">
        <v>61497219.990000002</v>
      </c>
      <c r="G5875" s="1">
        <v>3538780.02</v>
      </c>
      <c r="H5875" s="1">
        <v>48091701.539999999</v>
      </c>
      <c r="I5875" s="1">
        <v>2731872.51</v>
      </c>
      <c r="J5875" s="2">
        <v>1296.4760000000001</v>
      </c>
      <c r="K5875" s="2">
        <v>33</v>
      </c>
    </row>
    <row r="5876" spans="1:11" x14ac:dyDescent="0.25">
      <c r="A5876" t="s">
        <v>114</v>
      </c>
      <c r="B5876" s="3">
        <v>46269</v>
      </c>
      <c r="C5876" t="s">
        <v>111</v>
      </c>
      <c r="D5876">
        <v>1003</v>
      </c>
      <c r="E5876" t="s">
        <v>12</v>
      </c>
      <c r="F5876" s="1">
        <v>77773426.280000001</v>
      </c>
      <c r="G5876" s="1">
        <v>1203770.5</v>
      </c>
      <c r="H5876" s="1">
        <v>61498539.100000001</v>
      </c>
      <c r="I5876" s="1">
        <v>937726.59</v>
      </c>
      <c r="J5876" s="2">
        <v>566.66999999999996</v>
      </c>
      <c r="K5876" s="2">
        <v>21</v>
      </c>
    </row>
    <row r="5877" spans="1:11" x14ac:dyDescent="0.25">
      <c r="A5877" t="s">
        <v>114</v>
      </c>
      <c r="B5877" s="3">
        <v>46269</v>
      </c>
      <c r="C5877" t="s">
        <v>111</v>
      </c>
      <c r="D5877">
        <v>1004</v>
      </c>
      <c r="E5877" t="s">
        <v>13</v>
      </c>
      <c r="F5877" s="1">
        <v>87721393.260000005</v>
      </c>
      <c r="G5877" s="1">
        <v>6770371.29</v>
      </c>
      <c r="H5877" s="1">
        <v>69140292.549999997</v>
      </c>
      <c r="I5877" s="1">
        <v>5223842.3</v>
      </c>
      <c r="J5877" s="2">
        <v>1870.9390000000001</v>
      </c>
      <c r="K5877" s="2">
        <v>60</v>
      </c>
    </row>
    <row r="5878" spans="1:11" x14ac:dyDescent="0.25">
      <c r="A5878" t="s">
        <v>114</v>
      </c>
      <c r="B5878" s="3">
        <v>46269</v>
      </c>
      <c r="C5878" t="s">
        <v>111</v>
      </c>
      <c r="D5878">
        <v>1005</v>
      </c>
      <c r="E5878" t="s">
        <v>14</v>
      </c>
      <c r="F5878" s="1">
        <v>52043253.789999999</v>
      </c>
      <c r="H5878" s="1">
        <v>40738835.149999999</v>
      </c>
    </row>
    <row r="5879" spans="1:11" x14ac:dyDescent="0.25">
      <c r="A5879" t="s">
        <v>114</v>
      </c>
      <c r="B5879" s="3">
        <v>46269</v>
      </c>
      <c r="C5879" t="s">
        <v>111</v>
      </c>
      <c r="D5879">
        <v>1006</v>
      </c>
      <c r="E5879" t="s">
        <v>15</v>
      </c>
      <c r="F5879" s="1">
        <v>54012902.420000002</v>
      </c>
      <c r="G5879" s="1">
        <v>3311894.28</v>
      </c>
      <c r="H5879" s="1">
        <v>42498898.770000003</v>
      </c>
      <c r="I5879" s="1">
        <v>2592035.9500000002</v>
      </c>
      <c r="J5879" s="2">
        <v>1078.7819999999999</v>
      </c>
      <c r="K5879" s="2">
        <v>33</v>
      </c>
    </row>
    <row r="5880" spans="1:11" x14ac:dyDescent="0.25">
      <c r="A5880" t="s">
        <v>114</v>
      </c>
      <c r="B5880" s="3">
        <v>46269</v>
      </c>
      <c r="C5880" t="s">
        <v>111</v>
      </c>
      <c r="D5880">
        <v>1007</v>
      </c>
      <c r="E5880" t="s">
        <v>16</v>
      </c>
      <c r="F5880" s="1">
        <v>95074700.469999999</v>
      </c>
      <c r="G5880" s="1">
        <v>583196.47</v>
      </c>
      <c r="H5880" s="1">
        <v>75146543.390000001</v>
      </c>
      <c r="I5880" s="1">
        <v>447187.5</v>
      </c>
      <c r="J5880" s="2">
        <v>239</v>
      </c>
      <c r="K5880" s="2">
        <v>8</v>
      </c>
    </row>
    <row r="5881" spans="1:11" x14ac:dyDescent="0.25">
      <c r="A5881" t="s">
        <v>114</v>
      </c>
      <c r="B5881" s="3">
        <v>46269</v>
      </c>
      <c r="C5881" t="s">
        <v>111</v>
      </c>
      <c r="D5881">
        <v>1008</v>
      </c>
      <c r="E5881" t="s">
        <v>17</v>
      </c>
      <c r="F5881" s="1">
        <v>75034965.040000007</v>
      </c>
      <c r="G5881" s="1">
        <v>1398570.79</v>
      </c>
      <c r="H5881" s="1">
        <v>59079035.060000002</v>
      </c>
      <c r="I5881" s="1">
        <v>1088297.82</v>
      </c>
      <c r="J5881" s="2">
        <v>600.29999999999995</v>
      </c>
      <c r="K5881" s="2">
        <v>21</v>
      </c>
    </row>
    <row r="5882" spans="1:11" x14ac:dyDescent="0.25">
      <c r="A5882" t="s">
        <v>114</v>
      </c>
      <c r="B5882" s="3">
        <v>46269</v>
      </c>
      <c r="C5882" t="s">
        <v>111</v>
      </c>
      <c r="D5882">
        <v>1010</v>
      </c>
      <c r="E5882" t="s">
        <v>18</v>
      </c>
      <c r="F5882" s="1">
        <v>44465800.43</v>
      </c>
      <c r="H5882" s="1">
        <v>35001395.479999997</v>
      </c>
    </row>
    <row r="5883" spans="1:11" x14ac:dyDescent="0.25">
      <c r="A5883" t="s">
        <v>114</v>
      </c>
      <c r="B5883" s="3">
        <v>46269</v>
      </c>
      <c r="C5883" t="s">
        <v>111</v>
      </c>
      <c r="D5883">
        <v>1011</v>
      </c>
      <c r="E5883" t="s">
        <v>19</v>
      </c>
      <c r="F5883" s="1">
        <v>58261620.07</v>
      </c>
      <c r="G5883" s="1">
        <v>2068120.31</v>
      </c>
      <c r="H5883" s="1">
        <v>45939705.969999999</v>
      </c>
      <c r="I5883" s="1">
        <v>1621421.28</v>
      </c>
      <c r="J5883" s="2">
        <v>458.20800000000003</v>
      </c>
      <c r="K5883" s="2">
        <v>17</v>
      </c>
    </row>
    <row r="5884" spans="1:11" x14ac:dyDescent="0.25">
      <c r="A5884" t="s">
        <v>114</v>
      </c>
      <c r="B5884" s="3">
        <v>46269</v>
      </c>
      <c r="C5884" t="s">
        <v>111</v>
      </c>
      <c r="D5884">
        <v>1012</v>
      </c>
      <c r="E5884" t="s">
        <v>20</v>
      </c>
      <c r="F5884" s="1">
        <v>60419094.57</v>
      </c>
      <c r="G5884" s="1">
        <v>849473.06</v>
      </c>
      <c r="H5884" s="1">
        <v>47149641.880000003</v>
      </c>
      <c r="I5884" s="1">
        <v>660662.59</v>
      </c>
      <c r="J5884" s="2">
        <v>97</v>
      </c>
      <c r="K5884" s="2">
        <v>8</v>
      </c>
    </row>
    <row r="5885" spans="1:11" x14ac:dyDescent="0.25">
      <c r="A5885" t="s">
        <v>114</v>
      </c>
      <c r="B5885" s="3">
        <v>46269</v>
      </c>
      <c r="C5885" t="s">
        <v>111</v>
      </c>
      <c r="D5885">
        <v>1013</v>
      </c>
      <c r="E5885" t="s">
        <v>21</v>
      </c>
      <c r="F5885" s="1">
        <v>71652159.030000001</v>
      </c>
      <c r="H5885" s="1">
        <v>56277783.659999996</v>
      </c>
    </row>
    <row r="5886" spans="1:11" x14ac:dyDescent="0.25">
      <c r="A5886" t="s">
        <v>114</v>
      </c>
      <c r="B5886" s="3">
        <v>46269</v>
      </c>
      <c r="C5886" t="s">
        <v>111</v>
      </c>
      <c r="D5886">
        <v>1014</v>
      </c>
      <c r="E5886" t="s">
        <v>22</v>
      </c>
      <c r="F5886" s="1">
        <v>40920529.149999999</v>
      </c>
      <c r="G5886" s="1">
        <v>842268.65</v>
      </c>
      <c r="H5886" s="1">
        <v>31935805.620000001</v>
      </c>
      <c r="I5886" s="1">
        <v>666266.56999999995</v>
      </c>
      <c r="J5886" s="2">
        <v>298.387</v>
      </c>
      <c r="K5886" s="2">
        <v>11</v>
      </c>
    </row>
    <row r="5887" spans="1:11" x14ac:dyDescent="0.25">
      <c r="A5887" t="s">
        <v>114</v>
      </c>
      <c r="B5887" s="3">
        <v>46269</v>
      </c>
      <c r="C5887" t="s">
        <v>111</v>
      </c>
      <c r="D5887">
        <v>1015</v>
      </c>
      <c r="E5887" t="s">
        <v>23</v>
      </c>
      <c r="F5887" s="1">
        <v>45582966.859999999</v>
      </c>
      <c r="H5887" s="1">
        <v>35757880.130000003</v>
      </c>
    </row>
    <row r="5888" spans="1:11" x14ac:dyDescent="0.25">
      <c r="A5888" t="s">
        <v>114</v>
      </c>
      <c r="B5888" s="3">
        <v>46269</v>
      </c>
      <c r="C5888" t="s">
        <v>111</v>
      </c>
      <c r="D5888">
        <v>1016</v>
      </c>
      <c r="E5888" t="s">
        <v>24</v>
      </c>
      <c r="F5888" s="1">
        <v>67308193.170000002</v>
      </c>
      <c r="G5888" s="1">
        <v>41999.7</v>
      </c>
      <c r="H5888" s="1">
        <v>52604360.560000002</v>
      </c>
      <c r="I5888" s="1">
        <v>32541.09</v>
      </c>
      <c r="J5888" s="2">
        <v>1</v>
      </c>
      <c r="K5888" s="2">
        <v>1</v>
      </c>
    </row>
    <row r="5889" spans="1:11" x14ac:dyDescent="0.25">
      <c r="A5889" t="s">
        <v>114</v>
      </c>
      <c r="B5889" s="3">
        <v>46269</v>
      </c>
      <c r="C5889" t="s">
        <v>111</v>
      </c>
      <c r="D5889">
        <v>1017</v>
      </c>
      <c r="E5889" t="s">
        <v>25</v>
      </c>
      <c r="F5889" s="1">
        <v>67179322.829999998</v>
      </c>
      <c r="H5889" s="1">
        <v>52396843.5</v>
      </c>
    </row>
    <row r="5890" spans="1:11" x14ac:dyDescent="0.25">
      <c r="A5890" t="s">
        <v>114</v>
      </c>
      <c r="B5890" s="3">
        <v>46269</v>
      </c>
      <c r="C5890" t="s">
        <v>111</v>
      </c>
      <c r="D5890">
        <v>1018</v>
      </c>
      <c r="E5890" t="s">
        <v>26</v>
      </c>
      <c r="F5890" s="1">
        <v>51640029.210000001</v>
      </c>
      <c r="H5890" s="1">
        <v>40306181.380000003</v>
      </c>
    </row>
    <row r="5891" spans="1:11" x14ac:dyDescent="0.25">
      <c r="A5891" t="s">
        <v>114</v>
      </c>
      <c r="B5891" s="3">
        <v>46269</v>
      </c>
      <c r="C5891" t="s">
        <v>111</v>
      </c>
      <c r="D5891">
        <v>1020</v>
      </c>
      <c r="E5891" t="s">
        <v>27</v>
      </c>
      <c r="F5891" s="1">
        <v>57053406.869999997</v>
      </c>
      <c r="G5891" s="1">
        <v>6198775.7699999996</v>
      </c>
      <c r="H5891" s="1">
        <v>44977371.859999999</v>
      </c>
      <c r="I5891" s="1">
        <v>4795348.26</v>
      </c>
      <c r="J5891" s="2">
        <v>1225.3050000000001</v>
      </c>
      <c r="K5891" s="2">
        <v>36</v>
      </c>
    </row>
    <row r="5892" spans="1:11" x14ac:dyDescent="0.25">
      <c r="A5892" t="s">
        <v>114</v>
      </c>
      <c r="B5892" s="3">
        <v>46269</v>
      </c>
      <c r="C5892" t="s">
        <v>111</v>
      </c>
      <c r="D5892">
        <v>1021</v>
      </c>
      <c r="E5892" t="s">
        <v>28</v>
      </c>
      <c r="F5892" s="1">
        <v>72949699.989999995</v>
      </c>
      <c r="H5892" s="1">
        <v>57165665.350000001</v>
      </c>
    </row>
    <row r="5893" spans="1:11" x14ac:dyDescent="0.25">
      <c r="A5893" t="s">
        <v>114</v>
      </c>
      <c r="B5893" s="3">
        <v>46269</v>
      </c>
      <c r="C5893" t="s">
        <v>111</v>
      </c>
      <c r="D5893">
        <v>1022</v>
      </c>
      <c r="E5893" t="s">
        <v>29</v>
      </c>
      <c r="F5893" s="1">
        <v>89628821.189999998</v>
      </c>
      <c r="G5893" s="1">
        <v>17838.5</v>
      </c>
      <c r="H5893" s="1">
        <v>70980323.620000005</v>
      </c>
      <c r="I5893" s="1">
        <v>13821.13</v>
      </c>
      <c r="J5893" s="2">
        <v>7</v>
      </c>
      <c r="K5893" s="2">
        <v>1</v>
      </c>
    </row>
    <row r="5894" spans="1:11" x14ac:dyDescent="0.25">
      <c r="A5894" t="s">
        <v>114</v>
      </c>
      <c r="B5894" s="3">
        <v>46269</v>
      </c>
      <c r="C5894" t="s">
        <v>111</v>
      </c>
      <c r="D5894">
        <v>1023</v>
      </c>
      <c r="E5894" t="s">
        <v>30</v>
      </c>
      <c r="F5894" s="1">
        <v>64607067.100000001</v>
      </c>
      <c r="G5894" s="1">
        <v>67191.23</v>
      </c>
      <c r="H5894" s="1">
        <v>50708943.960000001</v>
      </c>
      <c r="I5894" s="1">
        <v>50288.29</v>
      </c>
      <c r="J5894" s="2">
        <v>5.6539999999999999</v>
      </c>
      <c r="K5894" s="2">
        <v>1</v>
      </c>
    </row>
    <row r="5895" spans="1:11" x14ac:dyDescent="0.25">
      <c r="A5895" t="s">
        <v>114</v>
      </c>
      <c r="B5895" s="3">
        <v>46269</v>
      </c>
      <c r="C5895" t="s">
        <v>111</v>
      </c>
      <c r="D5895">
        <v>1024</v>
      </c>
      <c r="E5895" t="s">
        <v>31</v>
      </c>
      <c r="F5895" s="1">
        <v>65603775.149999999</v>
      </c>
      <c r="G5895" s="1">
        <v>2376328.34</v>
      </c>
      <c r="H5895" s="1">
        <v>51269273.850000001</v>
      </c>
      <c r="I5895" s="1">
        <v>1860718.88</v>
      </c>
      <c r="J5895" s="2">
        <v>944.33</v>
      </c>
      <c r="K5895" s="2">
        <v>35</v>
      </c>
    </row>
    <row r="5896" spans="1:11" x14ac:dyDescent="0.25">
      <c r="A5896" t="s">
        <v>114</v>
      </c>
      <c r="B5896" s="3">
        <v>46269</v>
      </c>
      <c r="C5896" t="s">
        <v>111</v>
      </c>
      <c r="D5896">
        <v>1026</v>
      </c>
      <c r="E5896" t="s">
        <v>32</v>
      </c>
      <c r="F5896" s="1">
        <v>65863320.939999998</v>
      </c>
      <c r="G5896" s="1">
        <v>244522.96</v>
      </c>
      <c r="H5896" s="1">
        <v>51787764.649999999</v>
      </c>
      <c r="I5896" s="1">
        <v>185580.74</v>
      </c>
      <c r="J5896" s="2">
        <v>114</v>
      </c>
      <c r="K5896" s="2">
        <v>2</v>
      </c>
    </row>
    <row r="5897" spans="1:11" x14ac:dyDescent="0.25">
      <c r="A5897" t="s">
        <v>114</v>
      </c>
      <c r="B5897" s="3">
        <v>46269</v>
      </c>
      <c r="C5897" t="s">
        <v>111</v>
      </c>
      <c r="D5897">
        <v>1027</v>
      </c>
      <c r="E5897" t="s">
        <v>33</v>
      </c>
      <c r="F5897" s="1">
        <v>17252463.600000001</v>
      </c>
      <c r="H5897" s="1">
        <v>13542960.18</v>
      </c>
    </row>
    <row r="5898" spans="1:11" x14ac:dyDescent="0.25">
      <c r="A5898" t="s">
        <v>114</v>
      </c>
      <c r="B5898" s="3">
        <v>46269</v>
      </c>
      <c r="C5898" t="s">
        <v>111</v>
      </c>
      <c r="D5898">
        <v>1028</v>
      </c>
      <c r="E5898" t="s">
        <v>34</v>
      </c>
      <c r="F5898" s="1">
        <v>38138465.229999997</v>
      </c>
      <c r="H5898" s="1">
        <v>29877510.649999999</v>
      </c>
    </row>
    <row r="5899" spans="1:11" x14ac:dyDescent="0.25">
      <c r="A5899" t="s">
        <v>114</v>
      </c>
      <c r="B5899" s="3">
        <v>46269</v>
      </c>
      <c r="C5899" t="s">
        <v>111</v>
      </c>
      <c r="D5899">
        <v>1029</v>
      </c>
      <c r="E5899" t="s">
        <v>35</v>
      </c>
      <c r="F5899" s="1">
        <v>32317166.920000002</v>
      </c>
      <c r="H5899" s="1">
        <v>25430020.02</v>
      </c>
    </row>
    <row r="5900" spans="1:11" x14ac:dyDescent="0.25">
      <c r="A5900" t="s">
        <v>114</v>
      </c>
      <c r="B5900" s="3">
        <v>46269</v>
      </c>
      <c r="C5900" t="s">
        <v>111</v>
      </c>
      <c r="D5900">
        <v>1030</v>
      </c>
      <c r="E5900" t="s">
        <v>36</v>
      </c>
      <c r="F5900" s="1">
        <v>17288267.34</v>
      </c>
      <c r="H5900" s="1">
        <v>13603829.66</v>
      </c>
    </row>
    <row r="5901" spans="1:11" x14ac:dyDescent="0.25">
      <c r="A5901" t="s">
        <v>114</v>
      </c>
      <c r="B5901" s="3">
        <v>46269</v>
      </c>
      <c r="C5901" t="s">
        <v>111</v>
      </c>
      <c r="D5901">
        <v>1031</v>
      </c>
      <c r="E5901" t="s">
        <v>37</v>
      </c>
      <c r="F5901" s="1">
        <v>76147090.489999995</v>
      </c>
      <c r="G5901" s="1">
        <v>530429.43000000005</v>
      </c>
      <c r="H5901" s="1">
        <v>60082523.020000003</v>
      </c>
      <c r="I5901" s="1">
        <v>413947.42</v>
      </c>
      <c r="J5901" s="2">
        <v>190.49</v>
      </c>
      <c r="K5901" s="2">
        <v>10</v>
      </c>
    </row>
    <row r="5902" spans="1:11" x14ac:dyDescent="0.25">
      <c r="A5902" t="s">
        <v>114</v>
      </c>
      <c r="B5902" s="3">
        <v>46269</v>
      </c>
      <c r="C5902" t="s">
        <v>111</v>
      </c>
      <c r="D5902">
        <v>1032</v>
      </c>
      <c r="E5902" t="s">
        <v>38</v>
      </c>
      <c r="F5902" s="1">
        <v>53834151.299999997</v>
      </c>
      <c r="H5902" s="1">
        <v>42247456.609999999</v>
      </c>
    </row>
    <row r="5903" spans="1:11" x14ac:dyDescent="0.25">
      <c r="A5903" t="s">
        <v>114</v>
      </c>
      <c r="B5903" s="3">
        <v>46269</v>
      </c>
      <c r="C5903" t="s">
        <v>111</v>
      </c>
      <c r="D5903">
        <v>1033</v>
      </c>
      <c r="E5903" t="s">
        <v>39</v>
      </c>
      <c r="F5903" s="1">
        <v>42344192.920000002</v>
      </c>
      <c r="H5903" s="1">
        <v>33518961.469999999</v>
      </c>
    </row>
    <row r="5904" spans="1:11" x14ac:dyDescent="0.25">
      <c r="A5904" t="s">
        <v>114</v>
      </c>
      <c r="B5904" s="3">
        <v>46269</v>
      </c>
      <c r="C5904" t="s">
        <v>111</v>
      </c>
      <c r="D5904">
        <v>1035</v>
      </c>
      <c r="E5904" t="s">
        <v>40</v>
      </c>
      <c r="F5904" s="1">
        <v>34832360.75</v>
      </c>
      <c r="G5904" s="1">
        <v>1022360.32</v>
      </c>
      <c r="H5904" s="1">
        <v>27293415.030000001</v>
      </c>
      <c r="I5904" s="1">
        <v>790365.82</v>
      </c>
      <c r="J5904" s="2">
        <v>557.03300000000002</v>
      </c>
      <c r="K5904" s="2">
        <v>23</v>
      </c>
    </row>
    <row r="5905" spans="1:11" x14ac:dyDescent="0.25">
      <c r="A5905" t="s">
        <v>114</v>
      </c>
      <c r="B5905" s="3">
        <v>46269</v>
      </c>
      <c r="C5905" t="s">
        <v>111</v>
      </c>
      <c r="D5905">
        <v>1036</v>
      </c>
      <c r="E5905" t="s">
        <v>41</v>
      </c>
      <c r="F5905" s="1">
        <v>19436195.199999999</v>
      </c>
      <c r="H5905" s="1">
        <v>15295995.82</v>
      </c>
    </row>
    <row r="5906" spans="1:11" x14ac:dyDescent="0.25">
      <c r="A5906" t="s">
        <v>114</v>
      </c>
      <c r="B5906" s="3">
        <v>46269</v>
      </c>
      <c r="C5906" t="s">
        <v>111</v>
      </c>
      <c r="D5906">
        <v>1038</v>
      </c>
      <c r="E5906" t="s">
        <v>42</v>
      </c>
      <c r="F5906" s="1">
        <v>77608897.299999997</v>
      </c>
      <c r="G5906" s="1">
        <v>1669566.87</v>
      </c>
      <c r="H5906" s="1">
        <v>61096709.649999999</v>
      </c>
      <c r="I5906" s="1">
        <v>1295863.1599999999</v>
      </c>
      <c r="J5906" s="2">
        <v>387.697</v>
      </c>
      <c r="K5906" s="2">
        <v>18</v>
      </c>
    </row>
    <row r="5907" spans="1:11" x14ac:dyDescent="0.25">
      <c r="A5907" t="s">
        <v>114</v>
      </c>
      <c r="B5907" s="3">
        <v>46269</v>
      </c>
      <c r="C5907" t="s">
        <v>111</v>
      </c>
      <c r="D5907">
        <v>1039</v>
      </c>
      <c r="E5907" t="s">
        <v>43</v>
      </c>
      <c r="F5907" s="1">
        <v>63901378.920000002</v>
      </c>
      <c r="H5907" s="1">
        <v>49994599.880000003</v>
      </c>
    </row>
    <row r="5908" spans="1:11" x14ac:dyDescent="0.25">
      <c r="A5908" t="s">
        <v>114</v>
      </c>
      <c r="B5908" s="3">
        <v>46269</v>
      </c>
      <c r="C5908" t="s">
        <v>111</v>
      </c>
      <c r="D5908">
        <v>1042</v>
      </c>
      <c r="E5908" t="s">
        <v>44</v>
      </c>
      <c r="F5908" s="1">
        <v>63451048.009999998</v>
      </c>
      <c r="G5908" s="1">
        <v>616677</v>
      </c>
      <c r="H5908" s="1">
        <v>49979748.299999997</v>
      </c>
      <c r="I5908" s="1">
        <v>480668.81</v>
      </c>
      <c r="J5908" s="2">
        <v>409.92</v>
      </c>
      <c r="K5908" s="2">
        <v>8</v>
      </c>
    </row>
    <row r="5909" spans="1:11" x14ac:dyDescent="0.25">
      <c r="A5909" t="s">
        <v>114</v>
      </c>
      <c r="B5909" s="3">
        <v>46269</v>
      </c>
      <c r="C5909" t="s">
        <v>111</v>
      </c>
      <c r="D5909">
        <v>1043</v>
      </c>
      <c r="E5909" t="s">
        <v>45</v>
      </c>
      <c r="F5909" s="1">
        <v>47310504.43</v>
      </c>
      <c r="G5909" s="1">
        <v>1409998</v>
      </c>
      <c r="H5909" s="1">
        <v>36943441.219999999</v>
      </c>
      <c r="I5909" s="1">
        <v>1092457.1200000001</v>
      </c>
      <c r="J5909" s="2">
        <v>2</v>
      </c>
      <c r="K5909" s="2">
        <v>2</v>
      </c>
    </row>
    <row r="5910" spans="1:11" x14ac:dyDescent="0.25">
      <c r="A5910" t="s">
        <v>114</v>
      </c>
      <c r="B5910" s="3">
        <v>46269</v>
      </c>
      <c r="C5910" t="s">
        <v>111</v>
      </c>
      <c r="D5910">
        <v>1044</v>
      </c>
      <c r="E5910" t="s">
        <v>46</v>
      </c>
      <c r="F5910" s="1">
        <v>16601295.59</v>
      </c>
      <c r="G5910" s="1">
        <v>1189999.1200000001</v>
      </c>
      <c r="H5910" s="1">
        <v>12966971.689999999</v>
      </c>
      <c r="I5910" s="1">
        <v>922003.45</v>
      </c>
      <c r="J5910" s="2">
        <v>1</v>
      </c>
      <c r="K5910" s="2">
        <v>1</v>
      </c>
    </row>
    <row r="5911" spans="1:11" x14ac:dyDescent="0.25">
      <c r="A5911" t="s">
        <v>114</v>
      </c>
      <c r="B5911" s="3">
        <v>46269</v>
      </c>
      <c r="C5911" t="s">
        <v>111</v>
      </c>
      <c r="D5911">
        <v>1045</v>
      </c>
      <c r="E5911" t="s">
        <v>47</v>
      </c>
      <c r="F5911" s="1">
        <v>17038085.23</v>
      </c>
      <c r="H5911" s="1">
        <v>13416377.84</v>
      </c>
    </row>
    <row r="5912" spans="1:11" x14ac:dyDescent="0.25">
      <c r="A5912" t="s">
        <v>114</v>
      </c>
      <c r="B5912" s="3">
        <v>46269</v>
      </c>
      <c r="C5912" t="s">
        <v>111</v>
      </c>
      <c r="D5912">
        <v>1046</v>
      </c>
      <c r="E5912" t="s">
        <v>48</v>
      </c>
      <c r="F5912" s="1">
        <v>16915680.260000002</v>
      </c>
      <c r="G5912" s="1">
        <v>255101.21</v>
      </c>
      <c r="H5912" s="1">
        <v>13305046.85</v>
      </c>
      <c r="I5912" s="1">
        <v>197768.36</v>
      </c>
      <c r="J5912" s="2">
        <v>106</v>
      </c>
      <c r="K5912" s="2">
        <v>1</v>
      </c>
    </row>
    <row r="5913" spans="1:11" x14ac:dyDescent="0.25">
      <c r="A5913" t="s">
        <v>114</v>
      </c>
      <c r="B5913" s="3">
        <v>46269</v>
      </c>
      <c r="C5913" t="s">
        <v>111</v>
      </c>
      <c r="D5913">
        <v>1050</v>
      </c>
      <c r="E5913" t="s">
        <v>49</v>
      </c>
      <c r="F5913" s="1">
        <v>37287587.439999998</v>
      </c>
      <c r="H5913" s="1">
        <v>29243435.489999998</v>
      </c>
    </row>
    <row r="5914" spans="1:11" x14ac:dyDescent="0.25">
      <c r="A5914" t="s">
        <v>114</v>
      </c>
      <c r="B5914" s="3">
        <v>46269</v>
      </c>
      <c r="C5914" t="s">
        <v>111</v>
      </c>
      <c r="D5914">
        <v>1051</v>
      </c>
      <c r="E5914" t="s">
        <v>50</v>
      </c>
      <c r="F5914" s="1">
        <v>54260360.43</v>
      </c>
      <c r="G5914" s="1">
        <v>398244.97</v>
      </c>
      <c r="H5914" s="1">
        <v>43019369.859999999</v>
      </c>
      <c r="I5914" s="1">
        <v>304866.43</v>
      </c>
      <c r="J5914" s="2">
        <v>183.227</v>
      </c>
      <c r="K5914" s="2">
        <v>7</v>
      </c>
    </row>
    <row r="5915" spans="1:11" x14ac:dyDescent="0.25">
      <c r="A5915" t="s">
        <v>114</v>
      </c>
      <c r="B5915" s="3">
        <v>46269</v>
      </c>
      <c r="C5915" t="s">
        <v>111</v>
      </c>
      <c r="D5915">
        <v>1052</v>
      </c>
      <c r="E5915" t="s">
        <v>51</v>
      </c>
      <c r="F5915" s="1">
        <v>45738966.689999998</v>
      </c>
      <c r="G5915" s="1">
        <v>124711.09</v>
      </c>
      <c r="H5915" s="1">
        <v>36227650.770000003</v>
      </c>
      <c r="I5915" s="1">
        <v>98596.94</v>
      </c>
      <c r="J5915" s="2">
        <v>45.531999999999996</v>
      </c>
      <c r="K5915" s="2">
        <v>3</v>
      </c>
    </row>
    <row r="5916" spans="1:11" x14ac:dyDescent="0.25">
      <c r="A5916" t="s">
        <v>114</v>
      </c>
      <c r="B5916" s="3">
        <v>46269</v>
      </c>
      <c r="C5916" t="s">
        <v>111</v>
      </c>
      <c r="D5916">
        <v>1053</v>
      </c>
      <c r="E5916" t="s">
        <v>52</v>
      </c>
      <c r="F5916" s="1">
        <v>57179963.270000003</v>
      </c>
      <c r="G5916" s="1">
        <v>95262.25</v>
      </c>
      <c r="H5916" s="1">
        <v>44956147.270000003</v>
      </c>
      <c r="I5916" s="1">
        <v>74569.31</v>
      </c>
      <c r="J5916" s="2">
        <v>64</v>
      </c>
      <c r="K5916" s="2">
        <v>3</v>
      </c>
    </row>
    <row r="5917" spans="1:11" x14ac:dyDescent="0.25">
      <c r="A5917" t="s">
        <v>114</v>
      </c>
      <c r="B5917" s="3">
        <v>46269</v>
      </c>
      <c r="C5917" t="s">
        <v>111</v>
      </c>
      <c r="D5917">
        <v>1054</v>
      </c>
      <c r="E5917" t="s">
        <v>53</v>
      </c>
      <c r="F5917" s="1">
        <v>52253776.840000004</v>
      </c>
      <c r="G5917" s="1">
        <v>2868430.44</v>
      </c>
      <c r="H5917" s="1">
        <v>40893594.880000003</v>
      </c>
      <c r="I5917" s="1">
        <v>2228674.83</v>
      </c>
      <c r="J5917" s="2">
        <v>1122.1590000000001</v>
      </c>
      <c r="K5917" s="2">
        <v>41</v>
      </c>
    </row>
    <row r="5918" spans="1:11" x14ac:dyDescent="0.25">
      <c r="A5918" t="s">
        <v>114</v>
      </c>
      <c r="B5918" s="3">
        <v>46269</v>
      </c>
      <c r="C5918" t="s">
        <v>111</v>
      </c>
      <c r="D5918">
        <v>1055</v>
      </c>
      <c r="E5918" t="s">
        <v>54</v>
      </c>
      <c r="F5918" s="1">
        <v>49711768.600000001</v>
      </c>
      <c r="G5918" s="1">
        <v>1738299.01</v>
      </c>
      <c r="H5918" s="1">
        <v>39069837.93</v>
      </c>
      <c r="I5918" s="1">
        <v>1361607.96</v>
      </c>
      <c r="J5918" s="2">
        <v>1162.346</v>
      </c>
      <c r="K5918" s="2">
        <v>17</v>
      </c>
    </row>
    <row r="5919" spans="1:11" x14ac:dyDescent="0.25">
      <c r="A5919" t="s">
        <v>114</v>
      </c>
      <c r="B5919" s="3">
        <v>46269</v>
      </c>
      <c r="C5919" t="s">
        <v>111</v>
      </c>
      <c r="D5919">
        <v>1056</v>
      </c>
      <c r="E5919" t="s">
        <v>55</v>
      </c>
      <c r="F5919" s="1">
        <v>26243326.760000002</v>
      </c>
      <c r="G5919" s="1">
        <v>735585.95</v>
      </c>
      <c r="H5919" s="1">
        <v>20670175.390000001</v>
      </c>
      <c r="I5919" s="1">
        <v>569927.13</v>
      </c>
      <c r="J5919" s="2">
        <v>25</v>
      </c>
      <c r="K5919" s="2">
        <v>2</v>
      </c>
    </row>
    <row r="5920" spans="1:11" x14ac:dyDescent="0.25">
      <c r="A5920" t="s">
        <v>114</v>
      </c>
      <c r="B5920" s="3">
        <v>46269</v>
      </c>
      <c r="C5920" t="s">
        <v>111</v>
      </c>
      <c r="D5920">
        <v>1057</v>
      </c>
      <c r="E5920" t="s">
        <v>56</v>
      </c>
      <c r="F5920" s="1">
        <v>108332682.38</v>
      </c>
      <c r="G5920" s="1">
        <v>1359678.63</v>
      </c>
      <c r="H5920" s="1">
        <v>85122253.370000005</v>
      </c>
      <c r="I5920" s="1">
        <v>1071326.97</v>
      </c>
      <c r="J5920" s="2">
        <v>478.25599999999997</v>
      </c>
      <c r="K5920" s="2">
        <v>23</v>
      </c>
    </row>
    <row r="5921" spans="1:11" x14ac:dyDescent="0.25">
      <c r="A5921" t="s">
        <v>114</v>
      </c>
      <c r="B5921" s="3">
        <v>46269</v>
      </c>
      <c r="C5921" t="s">
        <v>111</v>
      </c>
      <c r="D5921">
        <v>1058</v>
      </c>
      <c r="E5921" t="s">
        <v>57</v>
      </c>
      <c r="F5921" s="1">
        <v>44657221.920000002</v>
      </c>
      <c r="G5921" s="1">
        <v>1317525.23</v>
      </c>
      <c r="H5921" s="1">
        <v>34939781.030000001</v>
      </c>
      <c r="I5921" s="1">
        <v>1031817.55</v>
      </c>
      <c r="J5921" s="2">
        <v>406.35</v>
      </c>
      <c r="K5921" s="2">
        <v>24</v>
      </c>
    </row>
    <row r="5922" spans="1:11" x14ac:dyDescent="0.25">
      <c r="A5922" t="s">
        <v>114</v>
      </c>
      <c r="B5922" s="3">
        <v>46269</v>
      </c>
      <c r="C5922" t="s">
        <v>111</v>
      </c>
      <c r="D5922">
        <v>1059</v>
      </c>
      <c r="E5922" t="s">
        <v>58</v>
      </c>
      <c r="F5922" s="1">
        <v>37614873.060000002</v>
      </c>
      <c r="H5922" s="1">
        <v>29444796.309999999</v>
      </c>
    </row>
    <row r="5923" spans="1:11" x14ac:dyDescent="0.25">
      <c r="A5923" t="s">
        <v>114</v>
      </c>
      <c r="B5923" s="3">
        <v>46269</v>
      </c>
      <c r="C5923" t="s">
        <v>111</v>
      </c>
      <c r="D5923">
        <v>1060</v>
      </c>
      <c r="E5923" t="s">
        <v>59</v>
      </c>
      <c r="F5923" s="1">
        <v>31749983.780000001</v>
      </c>
      <c r="H5923" s="1">
        <v>25249278.870000001</v>
      </c>
    </row>
    <row r="5924" spans="1:11" x14ac:dyDescent="0.25">
      <c r="A5924" t="s">
        <v>114</v>
      </c>
      <c r="B5924" s="3">
        <v>46269</v>
      </c>
      <c r="C5924" t="s">
        <v>111</v>
      </c>
      <c r="D5924">
        <v>1061</v>
      </c>
      <c r="E5924" t="s">
        <v>60</v>
      </c>
      <c r="F5924" s="1">
        <v>48855514.5</v>
      </c>
      <c r="G5924" s="1">
        <v>137546.54999999999</v>
      </c>
      <c r="H5924" s="1">
        <v>38127920.549999997</v>
      </c>
      <c r="I5924" s="1">
        <v>107285.38</v>
      </c>
      <c r="J5924" s="2">
        <v>55</v>
      </c>
      <c r="K5924" s="2">
        <v>2</v>
      </c>
    </row>
    <row r="5925" spans="1:11" x14ac:dyDescent="0.25">
      <c r="A5925" t="s">
        <v>114</v>
      </c>
      <c r="B5925" s="3">
        <v>46269</v>
      </c>
      <c r="C5925" t="s">
        <v>111</v>
      </c>
      <c r="D5925">
        <v>1066</v>
      </c>
      <c r="E5925" t="s">
        <v>105</v>
      </c>
      <c r="F5925" s="1">
        <v>2375035.0699999998</v>
      </c>
      <c r="H5925" s="1">
        <v>1844694.95</v>
      </c>
    </row>
    <row r="5926" spans="1:11" x14ac:dyDescent="0.25">
      <c r="A5926" t="s">
        <v>114</v>
      </c>
      <c r="B5926" s="3">
        <v>46269</v>
      </c>
      <c r="C5926" t="s">
        <v>111</v>
      </c>
      <c r="D5926">
        <v>1067</v>
      </c>
      <c r="E5926" t="s">
        <v>61</v>
      </c>
      <c r="F5926" s="1">
        <v>29413214.370000001</v>
      </c>
      <c r="G5926" s="1">
        <v>11899.7</v>
      </c>
      <c r="H5926" s="1">
        <v>23006698.359999999</v>
      </c>
      <c r="I5926" s="1">
        <v>9219.82</v>
      </c>
      <c r="J5926" s="2">
        <v>10</v>
      </c>
      <c r="K5926" s="2">
        <v>1</v>
      </c>
    </row>
    <row r="5927" spans="1:11" x14ac:dyDescent="0.25">
      <c r="A5927" t="s">
        <v>114</v>
      </c>
      <c r="B5927" s="3">
        <v>46269</v>
      </c>
      <c r="C5927" t="s">
        <v>111</v>
      </c>
      <c r="D5927">
        <v>1068</v>
      </c>
      <c r="E5927" t="s">
        <v>62</v>
      </c>
      <c r="F5927" s="1">
        <v>59038131.689999998</v>
      </c>
      <c r="H5927" s="1">
        <v>46262319.090000004</v>
      </c>
    </row>
    <row r="5928" spans="1:11" x14ac:dyDescent="0.25">
      <c r="A5928" t="s">
        <v>114</v>
      </c>
      <c r="B5928" s="3">
        <v>46269</v>
      </c>
      <c r="C5928" t="s">
        <v>111</v>
      </c>
      <c r="D5928">
        <v>1074</v>
      </c>
      <c r="E5928" t="s">
        <v>63</v>
      </c>
      <c r="F5928" s="1">
        <v>19258024.989999998</v>
      </c>
      <c r="G5928" s="1">
        <v>280604.21000000002</v>
      </c>
      <c r="H5928" s="1">
        <v>15096741.73</v>
      </c>
      <c r="I5928" s="1">
        <v>214892.11</v>
      </c>
      <c r="J5928" s="2">
        <v>23.794</v>
      </c>
      <c r="K5928" s="2">
        <v>2</v>
      </c>
    </row>
    <row r="5929" spans="1:11" x14ac:dyDescent="0.25">
      <c r="A5929" t="s">
        <v>114</v>
      </c>
      <c r="B5929" s="3">
        <v>46269</v>
      </c>
      <c r="C5929" t="s">
        <v>111</v>
      </c>
      <c r="D5929">
        <v>1075</v>
      </c>
      <c r="E5929" t="s">
        <v>64</v>
      </c>
      <c r="F5929" s="1">
        <v>45630032.630000003</v>
      </c>
      <c r="H5929" s="1">
        <v>36303747.189999998</v>
      </c>
    </row>
    <row r="5930" spans="1:11" x14ac:dyDescent="0.25">
      <c r="A5930" t="s">
        <v>114</v>
      </c>
      <c r="B5930" s="3">
        <v>46269</v>
      </c>
      <c r="C5930" t="s">
        <v>111</v>
      </c>
      <c r="D5930">
        <v>1076</v>
      </c>
      <c r="E5930" t="s">
        <v>65</v>
      </c>
      <c r="F5930" s="1">
        <v>44554360.909999996</v>
      </c>
      <c r="H5930" s="1">
        <v>35064752.729999997</v>
      </c>
    </row>
    <row r="5931" spans="1:11" x14ac:dyDescent="0.25">
      <c r="A5931" t="s">
        <v>114</v>
      </c>
      <c r="B5931" s="3">
        <v>46269</v>
      </c>
      <c r="C5931" t="s">
        <v>111</v>
      </c>
      <c r="D5931">
        <v>1077</v>
      </c>
      <c r="E5931" t="s">
        <v>66</v>
      </c>
      <c r="F5931" s="1">
        <v>63599044.719999999</v>
      </c>
      <c r="G5931" s="1">
        <v>700570.48</v>
      </c>
      <c r="H5931" s="1">
        <v>50372972.359999999</v>
      </c>
      <c r="I5931" s="1">
        <v>539041.14</v>
      </c>
      <c r="J5931" s="2">
        <v>16</v>
      </c>
      <c r="K5931" s="2">
        <v>2</v>
      </c>
    </row>
    <row r="5932" spans="1:11" x14ac:dyDescent="0.25">
      <c r="A5932" t="s">
        <v>114</v>
      </c>
      <c r="B5932" s="3">
        <v>46269</v>
      </c>
      <c r="C5932" t="s">
        <v>111</v>
      </c>
      <c r="D5932">
        <v>1078</v>
      </c>
      <c r="E5932" t="s">
        <v>67</v>
      </c>
      <c r="F5932" s="1">
        <v>54927547.579999998</v>
      </c>
      <c r="G5932" s="1">
        <v>205544.44</v>
      </c>
      <c r="H5932" s="1">
        <v>43386287.530000001</v>
      </c>
      <c r="I5932" s="1">
        <v>155380.48000000001</v>
      </c>
      <c r="J5932" s="2">
        <v>42</v>
      </c>
      <c r="K5932" s="2">
        <v>3</v>
      </c>
    </row>
    <row r="5933" spans="1:11" x14ac:dyDescent="0.25">
      <c r="A5933" t="s">
        <v>114</v>
      </c>
      <c r="B5933" s="3">
        <v>46269</v>
      </c>
      <c r="C5933" t="s">
        <v>111</v>
      </c>
      <c r="D5933">
        <v>1080</v>
      </c>
      <c r="E5933" t="s">
        <v>68</v>
      </c>
      <c r="F5933" s="1">
        <v>37439611.119999997</v>
      </c>
      <c r="G5933" s="1">
        <v>643440.12</v>
      </c>
      <c r="H5933" s="1">
        <v>29141902.59</v>
      </c>
      <c r="I5933" s="1">
        <v>507131.66</v>
      </c>
      <c r="J5933" s="2">
        <v>221.31100000000001</v>
      </c>
      <c r="K5933" s="2">
        <v>12</v>
      </c>
    </row>
    <row r="5934" spans="1:11" x14ac:dyDescent="0.25">
      <c r="A5934" t="s">
        <v>114</v>
      </c>
      <c r="B5934" s="3">
        <v>46269</v>
      </c>
      <c r="C5934" t="s">
        <v>111</v>
      </c>
      <c r="D5934">
        <v>1081</v>
      </c>
      <c r="E5934" t="s">
        <v>69</v>
      </c>
      <c r="F5934" s="1">
        <v>29835590.579999998</v>
      </c>
      <c r="H5934" s="1">
        <v>23712258.309999999</v>
      </c>
    </row>
    <row r="5935" spans="1:11" x14ac:dyDescent="0.25">
      <c r="A5935" t="s">
        <v>114</v>
      </c>
      <c r="B5935" s="3">
        <v>46269</v>
      </c>
      <c r="C5935" t="s">
        <v>111</v>
      </c>
      <c r="D5935">
        <v>1082</v>
      </c>
      <c r="E5935" t="s">
        <v>70</v>
      </c>
      <c r="F5935" s="1">
        <v>15133743.720000001</v>
      </c>
      <c r="H5935" s="1">
        <v>11985026.85</v>
      </c>
    </row>
    <row r="5936" spans="1:11" x14ac:dyDescent="0.25">
      <c r="A5936" t="s">
        <v>114</v>
      </c>
      <c r="B5936" s="3">
        <v>46269</v>
      </c>
      <c r="C5936" t="s">
        <v>111</v>
      </c>
      <c r="D5936">
        <v>1084</v>
      </c>
      <c r="E5936" t="s">
        <v>71</v>
      </c>
      <c r="F5936" s="1">
        <v>13488402.449999999</v>
      </c>
      <c r="G5936" s="1">
        <v>176080.18</v>
      </c>
      <c r="H5936" s="1">
        <v>10588303.82</v>
      </c>
      <c r="I5936" s="1">
        <v>135555.98000000001</v>
      </c>
      <c r="J5936" s="2">
        <v>82.591999999999999</v>
      </c>
      <c r="K5936" s="2">
        <v>2</v>
      </c>
    </row>
    <row r="5937" spans="1:11" x14ac:dyDescent="0.25">
      <c r="A5937" t="s">
        <v>114</v>
      </c>
      <c r="B5937" s="3">
        <v>46269</v>
      </c>
      <c r="C5937" t="s">
        <v>111</v>
      </c>
      <c r="D5937">
        <v>1085</v>
      </c>
      <c r="E5937" t="s">
        <v>72</v>
      </c>
      <c r="F5937" s="1">
        <v>21986038.510000002</v>
      </c>
      <c r="H5937" s="1">
        <v>17291503.02</v>
      </c>
    </row>
    <row r="5938" spans="1:11" x14ac:dyDescent="0.25">
      <c r="A5938" t="s">
        <v>114</v>
      </c>
      <c r="B5938" s="3">
        <v>46269</v>
      </c>
      <c r="C5938" t="s">
        <v>111</v>
      </c>
      <c r="D5938">
        <v>1086</v>
      </c>
      <c r="E5938" t="s">
        <v>73</v>
      </c>
      <c r="F5938" s="1">
        <v>48078567.299999997</v>
      </c>
      <c r="H5938" s="1">
        <v>37476029.170000002</v>
      </c>
    </row>
    <row r="5939" spans="1:11" x14ac:dyDescent="0.25">
      <c r="A5939" t="s">
        <v>114</v>
      </c>
      <c r="B5939" s="3">
        <v>46269</v>
      </c>
      <c r="C5939" t="s">
        <v>111</v>
      </c>
      <c r="D5939">
        <v>1087</v>
      </c>
      <c r="E5939" t="s">
        <v>74</v>
      </c>
      <c r="F5939" s="1">
        <v>62767914.049999997</v>
      </c>
      <c r="G5939" s="1">
        <v>3888190.43</v>
      </c>
      <c r="H5939" s="1">
        <v>49387891</v>
      </c>
      <c r="I5939" s="1">
        <v>3018314.44</v>
      </c>
      <c r="J5939" s="2">
        <v>1259.3109999999999</v>
      </c>
      <c r="K5939" s="2">
        <v>46</v>
      </c>
    </row>
    <row r="5940" spans="1:11" x14ac:dyDescent="0.25">
      <c r="A5940" t="s">
        <v>114</v>
      </c>
      <c r="B5940" s="3">
        <v>46269</v>
      </c>
      <c r="C5940" t="s">
        <v>111</v>
      </c>
      <c r="D5940">
        <v>1088</v>
      </c>
      <c r="E5940" t="s">
        <v>75</v>
      </c>
      <c r="F5940" s="1">
        <v>39065021.130000003</v>
      </c>
      <c r="G5940" s="1">
        <v>220870.12</v>
      </c>
      <c r="H5940" s="1">
        <v>31433763.420000002</v>
      </c>
      <c r="I5940" s="1">
        <v>175587.33</v>
      </c>
      <c r="J5940" s="2">
        <v>50.377000000000002</v>
      </c>
      <c r="K5940" s="2">
        <v>1</v>
      </c>
    </row>
    <row r="5941" spans="1:11" x14ac:dyDescent="0.25">
      <c r="A5941" t="s">
        <v>114</v>
      </c>
      <c r="B5941" s="3">
        <v>46269</v>
      </c>
      <c r="C5941" t="s">
        <v>111</v>
      </c>
      <c r="D5941">
        <v>1092</v>
      </c>
      <c r="E5941" t="s">
        <v>76</v>
      </c>
      <c r="F5941" s="1">
        <v>36329200.359999999</v>
      </c>
      <c r="H5941" s="1">
        <v>28356644.18</v>
      </c>
    </row>
    <row r="5942" spans="1:11" x14ac:dyDescent="0.25">
      <c r="A5942" t="s">
        <v>114</v>
      </c>
      <c r="B5942" s="3">
        <v>46269</v>
      </c>
      <c r="C5942" t="s">
        <v>111</v>
      </c>
      <c r="D5942">
        <v>1093</v>
      </c>
      <c r="E5942" t="s">
        <v>77</v>
      </c>
      <c r="F5942" s="1">
        <v>80003849.390000001</v>
      </c>
      <c r="H5942" s="1">
        <v>62928315.5</v>
      </c>
    </row>
    <row r="5943" spans="1:11" x14ac:dyDescent="0.25">
      <c r="A5943" t="s">
        <v>114</v>
      </c>
      <c r="B5943" s="3">
        <v>46269</v>
      </c>
      <c r="C5943" t="s">
        <v>111</v>
      </c>
      <c r="D5943">
        <v>1096</v>
      </c>
      <c r="E5943" t="s">
        <v>78</v>
      </c>
      <c r="F5943" s="1">
        <v>40913341.799999997</v>
      </c>
      <c r="H5943" s="1">
        <v>32180928.739999998</v>
      </c>
    </row>
    <row r="5944" spans="1:11" x14ac:dyDescent="0.25">
      <c r="A5944" t="s">
        <v>114</v>
      </c>
      <c r="B5944" s="3">
        <v>46269</v>
      </c>
      <c r="C5944" t="s">
        <v>111</v>
      </c>
      <c r="D5944">
        <v>1097</v>
      </c>
      <c r="E5944" t="s">
        <v>79</v>
      </c>
      <c r="F5944" s="1">
        <v>36317302.030000001</v>
      </c>
      <c r="H5944" s="1">
        <v>28733693.350000001</v>
      </c>
    </row>
    <row r="5945" spans="1:11" x14ac:dyDescent="0.25">
      <c r="A5945" t="s">
        <v>114</v>
      </c>
      <c r="B5945" s="3">
        <v>46269</v>
      </c>
      <c r="C5945" t="s">
        <v>111</v>
      </c>
      <c r="D5945">
        <v>1098</v>
      </c>
      <c r="E5945" t="s">
        <v>80</v>
      </c>
      <c r="F5945" s="1">
        <v>33010726.469999999</v>
      </c>
      <c r="G5945" s="1">
        <v>32061.15</v>
      </c>
      <c r="H5945" s="1">
        <v>25805528.68</v>
      </c>
      <c r="I5945" s="1">
        <v>25663.52</v>
      </c>
      <c r="J5945" s="2">
        <v>9.1050000000000004</v>
      </c>
      <c r="K5945" s="2">
        <v>1</v>
      </c>
    </row>
    <row r="5946" spans="1:11" x14ac:dyDescent="0.25">
      <c r="A5946" t="s">
        <v>114</v>
      </c>
      <c r="B5946" s="3">
        <v>46269</v>
      </c>
      <c r="C5946" t="s">
        <v>111</v>
      </c>
      <c r="D5946">
        <v>1099</v>
      </c>
      <c r="E5946" t="s">
        <v>81</v>
      </c>
      <c r="F5946" s="1">
        <v>46487026.149999999</v>
      </c>
      <c r="G5946" s="1">
        <v>2827998.5</v>
      </c>
      <c r="H5946" s="1">
        <v>37122272.640000001</v>
      </c>
      <c r="I5946" s="1">
        <v>2191114.59</v>
      </c>
      <c r="J5946" s="2">
        <v>2</v>
      </c>
      <c r="K5946" s="2">
        <v>1</v>
      </c>
    </row>
    <row r="5947" spans="1:11" x14ac:dyDescent="0.25">
      <c r="A5947" t="s">
        <v>114</v>
      </c>
      <c r="B5947" s="3">
        <v>46269</v>
      </c>
      <c r="C5947" t="s">
        <v>111</v>
      </c>
      <c r="D5947">
        <v>1100</v>
      </c>
      <c r="E5947" t="s">
        <v>82</v>
      </c>
      <c r="F5947" s="1">
        <v>48989695.899999999</v>
      </c>
      <c r="H5947" s="1">
        <v>38599136.329999998</v>
      </c>
    </row>
    <row r="5948" spans="1:11" x14ac:dyDescent="0.25">
      <c r="A5948" t="s">
        <v>114</v>
      </c>
      <c r="B5948" s="3">
        <v>46269</v>
      </c>
      <c r="C5948" t="s">
        <v>111</v>
      </c>
      <c r="D5948">
        <v>1102</v>
      </c>
      <c r="E5948" t="s">
        <v>107</v>
      </c>
      <c r="F5948" s="1">
        <v>3177980.02</v>
      </c>
      <c r="H5948" s="1">
        <v>2475683.73</v>
      </c>
    </row>
    <row r="5949" spans="1:11" x14ac:dyDescent="0.25">
      <c r="A5949" t="s">
        <v>114</v>
      </c>
      <c r="B5949" s="3">
        <v>46269</v>
      </c>
      <c r="C5949" t="s">
        <v>111</v>
      </c>
      <c r="D5949">
        <v>1103</v>
      </c>
      <c r="E5949" t="s">
        <v>113</v>
      </c>
      <c r="F5949" s="1">
        <v>3805266.33</v>
      </c>
      <c r="H5949" s="1">
        <v>2943985.32</v>
      </c>
    </row>
    <row r="5950" spans="1:11" x14ac:dyDescent="0.25">
      <c r="A5950" t="s">
        <v>114</v>
      </c>
      <c r="B5950" s="3">
        <v>46269</v>
      </c>
      <c r="C5950" t="s">
        <v>111</v>
      </c>
      <c r="D5950">
        <v>1106</v>
      </c>
      <c r="E5950" t="s">
        <v>83</v>
      </c>
      <c r="F5950" s="1">
        <v>19708699.48</v>
      </c>
      <c r="H5950" s="1">
        <v>15473675.560000001</v>
      </c>
    </row>
    <row r="5951" spans="1:11" x14ac:dyDescent="0.25">
      <c r="A5951" t="s">
        <v>114</v>
      </c>
      <c r="B5951" s="3">
        <v>46269</v>
      </c>
      <c r="C5951" t="s">
        <v>111</v>
      </c>
      <c r="D5951">
        <v>1108</v>
      </c>
      <c r="E5951" t="s">
        <v>84</v>
      </c>
      <c r="F5951" s="1">
        <v>65798550.539999999</v>
      </c>
      <c r="G5951" s="1">
        <v>246052.51</v>
      </c>
      <c r="H5951" s="1">
        <v>51727702.759999998</v>
      </c>
      <c r="I5951" s="1">
        <v>187502.14</v>
      </c>
      <c r="J5951" s="2">
        <v>78.417000000000002</v>
      </c>
      <c r="K5951" s="2">
        <v>5</v>
      </c>
    </row>
    <row r="5952" spans="1:11" x14ac:dyDescent="0.25">
      <c r="A5952" t="s">
        <v>114</v>
      </c>
      <c r="B5952" s="3">
        <v>46269</v>
      </c>
      <c r="C5952" t="s">
        <v>111</v>
      </c>
      <c r="D5952">
        <v>1109</v>
      </c>
      <c r="E5952" t="s">
        <v>108</v>
      </c>
      <c r="F5952" s="1">
        <v>3353288.22</v>
      </c>
      <c r="H5952" s="1">
        <v>2617442.9</v>
      </c>
    </row>
    <row r="5953" spans="1:11" x14ac:dyDescent="0.25">
      <c r="A5953" t="s">
        <v>114</v>
      </c>
      <c r="B5953" s="3">
        <v>46269</v>
      </c>
      <c r="C5953" t="s">
        <v>111</v>
      </c>
      <c r="D5953">
        <v>1110</v>
      </c>
      <c r="E5953" t="s">
        <v>85</v>
      </c>
      <c r="F5953" s="1">
        <v>30647238.73</v>
      </c>
      <c r="H5953" s="1">
        <v>23993961.75</v>
      </c>
    </row>
    <row r="5954" spans="1:11" x14ac:dyDescent="0.25">
      <c r="A5954" t="s">
        <v>114</v>
      </c>
      <c r="B5954" s="3">
        <v>46269</v>
      </c>
      <c r="C5954" t="s">
        <v>111</v>
      </c>
      <c r="D5954">
        <v>1111</v>
      </c>
      <c r="E5954" t="s">
        <v>86</v>
      </c>
      <c r="F5954" s="1">
        <v>37661544.960000001</v>
      </c>
      <c r="H5954" s="1">
        <v>29731505.510000002</v>
      </c>
    </row>
    <row r="5955" spans="1:11" x14ac:dyDescent="0.25">
      <c r="A5955" t="s">
        <v>114</v>
      </c>
      <c r="B5955" s="3">
        <v>46269</v>
      </c>
      <c r="C5955" t="s">
        <v>111</v>
      </c>
      <c r="D5955">
        <v>1114</v>
      </c>
      <c r="E5955" t="s">
        <v>87</v>
      </c>
      <c r="F5955" s="1">
        <v>26153624.850000001</v>
      </c>
      <c r="H5955" s="1">
        <v>20429644.57</v>
      </c>
    </row>
    <row r="5956" spans="1:11" x14ac:dyDescent="0.25">
      <c r="A5956" t="s">
        <v>114</v>
      </c>
      <c r="B5956" s="3">
        <v>46269</v>
      </c>
      <c r="C5956" t="s">
        <v>111</v>
      </c>
      <c r="D5956">
        <v>1115</v>
      </c>
      <c r="E5956" t="s">
        <v>88</v>
      </c>
      <c r="F5956" s="1">
        <v>45252839.82</v>
      </c>
      <c r="G5956" s="1">
        <v>1405526.26</v>
      </c>
      <c r="H5956" s="1">
        <v>35644235.310000002</v>
      </c>
      <c r="I5956" s="1">
        <v>1095249.67</v>
      </c>
      <c r="J5956" s="2">
        <v>103.223</v>
      </c>
      <c r="K5956" s="2">
        <v>5</v>
      </c>
    </row>
    <row r="5957" spans="1:11" x14ac:dyDescent="0.25">
      <c r="A5957" t="s">
        <v>114</v>
      </c>
      <c r="B5957" s="3">
        <v>46269</v>
      </c>
      <c r="C5957" t="s">
        <v>111</v>
      </c>
      <c r="D5957">
        <v>1116</v>
      </c>
      <c r="E5957" t="s">
        <v>89</v>
      </c>
      <c r="F5957" s="1">
        <v>33108112.68</v>
      </c>
      <c r="H5957" s="1">
        <v>26008920.600000001</v>
      </c>
    </row>
    <row r="5958" spans="1:11" x14ac:dyDescent="0.25">
      <c r="A5958" t="s">
        <v>114</v>
      </c>
      <c r="B5958" s="3">
        <v>46269</v>
      </c>
      <c r="C5958" t="s">
        <v>111</v>
      </c>
      <c r="D5958">
        <v>1119</v>
      </c>
      <c r="E5958" t="s">
        <v>90</v>
      </c>
      <c r="F5958" s="1">
        <v>28498350.280000001</v>
      </c>
      <c r="H5958" s="1">
        <v>22411340.890000001</v>
      </c>
    </row>
    <row r="5959" spans="1:11" x14ac:dyDescent="0.25">
      <c r="A5959" t="s">
        <v>114</v>
      </c>
      <c r="B5959" s="3">
        <v>46269</v>
      </c>
      <c r="C5959" t="s">
        <v>111</v>
      </c>
      <c r="D5959">
        <v>2997</v>
      </c>
      <c r="E5959" t="s">
        <v>91</v>
      </c>
      <c r="F5959" s="1">
        <v>177890138.34999999</v>
      </c>
      <c r="G5959" s="1">
        <v>19687815.84</v>
      </c>
      <c r="H5959" s="1">
        <v>141583994.75999999</v>
      </c>
      <c r="I5959" s="1">
        <v>15149464.09</v>
      </c>
      <c r="J5959" s="2">
        <v>5266.47</v>
      </c>
      <c r="K5959" s="2">
        <v>192</v>
      </c>
    </row>
    <row r="5960" spans="1:11" x14ac:dyDescent="0.25">
      <c r="A5960" t="s">
        <v>114</v>
      </c>
      <c r="B5960" s="3">
        <v>46269</v>
      </c>
      <c r="C5960" t="s">
        <v>111</v>
      </c>
      <c r="D5960">
        <v>2998</v>
      </c>
      <c r="E5960" t="s">
        <v>92</v>
      </c>
      <c r="F5960" s="1">
        <v>103895590.93000001</v>
      </c>
      <c r="G5960" s="1">
        <v>11541624.42</v>
      </c>
      <c r="H5960" s="1">
        <v>80902693.200000003</v>
      </c>
      <c r="I5960" s="1">
        <v>8932957.2699999996</v>
      </c>
      <c r="J5960" s="2">
        <v>4573.0280000000002</v>
      </c>
      <c r="K5960" s="2">
        <v>120</v>
      </c>
    </row>
    <row r="5961" spans="1:11" x14ac:dyDescent="0.25">
      <c r="A5961" t="s">
        <v>114</v>
      </c>
      <c r="B5961" s="3">
        <v>46269</v>
      </c>
      <c r="C5961" t="s">
        <v>111</v>
      </c>
      <c r="D5961">
        <v>2999</v>
      </c>
      <c r="E5961" t="s">
        <v>93</v>
      </c>
      <c r="F5961" s="1">
        <v>107413712.7</v>
      </c>
      <c r="G5961" s="1">
        <v>10080750.789999999</v>
      </c>
      <c r="H5961" s="1">
        <v>83949490.489999995</v>
      </c>
      <c r="I5961" s="1">
        <v>7617649.3600000003</v>
      </c>
      <c r="J5961" s="2">
        <v>3791.3009999999999</v>
      </c>
      <c r="K5961" s="2">
        <v>109</v>
      </c>
    </row>
    <row r="5962" spans="1:11" x14ac:dyDescent="0.25">
      <c r="A5962" t="s">
        <v>114</v>
      </c>
      <c r="B5962" s="3">
        <v>46269</v>
      </c>
      <c r="C5962" t="s">
        <v>111</v>
      </c>
      <c r="D5962">
        <v>3601</v>
      </c>
      <c r="E5962" t="s">
        <v>94</v>
      </c>
      <c r="F5962" s="1">
        <v>122950202.83</v>
      </c>
      <c r="G5962" s="1">
        <v>8617307.4800000004</v>
      </c>
      <c r="H5962" s="1">
        <v>96152127.769999996</v>
      </c>
      <c r="I5962" s="1">
        <v>6670241.8700000001</v>
      </c>
      <c r="J5962" s="2">
        <v>3348.4830000000002</v>
      </c>
      <c r="K5962" s="2">
        <v>100</v>
      </c>
    </row>
    <row r="5963" spans="1:11" x14ac:dyDescent="0.25">
      <c r="A5963" t="s">
        <v>114</v>
      </c>
      <c r="B5963" s="3">
        <v>46269</v>
      </c>
      <c r="C5963" t="s">
        <v>111</v>
      </c>
      <c r="D5963">
        <v>3602</v>
      </c>
      <c r="E5963" t="s">
        <v>95</v>
      </c>
      <c r="F5963" s="1">
        <v>100548767.28</v>
      </c>
      <c r="G5963" s="1">
        <v>5713450.46</v>
      </c>
      <c r="H5963" s="1">
        <v>78787744.049999997</v>
      </c>
      <c r="I5963" s="1">
        <v>4405610.51</v>
      </c>
      <c r="J5963" s="2">
        <v>1689.5309999999999</v>
      </c>
      <c r="K5963" s="2">
        <v>72</v>
      </c>
    </row>
    <row r="5964" spans="1:11" x14ac:dyDescent="0.25">
      <c r="A5964" t="s">
        <v>114</v>
      </c>
      <c r="B5964" s="3">
        <v>46269</v>
      </c>
      <c r="C5964" t="s">
        <v>111</v>
      </c>
      <c r="D5964">
        <v>3603</v>
      </c>
      <c r="E5964" t="s">
        <v>96</v>
      </c>
      <c r="F5964" s="1">
        <v>100064799.17</v>
      </c>
      <c r="G5964" s="1">
        <v>5244071.68</v>
      </c>
      <c r="H5964" s="1">
        <v>78194804.609999999</v>
      </c>
      <c r="I5964" s="1">
        <v>4056689.13</v>
      </c>
      <c r="J5964" s="2">
        <v>1868.7940000000001</v>
      </c>
      <c r="K5964" s="2">
        <v>69</v>
      </c>
    </row>
    <row r="5965" spans="1:11" x14ac:dyDescent="0.25">
      <c r="A5965" t="s">
        <v>114</v>
      </c>
      <c r="B5965" s="3">
        <v>46269</v>
      </c>
      <c r="C5965" t="s">
        <v>111</v>
      </c>
      <c r="D5965">
        <v>3604</v>
      </c>
      <c r="E5965" t="s">
        <v>97</v>
      </c>
      <c r="F5965" s="1">
        <v>76597269.769999996</v>
      </c>
      <c r="G5965" s="1">
        <v>5793176.0099999998</v>
      </c>
      <c r="H5965" s="1">
        <v>59918360.189999998</v>
      </c>
      <c r="I5965" s="1">
        <v>4461880.6399999997</v>
      </c>
      <c r="J5965" s="2">
        <v>1837.354</v>
      </c>
      <c r="K5965" s="2">
        <v>53</v>
      </c>
    </row>
    <row r="5966" spans="1:11" x14ac:dyDescent="0.25">
      <c r="A5966" t="s">
        <v>114</v>
      </c>
      <c r="B5966" s="3">
        <v>46269</v>
      </c>
      <c r="C5966" t="s">
        <v>111</v>
      </c>
      <c r="D5966">
        <v>3605</v>
      </c>
      <c r="E5966" t="s">
        <v>98</v>
      </c>
      <c r="F5966" s="1">
        <v>144694632.81</v>
      </c>
      <c r="G5966" s="1">
        <v>9013863.8800000008</v>
      </c>
      <c r="H5966" s="1">
        <v>114235936.01000001</v>
      </c>
      <c r="I5966" s="1">
        <v>6908812.4000000004</v>
      </c>
      <c r="J5966" s="2">
        <v>3208.8150000000001</v>
      </c>
      <c r="K5966" s="2">
        <v>91</v>
      </c>
    </row>
    <row r="5967" spans="1:11" x14ac:dyDescent="0.25">
      <c r="A5967" t="s">
        <v>114</v>
      </c>
      <c r="B5967" s="3">
        <v>46269</v>
      </c>
      <c r="C5967" t="s">
        <v>111</v>
      </c>
      <c r="D5967">
        <v>3606</v>
      </c>
      <c r="E5967" t="s">
        <v>99</v>
      </c>
      <c r="F5967" s="1">
        <v>85708992.75</v>
      </c>
      <c r="G5967" s="1">
        <v>4655839.51</v>
      </c>
      <c r="H5967" s="1">
        <v>67474304.140000001</v>
      </c>
      <c r="I5967" s="1">
        <v>3617993.7</v>
      </c>
      <c r="J5967" s="2">
        <v>1798.2349999999999</v>
      </c>
      <c r="K5967" s="2">
        <v>42</v>
      </c>
    </row>
    <row r="5968" spans="1:11" x14ac:dyDescent="0.25">
      <c r="A5968" t="s">
        <v>114</v>
      </c>
      <c r="B5968" s="3">
        <v>46269</v>
      </c>
      <c r="C5968" t="s">
        <v>111</v>
      </c>
      <c r="D5968">
        <v>3608</v>
      </c>
      <c r="E5968" t="s">
        <v>100</v>
      </c>
      <c r="F5968" s="1">
        <v>150502684.11000001</v>
      </c>
      <c r="G5968" s="1">
        <v>5229083.92</v>
      </c>
      <c r="H5968" s="1">
        <v>117612245.37</v>
      </c>
      <c r="I5968" s="1">
        <v>4064766.09</v>
      </c>
      <c r="J5968" s="2">
        <v>1619.21</v>
      </c>
      <c r="K5968" s="2">
        <v>40</v>
      </c>
    </row>
    <row r="5969" spans="1:11" x14ac:dyDescent="0.25">
      <c r="A5969" t="s">
        <v>114</v>
      </c>
      <c r="B5969" s="3">
        <v>46269</v>
      </c>
      <c r="C5969" t="s">
        <v>111</v>
      </c>
      <c r="D5969">
        <v>3613</v>
      </c>
      <c r="E5969" t="s">
        <v>101</v>
      </c>
      <c r="F5969" s="1">
        <v>88677941.159999996</v>
      </c>
      <c r="G5969" s="1">
        <v>5790972.6100000003</v>
      </c>
      <c r="H5969" s="1">
        <v>69834109.069999993</v>
      </c>
      <c r="I5969" s="1">
        <v>4504468</v>
      </c>
      <c r="J5969" s="2">
        <v>1940.818</v>
      </c>
      <c r="K5969" s="2">
        <v>60</v>
      </c>
    </row>
    <row r="5970" spans="1:11" x14ac:dyDescent="0.25">
      <c r="A5970" t="s">
        <v>114</v>
      </c>
      <c r="B5970" s="3">
        <v>46269</v>
      </c>
      <c r="C5970" t="s">
        <v>111</v>
      </c>
      <c r="D5970">
        <v>4001</v>
      </c>
      <c r="E5970" t="s">
        <v>102</v>
      </c>
      <c r="F5970" s="1">
        <v>24773071.739999998</v>
      </c>
      <c r="H5970" s="1">
        <v>19538793.969999999</v>
      </c>
    </row>
    <row r="5971" spans="1:11" x14ac:dyDescent="0.25">
      <c r="A5971" t="s">
        <v>114</v>
      </c>
      <c r="B5971" s="3">
        <v>46270</v>
      </c>
      <c r="C5971" t="s">
        <v>10</v>
      </c>
      <c r="D5971">
        <v>1002</v>
      </c>
      <c r="E5971" t="s">
        <v>11</v>
      </c>
      <c r="F5971" s="1">
        <v>135832423.09999999</v>
      </c>
      <c r="G5971" s="1">
        <v>4465859.58</v>
      </c>
      <c r="H5971" s="1">
        <v>106245544.48</v>
      </c>
      <c r="I5971" s="1">
        <v>3443166.33</v>
      </c>
      <c r="J5971" s="2">
        <v>922.55700000000002</v>
      </c>
      <c r="K5971" s="2">
        <v>27</v>
      </c>
    </row>
    <row r="5972" spans="1:11" x14ac:dyDescent="0.25">
      <c r="A5972" t="s">
        <v>114</v>
      </c>
      <c r="B5972" s="3">
        <v>46270</v>
      </c>
      <c r="C5972" t="s">
        <v>10</v>
      </c>
      <c r="D5972">
        <v>1003</v>
      </c>
      <c r="E5972" t="s">
        <v>12</v>
      </c>
      <c r="F5972" s="1">
        <v>129477705.55</v>
      </c>
      <c r="G5972" s="1">
        <v>1654836.94</v>
      </c>
      <c r="H5972" s="1">
        <v>101455787.06</v>
      </c>
      <c r="I5972" s="1">
        <v>1282179.1399999999</v>
      </c>
      <c r="J5972" s="2">
        <v>561.10799999999995</v>
      </c>
      <c r="K5972" s="2">
        <v>18</v>
      </c>
    </row>
    <row r="5973" spans="1:11" x14ac:dyDescent="0.25">
      <c r="A5973" t="s">
        <v>114</v>
      </c>
      <c r="B5973" s="3">
        <v>46270</v>
      </c>
      <c r="C5973" t="s">
        <v>10</v>
      </c>
      <c r="D5973">
        <v>1004</v>
      </c>
      <c r="E5973" t="s">
        <v>13</v>
      </c>
      <c r="F5973" s="1">
        <v>121302336.40000001</v>
      </c>
      <c r="G5973" s="1">
        <v>3838328.07</v>
      </c>
      <c r="H5973" s="1">
        <v>95499330.150000006</v>
      </c>
      <c r="I5973" s="1">
        <v>2973416.44</v>
      </c>
      <c r="J5973" s="2">
        <v>1444.402</v>
      </c>
      <c r="K5973" s="2">
        <v>37</v>
      </c>
    </row>
    <row r="5974" spans="1:11" x14ac:dyDescent="0.25">
      <c r="A5974" t="s">
        <v>114</v>
      </c>
      <c r="B5974" s="3">
        <v>46270</v>
      </c>
      <c r="C5974" t="s">
        <v>10</v>
      </c>
      <c r="D5974">
        <v>1005</v>
      </c>
      <c r="E5974" t="s">
        <v>14</v>
      </c>
      <c r="F5974" s="1">
        <v>88273048.359999999</v>
      </c>
      <c r="G5974" s="1">
        <v>1174801.2</v>
      </c>
      <c r="H5974" s="1">
        <v>69207065.370000005</v>
      </c>
      <c r="I5974" s="1">
        <v>910228.21</v>
      </c>
      <c r="J5974" s="2">
        <v>2</v>
      </c>
      <c r="K5974" s="2">
        <v>2</v>
      </c>
    </row>
    <row r="5975" spans="1:11" x14ac:dyDescent="0.25">
      <c r="A5975" t="s">
        <v>114</v>
      </c>
      <c r="B5975" s="3">
        <v>46270</v>
      </c>
      <c r="C5975" t="s">
        <v>10</v>
      </c>
      <c r="D5975">
        <v>1006</v>
      </c>
      <c r="E5975" t="s">
        <v>15</v>
      </c>
      <c r="F5975" s="1">
        <v>96365763.620000005</v>
      </c>
      <c r="G5975" s="1">
        <v>3345736.43</v>
      </c>
      <c r="H5975" s="1">
        <v>75382115.920000002</v>
      </c>
      <c r="I5975" s="1">
        <v>2628387.2799999998</v>
      </c>
      <c r="J5975" s="2">
        <v>938.61099999999999</v>
      </c>
      <c r="K5975" s="2">
        <v>28</v>
      </c>
    </row>
    <row r="5976" spans="1:11" x14ac:dyDescent="0.25">
      <c r="A5976" t="s">
        <v>114</v>
      </c>
      <c r="B5976" s="3">
        <v>46270</v>
      </c>
      <c r="C5976" t="s">
        <v>10</v>
      </c>
      <c r="D5976">
        <v>1007</v>
      </c>
      <c r="E5976" t="s">
        <v>16</v>
      </c>
      <c r="F5976" s="1">
        <v>165217811.94999999</v>
      </c>
      <c r="G5976" s="1">
        <v>176196.94</v>
      </c>
      <c r="H5976" s="1">
        <v>129585740.51000001</v>
      </c>
      <c r="I5976" s="1">
        <v>128952.33</v>
      </c>
      <c r="J5976" s="2">
        <v>83</v>
      </c>
      <c r="K5976" s="2">
        <v>3</v>
      </c>
    </row>
    <row r="5977" spans="1:11" x14ac:dyDescent="0.25">
      <c r="A5977" t="s">
        <v>114</v>
      </c>
      <c r="B5977" s="3">
        <v>46270</v>
      </c>
      <c r="C5977" t="s">
        <v>10</v>
      </c>
      <c r="D5977">
        <v>1008</v>
      </c>
      <c r="E5977" t="s">
        <v>17</v>
      </c>
      <c r="F5977" s="1">
        <v>112264712.48999999</v>
      </c>
      <c r="G5977" s="1">
        <v>3755284.24</v>
      </c>
      <c r="H5977" s="1">
        <v>87873647.469999999</v>
      </c>
      <c r="I5977" s="1">
        <v>2903381.98</v>
      </c>
      <c r="J5977" s="2">
        <v>559.69100000000003</v>
      </c>
      <c r="K5977" s="2">
        <v>21</v>
      </c>
    </row>
    <row r="5978" spans="1:11" x14ac:dyDescent="0.25">
      <c r="A5978" t="s">
        <v>114</v>
      </c>
      <c r="B5978" s="3">
        <v>46270</v>
      </c>
      <c r="C5978" t="s">
        <v>10</v>
      </c>
      <c r="D5978">
        <v>1010</v>
      </c>
      <c r="E5978" t="s">
        <v>18</v>
      </c>
      <c r="F5978" s="1">
        <v>73360891.840000004</v>
      </c>
      <c r="H5978" s="1">
        <v>57709478.57</v>
      </c>
    </row>
    <row r="5979" spans="1:11" x14ac:dyDescent="0.25">
      <c r="A5979" t="s">
        <v>114</v>
      </c>
      <c r="B5979" s="3">
        <v>46270</v>
      </c>
      <c r="C5979" t="s">
        <v>10</v>
      </c>
      <c r="D5979">
        <v>1011</v>
      </c>
      <c r="E5979" t="s">
        <v>19</v>
      </c>
      <c r="F5979" s="1">
        <v>87452161.700000003</v>
      </c>
      <c r="G5979" s="1">
        <v>2134527.8199999998</v>
      </c>
      <c r="H5979" s="1">
        <v>69020270.329999998</v>
      </c>
      <c r="I5979" s="1">
        <v>1654875.49</v>
      </c>
      <c r="J5979" s="2">
        <v>403.97</v>
      </c>
      <c r="K5979" s="2">
        <v>23</v>
      </c>
    </row>
    <row r="5980" spans="1:11" x14ac:dyDescent="0.25">
      <c r="A5980" t="s">
        <v>114</v>
      </c>
      <c r="B5980" s="3">
        <v>46270</v>
      </c>
      <c r="C5980" t="s">
        <v>10</v>
      </c>
      <c r="D5980">
        <v>1012</v>
      </c>
      <c r="E5980" t="s">
        <v>20</v>
      </c>
      <c r="F5980" s="1">
        <v>87292296.969999999</v>
      </c>
      <c r="G5980" s="1">
        <v>415813.53</v>
      </c>
      <c r="H5980" s="1">
        <v>68144704.439999998</v>
      </c>
      <c r="I5980" s="1">
        <v>309829.87</v>
      </c>
      <c r="J5980" s="2">
        <v>42.542999999999999</v>
      </c>
      <c r="K5980" s="2">
        <v>6</v>
      </c>
    </row>
    <row r="5981" spans="1:11" x14ac:dyDescent="0.25">
      <c r="A5981" t="s">
        <v>114</v>
      </c>
      <c r="B5981" s="3">
        <v>46270</v>
      </c>
      <c r="C5981" t="s">
        <v>10</v>
      </c>
      <c r="D5981">
        <v>1013</v>
      </c>
      <c r="E5981" t="s">
        <v>21</v>
      </c>
      <c r="F5981" s="1">
        <v>99275583.420000002</v>
      </c>
      <c r="H5981" s="1">
        <v>77901257.180000007</v>
      </c>
    </row>
    <row r="5982" spans="1:11" x14ac:dyDescent="0.25">
      <c r="A5982" t="s">
        <v>114</v>
      </c>
      <c r="B5982" s="3">
        <v>46270</v>
      </c>
      <c r="C5982" t="s">
        <v>10</v>
      </c>
      <c r="D5982">
        <v>1014</v>
      </c>
      <c r="E5982" t="s">
        <v>22</v>
      </c>
      <c r="F5982" s="1">
        <v>98804041.569999993</v>
      </c>
      <c r="G5982" s="1">
        <v>3983869.58</v>
      </c>
      <c r="H5982" s="1">
        <v>76960168.939999998</v>
      </c>
      <c r="I5982" s="1">
        <v>3037716.09</v>
      </c>
      <c r="J5982" s="2">
        <v>444.02199999999999</v>
      </c>
      <c r="K5982" s="2">
        <v>15</v>
      </c>
    </row>
    <row r="5983" spans="1:11" x14ac:dyDescent="0.25">
      <c r="A5983" t="s">
        <v>114</v>
      </c>
      <c r="B5983" s="3">
        <v>46270</v>
      </c>
      <c r="C5983" t="s">
        <v>10</v>
      </c>
      <c r="D5983">
        <v>1015</v>
      </c>
      <c r="E5983" t="s">
        <v>23</v>
      </c>
      <c r="F5983" s="1">
        <v>72484797.010000005</v>
      </c>
      <c r="G5983" s="1">
        <v>3432842.2</v>
      </c>
      <c r="H5983" s="1">
        <v>56722040.490000002</v>
      </c>
      <c r="I5983" s="1">
        <v>2659743.46</v>
      </c>
      <c r="J5983" s="2">
        <v>7</v>
      </c>
      <c r="K5983" s="2">
        <v>3</v>
      </c>
    </row>
    <row r="5984" spans="1:11" x14ac:dyDescent="0.25">
      <c r="A5984" t="s">
        <v>114</v>
      </c>
      <c r="B5984" s="3">
        <v>46270</v>
      </c>
      <c r="C5984" t="s">
        <v>10</v>
      </c>
      <c r="D5984">
        <v>1016</v>
      </c>
      <c r="E5984" t="s">
        <v>24</v>
      </c>
      <c r="F5984" s="1">
        <v>135680212.49000001</v>
      </c>
      <c r="H5984" s="1">
        <v>106334378.65000001</v>
      </c>
    </row>
    <row r="5985" spans="1:11" x14ac:dyDescent="0.25">
      <c r="A5985" t="s">
        <v>114</v>
      </c>
      <c r="B5985" s="3">
        <v>46270</v>
      </c>
      <c r="C5985" t="s">
        <v>10</v>
      </c>
      <c r="D5985">
        <v>1017</v>
      </c>
      <c r="E5985" t="s">
        <v>25</v>
      </c>
      <c r="F5985" s="1">
        <v>110119209.69</v>
      </c>
      <c r="H5985" s="1">
        <v>86369155.120000005</v>
      </c>
    </row>
    <row r="5986" spans="1:11" x14ac:dyDescent="0.25">
      <c r="A5986" t="s">
        <v>114</v>
      </c>
      <c r="B5986" s="3">
        <v>46270</v>
      </c>
      <c r="C5986" t="s">
        <v>10</v>
      </c>
      <c r="D5986">
        <v>1018</v>
      </c>
      <c r="E5986" t="s">
        <v>26</v>
      </c>
      <c r="F5986" s="1">
        <v>85369521.689999998</v>
      </c>
      <c r="H5986" s="1">
        <v>66807965.229999997</v>
      </c>
    </row>
    <row r="5987" spans="1:11" x14ac:dyDescent="0.25">
      <c r="A5987" t="s">
        <v>114</v>
      </c>
      <c r="B5987" s="3">
        <v>46270</v>
      </c>
      <c r="C5987" t="s">
        <v>10</v>
      </c>
      <c r="D5987">
        <v>1020</v>
      </c>
      <c r="E5987" t="s">
        <v>27</v>
      </c>
      <c r="F5987" s="1">
        <v>79389318.5</v>
      </c>
      <c r="G5987" s="1">
        <v>4895270.21</v>
      </c>
      <c r="H5987" s="1">
        <v>62323968.969999999</v>
      </c>
      <c r="I5987" s="1">
        <v>3732038.31</v>
      </c>
      <c r="J5987" s="2">
        <v>1018.465</v>
      </c>
      <c r="K5987" s="2">
        <v>39</v>
      </c>
    </row>
    <row r="5988" spans="1:11" x14ac:dyDescent="0.25">
      <c r="A5988" t="s">
        <v>114</v>
      </c>
      <c r="B5988" s="3">
        <v>46270</v>
      </c>
      <c r="C5988" t="s">
        <v>10</v>
      </c>
      <c r="D5988">
        <v>1021</v>
      </c>
      <c r="E5988" t="s">
        <v>28</v>
      </c>
      <c r="F5988" s="1">
        <v>97639555.709999993</v>
      </c>
      <c r="G5988" s="1">
        <v>495999.19</v>
      </c>
      <c r="H5988" s="1">
        <v>76627553.180000007</v>
      </c>
      <c r="I5988" s="1">
        <v>384296.9</v>
      </c>
      <c r="J5988" s="2">
        <v>1</v>
      </c>
      <c r="K5988" s="2">
        <v>1</v>
      </c>
    </row>
    <row r="5989" spans="1:11" x14ac:dyDescent="0.25">
      <c r="A5989" t="s">
        <v>114</v>
      </c>
      <c r="B5989" s="3">
        <v>46270</v>
      </c>
      <c r="C5989" t="s">
        <v>10</v>
      </c>
      <c r="D5989">
        <v>1022</v>
      </c>
      <c r="E5989" t="s">
        <v>29</v>
      </c>
      <c r="F5989" s="1">
        <v>143597630.00999999</v>
      </c>
      <c r="G5989" s="1">
        <v>83344.59</v>
      </c>
      <c r="H5989" s="1">
        <v>113554636.51000001</v>
      </c>
      <c r="I5989" s="1">
        <v>64843.47</v>
      </c>
      <c r="J5989" s="2">
        <v>13.026</v>
      </c>
      <c r="K5989" s="2">
        <v>2</v>
      </c>
    </row>
    <row r="5990" spans="1:11" x14ac:dyDescent="0.25">
      <c r="A5990" t="s">
        <v>114</v>
      </c>
      <c r="B5990" s="3">
        <v>46270</v>
      </c>
      <c r="C5990" t="s">
        <v>10</v>
      </c>
      <c r="D5990">
        <v>1023</v>
      </c>
      <c r="E5990" t="s">
        <v>30</v>
      </c>
      <c r="F5990" s="1">
        <v>134648866.31999999</v>
      </c>
      <c r="H5990" s="1">
        <v>105848141.5</v>
      </c>
    </row>
    <row r="5991" spans="1:11" x14ac:dyDescent="0.25">
      <c r="A5991" t="s">
        <v>114</v>
      </c>
      <c r="B5991" s="3">
        <v>46270</v>
      </c>
      <c r="C5991" t="s">
        <v>10</v>
      </c>
      <c r="D5991">
        <v>1024</v>
      </c>
      <c r="E5991" t="s">
        <v>31</v>
      </c>
      <c r="F5991" s="1">
        <v>116168923.37</v>
      </c>
      <c r="G5991" s="1">
        <v>6919494.5999999996</v>
      </c>
      <c r="H5991" s="1">
        <v>90849612.049999997</v>
      </c>
      <c r="I5991" s="1">
        <v>5393294.8700000001</v>
      </c>
      <c r="J5991" s="2">
        <v>2386.7600000000002</v>
      </c>
      <c r="K5991" s="2">
        <v>58</v>
      </c>
    </row>
    <row r="5992" spans="1:11" x14ac:dyDescent="0.25">
      <c r="A5992" t="s">
        <v>114</v>
      </c>
      <c r="B5992" s="3">
        <v>46270</v>
      </c>
      <c r="C5992" t="s">
        <v>10</v>
      </c>
      <c r="D5992">
        <v>1026</v>
      </c>
      <c r="E5992" t="s">
        <v>32</v>
      </c>
      <c r="F5992" s="1">
        <v>105304195.52</v>
      </c>
      <c r="G5992" s="1">
        <v>261390.55</v>
      </c>
      <c r="H5992" s="1">
        <v>83066371.709999993</v>
      </c>
      <c r="I5992" s="1">
        <v>200916.42</v>
      </c>
      <c r="J5992" s="2">
        <v>72</v>
      </c>
      <c r="K5992" s="2">
        <v>2</v>
      </c>
    </row>
    <row r="5993" spans="1:11" x14ac:dyDescent="0.25">
      <c r="A5993" t="s">
        <v>114</v>
      </c>
      <c r="B5993" s="3">
        <v>46270</v>
      </c>
      <c r="C5993" t="s">
        <v>10</v>
      </c>
      <c r="D5993">
        <v>1027</v>
      </c>
      <c r="E5993" t="s">
        <v>33</v>
      </c>
      <c r="F5993" s="1">
        <v>25424845.120000001</v>
      </c>
      <c r="H5993" s="1">
        <v>20044618.379999999</v>
      </c>
    </row>
    <row r="5994" spans="1:11" x14ac:dyDescent="0.25">
      <c r="A5994" t="s">
        <v>114</v>
      </c>
      <c r="B5994" s="3">
        <v>46270</v>
      </c>
      <c r="C5994" t="s">
        <v>10</v>
      </c>
      <c r="D5994">
        <v>1028</v>
      </c>
      <c r="E5994" t="s">
        <v>34</v>
      </c>
      <c r="F5994" s="1">
        <v>69963299.219999999</v>
      </c>
      <c r="H5994" s="1">
        <v>54958806.25</v>
      </c>
    </row>
    <row r="5995" spans="1:11" x14ac:dyDescent="0.25">
      <c r="A5995" t="s">
        <v>114</v>
      </c>
      <c r="B5995" s="3">
        <v>46270</v>
      </c>
      <c r="C5995" t="s">
        <v>10</v>
      </c>
      <c r="D5995">
        <v>1029</v>
      </c>
      <c r="E5995" t="s">
        <v>35</v>
      </c>
      <c r="F5995" s="1">
        <v>62569831.590000004</v>
      </c>
      <c r="H5995" s="1">
        <v>49356537.130000003</v>
      </c>
    </row>
    <row r="5996" spans="1:11" x14ac:dyDescent="0.25">
      <c r="A5996" t="s">
        <v>114</v>
      </c>
      <c r="B5996" s="3">
        <v>46270</v>
      </c>
      <c r="C5996" t="s">
        <v>10</v>
      </c>
      <c r="D5996">
        <v>1030</v>
      </c>
      <c r="E5996" t="s">
        <v>36</v>
      </c>
      <c r="F5996" s="1">
        <v>29035490.649999999</v>
      </c>
      <c r="H5996" s="1">
        <v>22868816.649999999</v>
      </c>
    </row>
    <row r="5997" spans="1:11" x14ac:dyDescent="0.25">
      <c r="A5997" t="s">
        <v>114</v>
      </c>
      <c r="B5997" s="3">
        <v>46270</v>
      </c>
      <c r="C5997" t="s">
        <v>10</v>
      </c>
      <c r="D5997">
        <v>1031</v>
      </c>
      <c r="E5997" t="s">
        <v>37</v>
      </c>
      <c r="F5997" s="1">
        <v>113770607.79000001</v>
      </c>
      <c r="G5997" s="1">
        <v>494308.6</v>
      </c>
      <c r="H5997" s="1">
        <v>90188467.299999997</v>
      </c>
      <c r="I5997" s="1">
        <v>404130.38</v>
      </c>
      <c r="J5997" s="2">
        <v>78.792000000000002</v>
      </c>
      <c r="K5997" s="2">
        <v>7</v>
      </c>
    </row>
    <row r="5998" spans="1:11" x14ac:dyDescent="0.25">
      <c r="A5998" t="s">
        <v>114</v>
      </c>
      <c r="B5998" s="3">
        <v>46270</v>
      </c>
      <c r="C5998" t="s">
        <v>10</v>
      </c>
      <c r="D5998">
        <v>1032</v>
      </c>
      <c r="E5998" t="s">
        <v>38</v>
      </c>
      <c r="F5998" s="1">
        <v>89325323.5</v>
      </c>
      <c r="H5998" s="1">
        <v>70119663.260000005</v>
      </c>
    </row>
    <row r="5999" spans="1:11" x14ac:dyDescent="0.25">
      <c r="A5999" t="s">
        <v>114</v>
      </c>
      <c r="B5999" s="3">
        <v>46270</v>
      </c>
      <c r="C5999" t="s">
        <v>10</v>
      </c>
      <c r="D5999">
        <v>1033</v>
      </c>
      <c r="E5999" t="s">
        <v>39</v>
      </c>
      <c r="F5999" s="1">
        <v>61587646.789999999</v>
      </c>
      <c r="G5999" s="1">
        <v>3562329.43</v>
      </c>
      <c r="H5999" s="1">
        <v>48190326.079999998</v>
      </c>
      <c r="I5999" s="1">
        <v>2614563.31</v>
      </c>
      <c r="J5999" s="2">
        <v>17</v>
      </c>
      <c r="K5999" s="2">
        <v>7</v>
      </c>
    </row>
    <row r="6000" spans="1:11" x14ac:dyDescent="0.25">
      <c r="A6000" t="s">
        <v>114</v>
      </c>
      <c r="B6000" s="3">
        <v>46270</v>
      </c>
      <c r="C6000" t="s">
        <v>10</v>
      </c>
      <c r="D6000">
        <v>1035</v>
      </c>
      <c r="E6000" t="s">
        <v>40</v>
      </c>
      <c r="F6000" s="1">
        <v>65617572.810000002</v>
      </c>
      <c r="G6000" s="1">
        <v>1466684.24</v>
      </c>
      <c r="H6000" s="1">
        <v>51399966.880000003</v>
      </c>
      <c r="I6000" s="1">
        <v>1131370.8700000001</v>
      </c>
      <c r="J6000" s="2">
        <v>616.03499999999997</v>
      </c>
      <c r="K6000" s="2">
        <v>14</v>
      </c>
    </row>
    <row r="6001" spans="1:11" x14ac:dyDescent="0.25">
      <c r="A6001" t="s">
        <v>114</v>
      </c>
      <c r="B6001" s="3">
        <v>46270</v>
      </c>
      <c r="C6001" t="s">
        <v>10</v>
      </c>
      <c r="D6001">
        <v>1036</v>
      </c>
      <c r="E6001" t="s">
        <v>41</v>
      </c>
      <c r="F6001" s="1">
        <v>24565873.739999998</v>
      </c>
      <c r="G6001" s="1">
        <v>699999</v>
      </c>
      <c r="H6001" s="1">
        <v>19349146.789999999</v>
      </c>
      <c r="I6001" s="1">
        <v>542354.6</v>
      </c>
      <c r="J6001" s="2">
        <v>1</v>
      </c>
      <c r="K6001" s="2">
        <v>1</v>
      </c>
    </row>
    <row r="6002" spans="1:11" x14ac:dyDescent="0.25">
      <c r="A6002" t="s">
        <v>114</v>
      </c>
      <c r="B6002" s="3">
        <v>46270</v>
      </c>
      <c r="C6002" t="s">
        <v>10</v>
      </c>
      <c r="D6002">
        <v>1038</v>
      </c>
      <c r="E6002" t="s">
        <v>42</v>
      </c>
      <c r="F6002" s="1">
        <v>125241972.37</v>
      </c>
      <c r="G6002" s="1">
        <v>2740301.41</v>
      </c>
      <c r="H6002" s="1">
        <v>98340017.840000004</v>
      </c>
      <c r="I6002" s="1">
        <v>2145609.61</v>
      </c>
      <c r="J6002" s="2">
        <v>925.22699999999998</v>
      </c>
      <c r="K6002" s="2">
        <v>22</v>
      </c>
    </row>
    <row r="6003" spans="1:11" x14ac:dyDescent="0.25">
      <c r="A6003" t="s">
        <v>114</v>
      </c>
      <c r="B6003" s="3">
        <v>46270</v>
      </c>
      <c r="C6003" t="s">
        <v>10</v>
      </c>
      <c r="D6003">
        <v>1039</v>
      </c>
      <c r="E6003" t="s">
        <v>43</v>
      </c>
      <c r="F6003" s="1">
        <v>98435857</v>
      </c>
      <c r="G6003" s="1">
        <v>1158308</v>
      </c>
      <c r="H6003" s="1">
        <v>77063745.560000002</v>
      </c>
      <c r="I6003" s="1">
        <v>897449.39</v>
      </c>
      <c r="J6003" s="2">
        <v>2</v>
      </c>
      <c r="K6003" s="2">
        <v>2</v>
      </c>
    </row>
    <row r="6004" spans="1:11" x14ac:dyDescent="0.25">
      <c r="A6004" t="s">
        <v>114</v>
      </c>
      <c r="B6004" s="3">
        <v>46270</v>
      </c>
      <c r="C6004" t="s">
        <v>10</v>
      </c>
      <c r="D6004">
        <v>1042</v>
      </c>
      <c r="E6004" t="s">
        <v>44</v>
      </c>
      <c r="F6004" s="1">
        <v>98020342.969999999</v>
      </c>
      <c r="G6004" s="1">
        <v>102314.45</v>
      </c>
      <c r="H6004" s="1">
        <v>77024131.650000006</v>
      </c>
      <c r="I6004" s="1">
        <v>76273.78</v>
      </c>
      <c r="J6004" s="2">
        <v>44.65</v>
      </c>
      <c r="K6004" s="2">
        <v>2</v>
      </c>
    </row>
    <row r="6005" spans="1:11" x14ac:dyDescent="0.25">
      <c r="A6005" t="s">
        <v>114</v>
      </c>
      <c r="B6005" s="3">
        <v>46270</v>
      </c>
      <c r="C6005" t="s">
        <v>10</v>
      </c>
      <c r="D6005">
        <v>1043</v>
      </c>
      <c r="E6005" t="s">
        <v>45</v>
      </c>
      <c r="F6005" s="1">
        <v>84491585.200000003</v>
      </c>
      <c r="H6005" s="1">
        <v>66150935.280000001</v>
      </c>
    </row>
    <row r="6006" spans="1:11" x14ac:dyDescent="0.25">
      <c r="A6006" t="s">
        <v>114</v>
      </c>
      <c r="B6006" s="3">
        <v>46270</v>
      </c>
      <c r="C6006" t="s">
        <v>10</v>
      </c>
      <c r="D6006">
        <v>1044</v>
      </c>
      <c r="E6006" t="s">
        <v>46</v>
      </c>
      <c r="F6006" s="1">
        <v>29872737.100000001</v>
      </c>
      <c r="H6006" s="1">
        <v>23310861.23</v>
      </c>
    </row>
    <row r="6007" spans="1:11" x14ac:dyDescent="0.25">
      <c r="A6007" t="s">
        <v>114</v>
      </c>
      <c r="B6007" s="3">
        <v>46270</v>
      </c>
      <c r="C6007" t="s">
        <v>10</v>
      </c>
      <c r="D6007">
        <v>1045</v>
      </c>
      <c r="E6007" t="s">
        <v>47</v>
      </c>
      <c r="F6007" s="1">
        <v>24196258.289999999</v>
      </c>
      <c r="H6007" s="1">
        <v>19052745.27</v>
      </c>
    </row>
    <row r="6008" spans="1:11" x14ac:dyDescent="0.25">
      <c r="A6008" t="s">
        <v>114</v>
      </c>
      <c r="B6008" s="3">
        <v>46270</v>
      </c>
      <c r="C6008" t="s">
        <v>10</v>
      </c>
      <c r="D6008">
        <v>1046</v>
      </c>
      <c r="E6008" t="s">
        <v>48</v>
      </c>
      <c r="F6008" s="1">
        <v>34568700.890000001</v>
      </c>
      <c r="G6008" s="1">
        <v>148295.13</v>
      </c>
      <c r="H6008" s="1">
        <v>27076098.620000001</v>
      </c>
      <c r="I6008" s="1">
        <v>111104.96000000001</v>
      </c>
      <c r="J6008" s="2">
        <v>52</v>
      </c>
      <c r="K6008" s="2">
        <v>2</v>
      </c>
    </row>
    <row r="6009" spans="1:11" x14ac:dyDescent="0.25">
      <c r="A6009" t="s">
        <v>114</v>
      </c>
      <c r="B6009" s="3">
        <v>46270</v>
      </c>
      <c r="C6009" t="s">
        <v>10</v>
      </c>
      <c r="D6009">
        <v>1050</v>
      </c>
      <c r="E6009" t="s">
        <v>49</v>
      </c>
      <c r="F6009" s="1">
        <v>62993600.68</v>
      </c>
      <c r="H6009" s="1">
        <v>49305426.700000003</v>
      </c>
    </row>
    <row r="6010" spans="1:11" x14ac:dyDescent="0.25">
      <c r="A6010" t="s">
        <v>114</v>
      </c>
      <c r="B6010" s="3">
        <v>46270</v>
      </c>
      <c r="C6010" t="s">
        <v>10</v>
      </c>
      <c r="D6010">
        <v>1051</v>
      </c>
      <c r="E6010" t="s">
        <v>50</v>
      </c>
      <c r="F6010" s="1">
        <v>90151218.530000001</v>
      </c>
      <c r="G6010" s="1">
        <v>132238.35999999999</v>
      </c>
      <c r="H6010" s="1">
        <v>71556711.480000004</v>
      </c>
      <c r="I6010" s="1">
        <v>102739.95</v>
      </c>
      <c r="J6010" s="2">
        <v>85.591999999999999</v>
      </c>
      <c r="K6010" s="2">
        <v>2</v>
      </c>
    </row>
    <row r="6011" spans="1:11" x14ac:dyDescent="0.25">
      <c r="A6011" t="s">
        <v>114</v>
      </c>
      <c r="B6011" s="3">
        <v>46270</v>
      </c>
      <c r="C6011" t="s">
        <v>10</v>
      </c>
      <c r="D6011">
        <v>1052</v>
      </c>
      <c r="E6011" t="s">
        <v>51</v>
      </c>
      <c r="F6011" s="1">
        <v>54234332.130000003</v>
      </c>
      <c r="G6011" s="1">
        <v>70667.92</v>
      </c>
      <c r="H6011" s="1">
        <v>42933334.829999998</v>
      </c>
      <c r="I6011" s="1">
        <v>59955.81</v>
      </c>
      <c r="J6011" s="2">
        <v>12.16</v>
      </c>
      <c r="K6011" s="2">
        <v>2</v>
      </c>
    </row>
    <row r="6012" spans="1:11" x14ac:dyDescent="0.25">
      <c r="A6012" t="s">
        <v>114</v>
      </c>
      <c r="B6012" s="3">
        <v>46270</v>
      </c>
      <c r="C6012" t="s">
        <v>10</v>
      </c>
      <c r="D6012">
        <v>1053</v>
      </c>
      <c r="E6012" t="s">
        <v>52</v>
      </c>
      <c r="F6012" s="1">
        <v>91354732.75</v>
      </c>
      <c r="G6012" s="1">
        <v>165937.9</v>
      </c>
      <c r="H6012" s="1">
        <v>71697155.810000002</v>
      </c>
      <c r="I6012" s="1">
        <v>121050.73</v>
      </c>
      <c r="J6012" s="2">
        <v>74.625</v>
      </c>
      <c r="K6012" s="2">
        <v>2</v>
      </c>
    </row>
    <row r="6013" spans="1:11" x14ac:dyDescent="0.25">
      <c r="A6013" t="s">
        <v>114</v>
      </c>
      <c r="B6013" s="3">
        <v>46270</v>
      </c>
      <c r="C6013" t="s">
        <v>10</v>
      </c>
      <c r="D6013">
        <v>1054</v>
      </c>
      <c r="E6013" t="s">
        <v>53</v>
      </c>
      <c r="F6013" s="1">
        <v>99002413.340000004</v>
      </c>
      <c r="G6013" s="1">
        <v>2165660.2000000002</v>
      </c>
      <c r="H6013" s="1">
        <v>77438143.870000005</v>
      </c>
      <c r="I6013" s="1">
        <v>1686211.2</v>
      </c>
      <c r="J6013" s="2">
        <v>845.74099999999999</v>
      </c>
      <c r="K6013" s="2">
        <v>23</v>
      </c>
    </row>
    <row r="6014" spans="1:11" x14ac:dyDescent="0.25">
      <c r="A6014" t="s">
        <v>114</v>
      </c>
      <c r="B6014" s="3">
        <v>46270</v>
      </c>
      <c r="C6014" t="s">
        <v>10</v>
      </c>
      <c r="D6014">
        <v>1055</v>
      </c>
      <c r="E6014" t="s">
        <v>54</v>
      </c>
      <c r="F6014" s="1">
        <v>72773429.140000001</v>
      </c>
      <c r="G6014" s="1">
        <v>2653992.7999999998</v>
      </c>
      <c r="H6014" s="1">
        <v>57256516.060000002</v>
      </c>
      <c r="I6014" s="1">
        <v>2075676.42</v>
      </c>
      <c r="J6014" s="2">
        <v>573.41800000000001</v>
      </c>
      <c r="K6014" s="2">
        <v>15</v>
      </c>
    </row>
    <row r="6015" spans="1:11" x14ac:dyDescent="0.25">
      <c r="A6015" t="s">
        <v>114</v>
      </c>
      <c r="B6015" s="3">
        <v>46270</v>
      </c>
      <c r="C6015" t="s">
        <v>10</v>
      </c>
      <c r="D6015">
        <v>1056</v>
      </c>
      <c r="E6015" t="s">
        <v>55</v>
      </c>
      <c r="F6015" s="1">
        <v>55749126.030000001</v>
      </c>
      <c r="H6015" s="1">
        <v>43795008.310000002</v>
      </c>
    </row>
    <row r="6016" spans="1:11" x14ac:dyDescent="0.25">
      <c r="A6016" t="s">
        <v>114</v>
      </c>
      <c r="B6016" s="3">
        <v>46270</v>
      </c>
      <c r="C6016" t="s">
        <v>10</v>
      </c>
      <c r="D6016">
        <v>1057</v>
      </c>
      <c r="E6016" t="s">
        <v>56</v>
      </c>
      <c r="F6016" s="1">
        <v>184328195.71000001</v>
      </c>
      <c r="G6016" s="1">
        <v>4945621.58</v>
      </c>
      <c r="H6016" s="1">
        <v>144285450.38</v>
      </c>
      <c r="I6016" s="1">
        <v>3829971.73</v>
      </c>
      <c r="J6016" s="2">
        <v>1388.4169999999999</v>
      </c>
      <c r="K6016" s="2">
        <v>30</v>
      </c>
    </row>
    <row r="6017" spans="1:11" x14ac:dyDescent="0.25">
      <c r="A6017" t="s">
        <v>114</v>
      </c>
      <c r="B6017" s="3">
        <v>46270</v>
      </c>
      <c r="C6017" t="s">
        <v>10</v>
      </c>
      <c r="D6017">
        <v>1058</v>
      </c>
      <c r="E6017" t="s">
        <v>57</v>
      </c>
      <c r="F6017" s="1">
        <v>70785972.459999993</v>
      </c>
      <c r="G6017" s="1">
        <v>1564189.38</v>
      </c>
      <c r="H6017" s="1">
        <v>55369883.869999997</v>
      </c>
      <c r="I6017" s="1">
        <v>1209553.44</v>
      </c>
      <c r="J6017" s="2">
        <v>458.71800000000002</v>
      </c>
      <c r="K6017" s="2">
        <v>16</v>
      </c>
    </row>
    <row r="6018" spans="1:11" x14ac:dyDescent="0.25">
      <c r="A6018" t="s">
        <v>114</v>
      </c>
      <c r="B6018" s="3">
        <v>46270</v>
      </c>
      <c r="C6018" t="s">
        <v>10</v>
      </c>
      <c r="D6018">
        <v>1059</v>
      </c>
      <c r="E6018" t="s">
        <v>58</v>
      </c>
      <c r="F6018" s="1">
        <v>85131173.170000002</v>
      </c>
      <c r="H6018" s="1">
        <v>66466314.729999997</v>
      </c>
    </row>
    <row r="6019" spans="1:11" x14ac:dyDescent="0.25">
      <c r="A6019" t="s">
        <v>114</v>
      </c>
      <c r="B6019" s="3">
        <v>46270</v>
      </c>
      <c r="C6019" t="s">
        <v>10</v>
      </c>
      <c r="D6019">
        <v>1060</v>
      </c>
      <c r="E6019" t="s">
        <v>59</v>
      </c>
      <c r="F6019" s="1">
        <v>51334326.590000004</v>
      </c>
      <c r="G6019" s="1">
        <v>254998.5</v>
      </c>
      <c r="H6019" s="1">
        <v>40372182.920000002</v>
      </c>
      <c r="I6019" s="1">
        <v>197571.16</v>
      </c>
      <c r="J6019" s="2">
        <v>2</v>
      </c>
      <c r="K6019" s="2">
        <v>1</v>
      </c>
    </row>
    <row r="6020" spans="1:11" x14ac:dyDescent="0.25">
      <c r="A6020" t="s">
        <v>114</v>
      </c>
      <c r="B6020" s="3">
        <v>46270</v>
      </c>
      <c r="C6020" t="s">
        <v>10</v>
      </c>
      <c r="D6020">
        <v>1061</v>
      </c>
      <c r="E6020" t="s">
        <v>60</v>
      </c>
      <c r="F6020" s="1">
        <v>117295430.87</v>
      </c>
      <c r="G6020" s="1">
        <v>154410.41</v>
      </c>
      <c r="H6020" s="1">
        <v>91482105.719999999</v>
      </c>
      <c r="I6020" s="1">
        <v>120763.81</v>
      </c>
      <c r="J6020" s="2">
        <v>121.38200000000001</v>
      </c>
      <c r="K6020" s="2">
        <v>1</v>
      </c>
    </row>
    <row r="6021" spans="1:11" x14ac:dyDescent="0.25">
      <c r="A6021" t="s">
        <v>114</v>
      </c>
      <c r="B6021" s="3">
        <v>46270</v>
      </c>
      <c r="C6021" t="s">
        <v>10</v>
      </c>
      <c r="D6021">
        <v>1066</v>
      </c>
      <c r="E6021" t="s">
        <v>105</v>
      </c>
      <c r="F6021" s="1">
        <v>3731611.08</v>
      </c>
      <c r="H6021" s="1">
        <v>2901565.33</v>
      </c>
    </row>
    <row r="6022" spans="1:11" x14ac:dyDescent="0.25">
      <c r="A6022" t="s">
        <v>114</v>
      </c>
      <c r="B6022" s="3">
        <v>46270</v>
      </c>
      <c r="C6022" t="s">
        <v>10</v>
      </c>
      <c r="D6022">
        <v>1067</v>
      </c>
      <c r="E6022" t="s">
        <v>61</v>
      </c>
      <c r="F6022" s="1">
        <v>55646378.350000001</v>
      </c>
      <c r="G6022" s="1">
        <v>62724.57</v>
      </c>
      <c r="H6022" s="1">
        <v>43662195.109999999</v>
      </c>
      <c r="I6022" s="1">
        <v>49758.23</v>
      </c>
      <c r="J6022" s="2">
        <v>31.974</v>
      </c>
      <c r="K6022" s="2">
        <v>1</v>
      </c>
    </row>
    <row r="6023" spans="1:11" x14ac:dyDescent="0.25">
      <c r="A6023" t="s">
        <v>114</v>
      </c>
      <c r="B6023" s="3">
        <v>46270</v>
      </c>
      <c r="C6023" t="s">
        <v>10</v>
      </c>
      <c r="D6023">
        <v>1068</v>
      </c>
      <c r="E6023" t="s">
        <v>62</v>
      </c>
      <c r="F6023" s="1">
        <v>89354167.329999998</v>
      </c>
      <c r="H6023" s="1">
        <v>70059017.209999993</v>
      </c>
    </row>
    <row r="6024" spans="1:11" x14ac:dyDescent="0.25">
      <c r="A6024" t="s">
        <v>114</v>
      </c>
      <c r="B6024" s="3">
        <v>46270</v>
      </c>
      <c r="C6024" t="s">
        <v>10</v>
      </c>
      <c r="D6024">
        <v>1074</v>
      </c>
      <c r="E6024" t="s">
        <v>63</v>
      </c>
      <c r="F6024" s="1">
        <v>31515763.82</v>
      </c>
      <c r="H6024" s="1">
        <v>24643621.18</v>
      </c>
    </row>
    <row r="6025" spans="1:11" x14ac:dyDescent="0.25">
      <c r="A6025" t="s">
        <v>114</v>
      </c>
      <c r="B6025" s="3">
        <v>46270</v>
      </c>
      <c r="C6025" t="s">
        <v>10</v>
      </c>
      <c r="D6025">
        <v>1075</v>
      </c>
      <c r="E6025" t="s">
        <v>64</v>
      </c>
      <c r="F6025" s="1">
        <v>70867086.409999996</v>
      </c>
      <c r="H6025" s="1">
        <v>56352534.729999997</v>
      </c>
    </row>
    <row r="6026" spans="1:11" x14ac:dyDescent="0.25">
      <c r="A6026" t="s">
        <v>114</v>
      </c>
      <c r="B6026" s="3">
        <v>46270</v>
      </c>
      <c r="C6026" t="s">
        <v>10</v>
      </c>
      <c r="D6026">
        <v>1076</v>
      </c>
      <c r="E6026" t="s">
        <v>65</v>
      </c>
      <c r="F6026" s="1">
        <v>71316134.709999993</v>
      </c>
      <c r="H6026" s="1">
        <v>55909659.310000002</v>
      </c>
    </row>
    <row r="6027" spans="1:11" x14ac:dyDescent="0.25">
      <c r="A6027" t="s">
        <v>114</v>
      </c>
      <c r="B6027" s="3">
        <v>46270</v>
      </c>
      <c r="C6027" t="s">
        <v>10</v>
      </c>
      <c r="D6027">
        <v>1077</v>
      </c>
      <c r="E6027" t="s">
        <v>66</v>
      </c>
      <c r="F6027" s="1">
        <v>126688832.72</v>
      </c>
      <c r="H6027" s="1">
        <v>100120614.64</v>
      </c>
    </row>
    <row r="6028" spans="1:11" x14ac:dyDescent="0.25">
      <c r="A6028" t="s">
        <v>114</v>
      </c>
      <c r="B6028" s="3">
        <v>46270</v>
      </c>
      <c r="C6028" t="s">
        <v>10</v>
      </c>
      <c r="D6028">
        <v>1078</v>
      </c>
      <c r="E6028" t="s">
        <v>67</v>
      </c>
      <c r="F6028" s="1">
        <v>64693211.539999999</v>
      </c>
      <c r="G6028" s="1">
        <v>770920.2</v>
      </c>
      <c r="H6028" s="1">
        <v>50837458.140000001</v>
      </c>
      <c r="I6028" s="1">
        <v>597303.92000000004</v>
      </c>
      <c r="J6028" s="2">
        <v>44</v>
      </c>
      <c r="K6028" s="2">
        <v>2</v>
      </c>
    </row>
    <row r="6029" spans="1:11" x14ac:dyDescent="0.25">
      <c r="A6029" t="s">
        <v>114</v>
      </c>
      <c r="B6029" s="3">
        <v>46270</v>
      </c>
      <c r="C6029" t="s">
        <v>10</v>
      </c>
      <c r="D6029">
        <v>1080</v>
      </c>
      <c r="E6029" t="s">
        <v>68</v>
      </c>
      <c r="F6029" s="1">
        <v>58924963.490000002</v>
      </c>
      <c r="G6029" s="1">
        <v>4163433.05</v>
      </c>
      <c r="H6029" s="1">
        <v>45883355.590000004</v>
      </c>
      <c r="I6029" s="1">
        <v>3250543.47</v>
      </c>
      <c r="J6029" s="2">
        <v>1015.063</v>
      </c>
      <c r="K6029" s="2">
        <v>30</v>
      </c>
    </row>
    <row r="6030" spans="1:11" x14ac:dyDescent="0.25">
      <c r="A6030" t="s">
        <v>114</v>
      </c>
      <c r="B6030" s="3">
        <v>46270</v>
      </c>
      <c r="C6030" t="s">
        <v>10</v>
      </c>
      <c r="D6030">
        <v>1081</v>
      </c>
      <c r="E6030" t="s">
        <v>69</v>
      </c>
      <c r="F6030" s="1">
        <v>48050478.600000001</v>
      </c>
      <c r="G6030" s="1">
        <v>447241.38</v>
      </c>
      <c r="H6030" s="1">
        <v>37946289.009999998</v>
      </c>
      <c r="I6030" s="1">
        <v>306817.46999999997</v>
      </c>
      <c r="J6030" s="2">
        <v>1</v>
      </c>
      <c r="K6030" s="2">
        <v>1</v>
      </c>
    </row>
    <row r="6031" spans="1:11" x14ac:dyDescent="0.25">
      <c r="A6031" t="s">
        <v>114</v>
      </c>
      <c r="B6031" s="3">
        <v>46270</v>
      </c>
      <c r="C6031" t="s">
        <v>10</v>
      </c>
      <c r="D6031">
        <v>1082</v>
      </c>
      <c r="E6031" t="s">
        <v>70</v>
      </c>
      <c r="F6031" s="1">
        <v>27720002.780000001</v>
      </c>
      <c r="H6031" s="1">
        <v>21863171.789999999</v>
      </c>
    </row>
    <row r="6032" spans="1:11" x14ac:dyDescent="0.25">
      <c r="A6032" t="s">
        <v>114</v>
      </c>
      <c r="B6032" s="3">
        <v>46270</v>
      </c>
      <c r="C6032" t="s">
        <v>10</v>
      </c>
      <c r="D6032">
        <v>1084</v>
      </c>
      <c r="E6032" t="s">
        <v>71</v>
      </c>
      <c r="F6032" s="1">
        <v>31445270.52</v>
      </c>
      <c r="G6032" s="1">
        <v>153662.29</v>
      </c>
      <c r="H6032" s="1">
        <v>24701198.68</v>
      </c>
      <c r="I6032" s="1">
        <v>121782</v>
      </c>
      <c r="J6032" s="2">
        <v>34.023000000000003</v>
      </c>
      <c r="K6032" s="2">
        <v>1</v>
      </c>
    </row>
    <row r="6033" spans="1:11" x14ac:dyDescent="0.25">
      <c r="A6033" t="s">
        <v>114</v>
      </c>
      <c r="B6033" s="3">
        <v>46270</v>
      </c>
      <c r="C6033" t="s">
        <v>10</v>
      </c>
      <c r="D6033">
        <v>1085</v>
      </c>
      <c r="E6033" t="s">
        <v>72</v>
      </c>
      <c r="F6033" s="1">
        <v>28859185.859999999</v>
      </c>
      <c r="H6033" s="1">
        <v>22714942.27</v>
      </c>
    </row>
    <row r="6034" spans="1:11" x14ac:dyDescent="0.25">
      <c r="A6034" t="s">
        <v>114</v>
      </c>
      <c r="B6034" s="3">
        <v>46270</v>
      </c>
      <c r="C6034" t="s">
        <v>10</v>
      </c>
      <c r="D6034">
        <v>1086</v>
      </c>
      <c r="E6034" t="s">
        <v>73</v>
      </c>
      <c r="F6034" s="1">
        <v>81041650.629999995</v>
      </c>
      <c r="H6034" s="1">
        <v>63028061.460000001</v>
      </c>
    </row>
    <row r="6035" spans="1:11" x14ac:dyDescent="0.25">
      <c r="A6035" t="s">
        <v>114</v>
      </c>
      <c r="B6035" s="3">
        <v>46270</v>
      </c>
      <c r="C6035" t="s">
        <v>10</v>
      </c>
      <c r="D6035">
        <v>1087</v>
      </c>
      <c r="E6035" t="s">
        <v>74</v>
      </c>
      <c r="F6035" s="1">
        <v>88612504.829999998</v>
      </c>
      <c r="G6035" s="1">
        <v>1427588.32</v>
      </c>
      <c r="H6035" s="1">
        <v>69675933.230000004</v>
      </c>
      <c r="I6035" s="1">
        <v>1110583.17</v>
      </c>
      <c r="J6035" s="2">
        <v>515.48800000000006</v>
      </c>
      <c r="K6035" s="2">
        <v>16</v>
      </c>
    </row>
    <row r="6036" spans="1:11" x14ac:dyDescent="0.25">
      <c r="A6036" t="s">
        <v>114</v>
      </c>
      <c r="B6036" s="3">
        <v>46270</v>
      </c>
      <c r="C6036" t="s">
        <v>10</v>
      </c>
      <c r="D6036">
        <v>1088</v>
      </c>
      <c r="E6036" t="s">
        <v>75</v>
      </c>
      <c r="F6036" s="1">
        <v>61254799.200000003</v>
      </c>
      <c r="H6036" s="1">
        <v>48361234.340000004</v>
      </c>
    </row>
    <row r="6037" spans="1:11" x14ac:dyDescent="0.25">
      <c r="A6037" t="s">
        <v>114</v>
      </c>
      <c r="B6037" s="3">
        <v>46270</v>
      </c>
      <c r="C6037" t="s">
        <v>10</v>
      </c>
      <c r="D6037">
        <v>1092</v>
      </c>
      <c r="E6037" t="s">
        <v>76</v>
      </c>
      <c r="F6037" s="1">
        <v>66631840.240000002</v>
      </c>
      <c r="G6037" s="1">
        <v>46999</v>
      </c>
      <c r="H6037" s="1">
        <v>52055675.520000003</v>
      </c>
      <c r="I6037" s="1">
        <v>36414.51</v>
      </c>
      <c r="J6037" s="2">
        <v>1</v>
      </c>
      <c r="K6037" s="2">
        <v>1</v>
      </c>
    </row>
    <row r="6038" spans="1:11" x14ac:dyDescent="0.25">
      <c r="A6038" t="s">
        <v>114</v>
      </c>
      <c r="B6038" s="3">
        <v>46270</v>
      </c>
      <c r="C6038" t="s">
        <v>10</v>
      </c>
      <c r="D6038">
        <v>1093</v>
      </c>
      <c r="E6038" t="s">
        <v>77</v>
      </c>
      <c r="F6038" s="1">
        <v>109188112.73999999</v>
      </c>
      <c r="H6038" s="1">
        <v>85509662.989999995</v>
      </c>
    </row>
    <row r="6039" spans="1:11" x14ac:dyDescent="0.25">
      <c r="A6039" t="s">
        <v>114</v>
      </c>
      <c r="B6039" s="3">
        <v>46270</v>
      </c>
      <c r="C6039" t="s">
        <v>10</v>
      </c>
      <c r="D6039">
        <v>1096</v>
      </c>
      <c r="E6039" t="s">
        <v>78</v>
      </c>
      <c r="F6039" s="1">
        <v>75115903.189999998</v>
      </c>
      <c r="H6039" s="1">
        <v>58895353.189999998</v>
      </c>
    </row>
    <row r="6040" spans="1:11" x14ac:dyDescent="0.25">
      <c r="A6040" t="s">
        <v>114</v>
      </c>
      <c r="B6040" s="3">
        <v>46270</v>
      </c>
      <c r="C6040" t="s">
        <v>10</v>
      </c>
      <c r="D6040">
        <v>1097</v>
      </c>
      <c r="E6040" t="s">
        <v>79</v>
      </c>
      <c r="F6040" s="1">
        <v>62169715.130000003</v>
      </c>
      <c r="G6040" s="1">
        <v>735278.69</v>
      </c>
      <c r="H6040" s="1">
        <v>48647301.149999999</v>
      </c>
      <c r="I6040" s="1">
        <v>433883.53</v>
      </c>
      <c r="J6040" s="2">
        <v>1</v>
      </c>
      <c r="K6040" s="2">
        <v>1</v>
      </c>
    </row>
    <row r="6041" spans="1:11" x14ac:dyDescent="0.25">
      <c r="A6041" t="s">
        <v>114</v>
      </c>
      <c r="B6041" s="3">
        <v>46270</v>
      </c>
      <c r="C6041" t="s">
        <v>10</v>
      </c>
      <c r="D6041">
        <v>1098</v>
      </c>
      <c r="E6041" t="s">
        <v>80</v>
      </c>
      <c r="F6041" s="1">
        <v>51286943.109999999</v>
      </c>
      <c r="H6041" s="1">
        <v>40069172.689999998</v>
      </c>
    </row>
    <row r="6042" spans="1:11" x14ac:dyDescent="0.25">
      <c r="A6042" t="s">
        <v>114</v>
      </c>
      <c r="B6042" s="3">
        <v>46270</v>
      </c>
      <c r="C6042" t="s">
        <v>10</v>
      </c>
      <c r="D6042">
        <v>1099</v>
      </c>
      <c r="E6042" t="s">
        <v>81</v>
      </c>
      <c r="F6042" s="1">
        <v>74272027.769999996</v>
      </c>
      <c r="H6042" s="1">
        <v>59027155.939999998</v>
      </c>
    </row>
    <row r="6043" spans="1:11" x14ac:dyDescent="0.25">
      <c r="A6043" t="s">
        <v>114</v>
      </c>
      <c r="B6043" s="3">
        <v>46270</v>
      </c>
      <c r="C6043" t="s">
        <v>10</v>
      </c>
      <c r="D6043">
        <v>1100</v>
      </c>
      <c r="E6043" t="s">
        <v>82</v>
      </c>
      <c r="F6043" s="1">
        <v>83425816.409999996</v>
      </c>
      <c r="H6043" s="1">
        <v>65714300.020000003</v>
      </c>
    </row>
    <row r="6044" spans="1:11" x14ac:dyDescent="0.25">
      <c r="A6044" t="s">
        <v>114</v>
      </c>
      <c r="B6044" s="3">
        <v>46270</v>
      </c>
      <c r="C6044" t="s">
        <v>10</v>
      </c>
      <c r="D6044">
        <v>1102</v>
      </c>
      <c r="E6044" t="s">
        <v>107</v>
      </c>
      <c r="F6044" s="1">
        <v>4317050.92</v>
      </c>
      <c r="H6044" s="1">
        <v>3354930.15</v>
      </c>
    </row>
    <row r="6045" spans="1:11" x14ac:dyDescent="0.25">
      <c r="A6045" t="s">
        <v>114</v>
      </c>
      <c r="B6045" s="3">
        <v>46270</v>
      </c>
      <c r="C6045" t="s">
        <v>10</v>
      </c>
      <c r="D6045">
        <v>1103</v>
      </c>
      <c r="E6045" t="s">
        <v>113</v>
      </c>
      <c r="F6045" s="1">
        <v>889194.7</v>
      </c>
      <c r="H6045" s="1">
        <v>693323.13</v>
      </c>
    </row>
    <row r="6046" spans="1:11" x14ac:dyDescent="0.25">
      <c r="A6046" t="s">
        <v>114</v>
      </c>
      <c r="B6046" s="3">
        <v>46270</v>
      </c>
      <c r="C6046" t="s">
        <v>10</v>
      </c>
      <c r="D6046">
        <v>1106</v>
      </c>
      <c r="E6046" t="s">
        <v>83</v>
      </c>
      <c r="F6046" s="1">
        <v>35942964.990000002</v>
      </c>
      <c r="G6046" s="1">
        <v>959999.19</v>
      </c>
      <c r="H6046" s="1">
        <v>28349266.440000001</v>
      </c>
      <c r="I6046" s="1">
        <v>743801.03</v>
      </c>
      <c r="J6046" s="2">
        <v>1</v>
      </c>
      <c r="K6046" s="2">
        <v>1</v>
      </c>
    </row>
    <row r="6047" spans="1:11" x14ac:dyDescent="0.25">
      <c r="A6047" t="s">
        <v>114</v>
      </c>
      <c r="B6047" s="3">
        <v>46270</v>
      </c>
      <c r="C6047" t="s">
        <v>10</v>
      </c>
      <c r="D6047">
        <v>1108</v>
      </c>
      <c r="E6047" t="s">
        <v>84</v>
      </c>
      <c r="F6047" s="1">
        <v>95782862.239999995</v>
      </c>
      <c r="G6047" s="1">
        <v>19954.599999999999</v>
      </c>
      <c r="H6047" s="1">
        <v>75299371.269999996</v>
      </c>
      <c r="I6047" s="1">
        <v>15460.67</v>
      </c>
      <c r="J6047" s="2">
        <v>9</v>
      </c>
      <c r="K6047" s="2">
        <v>1</v>
      </c>
    </row>
    <row r="6048" spans="1:11" x14ac:dyDescent="0.25">
      <c r="A6048" t="s">
        <v>114</v>
      </c>
      <c r="B6048" s="3">
        <v>46270</v>
      </c>
      <c r="C6048" t="s">
        <v>10</v>
      </c>
      <c r="D6048">
        <v>1109</v>
      </c>
      <c r="E6048" t="s">
        <v>108</v>
      </c>
      <c r="F6048" s="1">
        <v>3898255.34</v>
      </c>
      <c r="H6048" s="1">
        <v>3048194.65</v>
      </c>
    </row>
    <row r="6049" spans="1:11" x14ac:dyDescent="0.25">
      <c r="A6049" t="s">
        <v>114</v>
      </c>
      <c r="B6049" s="3">
        <v>46270</v>
      </c>
      <c r="C6049" t="s">
        <v>10</v>
      </c>
      <c r="D6049">
        <v>1110</v>
      </c>
      <c r="E6049" t="s">
        <v>85</v>
      </c>
      <c r="F6049" s="1">
        <v>52414629.350000001</v>
      </c>
      <c r="H6049" s="1">
        <v>41174560.990000002</v>
      </c>
    </row>
    <row r="6050" spans="1:11" x14ac:dyDescent="0.25">
      <c r="A6050" t="s">
        <v>114</v>
      </c>
      <c r="B6050" s="3">
        <v>46270</v>
      </c>
      <c r="C6050" t="s">
        <v>10</v>
      </c>
      <c r="D6050">
        <v>1111</v>
      </c>
      <c r="E6050" t="s">
        <v>86</v>
      </c>
      <c r="F6050" s="1">
        <v>50989772.399999999</v>
      </c>
      <c r="G6050" s="1">
        <v>765993</v>
      </c>
      <c r="H6050" s="1">
        <v>40213404.590000004</v>
      </c>
      <c r="I6050" s="1">
        <v>593486.31999999995</v>
      </c>
      <c r="J6050" s="2">
        <v>2</v>
      </c>
      <c r="K6050" s="2">
        <v>2</v>
      </c>
    </row>
    <row r="6051" spans="1:11" x14ac:dyDescent="0.25">
      <c r="A6051" t="s">
        <v>114</v>
      </c>
      <c r="B6051" s="3">
        <v>46270</v>
      </c>
      <c r="C6051" t="s">
        <v>10</v>
      </c>
      <c r="D6051">
        <v>1114</v>
      </c>
      <c r="E6051" t="s">
        <v>87</v>
      </c>
      <c r="F6051" s="1">
        <v>42800224.810000002</v>
      </c>
      <c r="G6051" s="1">
        <v>406998</v>
      </c>
      <c r="H6051" s="1">
        <v>33667297.939999998</v>
      </c>
      <c r="I6051" s="1">
        <v>315339.36</v>
      </c>
      <c r="J6051" s="2">
        <v>2</v>
      </c>
      <c r="K6051" s="2">
        <v>2</v>
      </c>
    </row>
    <row r="6052" spans="1:11" x14ac:dyDescent="0.25">
      <c r="A6052" t="s">
        <v>114</v>
      </c>
      <c r="B6052" s="3">
        <v>46270</v>
      </c>
      <c r="C6052" t="s">
        <v>10</v>
      </c>
      <c r="D6052">
        <v>1115</v>
      </c>
      <c r="E6052" t="s">
        <v>88</v>
      </c>
      <c r="F6052" s="1">
        <v>73714504.829999998</v>
      </c>
      <c r="G6052" s="1">
        <v>619462.56000000006</v>
      </c>
      <c r="H6052" s="1">
        <v>58115302.700000003</v>
      </c>
      <c r="I6052" s="1">
        <v>479771.16</v>
      </c>
      <c r="J6052" s="2">
        <v>153.30500000000001</v>
      </c>
      <c r="K6052" s="2">
        <v>9</v>
      </c>
    </row>
    <row r="6053" spans="1:11" x14ac:dyDescent="0.25">
      <c r="A6053" t="s">
        <v>114</v>
      </c>
      <c r="B6053" s="3">
        <v>46270</v>
      </c>
      <c r="C6053" t="s">
        <v>10</v>
      </c>
      <c r="D6053">
        <v>1116</v>
      </c>
      <c r="E6053" t="s">
        <v>89</v>
      </c>
      <c r="F6053" s="1">
        <v>67514851.760000005</v>
      </c>
      <c r="G6053" s="1">
        <v>254998.5</v>
      </c>
      <c r="H6053" s="1">
        <v>52863568.240000002</v>
      </c>
      <c r="I6053" s="1">
        <v>197571.16</v>
      </c>
      <c r="J6053" s="2">
        <v>2</v>
      </c>
      <c r="K6053" s="2">
        <v>1</v>
      </c>
    </row>
    <row r="6054" spans="1:11" x14ac:dyDescent="0.25">
      <c r="A6054" t="s">
        <v>114</v>
      </c>
      <c r="B6054" s="3">
        <v>46270</v>
      </c>
      <c r="C6054" t="s">
        <v>10</v>
      </c>
      <c r="D6054">
        <v>1119</v>
      </c>
      <c r="E6054" t="s">
        <v>90</v>
      </c>
      <c r="F6054" s="1">
        <v>61651209.920000002</v>
      </c>
      <c r="H6054" s="1">
        <v>48356260.600000001</v>
      </c>
    </row>
    <row r="6055" spans="1:11" x14ac:dyDescent="0.25">
      <c r="A6055" t="s">
        <v>114</v>
      </c>
      <c r="B6055" s="3">
        <v>46270</v>
      </c>
      <c r="C6055" t="s">
        <v>10</v>
      </c>
      <c r="D6055">
        <v>2997</v>
      </c>
      <c r="E6055" t="s">
        <v>91</v>
      </c>
      <c r="F6055" s="1">
        <v>304234266.99000001</v>
      </c>
      <c r="G6055" s="1">
        <v>11678354.07</v>
      </c>
      <c r="H6055" s="1">
        <v>241595393.37</v>
      </c>
      <c r="I6055" s="1">
        <v>8985620.4000000004</v>
      </c>
      <c r="J6055" s="2">
        <v>2831.3910000000001</v>
      </c>
      <c r="K6055" s="2">
        <v>98</v>
      </c>
    </row>
    <row r="6056" spans="1:11" x14ac:dyDescent="0.25">
      <c r="A6056" t="s">
        <v>114</v>
      </c>
      <c r="B6056" s="3">
        <v>46270</v>
      </c>
      <c r="C6056" t="s">
        <v>10</v>
      </c>
      <c r="D6056">
        <v>2998</v>
      </c>
      <c r="E6056" t="s">
        <v>92</v>
      </c>
      <c r="F6056" s="1">
        <v>186866247.59999999</v>
      </c>
      <c r="G6056" s="1">
        <v>11186859.58</v>
      </c>
      <c r="H6056" s="1">
        <v>146256428.03999999</v>
      </c>
      <c r="I6056" s="1">
        <v>8695366.1300000008</v>
      </c>
      <c r="J6056" s="2">
        <v>4092.6559999999999</v>
      </c>
      <c r="K6056" s="2">
        <v>99</v>
      </c>
    </row>
    <row r="6057" spans="1:11" x14ac:dyDescent="0.25">
      <c r="A6057" t="s">
        <v>114</v>
      </c>
      <c r="B6057" s="3">
        <v>46270</v>
      </c>
      <c r="C6057" t="s">
        <v>10</v>
      </c>
      <c r="D6057">
        <v>2999</v>
      </c>
      <c r="E6057" t="s">
        <v>93</v>
      </c>
      <c r="F6057" s="1">
        <v>183995648.28</v>
      </c>
      <c r="G6057" s="1">
        <v>14931138.07</v>
      </c>
      <c r="H6057" s="1">
        <v>143968097.77000001</v>
      </c>
      <c r="I6057" s="1">
        <v>11414578.960000001</v>
      </c>
      <c r="J6057" s="2">
        <v>3946.1</v>
      </c>
      <c r="K6057" s="2">
        <v>107</v>
      </c>
    </row>
    <row r="6058" spans="1:11" x14ac:dyDescent="0.25">
      <c r="A6058" t="s">
        <v>114</v>
      </c>
      <c r="B6058" s="3">
        <v>46270</v>
      </c>
      <c r="C6058" t="s">
        <v>10</v>
      </c>
      <c r="D6058">
        <v>3601</v>
      </c>
      <c r="E6058" t="s">
        <v>94</v>
      </c>
      <c r="F6058" s="1">
        <v>204685944.88</v>
      </c>
      <c r="G6058" s="1">
        <v>13549897</v>
      </c>
      <c r="H6058" s="1">
        <v>160267547.22999999</v>
      </c>
      <c r="I6058" s="1">
        <v>10457647.01</v>
      </c>
      <c r="J6058" s="2">
        <v>3166.3919999999998</v>
      </c>
      <c r="K6058" s="2">
        <v>89</v>
      </c>
    </row>
    <row r="6059" spans="1:11" x14ac:dyDescent="0.25">
      <c r="A6059" t="s">
        <v>114</v>
      </c>
      <c r="B6059" s="3">
        <v>46270</v>
      </c>
      <c r="C6059" t="s">
        <v>10</v>
      </c>
      <c r="D6059">
        <v>3602</v>
      </c>
      <c r="E6059" t="s">
        <v>95</v>
      </c>
      <c r="F6059" s="1">
        <v>205306638.09999999</v>
      </c>
      <c r="G6059" s="1">
        <v>5694336.4000000004</v>
      </c>
      <c r="H6059" s="1">
        <v>160841737.90000001</v>
      </c>
      <c r="I6059" s="1">
        <v>4398985.2</v>
      </c>
      <c r="J6059" s="2">
        <v>1867.4749999999999</v>
      </c>
      <c r="K6059" s="2">
        <v>55</v>
      </c>
    </row>
    <row r="6060" spans="1:11" x14ac:dyDescent="0.25">
      <c r="A6060" t="s">
        <v>114</v>
      </c>
      <c r="B6060" s="3">
        <v>46270</v>
      </c>
      <c r="C6060" t="s">
        <v>10</v>
      </c>
      <c r="D6060">
        <v>3603</v>
      </c>
      <c r="E6060" t="s">
        <v>96</v>
      </c>
      <c r="F6060" s="1">
        <v>163467290.56999999</v>
      </c>
      <c r="G6060" s="1">
        <v>6469040.8200000003</v>
      </c>
      <c r="H6060" s="1">
        <v>127829968.65000001</v>
      </c>
      <c r="I6060" s="1">
        <v>4930255.63</v>
      </c>
      <c r="J6060" s="2">
        <v>1531.9949999999999</v>
      </c>
      <c r="K6060" s="2">
        <v>52</v>
      </c>
    </row>
    <row r="6061" spans="1:11" x14ac:dyDescent="0.25">
      <c r="A6061" t="s">
        <v>114</v>
      </c>
      <c r="B6061" s="3">
        <v>46270</v>
      </c>
      <c r="C6061" t="s">
        <v>10</v>
      </c>
      <c r="D6061">
        <v>3604</v>
      </c>
      <c r="E6061" t="s">
        <v>97</v>
      </c>
      <c r="F6061" s="1">
        <v>139762380.86000001</v>
      </c>
      <c r="G6061" s="1">
        <v>2223712.4500000002</v>
      </c>
      <c r="H6061" s="1">
        <v>109407835.90000001</v>
      </c>
      <c r="I6061" s="1">
        <v>1721143.85</v>
      </c>
      <c r="J6061" s="2">
        <v>846.78399999999999</v>
      </c>
      <c r="K6061" s="2">
        <v>25</v>
      </c>
    </row>
    <row r="6062" spans="1:11" x14ac:dyDescent="0.25">
      <c r="A6062" t="s">
        <v>114</v>
      </c>
      <c r="B6062" s="3">
        <v>46270</v>
      </c>
      <c r="C6062" t="s">
        <v>10</v>
      </c>
      <c r="D6062">
        <v>3605</v>
      </c>
      <c r="E6062" t="s">
        <v>98</v>
      </c>
      <c r="F6062" s="1">
        <v>225061939.24000001</v>
      </c>
      <c r="G6062" s="1">
        <v>4581702.0199999996</v>
      </c>
      <c r="H6062" s="1">
        <v>177517899.69</v>
      </c>
      <c r="I6062" s="1">
        <v>3480983.86</v>
      </c>
      <c r="J6062" s="2">
        <v>1407.8720000000001</v>
      </c>
      <c r="K6062" s="2">
        <v>52</v>
      </c>
    </row>
    <row r="6063" spans="1:11" x14ac:dyDescent="0.25">
      <c r="A6063" t="s">
        <v>114</v>
      </c>
      <c r="B6063" s="3">
        <v>46270</v>
      </c>
      <c r="C6063" t="s">
        <v>10</v>
      </c>
      <c r="D6063">
        <v>3606</v>
      </c>
      <c r="E6063" t="s">
        <v>99</v>
      </c>
      <c r="F6063" s="1">
        <v>152179575.25</v>
      </c>
      <c r="G6063" s="1">
        <v>6253226.75</v>
      </c>
      <c r="H6063" s="1">
        <v>119546947.23999999</v>
      </c>
      <c r="I6063" s="1">
        <v>4821336.74</v>
      </c>
      <c r="J6063" s="2">
        <v>1742.2239999999999</v>
      </c>
      <c r="K6063" s="2">
        <v>35</v>
      </c>
    </row>
    <row r="6064" spans="1:11" x14ac:dyDescent="0.25">
      <c r="A6064" t="s">
        <v>114</v>
      </c>
      <c r="B6064" s="3">
        <v>46270</v>
      </c>
      <c r="C6064" t="s">
        <v>10</v>
      </c>
      <c r="D6064">
        <v>3608</v>
      </c>
      <c r="E6064" t="s">
        <v>100</v>
      </c>
      <c r="F6064" s="1">
        <v>248282400.59</v>
      </c>
      <c r="G6064" s="1">
        <v>3520763.31</v>
      </c>
      <c r="H6064" s="1">
        <v>194460390.96000001</v>
      </c>
      <c r="I6064" s="1">
        <v>2740180.46</v>
      </c>
      <c r="J6064" s="2">
        <v>1190.826</v>
      </c>
      <c r="K6064" s="2">
        <v>27</v>
      </c>
    </row>
    <row r="6065" spans="1:11" x14ac:dyDescent="0.25">
      <c r="A6065" t="s">
        <v>114</v>
      </c>
      <c r="B6065" s="3">
        <v>46270</v>
      </c>
      <c r="C6065" t="s">
        <v>10</v>
      </c>
      <c r="D6065">
        <v>3613</v>
      </c>
      <c r="E6065" t="s">
        <v>101</v>
      </c>
      <c r="F6065" s="1">
        <v>152311418.55000001</v>
      </c>
      <c r="G6065" s="1">
        <v>6593421.5599999996</v>
      </c>
      <c r="H6065" s="1">
        <v>119579425.94</v>
      </c>
      <c r="I6065" s="1">
        <v>5091986.58</v>
      </c>
      <c r="J6065" s="2">
        <v>1879.1980000000001</v>
      </c>
      <c r="K6065" s="2">
        <v>57</v>
      </c>
    </row>
    <row r="6066" spans="1:11" x14ac:dyDescent="0.25">
      <c r="A6066" t="s">
        <v>114</v>
      </c>
      <c r="B6066" s="3">
        <v>46270</v>
      </c>
      <c r="C6066" t="s">
        <v>10</v>
      </c>
      <c r="D6066">
        <v>4001</v>
      </c>
      <c r="E6066" t="s">
        <v>102</v>
      </c>
      <c r="F6066" s="1">
        <v>38403700.640000001</v>
      </c>
      <c r="H6066" s="1">
        <v>30241857.760000002</v>
      </c>
    </row>
    <row r="6067" spans="1:11" x14ac:dyDescent="0.25">
      <c r="A6067" t="s">
        <v>114</v>
      </c>
      <c r="B6067" s="3">
        <v>46271</v>
      </c>
      <c r="C6067" t="s">
        <v>103</v>
      </c>
      <c r="D6067">
        <v>1002</v>
      </c>
      <c r="E6067" t="s">
        <v>11</v>
      </c>
      <c r="F6067" s="1">
        <v>131005079.34999999</v>
      </c>
      <c r="H6067" s="1">
        <v>102291423.26000001</v>
      </c>
    </row>
    <row r="6068" spans="1:11" x14ac:dyDescent="0.25">
      <c r="A6068" t="s">
        <v>114</v>
      </c>
      <c r="B6068" s="3">
        <v>46271</v>
      </c>
      <c r="C6068" t="s">
        <v>103</v>
      </c>
      <c r="D6068">
        <v>1003</v>
      </c>
      <c r="E6068" t="s">
        <v>12</v>
      </c>
      <c r="F6068" s="1">
        <v>107243338.05</v>
      </c>
      <c r="H6068" s="1">
        <v>83748165.599999994</v>
      </c>
    </row>
    <row r="6069" spans="1:11" x14ac:dyDescent="0.25">
      <c r="A6069" t="s">
        <v>114</v>
      </c>
      <c r="B6069" s="3">
        <v>46271</v>
      </c>
      <c r="C6069" t="s">
        <v>103</v>
      </c>
      <c r="D6069">
        <v>1004</v>
      </c>
      <c r="E6069" t="s">
        <v>13</v>
      </c>
      <c r="F6069" s="1">
        <v>104934435.19</v>
      </c>
      <c r="G6069" s="1">
        <v>3227911.5</v>
      </c>
      <c r="H6069" s="1">
        <v>82547953.739999995</v>
      </c>
      <c r="I6069" s="1">
        <v>2498065.7400000002</v>
      </c>
      <c r="J6069" s="2">
        <v>387.07299999999998</v>
      </c>
      <c r="K6069" s="2">
        <v>10</v>
      </c>
    </row>
    <row r="6070" spans="1:11" x14ac:dyDescent="0.25">
      <c r="A6070" t="s">
        <v>114</v>
      </c>
      <c r="B6070" s="3">
        <v>46271</v>
      </c>
      <c r="C6070" t="s">
        <v>103</v>
      </c>
      <c r="D6070">
        <v>1005</v>
      </c>
      <c r="E6070" t="s">
        <v>14</v>
      </c>
      <c r="F6070" s="1">
        <v>75812103.819999993</v>
      </c>
      <c r="H6070" s="1">
        <v>59478154.079999998</v>
      </c>
    </row>
    <row r="6071" spans="1:11" x14ac:dyDescent="0.25">
      <c r="A6071" t="s">
        <v>114</v>
      </c>
      <c r="B6071" s="3">
        <v>46271</v>
      </c>
      <c r="C6071" t="s">
        <v>103</v>
      </c>
      <c r="D6071">
        <v>1006</v>
      </c>
      <c r="E6071" t="s">
        <v>15</v>
      </c>
      <c r="F6071" s="1">
        <v>91393850.439999998</v>
      </c>
      <c r="H6071" s="1">
        <v>71521934.569999993</v>
      </c>
    </row>
    <row r="6072" spans="1:11" x14ac:dyDescent="0.25">
      <c r="A6072" t="s">
        <v>114</v>
      </c>
      <c r="B6072" s="3">
        <v>46271</v>
      </c>
      <c r="C6072" t="s">
        <v>103</v>
      </c>
      <c r="D6072">
        <v>1008</v>
      </c>
      <c r="E6072" t="s">
        <v>17</v>
      </c>
      <c r="F6072" s="1">
        <v>109981940.72</v>
      </c>
      <c r="H6072" s="1">
        <v>86068968.189999998</v>
      </c>
    </row>
    <row r="6073" spans="1:11" x14ac:dyDescent="0.25">
      <c r="A6073" t="s">
        <v>114</v>
      </c>
      <c r="B6073" s="3">
        <v>46271</v>
      </c>
      <c r="C6073" t="s">
        <v>103</v>
      </c>
      <c r="D6073">
        <v>1010</v>
      </c>
      <c r="E6073" t="s">
        <v>18</v>
      </c>
      <c r="F6073" s="1">
        <v>81325367.159999996</v>
      </c>
      <c r="H6073" s="1">
        <v>63389785.689999998</v>
      </c>
    </row>
    <row r="6074" spans="1:11" x14ac:dyDescent="0.25">
      <c r="A6074" t="s">
        <v>114</v>
      </c>
      <c r="B6074" s="3">
        <v>46271</v>
      </c>
      <c r="C6074" t="s">
        <v>103</v>
      </c>
      <c r="D6074">
        <v>1011</v>
      </c>
      <c r="E6074" t="s">
        <v>19</v>
      </c>
      <c r="F6074" s="1">
        <v>65317119.259999998</v>
      </c>
      <c r="H6074" s="1">
        <v>51800873.670000002</v>
      </c>
    </row>
    <row r="6075" spans="1:11" x14ac:dyDescent="0.25">
      <c r="A6075" t="s">
        <v>114</v>
      </c>
      <c r="B6075" s="3">
        <v>46271</v>
      </c>
      <c r="C6075" t="s">
        <v>103</v>
      </c>
      <c r="D6075">
        <v>1012</v>
      </c>
      <c r="E6075" t="s">
        <v>20</v>
      </c>
      <c r="F6075" s="1">
        <v>78944044.290000007</v>
      </c>
      <c r="G6075" s="1">
        <v>112367.65</v>
      </c>
      <c r="H6075" s="1">
        <v>61917111.350000001</v>
      </c>
      <c r="I6075" s="1">
        <v>88999.77</v>
      </c>
      <c r="J6075" s="2">
        <v>38.270000000000003</v>
      </c>
      <c r="K6075" s="2">
        <v>1</v>
      </c>
    </row>
    <row r="6076" spans="1:11" x14ac:dyDescent="0.25">
      <c r="A6076" t="s">
        <v>114</v>
      </c>
      <c r="B6076" s="3">
        <v>46271</v>
      </c>
      <c r="C6076" t="s">
        <v>103</v>
      </c>
      <c r="D6076">
        <v>1013</v>
      </c>
      <c r="E6076" t="s">
        <v>21</v>
      </c>
      <c r="F6076" s="1">
        <v>87798122.450000003</v>
      </c>
      <c r="H6076" s="1">
        <v>68866331.180000007</v>
      </c>
    </row>
    <row r="6077" spans="1:11" x14ac:dyDescent="0.25">
      <c r="A6077" t="s">
        <v>114</v>
      </c>
      <c r="B6077" s="3">
        <v>46271</v>
      </c>
      <c r="C6077" t="s">
        <v>103</v>
      </c>
      <c r="D6077">
        <v>1014</v>
      </c>
      <c r="E6077" t="s">
        <v>22</v>
      </c>
      <c r="F6077" s="1">
        <v>88096692.180000007</v>
      </c>
      <c r="H6077" s="1">
        <v>68832345.379999995</v>
      </c>
    </row>
    <row r="6078" spans="1:11" x14ac:dyDescent="0.25">
      <c r="A6078" t="s">
        <v>114</v>
      </c>
      <c r="B6078" s="3">
        <v>46271</v>
      </c>
      <c r="C6078" t="s">
        <v>103</v>
      </c>
      <c r="D6078">
        <v>1015</v>
      </c>
      <c r="E6078" t="s">
        <v>23</v>
      </c>
      <c r="F6078" s="1">
        <v>80293655.920000002</v>
      </c>
      <c r="H6078" s="1">
        <v>62934545.090000004</v>
      </c>
    </row>
    <row r="6079" spans="1:11" x14ac:dyDescent="0.25">
      <c r="A6079" t="s">
        <v>114</v>
      </c>
      <c r="B6079" s="3">
        <v>46271</v>
      </c>
      <c r="C6079" t="s">
        <v>103</v>
      </c>
      <c r="D6079">
        <v>1016</v>
      </c>
      <c r="E6079" t="s">
        <v>24</v>
      </c>
      <c r="F6079" s="1">
        <v>121896413.3</v>
      </c>
      <c r="H6079" s="1">
        <v>95288898.769999996</v>
      </c>
    </row>
    <row r="6080" spans="1:11" x14ac:dyDescent="0.25">
      <c r="A6080" t="s">
        <v>114</v>
      </c>
      <c r="B6080" s="3">
        <v>46271</v>
      </c>
      <c r="C6080" t="s">
        <v>103</v>
      </c>
      <c r="D6080">
        <v>1017</v>
      </c>
      <c r="E6080" t="s">
        <v>25</v>
      </c>
      <c r="F6080" s="1">
        <v>95099266.980000004</v>
      </c>
      <c r="H6080" s="1">
        <v>74385298.379999995</v>
      </c>
    </row>
    <row r="6081" spans="1:11" x14ac:dyDescent="0.25">
      <c r="A6081" t="s">
        <v>114</v>
      </c>
      <c r="B6081" s="3">
        <v>46271</v>
      </c>
      <c r="C6081" t="s">
        <v>103</v>
      </c>
      <c r="D6081">
        <v>1018</v>
      </c>
      <c r="E6081" t="s">
        <v>26</v>
      </c>
      <c r="F6081" s="1">
        <v>58114998</v>
      </c>
      <c r="H6081" s="1">
        <v>45519001.619999997</v>
      </c>
    </row>
    <row r="6082" spans="1:11" x14ac:dyDescent="0.25">
      <c r="A6082" t="s">
        <v>114</v>
      </c>
      <c r="B6082" s="3">
        <v>46271</v>
      </c>
      <c r="C6082" t="s">
        <v>103</v>
      </c>
      <c r="D6082">
        <v>1020</v>
      </c>
      <c r="E6082" t="s">
        <v>27</v>
      </c>
      <c r="F6082" s="1">
        <v>65611122.310000002</v>
      </c>
      <c r="H6082" s="1">
        <v>51334365.420000002</v>
      </c>
    </row>
    <row r="6083" spans="1:11" x14ac:dyDescent="0.25">
      <c r="A6083" t="s">
        <v>114</v>
      </c>
      <c r="B6083" s="3">
        <v>46271</v>
      </c>
      <c r="C6083" t="s">
        <v>103</v>
      </c>
      <c r="D6083">
        <v>1021</v>
      </c>
      <c r="E6083" t="s">
        <v>28</v>
      </c>
      <c r="F6083" s="1">
        <v>71429790.680000007</v>
      </c>
      <c r="H6083" s="1">
        <v>56171861.600000001</v>
      </c>
    </row>
    <row r="6084" spans="1:11" x14ac:dyDescent="0.25">
      <c r="A6084" t="s">
        <v>114</v>
      </c>
      <c r="B6084" s="3">
        <v>46271</v>
      </c>
      <c r="C6084" t="s">
        <v>103</v>
      </c>
      <c r="D6084">
        <v>1022</v>
      </c>
      <c r="E6084" t="s">
        <v>29</v>
      </c>
      <c r="F6084" s="1">
        <v>127556803.98</v>
      </c>
      <c r="G6084" s="1">
        <v>1129194.8500000001</v>
      </c>
      <c r="H6084" s="1">
        <v>100515599.68000001</v>
      </c>
      <c r="I6084" s="1">
        <v>872180.97</v>
      </c>
      <c r="J6084" s="2">
        <v>28</v>
      </c>
      <c r="K6084" s="2">
        <v>3</v>
      </c>
    </row>
    <row r="6085" spans="1:11" x14ac:dyDescent="0.25">
      <c r="A6085" t="s">
        <v>114</v>
      </c>
      <c r="B6085" s="3">
        <v>46271</v>
      </c>
      <c r="C6085" t="s">
        <v>103</v>
      </c>
      <c r="D6085">
        <v>1024</v>
      </c>
      <c r="E6085" t="s">
        <v>31</v>
      </c>
      <c r="F6085" s="1">
        <v>93523397.359999999</v>
      </c>
      <c r="H6085" s="1">
        <v>73041140.939999998</v>
      </c>
    </row>
    <row r="6086" spans="1:11" x14ac:dyDescent="0.25">
      <c r="A6086" t="s">
        <v>114</v>
      </c>
      <c r="B6086" s="3">
        <v>46271</v>
      </c>
      <c r="C6086" t="s">
        <v>103</v>
      </c>
      <c r="D6086">
        <v>1026</v>
      </c>
      <c r="E6086" t="s">
        <v>32</v>
      </c>
      <c r="F6086" s="1">
        <v>88192446.620000005</v>
      </c>
      <c r="G6086" s="1">
        <v>154957.9</v>
      </c>
      <c r="H6086" s="1">
        <v>69411912.819999993</v>
      </c>
      <c r="I6086" s="1">
        <v>120383.98</v>
      </c>
      <c r="J6086" s="2">
        <v>72</v>
      </c>
      <c r="K6086" s="2">
        <v>1</v>
      </c>
    </row>
    <row r="6087" spans="1:11" x14ac:dyDescent="0.25">
      <c r="A6087" t="s">
        <v>114</v>
      </c>
      <c r="B6087" s="3">
        <v>46271</v>
      </c>
      <c r="C6087" t="s">
        <v>103</v>
      </c>
      <c r="D6087">
        <v>1027</v>
      </c>
      <c r="E6087" t="s">
        <v>33</v>
      </c>
      <c r="F6087" s="1">
        <v>19876891.48</v>
      </c>
      <c r="H6087" s="1">
        <v>15692986.130000001</v>
      </c>
    </row>
    <row r="6088" spans="1:11" x14ac:dyDescent="0.25">
      <c r="A6088" t="s">
        <v>114</v>
      </c>
      <c r="B6088" s="3">
        <v>46271</v>
      </c>
      <c r="C6088" t="s">
        <v>103</v>
      </c>
      <c r="D6088">
        <v>1028</v>
      </c>
      <c r="E6088" t="s">
        <v>34</v>
      </c>
      <c r="F6088" s="1">
        <v>58483891.689999998</v>
      </c>
      <c r="H6088" s="1">
        <v>45961571.840000004</v>
      </c>
    </row>
    <row r="6089" spans="1:11" x14ac:dyDescent="0.25">
      <c r="A6089" t="s">
        <v>114</v>
      </c>
      <c r="B6089" s="3">
        <v>46271</v>
      </c>
      <c r="C6089" t="s">
        <v>103</v>
      </c>
      <c r="D6089">
        <v>1029</v>
      </c>
      <c r="E6089" t="s">
        <v>35</v>
      </c>
      <c r="F6089" s="1">
        <v>59160371.469999999</v>
      </c>
      <c r="H6089" s="1">
        <v>46673372.399999999</v>
      </c>
    </row>
    <row r="6090" spans="1:11" x14ac:dyDescent="0.25">
      <c r="A6090" t="s">
        <v>114</v>
      </c>
      <c r="B6090" s="3">
        <v>46271</v>
      </c>
      <c r="C6090" t="s">
        <v>103</v>
      </c>
      <c r="D6090">
        <v>1030</v>
      </c>
      <c r="E6090" t="s">
        <v>36</v>
      </c>
      <c r="F6090" s="1">
        <v>27813407.190000001</v>
      </c>
      <c r="H6090" s="1">
        <v>21822213.75</v>
      </c>
    </row>
    <row r="6091" spans="1:11" x14ac:dyDescent="0.25">
      <c r="A6091" t="s">
        <v>114</v>
      </c>
      <c r="B6091" s="3">
        <v>46271</v>
      </c>
      <c r="C6091" t="s">
        <v>103</v>
      </c>
      <c r="D6091">
        <v>1031</v>
      </c>
      <c r="E6091" t="s">
        <v>37</v>
      </c>
      <c r="F6091" s="1">
        <v>59844356.890000001</v>
      </c>
      <c r="H6091" s="1">
        <v>47753999.689999998</v>
      </c>
    </row>
    <row r="6092" spans="1:11" x14ac:dyDescent="0.25">
      <c r="A6092" t="s">
        <v>114</v>
      </c>
      <c r="B6092" s="3">
        <v>46271</v>
      </c>
      <c r="C6092" t="s">
        <v>103</v>
      </c>
      <c r="D6092">
        <v>1032</v>
      </c>
      <c r="E6092" t="s">
        <v>38</v>
      </c>
      <c r="F6092" s="1">
        <v>82488577.480000004</v>
      </c>
      <c r="H6092" s="1">
        <v>64764407.350000001</v>
      </c>
    </row>
    <row r="6093" spans="1:11" x14ac:dyDescent="0.25">
      <c r="A6093" t="s">
        <v>114</v>
      </c>
      <c r="B6093" s="3">
        <v>46271</v>
      </c>
      <c r="C6093" t="s">
        <v>103</v>
      </c>
      <c r="D6093">
        <v>1033</v>
      </c>
      <c r="E6093" t="s">
        <v>39</v>
      </c>
      <c r="F6093" s="1">
        <v>60360832.479999997</v>
      </c>
      <c r="G6093" s="1">
        <v>26218</v>
      </c>
      <c r="H6093" s="1">
        <v>47432131.710000001</v>
      </c>
      <c r="I6093" s="1">
        <v>20313.54</v>
      </c>
      <c r="J6093" s="2">
        <v>4</v>
      </c>
      <c r="K6093" s="2">
        <v>1</v>
      </c>
    </row>
    <row r="6094" spans="1:11" x14ac:dyDescent="0.25">
      <c r="A6094" t="s">
        <v>114</v>
      </c>
      <c r="B6094" s="3">
        <v>46271</v>
      </c>
      <c r="C6094" t="s">
        <v>103</v>
      </c>
      <c r="D6094">
        <v>1035</v>
      </c>
      <c r="E6094" t="s">
        <v>40</v>
      </c>
      <c r="F6094" s="1">
        <v>46255144.810000002</v>
      </c>
      <c r="G6094" s="1">
        <v>340678.94</v>
      </c>
      <c r="H6094" s="1">
        <v>36330325.659999996</v>
      </c>
      <c r="I6094" s="1">
        <v>259797.43</v>
      </c>
      <c r="J6094" s="2">
        <v>152</v>
      </c>
      <c r="K6094" s="2">
        <v>4</v>
      </c>
    </row>
    <row r="6095" spans="1:11" x14ac:dyDescent="0.25">
      <c r="A6095" t="s">
        <v>114</v>
      </c>
      <c r="B6095" s="3">
        <v>46271</v>
      </c>
      <c r="C6095" t="s">
        <v>103</v>
      </c>
      <c r="D6095">
        <v>1036</v>
      </c>
      <c r="E6095" t="s">
        <v>41</v>
      </c>
      <c r="F6095" s="1">
        <v>8326168.2000000002</v>
      </c>
      <c r="H6095" s="1">
        <v>6563637.96</v>
      </c>
    </row>
    <row r="6096" spans="1:11" x14ac:dyDescent="0.25">
      <c r="A6096" t="s">
        <v>114</v>
      </c>
      <c r="B6096" s="3">
        <v>46271</v>
      </c>
      <c r="C6096" t="s">
        <v>103</v>
      </c>
      <c r="D6096">
        <v>1039</v>
      </c>
      <c r="E6096" t="s">
        <v>43</v>
      </c>
      <c r="F6096" s="1">
        <v>86019372.480000004</v>
      </c>
      <c r="G6096" s="1">
        <v>-559999</v>
      </c>
      <c r="H6096" s="1">
        <v>67263459.170000002</v>
      </c>
      <c r="I6096" s="1">
        <v>-433883.55</v>
      </c>
      <c r="J6096" s="2">
        <v>-1</v>
      </c>
      <c r="K6096" s="2">
        <v>1</v>
      </c>
    </row>
    <row r="6097" spans="1:11" x14ac:dyDescent="0.25">
      <c r="A6097" t="s">
        <v>114</v>
      </c>
      <c r="B6097" s="3">
        <v>46271</v>
      </c>
      <c r="C6097" t="s">
        <v>103</v>
      </c>
      <c r="D6097">
        <v>1042</v>
      </c>
      <c r="E6097" t="s">
        <v>44</v>
      </c>
      <c r="F6097" s="1">
        <v>70229883.790000007</v>
      </c>
      <c r="G6097" s="1">
        <v>511582.67</v>
      </c>
      <c r="H6097" s="1">
        <v>55190264.390000001</v>
      </c>
      <c r="I6097" s="1">
        <v>396959.49</v>
      </c>
      <c r="J6097" s="2">
        <v>276.68900000000002</v>
      </c>
      <c r="K6097" s="2">
        <v>2</v>
      </c>
    </row>
    <row r="6098" spans="1:11" x14ac:dyDescent="0.25">
      <c r="A6098" t="s">
        <v>114</v>
      </c>
      <c r="B6098" s="3">
        <v>46271</v>
      </c>
      <c r="C6098" t="s">
        <v>103</v>
      </c>
      <c r="D6098">
        <v>1043</v>
      </c>
      <c r="E6098" t="s">
        <v>45</v>
      </c>
      <c r="F6098" s="1">
        <v>79560928.769999996</v>
      </c>
      <c r="H6098" s="1">
        <v>62223079.119999997</v>
      </c>
    </row>
    <row r="6099" spans="1:11" x14ac:dyDescent="0.25">
      <c r="A6099" t="s">
        <v>114</v>
      </c>
      <c r="B6099" s="3">
        <v>46271</v>
      </c>
      <c r="C6099" t="s">
        <v>103</v>
      </c>
      <c r="D6099">
        <v>1044</v>
      </c>
      <c r="E6099" t="s">
        <v>46</v>
      </c>
      <c r="F6099" s="1">
        <v>24303248.370000001</v>
      </c>
      <c r="H6099" s="1">
        <v>19074855.48</v>
      </c>
    </row>
    <row r="6100" spans="1:11" x14ac:dyDescent="0.25">
      <c r="A6100" t="s">
        <v>114</v>
      </c>
      <c r="B6100" s="3">
        <v>46271</v>
      </c>
      <c r="C6100" t="s">
        <v>103</v>
      </c>
      <c r="D6100">
        <v>1045</v>
      </c>
      <c r="E6100" t="s">
        <v>47</v>
      </c>
      <c r="F6100" s="1">
        <v>18051764.989999998</v>
      </c>
      <c r="H6100" s="1">
        <v>14185669.859999999</v>
      </c>
    </row>
    <row r="6101" spans="1:11" x14ac:dyDescent="0.25">
      <c r="A6101" t="s">
        <v>114</v>
      </c>
      <c r="B6101" s="3">
        <v>46271</v>
      </c>
      <c r="C6101" t="s">
        <v>103</v>
      </c>
      <c r="D6101">
        <v>1046</v>
      </c>
      <c r="E6101" t="s">
        <v>48</v>
      </c>
      <c r="F6101" s="1">
        <v>22735560.32</v>
      </c>
      <c r="H6101" s="1">
        <v>17806035.93</v>
      </c>
    </row>
    <row r="6102" spans="1:11" x14ac:dyDescent="0.25">
      <c r="A6102" t="s">
        <v>114</v>
      </c>
      <c r="B6102" s="3">
        <v>46271</v>
      </c>
      <c r="C6102" t="s">
        <v>103</v>
      </c>
      <c r="D6102">
        <v>1050</v>
      </c>
      <c r="E6102" t="s">
        <v>49</v>
      </c>
      <c r="F6102" s="1">
        <v>54948336</v>
      </c>
      <c r="H6102" s="1">
        <v>43194956.780000001</v>
      </c>
    </row>
    <row r="6103" spans="1:11" x14ac:dyDescent="0.25">
      <c r="A6103" t="s">
        <v>114</v>
      </c>
      <c r="B6103" s="3">
        <v>46271</v>
      </c>
      <c r="C6103" t="s">
        <v>103</v>
      </c>
      <c r="D6103">
        <v>1051</v>
      </c>
      <c r="E6103" t="s">
        <v>50</v>
      </c>
      <c r="F6103" s="1">
        <v>65933653.990000002</v>
      </c>
      <c r="G6103" s="1">
        <v>202581.3</v>
      </c>
      <c r="H6103" s="1">
        <v>51966334.630000003</v>
      </c>
      <c r="I6103" s="1">
        <v>156958.57</v>
      </c>
      <c r="J6103" s="2">
        <v>116</v>
      </c>
      <c r="K6103" s="2">
        <v>4</v>
      </c>
    </row>
    <row r="6104" spans="1:11" x14ac:dyDescent="0.25">
      <c r="A6104" t="s">
        <v>114</v>
      </c>
      <c r="B6104" s="3">
        <v>46271</v>
      </c>
      <c r="C6104" t="s">
        <v>103</v>
      </c>
      <c r="D6104">
        <v>1052</v>
      </c>
      <c r="E6104" t="s">
        <v>51</v>
      </c>
      <c r="F6104" s="1">
        <v>66698849.719999999</v>
      </c>
      <c r="H6104" s="1">
        <v>52748638.380000003</v>
      </c>
    </row>
    <row r="6105" spans="1:11" x14ac:dyDescent="0.25">
      <c r="A6105" t="s">
        <v>114</v>
      </c>
      <c r="B6105" s="3">
        <v>46271</v>
      </c>
      <c r="C6105" t="s">
        <v>103</v>
      </c>
      <c r="D6105">
        <v>1053</v>
      </c>
      <c r="E6105" t="s">
        <v>52</v>
      </c>
      <c r="F6105" s="1">
        <v>69422242.549999997</v>
      </c>
      <c r="H6105" s="1">
        <v>54301418.549999997</v>
      </c>
    </row>
    <row r="6106" spans="1:11" x14ac:dyDescent="0.25">
      <c r="A6106" t="s">
        <v>114</v>
      </c>
      <c r="B6106" s="3">
        <v>46271</v>
      </c>
      <c r="C6106" t="s">
        <v>103</v>
      </c>
      <c r="D6106">
        <v>1054</v>
      </c>
      <c r="E6106" t="s">
        <v>53</v>
      </c>
      <c r="F6106" s="1">
        <v>99503871.900000006</v>
      </c>
      <c r="H6106" s="1">
        <v>77784838.090000004</v>
      </c>
    </row>
    <row r="6107" spans="1:11" x14ac:dyDescent="0.25">
      <c r="A6107" t="s">
        <v>114</v>
      </c>
      <c r="B6107" s="3">
        <v>46271</v>
      </c>
      <c r="C6107" t="s">
        <v>103</v>
      </c>
      <c r="D6107">
        <v>1055</v>
      </c>
      <c r="E6107" t="s">
        <v>54</v>
      </c>
      <c r="F6107" s="1">
        <v>63456547.200000003</v>
      </c>
      <c r="H6107" s="1">
        <v>49940290.490000002</v>
      </c>
    </row>
    <row r="6108" spans="1:11" x14ac:dyDescent="0.25">
      <c r="A6108" t="s">
        <v>114</v>
      </c>
      <c r="B6108" s="3">
        <v>46271</v>
      </c>
      <c r="C6108" t="s">
        <v>103</v>
      </c>
      <c r="D6108">
        <v>1056</v>
      </c>
      <c r="E6108" t="s">
        <v>55</v>
      </c>
      <c r="F6108" s="1">
        <v>54030360.420000002</v>
      </c>
      <c r="G6108" s="1">
        <v>86280.3</v>
      </c>
      <c r="H6108" s="1">
        <v>42321961.039999999</v>
      </c>
      <c r="I6108" s="1">
        <v>63999.02</v>
      </c>
      <c r="J6108" s="2">
        <v>34.978999999999999</v>
      </c>
      <c r="K6108" s="2">
        <v>1</v>
      </c>
    </row>
    <row r="6109" spans="1:11" x14ac:dyDescent="0.25">
      <c r="A6109" t="s">
        <v>114</v>
      </c>
      <c r="B6109" s="3">
        <v>46271</v>
      </c>
      <c r="C6109" t="s">
        <v>103</v>
      </c>
      <c r="D6109">
        <v>1057</v>
      </c>
      <c r="E6109" t="s">
        <v>56</v>
      </c>
      <c r="F6109" s="1">
        <v>154995354.81999999</v>
      </c>
      <c r="H6109" s="1">
        <v>121142726</v>
      </c>
    </row>
    <row r="6110" spans="1:11" x14ac:dyDescent="0.25">
      <c r="A6110" t="s">
        <v>114</v>
      </c>
      <c r="B6110" s="3">
        <v>46271</v>
      </c>
      <c r="C6110" t="s">
        <v>103</v>
      </c>
      <c r="D6110">
        <v>1058</v>
      </c>
      <c r="E6110" t="s">
        <v>57</v>
      </c>
      <c r="F6110" s="1">
        <v>62576916.880000003</v>
      </c>
      <c r="H6110" s="1">
        <v>48725874.659999996</v>
      </c>
    </row>
    <row r="6111" spans="1:11" x14ac:dyDescent="0.25">
      <c r="A6111" t="s">
        <v>114</v>
      </c>
      <c r="B6111" s="3">
        <v>46271</v>
      </c>
      <c r="C6111" t="s">
        <v>103</v>
      </c>
      <c r="D6111">
        <v>1059</v>
      </c>
      <c r="E6111" t="s">
        <v>58</v>
      </c>
      <c r="F6111" s="1">
        <v>81572962.659999996</v>
      </c>
      <c r="H6111" s="1">
        <v>63658689.299999997</v>
      </c>
    </row>
    <row r="6112" spans="1:11" x14ac:dyDescent="0.25">
      <c r="A6112" t="s">
        <v>114</v>
      </c>
      <c r="B6112" s="3">
        <v>46271</v>
      </c>
      <c r="C6112" t="s">
        <v>103</v>
      </c>
      <c r="D6112">
        <v>1060</v>
      </c>
      <c r="E6112" t="s">
        <v>59</v>
      </c>
      <c r="F6112" s="1">
        <v>38389322.450000003</v>
      </c>
      <c r="H6112" s="1">
        <v>30257610.879999999</v>
      </c>
    </row>
    <row r="6113" spans="1:11" x14ac:dyDescent="0.25">
      <c r="A6113" t="s">
        <v>114</v>
      </c>
      <c r="B6113" s="3">
        <v>46271</v>
      </c>
      <c r="C6113" t="s">
        <v>103</v>
      </c>
      <c r="D6113">
        <v>1061</v>
      </c>
      <c r="E6113" t="s">
        <v>60</v>
      </c>
      <c r="F6113" s="1">
        <v>95315774.459999993</v>
      </c>
      <c r="G6113" s="1">
        <v>56782.23</v>
      </c>
      <c r="H6113" s="1">
        <v>74290194.719999999</v>
      </c>
      <c r="I6113" s="1">
        <v>42133.78</v>
      </c>
      <c r="J6113" s="2">
        <v>12.87</v>
      </c>
      <c r="K6113" s="2">
        <v>2</v>
      </c>
    </row>
    <row r="6114" spans="1:11" x14ac:dyDescent="0.25">
      <c r="A6114" t="s">
        <v>114</v>
      </c>
      <c r="B6114" s="3">
        <v>46271</v>
      </c>
      <c r="C6114" t="s">
        <v>103</v>
      </c>
      <c r="D6114">
        <v>1066</v>
      </c>
      <c r="E6114" t="s">
        <v>105</v>
      </c>
      <c r="F6114" s="1">
        <v>4643983.29</v>
      </c>
      <c r="H6114" s="1">
        <v>3634360.29</v>
      </c>
    </row>
    <row r="6115" spans="1:11" x14ac:dyDescent="0.25">
      <c r="A6115" t="s">
        <v>114</v>
      </c>
      <c r="B6115" s="3">
        <v>46271</v>
      </c>
      <c r="C6115" t="s">
        <v>103</v>
      </c>
      <c r="D6115">
        <v>1067</v>
      </c>
      <c r="E6115" t="s">
        <v>61</v>
      </c>
      <c r="F6115" s="1">
        <v>48450873.140000001</v>
      </c>
      <c r="G6115" s="1">
        <v>72523.45</v>
      </c>
      <c r="H6115" s="1">
        <v>37904429.270000003</v>
      </c>
      <c r="I6115" s="1">
        <v>54719.35</v>
      </c>
      <c r="J6115" s="2">
        <v>19</v>
      </c>
      <c r="K6115" s="2">
        <v>3</v>
      </c>
    </row>
    <row r="6116" spans="1:11" x14ac:dyDescent="0.25">
      <c r="A6116" t="s">
        <v>114</v>
      </c>
      <c r="B6116" s="3">
        <v>46271</v>
      </c>
      <c r="C6116" t="s">
        <v>103</v>
      </c>
      <c r="D6116">
        <v>1068</v>
      </c>
      <c r="E6116" t="s">
        <v>62</v>
      </c>
      <c r="F6116" s="1">
        <v>84761852.780000001</v>
      </c>
      <c r="H6116" s="1">
        <v>66436297.759999998</v>
      </c>
    </row>
    <row r="6117" spans="1:11" x14ac:dyDescent="0.25">
      <c r="A6117" t="s">
        <v>114</v>
      </c>
      <c r="B6117" s="3">
        <v>46271</v>
      </c>
      <c r="C6117" t="s">
        <v>103</v>
      </c>
      <c r="D6117">
        <v>1074</v>
      </c>
      <c r="E6117" t="s">
        <v>63</v>
      </c>
      <c r="F6117" s="1">
        <v>32676874.719999999</v>
      </c>
      <c r="H6117" s="1">
        <v>25567364.07</v>
      </c>
    </row>
    <row r="6118" spans="1:11" x14ac:dyDescent="0.25">
      <c r="A6118" t="s">
        <v>114</v>
      </c>
      <c r="B6118" s="3">
        <v>46271</v>
      </c>
      <c r="C6118" t="s">
        <v>103</v>
      </c>
      <c r="D6118">
        <v>1075</v>
      </c>
      <c r="E6118" t="s">
        <v>64</v>
      </c>
      <c r="F6118" s="1">
        <v>64566473.020000003</v>
      </c>
      <c r="H6118" s="1">
        <v>51132070.140000001</v>
      </c>
    </row>
    <row r="6119" spans="1:11" x14ac:dyDescent="0.25">
      <c r="A6119" t="s">
        <v>114</v>
      </c>
      <c r="B6119" s="3">
        <v>46271</v>
      </c>
      <c r="C6119" t="s">
        <v>103</v>
      </c>
      <c r="D6119">
        <v>1076</v>
      </c>
      <c r="E6119" t="s">
        <v>65</v>
      </c>
      <c r="F6119" s="1">
        <v>60620230.229999997</v>
      </c>
      <c r="H6119" s="1">
        <v>47711996.600000001</v>
      </c>
    </row>
    <row r="6120" spans="1:11" x14ac:dyDescent="0.25">
      <c r="A6120" t="s">
        <v>114</v>
      </c>
      <c r="B6120" s="3">
        <v>46271</v>
      </c>
      <c r="C6120" t="s">
        <v>103</v>
      </c>
      <c r="D6120">
        <v>1078</v>
      </c>
      <c r="E6120" t="s">
        <v>67</v>
      </c>
      <c r="F6120" s="1">
        <v>76080181.530000001</v>
      </c>
      <c r="H6120" s="1">
        <v>60066407.509999998</v>
      </c>
    </row>
    <row r="6121" spans="1:11" x14ac:dyDescent="0.25">
      <c r="A6121" t="s">
        <v>114</v>
      </c>
      <c r="B6121" s="3">
        <v>46271</v>
      </c>
      <c r="C6121" t="s">
        <v>103</v>
      </c>
      <c r="D6121">
        <v>1080</v>
      </c>
      <c r="E6121" t="s">
        <v>68</v>
      </c>
      <c r="F6121" s="1">
        <v>56642812.649999999</v>
      </c>
      <c r="H6121" s="1">
        <v>44332610.950000003</v>
      </c>
    </row>
    <row r="6122" spans="1:11" x14ac:dyDescent="0.25">
      <c r="A6122" t="s">
        <v>114</v>
      </c>
      <c r="B6122" s="3">
        <v>46271</v>
      </c>
      <c r="C6122" t="s">
        <v>103</v>
      </c>
      <c r="D6122">
        <v>1081</v>
      </c>
      <c r="E6122" t="s">
        <v>69</v>
      </c>
      <c r="F6122" s="1">
        <v>50669011.700000003</v>
      </c>
      <c r="H6122" s="1">
        <v>39665928.68</v>
      </c>
    </row>
    <row r="6123" spans="1:11" x14ac:dyDescent="0.25">
      <c r="A6123" t="s">
        <v>114</v>
      </c>
      <c r="B6123" s="3">
        <v>46271</v>
      </c>
      <c r="C6123" t="s">
        <v>103</v>
      </c>
      <c r="D6123">
        <v>1082</v>
      </c>
      <c r="E6123" t="s">
        <v>70</v>
      </c>
      <c r="F6123" s="1">
        <v>29653830.170000002</v>
      </c>
      <c r="H6123" s="1">
        <v>23350803.16</v>
      </c>
    </row>
    <row r="6124" spans="1:11" x14ac:dyDescent="0.25">
      <c r="A6124" t="s">
        <v>114</v>
      </c>
      <c r="B6124" s="3">
        <v>46271</v>
      </c>
      <c r="C6124" t="s">
        <v>103</v>
      </c>
      <c r="D6124">
        <v>1084</v>
      </c>
      <c r="E6124" t="s">
        <v>71</v>
      </c>
      <c r="F6124" s="1">
        <v>19792510.23</v>
      </c>
      <c r="H6124" s="1">
        <v>15577831.67</v>
      </c>
    </row>
    <row r="6125" spans="1:11" x14ac:dyDescent="0.25">
      <c r="A6125" t="s">
        <v>114</v>
      </c>
      <c r="B6125" s="3">
        <v>46271</v>
      </c>
      <c r="C6125" t="s">
        <v>103</v>
      </c>
      <c r="D6125">
        <v>1085</v>
      </c>
      <c r="E6125" t="s">
        <v>72</v>
      </c>
      <c r="F6125" s="1">
        <v>36867446.109999999</v>
      </c>
      <c r="H6125" s="1">
        <v>29040141.149999999</v>
      </c>
    </row>
    <row r="6126" spans="1:11" x14ac:dyDescent="0.25">
      <c r="A6126" t="s">
        <v>114</v>
      </c>
      <c r="B6126" s="3">
        <v>46271</v>
      </c>
      <c r="C6126" t="s">
        <v>103</v>
      </c>
      <c r="D6126">
        <v>1086</v>
      </c>
      <c r="E6126" t="s">
        <v>73</v>
      </c>
      <c r="F6126" s="1">
        <v>65205527.549999997</v>
      </c>
      <c r="H6126" s="1">
        <v>51001452.770000003</v>
      </c>
    </row>
    <row r="6127" spans="1:11" x14ac:dyDescent="0.25">
      <c r="A6127" t="s">
        <v>114</v>
      </c>
      <c r="B6127" s="3">
        <v>46271</v>
      </c>
      <c r="C6127" t="s">
        <v>103</v>
      </c>
      <c r="D6127">
        <v>1087</v>
      </c>
      <c r="E6127" t="s">
        <v>74</v>
      </c>
      <c r="F6127" s="1">
        <v>77087924.590000004</v>
      </c>
      <c r="H6127" s="1">
        <v>60658815.950000003</v>
      </c>
    </row>
    <row r="6128" spans="1:11" x14ac:dyDescent="0.25">
      <c r="A6128" t="s">
        <v>114</v>
      </c>
      <c r="B6128" s="3">
        <v>46271</v>
      </c>
      <c r="C6128" t="s">
        <v>103</v>
      </c>
      <c r="D6128">
        <v>1088</v>
      </c>
      <c r="E6128" t="s">
        <v>75</v>
      </c>
      <c r="F6128" s="1">
        <v>53406183.140000001</v>
      </c>
      <c r="G6128" s="1">
        <v>174999.3</v>
      </c>
      <c r="H6128" s="1">
        <v>41864029.520000003</v>
      </c>
      <c r="I6128" s="1">
        <v>135588.29999999999</v>
      </c>
      <c r="J6128" s="2">
        <v>1</v>
      </c>
      <c r="K6128" s="2">
        <v>1</v>
      </c>
    </row>
    <row r="6129" spans="1:11" x14ac:dyDescent="0.25">
      <c r="A6129" t="s">
        <v>114</v>
      </c>
      <c r="B6129" s="3">
        <v>46271</v>
      </c>
      <c r="C6129" t="s">
        <v>103</v>
      </c>
      <c r="D6129">
        <v>1092</v>
      </c>
      <c r="E6129" t="s">
        <v>76</v>
      </c>
      <c r="F6129" s="1">
        <v>62907451.75</v>
      </c>
      <c r="H6129" s="1">
        <v>49056557.780000001</v>
      </c>
    </row>
    <row r="6130" spans="1:11" x14ac:dyDescent="0.25">
      <c r="A6130" t="s">
        <v>114</v>
      </c>
      <c r="B6130" s="3">
        <v>46271</v>
      </c>
      <c r="C6130" t="s">
        <v>103</v>
      </c>
      <c r="D6130">
        <v>1093</v>
      </c>
      <c r="E6130" t="s">
        <v>77</v>
      </c>
      <c r="F6130" s="1">
        <v>95598146.780000001</v>
      </c>
      <c r="H6130" s="1">
        <v>74969811.640000001</v>
      </c>
    </row>
    <row r="6131" spans="1:11" x14ac:dyDescent="0.25">
      <c r="A6131" t="s">
        <v>114</v>
      </c>
      <c r="B6131" s="3">
        <v>46271</v>
      </c>
      <c r="C6131" t="s">
        <v>103</v>
      </c>
      <c r="D6131">
        <v>1096</v>
      </c>
      <c r="E6131" t="s">
        <v>78</v>
      </c>
      <c r="F6131" s="1">
        <v>74589945.75</v>
      </c>
      <c r="H6131" s="1">
        <v>58394289.710000001</v>
      </c>
    </row>
    <row r="6132" spans="1:11" x14ac:dyDescent="0.25">
      <c r="A6132" t="s">
        <v>114</v>
      </c>
      <c r="B6132" s="3">
        <v>46271</v>
      </c>
      <c r="C6132" t="s">
        <v>103</v>
      </c>
      <c r="D6132">
        <v>1097</v>
      </c>
      <c r="E6132" t="s">
        <v>79</v>
      </c>
      <c r="F6132" s="1">
        <v>59472615.82</v>
      </c>
      <c r="H6132" s="1">
        <v>46587878.969999999</v>
      </c>
    </row>
    <row r="6133" spans="1:11" x14ac:dyDescent="0.25">
      <c r="A6133" t="s">
        <v>114</v>
      </c>
      <c r="B6133" s="3">
        <v>46271</v>
      </c>
      <c r="C6133" t="s">
        <v>103</v>
      </c>
      <c r="D6133">
        <v>1099</v>
      </c>
      <c r="E6133" t="s">
        <v>81</v>
      </c>
      <c r="F6133" s="1">
        <v>58724577.759999998</v>
      </c>
      <c r="H6133" s="1">
        <v>46567573.93</v>
      </c>
    </row>
    <row r="6134" spans="1:11" x14ac:dyDescent="0.25">
      <c r="A6134" t="s">
        <v>114</v>
      </c>
      <c r="B6134" s="3">
        <v>46271</v>
      </c>
      <c r="C6134" t="s">
        <v>103</v>
      </c>
      <c r="D6134">
        <v>1102</v>
      </c>
      <c r="E6134" t="s">
        <v>107</v>
      </c>
      <c r="F6134" s="1">
        <v>5060590.25</v>
      </c>
      <c r="H6134" s="1">
        <v>3944640.68</v>
      </c>
    </row>
    <row r="6135" spans="1:11" x14ac:dyDescent="0.25">
      <c r="A6135" t="s">
        <v>114</v>
      </c>
      <c r="B6135" s="3">
        <v>46271</v>
      </c>
      <c r="C6135" t="s">
        <v>103</v>
      </c>
      <c r="D6135">
        <v>1103</v>
      </c>
      <c r="E6135" t="s">
        <v>113</v>
      </c>
      <c r="F6135" s="1">
        <v>528226.31999999995</v>
      </c>
      <c r="H6135" s="1">
        <v>408726.71</v>
      </c>
    </row>
    <row r="6136" spans="1:11" x14ac:dyDescent="0.25">
      <c r="A6136" t="s">
        <v>114</v>
      </c>
      <c r="B6136" s="3">
        <v>46271</v>
      </c>
      <c r="C6136" t="s">
        <v>103</v>
      </c>
      <c r="D6136">
        <v>1106</v>
      </c>
      <c r="E6136" t="s">
        <v>83</v>
      </c>
      <c r="F6136" s="1">
        <v>35793436.869999997</v>
      </c>
      <c r="H6136" s="1">
        <v>28162508.41</v>
      </c>
    </row>
    <row r="6137" spans="1:11" x14ac:dyDescent="0.25">
      <c r="A6137" t="s">
        <v>114</v>
      </c>
      <c r="B6137" s="3">
        <v>46271</v>
      </c>
      <c r="C6137" t="s">
        <v>103</v>
      </c>
      <c r="D6137">
        <v>1108</v>
      </c>
      <c r="E6137" t="s">
        <v>84</v>
      </c>
      <c r="F6137" s="1">
        <v>74836878.700000003</v>
      </c>
      <c r="G6137" s="1">
        <v>479920.7</v>
      </c>
      <c r="H6137" s="1">
        <v>58924964.32</v>
      </c>
      <c r="I6137" s="1">
        <v>368843.73</v>
      </c>
      <c r="J6137" s="2">
        <v>29.937000000000001</v>
      </c>
      <c r="K6137" s="2">
        <v>6</v>
      </c>
    </row>
    <row r="6138" spans="1:11" x14ac:dyDescent="0.25">
      <c r="A6138" t="s">
        <v>114</v>
      </c>
      <c r="B6138" s="3">
        <v>46271</v>
      </c>
      <c r="C6138" t="s">
        <v>103</v>
      </c>
      <c r="D6138">
        <v>1109</v>
      </c>
      <c r="E6138" t="s">
        <v>108</v>
      </c>
      <c r="F6138" s="1">
        <v>5598971.8600000003</v>
      </c>
      <c r="H6138" s="1">
        <v>4375070.1500000004</v>
      </c>
    </row>
    <row r="6139" spans="1:11" x14ac:dyDescent="0.25">
      <c r="A6139" t="s">
        <v>114</v>
      </c>
      <c r="B6139" s="3">
        <v>46271</v>
      </c>
      <c r="C6139" t="s">
        <v>103</v>
      </c>
      <c r="D6139">
        <v>1110</v>
      </c>
      <c r="E6139" t="s">
        <v>85</v>
      </c>
      <c r="F6139" s="1">
        <v>51428790.170000002</v>
      </c>
      <c r="H6139" s="1">
        <v>40244013.759999998</v>
      </c>
    </row>
    <row r="6140" spans="1:11" x14ac:dyDescent="0.25">
      <c r="A6140" t="s">
        <v>114</v>
      </c>
      <c r="B6140" s="3">
        <v>46271</v>
      </c>
      <c r="C6140" t="s">
        <v>103</v>
      </c>
      <c r="D6140">
        <v>1111</v>
      </c>
      <c r="E6140" t="s">
        <v>86</v>
      </c>
      <c r="F6140" s="1">
        <v>33754033.409999996</v>
      </c>
      <c r="H6140" s="1">
        <v>26933284.370000001</v>
      </c>
    </row>
    <row r="6141" spans="1:11" x14ac:dyDescent="0.25">
      <c r="A6141" t="s">
        <v>114</v>
      </c>
      <c r="B6141" s="3">
        <v>46271</v>
      </c>
      <c r="C6141" t="s">
        <v>103</v>
      </c>
      <c r="D6141">
        <v>1114</v>
      </c>
      <c r="E6141" t="s">
        <v>87</v>
      </c>
      <c r="F6141" s="1">
        <v>31751008.550000001</v>
      </c>
      <c r="H6141" s="1">
        <v>24919346.18</v>
      </c>
    </row>
    <row r="6142" spans="1:11" x14ac:dyDescent="0.25">
      <c r="A6142" t="s">
        <v>114</v>
      </c>
      <c r="B6142" s="3">
        <v>46271</v>
      </c>
      <c r="C6142" t="s">
        <v>103</v>
      </c>
      <c r="D6142">
        <v>1115</v>
      </c>
      <c r="E6142" t="s">
        <v>88</v>
      </c>
      <c r="F6142" s="1">
        <v>64986194.130000003</v>
      </c>
      <c r="H6142" s="1">
        <v>51097255.350000001</v>
      </c>
    </row>
    <row r="6143" spans="1:11" x14ac:dyDescent="0.25">
      <c r="A6143" t="s">
        <v>114</v>
      </c>
      <c r="B6143" s="3">
        <v>46271</v>
      </c>
      <c r="C6143" t="s">
        <v>103</v>
      </c>
      <c r="D6143">
        <v>1116</v>
      </c>
      <c r="E6143" t="s">
        <v>89</v>
      </c>
      <c r="F6143" s="1">
        <v>52669753.759999998</v>
      </c>
      <c r="H6143" s="1">
        <v>41263851.329999998</v>
      </c>
    </row>
    <row r="6144" spans="1:11" x14ac:dyDescent="0.25">
      <c r="A6144" t="s">
        <v>114</v>
      </c>
      <c r="B6144" s="3">
        <v>46271</v>
      </c>
      <c r="C6144" t="s">
        <v>103</v>
      </c>
      <c r="D6144">
        <v>1119</v>
      </c>
      <c r="E6144" t="s">
        <v>90</v>
      </c>
      <c r="F6144" s="1">
        <v>55626476.340000004</v>
      </c>
      <c r="H6144" s="1">
        <v>43669827.009999998</v>
      </c>
    </row>
    <row r="6145" spans="1:11" x14ac:dyDescent="0.25">
      <c r="A6145" t="s">
        <v>114</v>
      </c>
      <c r="B6145" s="3">
        <v>46271</v>
      </c>
      <c r="C6145" t="s">
        <v>103</v>
      </c>
      <c r="D6145">
        <v>2997</v>
      </c>
      <c r="E6145" t="s">
        <v>91</v>
      </c>
      <c r="F6145" s="1">
        <v>266492522.40000001</v>
      </c>
      <c r="G6145" s="1">
        <v>6863898.4800000004</v>
      </c>
      <c r="H6145" s="1">
        <v>210879108.46000001</v>
      </c>
      <c r="I6145" s="1">
        <v>5300366.29</v>
      </c>
      <c r="J6145" s="2">
        <v>2226.1770000000001</v>
      </c>
      <c r="K6145" s="2">
        <v>62</v>
      </c>
    </row>
    <row r="6146" spans="1:11" x14ac:dyDescent="0.25">
      <c r="A6146" t="s">
        <v>114</v>
      </c>
      <c r="B6146" s="3">
        <v>46271</v>
      </c>
      <c r="C6146" t="s">
        <v>103</v>
      </c>
      <c r="D6146">
        <v>2998</v>
      </c>
      <c r="E6146" t="s">
        <v>92</v>
      </c>
      <c r="F6146" s="1">
        <v>167836010.96000001</v>
      </c>
      <c r="G6146" s="1">
        <v>2503509.1800000002</v>
      </c>
      <c r="H6146" s="1">
        <v>131114325.05</v>
      </c>
      <c r="I6146" s="1">
        <v>1935894.01</v>
      </c>
      <c r="J6146" s="2">
        <v>1035.67</v>
      </c>
      <c r="K6146" s="2">
        <v>23</v>
      </c>
    </row>
    <row r="6147" spans="1:11" x14ac:dyDescent="0.25">
      <c r="A6147" t="s">
        <v>114</v>
      </c>
      <c r="B6147" s="3">
        <v>46271</v>
      </c>
      <c r="C6147" t="s">
        <v>103</v>
      </c>
      <c r="D6147">
        <v>2999</v>
      </c>
      <c r="E6147" t="s">
        <v>93</v>
      </c>
      <c r="F6147" s="1">
        <v>179307084.00999999</v>
      </c>
      <c r="G6147" s="1">
        <v>2693761.01</v>
      </c>
      <c r="H6147" s="1">
        <v>140500967.44</v>
      </c>
      <c r="I6147" s="1">
        <v>2034449.8</v>
      </c>
      <c r="J6147" s="2">
        <v>912.83</v>
      </c>
      <c r="K6147" s="2">
        <v>21</v>
      </c>
    </row>
    <row r="6148" spans="1:11" x14ac:dyDescent="0.25">
      <c r="A6148" t="s">
        <v>114</v>
      </c>
      <c r="B6148" s="3">
        <v>46271</v>
      </c>
      <c r="C6148" t="s">
        <v>103</v>
      </c>
      <c r="D6148">
        <v>3601</v>
      </c>
      <c r="E6148" t="s">
        <v>94</v>
      </c>
      <c r="F6148" s="1">
        <v>182523965.21000001</v>
      </c>
      <c r="H6148" s="1">
        <v>142963905.56999999</v>
      </c>
    </row>
    <row r="6149" spans="1:11" x14ac:dyDescent="0.25">
      <c r="A6149" t="s">
        <v>114</v>
      </c>
      <c r="B6149" s="3">
        <v>46271</v>
      </c>
      <c r="C6149" t="s">
        <v>103</v>
      </c>
      <c r="D6149">
        <v>3602</v>
      </c>
      <c r="E6149" t="s">
        <v>95</v>
      </c>
      <c r="F6149" s="1">
        <v>168415500.02000001</v>
      </c>
      <c r="H6149" s="1">
        <v>132003192.16</v>
      </c>
    </row>
    <row r="6150" spans="1:11" x14ac:dyDescent="0.25">
      <c r="A6150" t="s">
        <v>114</v>
      </c>
      <c r="B6150" s="3">
        <v>46271</v>
      </c>
      <c r="C6150" t="s">
        <v>103</v>
      </c>
      <c r="D6150">
        <v>3603</v>
      </c>
      <c r="E6150" t="s">
        <v>96</v>
      </c>
      <c r="F6150" s="1">
        <v>202927873.66</v>
      </c>
      <c r="H6150" s="1">
        <v>158472367.09999999</v>
      </c>
    </row>
    <row r="6151" spans="1:11" x14ac:dyDescent="0.25">
      <c r="A6151" t="s">
        <v>114</v>
      </c>
      <c r="B6151" s="3">
        <v>46271</v>
      </c>
      <c r="C6151" t="s">
        <v>103</v>
      </c>
      <c r="D6151">
        <v>3604</v>
      </c>
      <c r="E6151" t="s">
        <v>97</v>
      </c>
      <c r="F6151" s="1">
        <v>143323921.00999999</v>
      </c>
      <c r="G6151" s="1">
        <v>-128793</v>
      </c>
      <c r="H6151" s="1">
        <v>112050137.73999999</v>
      </c>
      <c r="I6151" s="1">
        <v>-99787.94</v>
      </c>
      <c r="J6151" s="2">
        <v>-7</v>
      </c>
      <c r="K6151" s="2">
        <v>1</v>
      </c>
    </row>
    <row r="6152" spans="1:11" x14ac:dyDescent="0.25">
      <c r="A6152" t="s">
        <v>114</v>
      </c>
      <c r="B6152" s="3">
        <v>46271</v>
      </c>
      <c r="C6152" t="s">
        <v>103</v>
      </c>
      <c r="D6152">
        <v>3605</v>
      </c>
      <c r="E6152" t="s">
        <v>98</v>
      </c>
      <c r="F6152" s="1">
        <v>208338626</v>
      </c>
      <c r="H6152" s="1">
        <v>164292400</v>
      </c>
    </row>
    <row r="6153" spans="1:11" x14ac:dyDescent="0.25">
      <c r="A6153" t="s">
        <v>114</v>
      </c>
      <c r="B6153" s="3">
        <v>46271</v>
      </c>
      <c r="C6153" t="s">
        <v>103</v>
      </c>
      <c r="D6153">
        <v>3606</v>
      </c>
      <c r="E6153" t="s">
        <v>99</v>
      </c>
      <c r="F6153" s="1">
        <v>143241877.61000001</v>
      </c>
      <c r="H6153" s="1">
        <v>112389723.87</v>
      </c>
    </row>
    <row r="6154" spans="1:11" x14ac:dyDescent="0.25">
      <c r="A6154" t="s">
        <v>114</v>
      </c>
      <c r="B6154" s="3">
        <v>46271</v>
      </c>
      <c r="C6154" t="s">
        <v>103</v>
      </c>
      <c r="D6154">
        <v>3608</v>
      </c>
      <c r="E6154" t="s">
        <v>100</v>
      </c>
      <c r="F6154" s="1">
        <v>219448481.5</v>
      </c>
      <c r="G6154" s="1">
        <v>496287.14</v>
      </c>
      <c r="H6154" s="1">
        <v>171864348.65000001</v>
      </c>
      <c r="I6154" s="1">
        <v>384520.15</v>
      </c>
      <c r="J6154" s="2">
        <v>168</v>
      </c>
      <c r="K6154" s="2">
        <v>8</v>
      </c>
    </row>
    <row r="6155" spans="1:11" x14ac:dyDescent="0.25">
      <c r="A6155" t="s">
        <v>114</v>
      </c>
      <c r="B6155" s="3">
        <v>46271</v>
      </c>
      <c r="C6155" t="s">
        <v>103</v>
      </c>
      <c r="D6155">
        <v>3613</v>
      </c>
      <c r="E6155" t="s">
        <v>101</v>
      </c>
      <c r="F6155" s="1">
        <v>146253682.75999999</v>
      </c>
      <c r="H6155" s="1">
        <v>114683416.86</v>
      </c>
    </row>
    <row r="6156" spans="1:11" x14ac:dyDescent="0.25">
      <c r="A6156" t="s">
        <v>114</v>
      </c>
      <c r="B6156" s="3">
        <v>46271</v>
      </c>
      <c r="C6156" t="s">
        <v>103</v>
      </c>
      <c r="D6156">
        <v>4001</v>
      </c>
      <c r="E6156" t="s">
        <v>102</v>
      </c>
      <c r="F6156" s="1">
        <v>26871331.02</v>
      </c>
      <c r="G6156" s="1">
        <v>20580.599999999999</v>
      </c>
      <c r="H6156" s="1">
        <v>21208926.329999998</v>
      </c>
      <c r="I6156" s="1">
        <v>15945.73</v>
      </c>
      <c r="J6156" s="2">
        <v>17</v>
      </c>
      <c r="K6156" s="2">
        <v>1</v>
      </c>
    </row>
    <row r="6157" spans="1:11" x14ac:dyDescent="0.25">
      <c r="A6157" t="s">
        <v>114</v>
      </c>
      <c r="B6157" s="3">
        <v>46272</v>
      </c>
      <c r="C6157" t="s">
        <v>104</v>
      </c>
      <c r="D6157">
        <v>1002</v>
      </c>
      <c r="E6157" t="s">
        <v>11</v>
      </c>
      <c r="F6157" s="1">
        <v>61655862.560000002</v>
      </c>
      <c r="G6157" s="1">
        <v>5593608.0899999999</v>
      </c>
      <c r="H6157" s="1">
        <v>48095149.490000002</v>
      </c>
      <c r="I6157" s="1">
        <v>4326113.54</v>
      </c>
      <c r="J6157" s="2">
        <v>2437.0909999999999</v>
      </c>
      <c r="K6157" s="2">
        <v>49</v>
      </c>
    </row>
    <row r="6158" spans="1:11" x14ac:dyDescent="0.25">
      <c r="A6158" t="s">
        <v>114</v>
      </c>
      <c r="B6158" s="3">
        <v>46272</v>
      </c>
      <c r="C6158" t="s">
        <v>104</v>
      </c>
      <c r="D6158">
        <v>1003</v>
      </c>
      <c r="E6158" t="s">
        <v>12</v>
      </c>
      <c r="F6158" s="1">
        <v>82265810.400000006</v>
      </c>
      <c r="G6158" s="1">
        <v>3692909.69</v>
      </c>
      <c r="H6158" s="1">
        <v>65385548.609999999</v>
      </c>
      <c r="I6158" s="1">
        <v>2892086.39</v>
      </c>
      <c r="J6158" s="2">
        <v>1607.5889999999999</v>
      </c>
      <c r="K6158" s="2">
        <v>36</v>
      </c>
    </row>
    <row r="6159" spans="1:11" x14ac:dyDescent="0.25">
      <c r="A6159" t="s">
        <v>114</v>
      </c>
      <c r="B6159" s="3">
        <v>46272</v>
      </c>
      <c r="C6159" t="s">
        <v>104</v>
      </c>
      <c r="D6159">
        <v>1004</v>
      </c>
      <c r="E6159" t="s">
        <v>13</v>
      </c>
      <c r="F6159" s="1">
        <v>103104966.28</v>
      </c>
      <c r="G6159" s="1">
        <v>7714988.21</v>
      </c>
      <c r="H6159" s="1">
        <v>81158260.760000005</v>
      </c>
      <c r="I6159" s="1">
        <v>6014964.5999999996</v>
      </c>
      <c r="J6159" s="2">
        <v>1935.047</v>
      </c>
      <c r="K6159" s="2">
        <v>59</v>
      </c>
    </row>
    <row r="6160" spans="1:11" x14ac:dyDescent="0.25">
      <c r="A6160" t="s">
        <v>114</v>
      </c>
      <c r="B6160" s="3">
        <v>46272</v>
      </c>
      <c r="C6160" t="s">
        <v>104</v>
      </c>
      <c r="D6160">
        <v>1005</v>
      </c>
      <c r="E6160" t="s">
        <v>14</v>
      </c>
      <c r="F6160" s="1">
        <v>74066765.269999996</v>
      </c>
      <c r="H6160" s="1">
        <v>58821589.369999997</v>
      </c>
    </row>
    <row r="6161" spans="1:11" x14ac:dyDescent="0.25">
      <c r="A6161" t="s">
        <v>114</v>
      </c>
      <c r="B6161" s="3">
        <v>46272</v>
      </c>
      <c r="C6161" t="s">
        <v>104</v>
      </c>
      <c r="D6161">
        <v>1006</v>
      </c>
      <c r="E6161" t="s">
        <v>15</v>
      </c>
      <c r="F6161" s="1">
        <v>66219266.289999999</v>
      </c>
      <c r="G6161" s="1">
        <v>3164299.61</v>
      </c>
      <c r="H6161" s="1">
        <v>52460920.329999998</v>
      </c>
      <c r="I6161" s="1">
        <v>2488061.0499999998</v>
      </c>
      <c r="J6161" s="2">
        <v>1130.7729999999999</v>
      </c>
      <c r="K6161" s="2">
        <v>39</v>
      </c>
    </row>
    <row r="6162" spans="1:11" x14ac:dyDescent="0.25">
      <c r="A6162" t="s">
        <v>114</v>
      </c>
      <c r="B6162" s="3">
        <v>46272</v>
      </c>
      <c r="C6162" t="s">
        <v>104</v>
      </c>
      <c r="D6162">
        <v>1007</v>
      </c>
      <c r="E6162" t="s">
        <v>16</v>
      </c>
      <c r="F6162" s="1">
        <v>86028296.609999999</v>
      </c>
      <c r="G6162" s="1">
        <v>357214.61</v>
      </c>
      <c r="H6162" s="1">
        <v>68085471.290000007</v>
      </c>
      <c r="I6162" s="1">
        <v>270514.53999999998</v>
      </c>
      <c r="J6162" s="2">
        <v>111.523</v>
      </c>
      <c r="K6162" s="2">
        <v>4</v>
      </c>
    </row>
    <row r="6163" spans="1:11" x14ac:dyDescent="0.25">
      <c r="A6163" t="s">
        <v>114</v>
      </c>
      <c r="B6163" s="3">
        <v>46272</v>
      </c>
      <c r="C6163" t="s">
        <v>104</v>
      </c>
      <c r="D6163">
        <v>1008</v>
      </c>
      <c r="E6163" t="s">
        <v>17</v>
      </c>
      <c r="F6163" s="1">
        <v>64881553.909999996</v>
      </c>
      <c r="G6163" s="1">
        <v>1923903.13</v>
      </c>
      <c r="H6163" s="1">
        <v>50743865.119999997</v>
      </c>
      <c r="I6163" s="1">
        <v>1513688.12</v>
      </c>
      <c r="J6163" s="2">
        <v>628.02300000000002</v>
      </c>
      <c r="K6163" s="2">
        <v>21</v>
      </c>
    </row>
    <row r="6164" spans="1:11" x14ac:dyDescent="0.25">
      <c r="A6164" t="s">
        <v>114</v>
      </c>
      <c r="B6164" s="3">
        <v>46272</v>
      </c>
      <c r="C6164" t="s">
        <v>104</v>
      </c>
      <c r="D6164">
        <v>1010</v>
      </c>
      <c r="E6164" t="s">
        <v>18</v>
      </c>
      <c r="F6164" s="1">
        <v>60327536.289999999</v>
      </c>
      <c r="H6164" s="1">
        <v>47604657.350000001</v>
      </c>
    </row>
    <row r="6165" spans="1:11" x14ac:dyDescent="0.25">
      <c r="A6165" t="s">
        <v>114</v>
      </c>
      <c r="B6165" s="3">
        <v>46272</v>
      </c>
      <c r="C6165" t="s">
        <v>104</v>
      </c>
      <c r="D6165">
        <v>1011</v>
      </c>
      <c r="E6165" t="s">
        <v>19</v>
      </c>
      <c r="F6165" s="1">
        <v>51693074.43</v>
      </c>
      <c r="G6165" s="1">
        <v>1184261.45</v>
      </c>
      <c r="H6165" s="1">
        <v>40698482.259999998</v>
      </c>
      <c r="I6165" s="1">
        <v>942110.74</v>
      </c>
      <c r="J6165" s="2">
        <v>383.45400000000001</v>
      </c>
      <c r="K6165" s="2">
        <v>15</v>
      </c>
    </row>
    <row r="6166" spans="1:11" x14ac:dyDescent="0.25">
      <c r="A6166" t="s">
        <v>114</v>
      </c>
      <c r="B6166" s="3">
        <v>46272</v>
      </c>
      <c r="C6166" t="s">
        <v>104</v>
      </c>
      <c r="D6166">
        <v>1012</v>
      </c>
      <c r="E6166" t="s">
        <v>20</v>
      </c>
      <c r="F6166" s="1">
        <v>58787224.530000001</v>
      </c>
      <c r="G6166" s="1">
        <v>215860.6</v>
      </c>
      <c r="H6166" s="1">
        <v>46073077.200000003</v>
      </c>
      <c r="I6166" s="1">
        <v>170921.06</v>
      </c>
      <c r="J6166" s="2">
        <v>55.094999999999999</v>
      </c>
      <c r="K6166" s="2">
        <v>3</v>
      </c>
    </row>
    <row r="6167" spans="1:11" x14ac:dyDescent="0.25">
      <c r="A6167" t="s">
        <v>114</v>
      </c>
      <c r="B6167" s="3">
        <v>46272</v>
      </c>
      <c r="C6167" t="s">
        <v>104</v>
      </c>
      <c r="D6167">
        <v>1013</v>
      </c>
      <c r="E6167" t="s">
        <v>21</v>
      </c>
      <c r="F6167" s="1">
        <v>55698353.460000001</v>
      </c>
      <c r="H6167" s="1">
        <v>43701056.049999997</v>
      </c>
    </row>
    <row r="6168" spans="1:11" x14ac:dyDescent="0.25">
      <c r="A6168" t="s">
        <v>114</v>
      </c>
      <c r="B6168" s="3">
        <v>46272</v>
      </c>
      <c r="C6168" t="s">
        <v>104</v>
      </c>
      <c r="D6168">
        <v>1014</v>
      </c>
      <c r="E6168" t="s">
        <v>22</v>
      </c>
      <c r="F6168" s="1">
        <v>49362260.039999999</v>
      </c>
      <c r="G6168" s="1">
        <v>807678.04</v>
      </c>
      <c r="H6168" s="1">
        <v>38536777.549999997</v>
      </c>
      <c r="I6168" s="1">
        <v>631368.81999999995</v>
      </c>
      <c r="J6168" s="2">
        <v>285</v>
      </c>
      <c r="K6168" s="2">
        <v>11</v>
      </c>
    </row>
    <row r="6169" spans="1:11" x14ac:dyDescent="0.25">
      <c r="A6169" t="s">
        <v>114</v>
      </c>
      <c r="B6169" s="3">
        <v>46272</v>
      </c>
      <c r="C6169" t="s">
        <v>104</v>
      </c>
      <c r="D6169">
        <v>1015</v>
      </c>
      <c r="E6169" t="s">
        <v>23</v>
      </c>
      <c r="F6169" s="1">
        <v>63795777.710000001</v>
      </c>
      <c r="H6169" s="1">
        <v>50107280.93</v>
      </c>
    </row>
    <row r="6170" spans="1:11" x14ac:dyDescent="0.25">
      <c r="A6170" t="s">
        <v>114</v>
      </c>
      <c r="B6170" s="3">
        <v>46272</v>
      </c>
      <c r="C6170" t="s">
        <v>104</v>
      </c>
      <c r="D6170">
        <v>1016</v>
      </c>
      <c r="E6170" t="s">
        <v>24</v>
      </c>
      <c r="F6170" s="1">
        <v>71021847.060000002</v>
      </c>
      <c r="H6170" s="1">
        <v>55588092.979999997</v>
      </c>
    </row>
    <row r="6171" spans="1:11" x14ac:dyDescent="0.25">
      <c r="A6171" t="s">
        <v>114</v>
      </c>
      <c r="B6171" s="3">
        <v>46272</v>
      </c>
      <c r="C6171" t="s">
        <v>104</v>
      </c>
      <c r="D6171">
        <v>1017</v>
      </c>
      <c r="E6171" t="s">
        <v>25</v>
      </c>
      <c r="F6171" s="1">
        <v>60625458.340000004</v>
      </c>
      <c r="H6171" s="1">
        <v>47336431.799999997</v>
      </c>
    </row>
    <row r="6172" spans="1:11" x14ac:dyDescent="0.25">
      <c r="A6172" t="s">
        <v>114</v>
      </c>
      <c r="B6172" s="3">
        <v>46272</v>
      </c>
      <c r="C6172" t="s">
        <v>104</v>
      </c>
      <c r="D6172">
        <v>1018</v>
      </c>
      <c r="E6172" t="s">
        <v>26</v>
      </c>
      <c r="F6172" s="1">
        <v>38108572.700000003</v>
      </c>
      <c r="H6172" s="1">
        <v>29937694.52</v>
      </c>
    </row>
    <row r="6173" spans="1:11" x14ac:dyDescent="0.25">
      <c r="A6173" t="s">
        <v>114</v>
      </c>
      <c r="B6173" s="3">
        <v>46272</v>
      </c>
      <c r="C6173" t="s">
        <v>104</v>
      </c>
      <c r="D6173">
        <v>1020</v>
      </c>
      <c r="E6173" t="s">
        <v>27</v>
      </c>
      <c r="F6173" s="1">
        <v>60105091.030000001</v>
      </c>
      <c r="G6173" s="1">
        <v>4897461.4000000004</v>
      </c>
      <c r="H6173" s="1">
        <v>47482613.280000001</v>
      </c>
      <c r="I6173" s="1">
        <v>3856187.36</v>
      </c>
      <c r="J6173" s="2">
        <v>1193.761</v>
      </c>
      <c r="K6173" s="2">
        <v>39</v>
      </c>
    </row>
    <row r="6174" spans="1:11" x14ac:dyDescent="0.25">
      <c r="A6174" t="s">
        <v>114</v>
      </c>
      <c r="B6174" s="3">
        <v>46272</v>
      </c>
      <c r="C6174" t="s">
        <v>104</v>
      </c>
      <c r="D6174">
        <v>1021</v>
      </c>
      <c r="E6174" t="s">
        <v>28</v>
      </c>
      <c r="F6174" s="1">
        <v>64524843.43</v>
      </c>
      <c r="H6174" s="1">
        <v>50479511.890000001</v>
      </c>
    </row>
    <row r="6175" spans="1:11" x14ac:dyDescent="0.25">
      <c r="A6175" t="s">
        <v>114</v>
      </c>
      <c r="B6175" s="3">
        <v>46272</v>
      </c>
      <c r="C6175" t="s">
        <v>104</v>
      </c>
      <c r="D6175">
        <v>1022</v>
      </c>
      <c r="E6175" t="s">
        <v>29</v>
      </c>
      <c r="F6175" s="1">
        <v>73246112.700000003</v>
      </c>
      <c r="G6175" s="1">
        <v>294206.84999999998</v>
      </c>
      <c r="H6175" s="1">
        <v>57974442.109999999</v>
      </c>
      <c r="I6175" s="1">
        <v>224029.25</v>
      </c>
      <c r="J6175" s="2">
        <v>56</v>
      </c>
      <c r="K6175" s="2">
        <v>3</v>
      </c>
    </row>
    <row r="6176" spans="1:11" x14ac:dyDescent="0.25">
      <c r="A6176" t="s">
        <v>114</v>
      </c>
      <c r="B6176" s="3">
        <v>46272</v>
      </c>
      <c r="C6176" t="s">
        <v>104</v>
      </c>
      <c r="D6176">
        <v>1023</v>
      </c>
      <c r="E6176" t="s">
        <v>30</v>
      </c>
      <c r="F6176" s="1">
        <v>46150568.350000001</v>
      </c>
      <c r="G6176" s="1">
        <v>405930.4</v>
      </c>
      <c r="H6176" s="1">
        <v>36256824.890000001</v>
      </c>
      <c r="I6176" s="1">
        <v>321502.8</v>
      </c>
      <c r="J6176" s="2">
        <v>82.305999999999997</v>
      </c>
      <c r="K6176" s="2">
        <v>1</v>
      </c>
    </row>
    <row r="6177" spans="1:11" x14ac:dyDescent="0.25">
      <c r="A6177" t="s">
        <v>114</v>
      </c>
      <c r="B6177" s="3">
        <v>46272</v>
      </c>
      <c r="C6177" t="s">
        <v>104</v>
      </c>
      <c r="D6177">
        <v>1024</v>
      </c>
      <c r="E6177" t="s">
        <v>31</v>
      </c>
      <c r="F6177" s="1">
        <v>56009083.829999998</v>
      </c>
      <c r="G6177" s="1">
        <v>2919132.77</v>
      </c>
      <c r="H6177" s="1">
        <v>43721417.140000001</v>
      </c>
      <c r="I6177" s="1">
        <v>2286959.96</v>
      </c>
      <c r="J6177" s="2">
        <v>1043.713</v>
      </c>
      <c r="K6177" s="2">
        <v>36</v>
      </c>
    </row>
    <row r="6178" spans="1:11" x14ac:dyDescent="0.25">
      <c r="A6178" t="s">
        <v>114</v>
      </c>
      <c r="B6178" s="3">
        <v>46272</v>
      </c>
      <c r="C6178" t="s">
        <v>104</v>
      </c>
      <c r="D6178">
        <v>1026</v>
      </c>
      <c r="E6178" t="s">
        <v>32</v>
      </c>
      <c r="F6178" s="1">
        <v>77863787.030000001</v>
      </c>
      <c r="G6178" s="1">
        <v>1029153.65</v>
      </c>
      <c r="H6178" s="1">
        <v>61064367.630000003</v>
      </c>
      <c r="I6178" s="1">
        <v>797381.48</v>
      </c>
      <c r="J6178" s="2">
        <v>88</v>
      </c>
      <c r="K6178" s="2">
        <v>3</v>
      </c>
    </row>
    <row r="6179" spans="1:11" x14ac:dyDescent="0.25">
      <c r="A6179" t="s">
        <v>114</v>
      </c>
      <c r="B6179" s="3">
        <v>46272</v>
      </c>
      <c r="C6179" t="s">
        <v>104</v>
      </c>
      <c r="D6179">
        <v>1027</v>
      </c>
      <c r="E6179" t="s">
        <v>33</v>
      </c>
      <c r="F6179" s="1">
        <v>16420141.66</v>
      </c>
      <c r="G6179" s="1">
        <v>758935.2</v>
      </c>
      <c r="H6179" s="1">
        <v>12989637.75</v>
      </c>
      <c r="I6179" s="1">
        <v>588017.98</v>
      </c>
      <c r="J6179" s="2">
        <v>1</v>
      </c>
      <c r="K6179" s="2">
        <v>1</v>
      </c>
    </row>
    <row r="6180" spans="1:11" x14ac:dyDescent="0.25">
      <c r="A6180" t="s">
        <v>114</v>
      </c>
      <c r="B6180" s="3">
        <v>46272</v>
      </c>
      <c r="C6180" t="s">
        <v>104</v>
      </c>
      <c r="D6180">
        <v>1028</v>
      </c>
      <c r="E6180" t="s">
        <v>34</v>
      </c>
      <c r="F6180" s="1">
        <v>43391278.240000002</v>
      </c>
      <c r="H6180" s="1">
        <v>34092847.780000001</v>
      </c>
    </row>
    <row r="6181" spans="1:11" x14ac:dyDescent="0.25">
      <c r="A6181" t="s">
        <v>114</v>
      </c>
      <c r="B6181" s="3">
        <v>46272</v>
      </c>
      <c r="C6181" t="s">
        <v>104</v>
      </c>
      <c r="D6181">
        <v>1029</v>
      </c>
      <c r="E6181" t="s">
        <v>35</v>
      </c>
      <c r="F6181" s="1">
        <v>31581192.579999998</v>
      </c>
      <c r="H6181" s="1">
        <v>24875870.460000001</v>
      </c>
    </row>
    <row r="6182" spans="1:11" x14ac:dyDescent="0.25">
      <c r="A6182" t="s">
        <v>114</v>
      </c>
      <c r="B6182" s="3">
        <v>46272</v>
      </c>
      <c r="C6182" t="s">
        <v>104</v>
      </c>
      <c r="D6182">
        <v>1030</v>
      </c>
      <c r="E6182" t="s">
        <v>36</v>
      </c>
      <c r="F6182" s="1">
        <v>14148970.09</v>
      </c>
      <c r="H6182" s="1">
        <v>11128420.66</v>
      </c>
    </row>
    <row r="6183" spans="1:11" x14ac:dyDescent="0.25">
      <c r="A6183" t="s">
        <v>114</v>
      </c>
      <c r="B6183" s="3">
        <v>46272</v>
      </c>
      <c r="C6183" t="s">
        <v>104</v>
      </c>
      <c r="D6183">
        <v>1031</v>
      </c>
      <c r="E6183" t="s">
        <v>37</v>
      </c>
      <c r="F6183" s="1">
        <v>68634232.400000006</v>
      </c>
      <c r="G6183" s="1">
        <v>1105767.29</v>
      </c>
      <c r="H6183" s="1">
        <v>54144610.509999998</v>
      </c>
      <c r="I6183" s="1">
        <v>864813.58</v>
      </c>
      <c r="J6183" s="2">
        <v>397.85899999999998</v>
      </c>
      <c r="K6183" s="2">
        <v>18</v>
      </c>
    </row>
    <row r="6184" spans="1:11" x14ac:dyDescent="0.25">
      <c r="A6184" t="s">
        <v>114</v>
      </c>
      <c r="B6184" s="3">
        <v>46272</v>
      </c>
      <c r="C6184" t="s">
        <v>104</v>
      </c>
      <c r="D6184">
        <v>1032</v>
      </c>
      <c r="E6184" t="s">
        <v>38</v>
      </c>
      <c r="F6184" s="1">
        <v>50142205.539999999</v>
      </c>
      <c r="G6184" s="1">
        <v>999999</v>
      </c>
      <c r="H6184" s="1">
        <v>39306858.43</v>
      </c>
      <c r="I6184" s="1">
        <v>774792.61</v>
      </c>
      <c r="J6184" s="2">
        <v>1</v>
      </c>
      <c r="K6184" s="2">
        <v>1</v>
      </c>
    </row>
    <row r="6185" spans="1:11" x14ac:dyDescent="0.25">
      <c r="A6185" t="s">
        <v>114</v>
      </c>
      <c r="B6185" s="3">
        <v>46272</v>
      </c>
      <c r="C6185" t="s">
        <v>104</v>
      </c>
      <c r="D6185">
        <v>1033</v>
      </c>
      <c r="E6185" t="s">
        <v>39</v>
      </c>
      <c r="F6185" s="1">
        <v>34819000.390000001</v>
      </c>
      <c r="G6185" s="1">
        <v>488000.2</v>
      </c>
      <c r="H6185" s="1">
        <v>27346794.039999999</v>
      </c>
      <c r="I6185" s="1">
        <v>378099.31</v>
      </c>
      <c r="J6185" s="2">
        <v>19</v>
      </c>
      <c r="K6185" s="2">
        <v>2</v>
      </c>
    </row>
    <row r="6186" spans="1:11" x14ac:dyDescent="0.25">
      <c r="A6186" t="s">
        <v>114</v>
      </c>
      <c r="B6186" s="3">
        <v>46272</v>
      </c>
      <c r="C6186" t="s">
        <v>104</v>
      </c>
      <c r="D6186">
        <v>1035</v>
      </c>
      <c r="E6186" t="s">
        <v>40</v>
      </c>
      <c r="F6186" s="1">
        <v>36793496.549999997</v>
      </c>
      <c r="G6186" s="1">
        <v>1670776.78</v>
      </c>
      <c r="H6186" s="1">
        <v>28841962.760000002</v>
      </c>
      <c r="I6186" s="1">
        <v>1283248.1100000001</v>
      </c>
      <c r="J6186" s="2">
        <v>636.94299999999998</v>
      </c>
      <c r="K6186" s="2">
        <v>20</v>
      </c>
    </row>
    <row r="6187" spans="1:11" x14ac:dyDescent="0.25">
      <c r="A6187" t="s">
        <v>114</v>
      </c>
      <c r="B6187" s="3">
        <v>46272</v>
      </c>
      <c r="C6187" t="s">
        <v>104</v>
      </c>
      <c r="D6187">
        <v>1036</v>
      </c>
      <c r="E6187" t="s">
        <v>41</v>
      </c>
      <c r="F6187" s="1">
        <v>14442360.470000001</v>
      </c>
      <c r="H6187" s="1">
        <v>11329818.779999999</v>
      </c>
    </row>
    <row r="6188" spans="1:11" x14ac:dyDescent="0.25">
      <c r="A6188" t="s">
        <v>114</v>
      </c>
      <c r="B6188" s="3">
        <v>46272</v>
      </c>
      <c r="C6188" t="s">
        <v>104</v>
      </c>
      <c r="D6188">
        <v>1038</v>
      </c>
      <c r="E6188" t="s">
        <v>42</v>
      </c>
      <c r="F6188" s="1">
        <v>68359002.569999993</v>
      </c>
      <c r="G6188" s="1">
        <v>2891590.71</v>
      </c>
      <c r="H6188" s="1">
        <v>53627655.149999999</v>
      </c>
      <c r="I6188" s="1">
        <v>2288295.85</v>
      </c>
      <c r="J6188" s="2">
        <v>840.58900000000006</v>
      </c>
      <c r="K6188" s="2">
        <v>26</v>
      </c>
    </row>
    <row r="6189" spans="1:11" x14ac:dyDescent="0.25">
      <c r="A6189" t="s">
        <v>114</v>
      </c>
      <c r="B6189" s="3">
        <v>46272</v>
      </c>
      <c r="C6189" t="s">
        <v>104</v>
      </c>
      <c r="D6189">
        <v>1039</v>
      </c>
      <c r="E6189" t="s">
        <v>43</v>
      </c>
      <c r="F6189" s="1">
        <v>61994222.840000004</v>
      </c>
      <c r="G6189" s="1">
        <v>0</v>
      </c>
      <c r="H6189" s="1">
        <v>48492888.509999998</v>
      </c>
      <c r="I6189" s="1">
        <v>-0.02</v>
      </c>
      <c r="J6189" s="2">
        <v>0</v>
      </c>
      <c r="K6189" s="2">
        <v>2</v>
      </c>
    </row>
    <row r="6190" spans="1:11" x14ac:dyDescent="0.25">
      <c r="A6190" t="s">
        <v>114</v>
      </c>
      <c r="B6190" s="3">
        <v>46272</v>
      </c>
      <c r="C6190" t="s">
        <v>104</v>
      </c>
      <c r="D6190">
        <v>1042</v>
      </c>
      <c r="E6190" t="s">
        <v>44</v>
      </c>
      <c r="F6190" s="1">
        <v>43990404.43</v>
      </c>
      <c r="G6190" s="1">
        <v>63780</v>
      </c>
      <c r="H6190" s="1">
        <v>34502512.530000001</v>
      </c>
      <c r="I6190" s="1">
        <v>54111.95</v>
      </c>
      <c r="J6190" s="2">
        <v>20</v>
      </c>
      <c r="K6190" s="2">
        <v>1</v>
      </c>
    </row>
    <row r="6191" spans="1:11" x14ac:dyDescent="0.25">
      <c r="A6191" t="s">
        <v>114</v>
      </c>
      <c r="B6191" s="3">
        <v>46272</v>
      </c>
      <c r="C6191" t="s">
        <v>104</v>
      </c>
      <c r="D6191">
        <v>1043</v>
      </c>
      <c r="E6191" t="s">
        <v>45</v>
      </c>
      <c r="F6191" s="1">
        <v>35855077.060000002</v>
      </c>
      <c r="G6191" s="1">
        <v>679999.19</v>
      </c>
      <c r="H6191" s="1">
        <v>28053140.010000002</v>
      </c>
      <c r="I6191" s="1">
        <v>526858.89</v>
      </c>
      <c r="J6191" s="2">
        <v>1</v>
      </c>
      <c r="K6191" s="2">
        <v>1</v>
      </c>
    </row>
    <row r="6192" spans="1:11" x14ac:dyDescent="0.25">
      <c r="A6192" t="s">
        <v>114</v>
      </c>
      <c r="B6192" s="3">
        <v>46272</v>
      </c>
      <c r="C6192" t="s">
        <v>104</v>
      </c>
      <c r="D6192">
        <v>1044</v>
      </c>
      <c r="E6192" t="s">
        <v>46</v>
      </c>
      <c r="F6192" s="1">
        <v>14540731.24</v>
      </c>
      <c r="H6192" s="1">
        <v>11433453.359999999</v>
      </c>
    </row>
    <row r="6193" spans="1:11" x14ac:dyDescent="0.25">
      <c r="A6193" t="s">
        <v>114</v>
      </c>
      <c r="B6193" s="3">
        <v>46272</v>
      </c>
      <c r="C6193" t="s">
        <v>104</v>
      </c>
      <c r="D6193">
        <v>1045</v>
      </c>
      <c r="E6193" t="s">
        <v>47</v>
      </c>
      <c r="F6193" s="1">
        <v>13827576.039999999</v>
      </c>
      <c r="H6193" s="1">
        <v>10907923.310000001</v>
      </c>
    </row>
    <row r="6194" spans="1:11" x14ac:dyDescent="0.25">
      <c r="A6194" t="s">
        <v>114</v>
      </c>
      <c r="B6194" s="3">
        <v>46272</v>
      </c>
      <c r="C6194" t="s">
        <v>104</v>
      </c>
      <c r="D6194">
        <v>1046</v>
      </c>
      <c r="E6194" t="s">
        <v>48</v>
      </c>
      <c r="F6194" s="1">
        <v>21265920.100000001</v>
      </c>
      <c r="H6194" s="1">
        <v>16690065.99</v>
      </c>
    </row>
    <row r="6195" spans="1:11" x14ac:dyDescent="0.25">
      <c r="A6195" t="s">
        <v>114</v>
      </c>
      <c r="B6195" s="3">
        <v>46272</v>
      </c>
      <c r="C6195" t="s">
        <v>104</v>
      </c>
      <c r="D6195">
        <v>1050</v>
      </c>
      <c r="E6195" t="s">
        <v>49</v>
      </c>
      <c r="F6195" s="1">
        <v>35877321.890000001</v>
      </c>
      <c r="H6195" s="1">
        <v>28173619.489999998</v>
      </c>
    </row>
    <row r="6196" spans="1:11" x14ac:dyDescent="0.25">
      <c r="A6196" t="s">
        <v>114</v>
      </c>
      <c r="B6196" s="3">
        <v>46272</v>
      </c>
      <c r="C6196" t="s">
        <v>104</v>
      </c>
      <c r="D6196">
        <v>1051</v>
      </c>
      <c r="E6196" t="s">
        <v>50</v>
      </c>
      <c r="F6196" s="1">
        <v>62465633.030000001</v>
      </c>
      <c r="G6196" s="1">
        <v>304402.57</v>
      </c>
      <c r="H6196" s="1">
        <v>49716546.850000001</v>
      </c>
      <c r="I6196" s="1">
        <v>231320.11</v>
      </c>
      <c r="J6196" s="2">
        <v>84.677000000000007</v>
      </c>
      <c r="K6196" s="2">
        <v>4</v>
      </c>
    </row>
    <row r="6197" spans="1:11" x14ac:dyDescent="0.25">
      <c r="A6197" t="s">
        <v>114</v>
      </c>
      <c r="B6197" s="3">
        <v>46272</v>
      </c>
      <c r="C6197" t="s">
        <v>104</v>
      </c>
      <c r="D6197">
        <v>1052</v>
      </c>
      <c r="E6197" t="s">
        <v>51</v>
      </c>
      <c r="F6197" s="1">
        <v>31375482.600000001</v>
      </c>
      <c r="G6197" s="1">
        <v>69417.45</v>
      </c>
      <c r="H6197" s="1">
        <v>24755493.199999999</v>
      </c>
      <c r="I6197" s="1">
        <v>53784.18</v>
      </c>
      <c r="J6197" s="2">
        <v>9</v>
      </c>
      <c r="K6197" s="2">
        <v>1</v>
      </c>
    </row>
    <row r="6198" spans="1:11" x14ac:dyDescent="0.25">
      <c r="A6198" t="s">
        <v>114</v>
      </c>
      <c r="B6198" s="3">
        <v>46272</v>
      </c>
      <c r="C6198" t="s">
        <v>104</v>
      </c>
      <c r="D6198">
        <v>1053</v>
      </c>
      <c r="E6198" t="s">
        <v>52</v>
      </c>
      <c r="F6198" s="1">
        <v>40637680.07</v>
      </c>
      <c r="G6198" s="1">
        <v>77692.25</v>
      </c>
      <c r="H6198" s="1">
        <v>31827872.809999999</v>
      </c>
      <c r="I6198" s="1">
        <v>60505.17</v>
      </c>
      <c r="J6198" s="2">
        <v>38</v>
      </c>
      <c r="K6198" s="2">
        <v>1</v>
      </c>
    </row>
    <row r="6199" spans="1:11" x14ac:dyDescent="0.25">
      <c r="A6199" t="s">
        <v>114</v>
      </c>
      <c r="B6199" s="3">
        <v>46272</v>
      </c>
      <c r="C6199" t="s">
        <v>104</v>
      </c>
      <c r="D6199">
        <v>1054</v>
      </c>
      <c r="E6199" t="s">
        <v>53</v>
      </c>
      <c r="F6199" s="1">
        <v>56223993.700000003</v>
      </c>
      <c r="G6199" s="1">
        <v>3189913.1</v>
      </c>
      <c r="H6199" s="1">
        <v>43941713.149999999</v>
      </c>
      <c r="I6199" s="1">
        <v>2510267.58</v>
      </c>
      <c r="J6199" s="2">
        <v>843.63499999999999</v>
      </c>
      <c r="K6199" s="2">
        <v>27</v>
      </c>
    </row>
    <row r="6200" spans="1:11" x14ac:dyDescent="0.25">
      <c r="A6200" t="s">
        <v>114</v>
      </c>
      <c r="B6200" s="3">
        <v>46272</v>
      </c>
      <c r="C6200" t="s">
        <v>104</v>
      </c>
      <c r="D6200">
        <v>1055</v>
      </c>
      <c r="E6200" t="s">
        <v>54</v>
      </c>
      <c r="F6200" s="1">
        <v>39823904.359999999</v>
      </c>
      <c r="G6200" s="1">
        <v>681500.35</v>
      </c>
      <c r="H6200" s="1">
        <v>31342842.82</v>
      </c>
      <c r="I6200" s="1">
        <v>543213.14</v>
      </c>
      <c r="J6200" s="2">
        <v>267.64400000000001</v>
      </c>
      <c r="K6200" s="2">
        <v>10</v>
      </c>
    </row>
    <row r="6201" spans="1:11" x14ac:dyDescent="0.25">
      <c r="A6201" t="s">
        <v>114</v>
      </c>
      <c r="B6201" s="3">
        <v>46272</v>
      </c>
      <c r="C6201" t="s">
        <v>104</v>
      </c>
      <c r="D6201">
        <v>1056</v>
      </c>
      <c r="E6201" t="s">
        <v>55</v>
      </c>
      <c r="F6201" s="1">
        <v>37204347.159999996</v>
      </c>
      <c r="G6201" s="1">
        <v>456570.12</v>
      </c>
      <c r="H6201" s="1">
        <v>29192255.120000001</v>
      </c>
      <c r="I6201" s="1">
        <v>345375.57</v>
      </c>
      <c r="J6201" s="2">
        <v>185.2</v>
      </c>
      <c r="K6201" s="2">
        <v>3</v>
      </c>
    </row>
    <row r="6202" spans="1:11" x14ac:dyDescent="0.25">
      <c r="A6202" t="s">
        <v>114</v>
      </c>
      <c r="B6202" s="3">
        <v>46272</v>
      </c>
      <c r="C6202" t="s">
        <v>104</v>
      </c>
      <c r="D6202">
        <v>1057</v>
      </c>
      <c r="E6202" t="s">
        <v>56</v>
      </c>
      <c r="F6202" s="1">
        <v>74672275.659999996</v>
      </c>
      <c r="G6202" s="1">
        <v>617127.37</v>
      </c>
      <c r="H6202" s="1">
        <v>58833353.369999997</v>
      </c>
      <c r="I6202" s="1">
        <v>478440.75</v>
      </c>
      <c r="J6202" s="2">
        <v>176</v>
      </c>
      <c r="K6202" s="2">
        <v>5</v>
      </c>
    </row>
    <row r="6203" spans="1:11" x14ac:dyDescent="0.25">
      <c r="A6203" t="s">
        <v>114</v>
      </c>
      <c r="B6203" s="3">
        <v>46272</v>
      </c>
      <c r="C6203" t="s">
        <v>104</v>
      </c>
      <c r="D6203">
        <v>1058</v>
      </c>
      <c r="E6203" t="s">
        <v>57</v>
      </c>
      <c r="F6203" s="1">
        <v>38586604.170000002</v>
      </c>
      <c r="G6203" s="1">
        <v>3822978.48</v>
      </c>
      <c r="H6203" s="1">
        <v>30096019.870000001</v>
      </c>
      <c r="I6203" s="1">
        <v>2976970.21</v>
      </c>
      <c r="J6203" s="2">
        <v>375.5</v>
      </c>
      <c r="K6203" s="2">
        <v>18</v>
      </c>
    </row>
    <row r="6204" spans="1:11" x14ac:dyDescent="0.25">
      <c r="A6204" t="s">
        <v>114</v>
      </c>
      <c r="B6204" s="3">
        <v>46272</v>
      </c>
      <c r="C6204" t="s">
        <v>104</v>
      </c>
      <c r="D6204">
        <v>1059</v>
      </c>
      <c r="E6204" t="s">
        <v>58</v>
      </c>
      <c r="F6204" s="1">
        <v>33780030.469999999</v>
      </c>
      <c r="H6204" s="1">
        <v>26430754.43</v>
      </c>
    </row>
    <row r="6205" spans="1:11" x14ac:dyDescent="0.25">
      <c r="A6205" t="s">
        <v>114</v>
      </c>
      <c r="B6205" s="3">
        <v>46272</v>
      </c>
      <c r="C6205" t="s">
        <v>104</v>
      </c>
      <c r="D6205">
        <v>1060</v>
      </c>
      <c r="E6205" t="s">
        <v>59</v>
      </c>
      <c r="F6205" s="1">
        <v>39885442.799999997</v>
      </c>
      <c r="H6205" s="1">
        <v>32044123.989999998</v>
      </c>
    </row>
    <row r="6206" spans="1:11" x14ac:dyDescent="0.25">
      <c r="A6206" t="s">
        <v>114</v>
      </c>
      <c r="B6206" s="3">
        <v>46272</v>
      </c>
      <c r="C6206" t="s">
        <v>104</v>
      </c>
      <c r="D6206">
        <v>1061</v>
      </c>
      <c r="E6206" t="s">
        <v>60</v>
      </c>
      <c r="F6206" s="1">
        <v>52557998.5</v>
      </c>
      <c r="G6206" s="1">
        <v>264993</v>
      </c>
      <c r="H6206" s="1">
        <v>41040337.020000003</v>
      </c>
      <c r="I6206" s="1">
        <v>202603.08</v>
      </c>
      <c r="J6206" s="2">
        <v>19</v>
      </c>
      <c r="K6206" s="2">
        <v>3</v>
      </c>
    </row>
    <row r="6207" spans="1:11" x14ac:dyDescent="0.25">
      <c r="A6207" t="s">
        <v>114</v>
      </c>
      <c r="B6207" s="3">
        <v>46272</v>
      </c>
      <c r="C6207" t="s">
        <v>104</v>
      </c>
      <c r="D6207">
        <v>1066</v>
      </c>
      <c r="E6207" t="s">
        <v>105</v>
      </c>
      <c r="F6207" s="1">
        <v>2799326.37</v>
      </c>
      <c r="H6207" s="1">
        <v>2187475.7999999998</v>
      </c>
    </row>
    <row r="6208" spans="1:11" x14ac:dyDescent="0.25">
      <c r="A6208" t="s">
        <v>114</v>
      </c>
      <c r="B6208" s="3">
        <v>46272</v>
      </c>
      <c r="C6208" t="s">
        <v>104</v>
      </c>
      <c r="D6208">
        <v>1067</v>
      </c>
      <c r="E6208" t="s">
        <v>61</v>
      </c>
      <c r="F6208" s="1">
        <v>30830450.100000001</v>
      </c>
      <c r="G6208" s="1">
        <v>359689.97</v>
      </c>
      <c r="H6208" s="1">
        <v>24121860.82</v>
      </c>
      <c r="I6208" s="1">
        <v>278327.02</v>
      </c>
      <c r="J6208" s="2">
        <v>202.1</v>
      </c>
      <c r="K6208" s="2">
        <v>5</v>
      </c>
    </row>
    <row r="6209" spans="1:11" x14ac:dyDescent="0.25">
      <c r="A6209" t="s">
        <v>114</v>
      </c>
      <c r="B6209" s="3">
        <v>46272</v>
      </c>
      <c r="C6209" t="s">
        <v>104</v>
      </c>
      <c r="D6209">
        <v>1068</v>
      </c>
      <c r="E6209" t="s">
        <v>62</v>
      </c>
      <c r="F6209" s="1">
        <v>85724210.200000003</v>
      </c>
      <c r="H6209" s="1">
        <v>67261228.609999999</v>
      </c>
    </row>
    <row r="6210" spans="1:11" x14ac:dyDescent="0.25">
      <c r="A6210" t="s">
        <v>114</v>
      </c>
      <c r="B6210" s="3">
        <v>46272</v>
      </c>
      <c r="C6210" t="s">
        <v>104</v>
      </c>
      <c r="D6210">
        <v>1074</v>
      </c>
      <c r="E6210" t="s">
        <v>63</v>
      </c>
      <c r="F6210" s="1">
        <v>20057959.199999999</v>
      </c>
      <c r="G6210" s="1">
        <v>54499.5</v>
      </c>
      <c r="H6210" s="1">
        <v>15682888.51</v>
      </c>
      <c r="I6210" s="1">
        <v>42225.85</v>
      </c>
      <c r="J6210" s="2">
        <v>1</v>
      </c>
      <c r="K6210" s="2">
        <v>1</v>
      </c>
    </row>
    <row r="6211" spans="1:11" x14ac:dyDescent="0.25">
      <c r="A6211" t="s">
        <v>114</v>
      </c>
      <c r="B6211" s="3">
        <v>46272</v>
      </c>
      <c r="C6211" t="s">
        <v>104</v>
      </c>
      <c r="D6211">
        <v>1075</v>
      </c>
      <c r="E6211" t="s">
        <v>64</v>
      </c>
      <c r="F6211" s="1">
        <v>39014423.450000003</v>
      </c>
      <c r="H6211" s="1">
        <v>31130132.879999999</v>
      </c>
    </row>
    <row r="6212" spans="1:11" x14ac:dyDescent="0.25">
      <c r="A6212" t="s">
        <v>114</v>
      </c>
      <c r="B6212" s="3">
        <v>46272</v>
      </c>
      <c r="C6212" t="s">
        <v>104</v>
      </c>
      <c r="D6212">
        <v>1076</v>
      </c>
      <c r="E6212" t="s">
        <v>65</v>
      </c>
      <c r="F6212" s="1">
        <v>47252216.829999998</v>
      </c>
      <c r="H6212" s="1">
        <v>37317922.560000002</v>
      </c>
    </row>
    <row r="6213" spans="1:11" x14ac:dyDescent="0.25">
      <c r="A6213" t="s">
        <v>114</v>
      </c>
      <c r="B6213" s="3">
        <v>46272</v>
      </c>
      <c r="C6213" t="s">
        <v>104</v>
      </c>
      <c r="D6213">
        <v>1077</v>
      </c>
      <c r="E6213" t="s">
        <v>66</v>
      </c>
      <c r="F6213" s="1">
        <v>48389152.210000001</v>
      </c>
      <c r="G6213" s="1">
        <v>508807.81</v>
      </c>
      <c r="H6213" s="1">
        <v>38205853.060000002</v>
      </c>
      <c r="I6213" s="1">
        <v>388387.68</v>
      </c>
      <c r="J6213" s="2">
        <v>208.83</v>
      </c>
      <c r="K6213" s="2">
        <v>4</v>
      </c>
    </row>
    <row r="6214" spans="1:11" x14ac:dyDescent="0.25">
      <c r="A6214" t="s">
        <v>114</v>
      </c>
      <c r="B6214" s="3">
        <v>46272</v>
      </c>
      <c r="C6214" t="s">
        <v>104</v>
      </c>
      <c r="D6214">
        <v>1078</v>
      </c>
      <c r="E6214" t="s">
        <v>67</v>
      </c>
      <c r="F6214" s="1">
        <v>40378205.039999999</v>
      </c>
      <c r="H6214" s="1">
        <v>31873313.859999999</v>
      </c>
    </row>
    <row r="6215" spans="1:11" x14ac:dyDescent="0.25">
      <c r="A6215" t="s">
        <v>114</v>
      </c>
      <c r="B6215" s="3">
        <v>46272</v>
      </c>
      <c r="C6215" t="s">
        <v>104</v>
      </c>
      <c r="D6215">
        <v>1080</v>
      </c>
      <c r="E6215" t="s">
        <v>68</v>
      </c>
      <c r="F6215" s="1">
        <v>30784482.82</v>
      </c>
      <c r="G6215" s="1">
        <v>2066887.2</v>
      </c>
      <c r="H6215" s="1">
        <v>24044395.989999998</v>
      </c>
      <c r="I6215" s="1">
        <v>1632937.23</v>
      </c>
      <c r="J6215" s="2">
        <v>557.21699999999998</v>
      </c>
      <c r="K6215" s="2">
        <v>22</v>
      </c>
    </row>
    <row r="6216" spans="1:11" x14ac:dyDescent="0.25">
      <c r="A6216" t="s">
        <v>114</v>
      </c>
      <c r="B6216" s="3">
        <v>46272</v>
      </c>
      <c r="C6216" t="s">
        <v>104</v>
      </c>
      <c r="D6216">
        <v>1081</v>
      </c>
      <c r="E6216" t="s">
        <v>69</v>
      </c>
      <c r="F6216" s="1">
        <v>33089033.609999999</v>
      </c>
      <c r="H6216" s="1">
        <v>26292713.09</v>
      </c>
    </row>
    <row r="6217" spans="1:11" x14ac:dyDescent="0.25">
      <c r="A6217" t="s">
        <v>114</v>
      </c>
      <c r="B6217" s="3">
        <v>46272</v>
      </c>
      <c r="C6217" t="s">
        <v>104</v>
      </c>
      <c r="D6217">
        <v>1082</v>
      </c>
      <c r="E6217" t="s">
        <v>70</v>
      </c>
      <c r="F6217" s="1">
        <v>19055476.109999999</v>
      </c>
      <c r="H6217" s="1">
        <v>15068529.800000001</v>
      </c>
    </row>
    <row r="6218" spans="1:11" x14ac:dyDescent="0.25">
      <c r="A6218" t="s">
        <v>114</v>
      </c>
      <c r="B6218" s="3">
        <v>46272</v>
      </c>
      <c r="C6218" t="s">
        <v>104</v>
      </c>
      <c r="D6218">
        <v>1084</v>
      </c>
      <c r="E6218" t="s">
        <v>71</v>
      </c>
      <c r="F6218" s="1">
        <v>11408739.02</v>
      </c>
      <c r="H6218" s="1">
        <v>8976440.1899999995</v>
      </c>
    </row>
    <row r="6219" spans="1:11" x14ac:dyDescent="0.25">
      <c r="A6219" t="s">
        <v>114</v>
      </c>
      <c r="B6219" s="3">
        <v>46272</v>
      </c>
      <c r="C6219" t="s">
        <v>104</v>
      </c>
      <c r="D6219">
        <v>1085</v>
      </c>
      <c r="E6219" t="s">
        <v>72</v>
      </c>
      <c r="F6219" s="1">
        <v>16605126.09</v>
      </c>
      <c r="H6219" s="1">
        <v>13102521.75</v>
      </c>
    </row>
    <row r="6220" spans="1:11" x14ac:dyDescent="0.25">
      <c r="A6220" t="s">
        <v>114</v>
      </c>
      <c r="B6220" s="3">
        <v>46272</v>
      </c>
      <c r="C6220" t="s">
        <v>104</v>
      </c>
      <c r="D6220">
        <v>1086</v>
      </c>
      <c r="E6220" t="s">
        <v>73</v>
      </c>
      <c r="F6220" s="1">
        <v>36086540.159999996</v>
      </c>
      <c r="H6220" s="1">
        <v>28244011.100000001</v>
      </c>
    </row>
    <row r="6221" spans="1:11" x14ac:dyDescent="0.25">
      <c r="A6221" t="s">
        <v>114</v>
      </c>
      <c r="B6221" s="3">
        <v>46272</v>
      </c>
      <c r="C6221" t="s">
        <v>104</v>
      </c>
      <c r="D6221">
        <v>1087</v>
      </c>
      <c r="E6221" t="s">
        <v>74</v>
      </c>
      <c r="F6221" s="1">
        <v>73185253.5</v>
      </c>
      <c r="G6221" s="1">
        <v>6045791.2000000002</v>
      </c>
      <c r="H6221" s="1">
        <v>57501583.049999997</v>
      </c>
      <c r="I6221" s="1">
        <v>4711194.5599999996</v>
      </c>
      <c r="J6221" s="2">
        <v>1435.508</v>
      </c>
      <c r="K6221" s="2">
        <v>49</v>
      </c>
    </row>
    <row r="6222" spans="1:11" x14ac:dyDescent="0.25">
      <c r="A6222" t="s">
        <v>114</v>
      </c>
      <c r="B6222" s="3">
        <v>46272</v>
      </c>
      <c r="C6222" t="s">
        <v>104</v>
      </c>
      <c r="D6222">
        <v>1088</v>
      </c>
      <c r="E6222" t="s">
        <v>75</v>
      </c>
      <c r="F6222" s="1">
        <v>33371021.379999999</v>
      </c>
      <c r="H6222" s="1">
        <v>26818289.879999999</v>
      </c>
    </row>
    <row r="6223" spans="1:11" x14ac:dyDescent="0.25">
      <c r="A6223" t="s">
        <v>114</v>
      </c>
      <c r="B6223" s="3">
        <v>46272</v>
      </c>
      <c r="C6223" t="s">
        <v>104</v>
      </c>
      <c r="D6223">
        <v>1092</v>
      </c>
      <c r="E6223" t="s">
        <v>76</v>
      </c>
      <c r="F6223" s="1">
        <v>39025604.170000002</v>
      </c>
      <c r="H6223" s="1">
        <v>30464729.399999999</v>
      </c>
    </row>
    <row r="6224" spans="1:11" x14ac:dyDescent="0.25">
      <c r="A6224" t="s">
        <v>114</v>
      </c>
      <c r="B6224" s="3">
        <v>46272</v>
      </c>
      <c r="C6224" t="s">
        <v>104</v>
      </c>
      <c r="D6224">
        <v>1093</v>
      </c>
      <c r="E6224" t="s">
        <v>77</v>
      </c>
      <c r="F6224" s="1">
        <v>64378554.039999999</v>
      </c>
      <c r="H6224" s="1">
        <v>50611158.82</v>
      </c>
    </row>
    <row r="6225" spans="1:11" x14ac:dyDescent="0.25">
      <c r="A6225" t="s">
        <v>114</v>
      </c>
      <c r="B6225" s="3">
        <v>46272</v>
      </c>
      <c r="C6225" t="s">
        <v>104</v>
      </c>
      <c r="D6225">
        <v>1096</v>
      </c>
      <c r="E6225" t="s">
        <v>78</v>
      </c>
      <c r="F6225" s="1">
        <v>50926158.399999999</v>
      </c>
      <c r="G6225" s="1">
        <v>24999</v>
      </c>
      <c r="H6225" s="1">
        <v>40120046.100000001</v>
      </c>
      <c r="I6225" s="1">
        <v>19369.060000000001</v>
      </c>
      <c r="J6225" s="2">
        <v>1</v>
      </c>
      <c r="K6225" s="2">
        <v>1</v>
      </c>
    </row>
    <row r="6226" spans="1:11" x14ac:dyDescent="0.25">
      <c r="A6226" t="s">
        <v>114</v>
      </c>
      <c r="B6226" s="3">
        <v>46272</v>
      </c>
      <c r="C6226" t="s">
        <v>104</v>
      </c>
      <c r="D6226">
        <v>1097</v>
      </c>
      <c r="E6226" t="s">
        <v>79</v>
      </c>
      <c r="F6226" s="1">
        <v>42862313.799999997</v>
      </c>
      <c r="H6226" s="1">
        <v>33988583.329999998</v>
      </c>
    </row>
    <row r="6227" spans="1:11" x14ac:dyDescent="0.25">
      <c r="A6227" t="s">
        <v>114</v>
      </c>
      <c r="B6227" s="3">
        <v>46272</v>
      </c>
      <c r="C6227" t="s">
        <v>104</v>
      </c>
      <c r="D6227">
        <v>1098</v>
      </c>
      <c r="E6227" t="s">
        <v>80</v>
      </c>
      <c r="F6227" s="1">
        <v>17459670.640000001</v>
      </c>
      <c r="G6227" s="1">
        <v>17825.099999999999</v>
      </c>
      <c r="H6227" s="1">
        <v>13646575.07</v>
      </c>
      <c r="I6227" s="1">
        <v>13810.76</v>
      </c>
      <c r="J6227" s="2">
        <v>10</v>
      </c>
      <c r="K6227" s="2">
        <v>1</v>
      </c>
    </row>
    <row r="6228" spans="1:11" x14ac:dyDescent="0.25">
      <c r="A6228" t="s">
        <v>114</v>
      </c>
      <c r="B6228" s="3">
        <v>46272</v>
      </c>
      <c r="C6228" t="s">
        <v>104</v>
      </c>
      <c r="D6228">
        <v>1099</v>
      </c>
      <c r="E6228" t="s">
        <v>81</v>
      </c>
      <c r="F6228" s="1">
        <v>37690926.710000001</v>
      </c>
      <c r="H6228" s="1">
        <v>30488263.829999998</v>
      </c>
    </row>
    <row r="6229" spans="1:11" x14ac:dyDescent="0.25">
      <c r="A6229" t="s">
        <v>114</v>
      </c>
      <c r="B6229" s="3">
        <v>46272</v>
      </c>
      <c r="C6229" t="s">
        <v>104</v>
      </c>
      <c r="D6229">
        <v>1100</v>
      </c>
      <c r="E6229" t="s">
        <v>82</v>
      </c>
      <c r="F6229" s="1">
        <v>33424492.739999998</v>
      </c>
      <c r="H6229" s="1">
        <v>26235232.469999999</v>
      </c>
    </row>
    <row r="6230" spans="1:11" x14ac:dyDescent="0.25">
      <c r="A6230" t="s">
        <v>114</v>
      </c>
      <c r="B6230" s="3">
        <v>46272</v>
      </c>
      <c r="C6230" t="s">
        <v>104</v>
      </c>
      <c r="D6230">
        <v>1102</v>
      </c>
      <c r="E6230" t="s">
        <v>107</v>
      </c>
      <c r="F6230" s="1">
        <v>3348540.62</v>
      </c>
      <c r="H6230" s="1">
        <v>2617310.3199999998</v>
      </c>
    </row>
    <row r="6231" spans="1:11" x14ac:dyDescent="0.25">
      <c r="A6231" t="s">
        <v>114</v>
      </c>
      <c r="B6231" s="3">
        <v>46272</v>
      </c>
      <c r="C6231" t="s">
        <v>104</v>
      </c>
      <c r="D6231">
        <v>1103</v>
      </c>
      <c r="E6231" t="s">
        <v>113</v>
      </c>
      <c r="F6231" s="1">
        <v>3060081.65</v>
      </c>
      <c r="H6231" s="1">
        <v>2373376.71</v>
      </c>
    </row>
    <row r="6232" spans="1:11" x14ac:dyDescent="0.25">
      <c r="A6232" t="s">
        <v>114</v>
      </c>
      <c r="B6232" s="3">
        <v>46272</v>
      </c>
      <c r="C6232" t="s">
        <v>104</v>
      </c>
      <c r="D6232">
        <v>1106</v>
      </c>
      <c r="E6232" t="s">
        <v>83</v>
      </c>
      <c r="F6232" s="1">
        <v>18818187.23</v>
      </c>
      <c r="H6232" s="1">
        <v>14798852.83</v>
      </c>
    </row>
    <row r="6233" spans="1:11" x14ac:dyDescent="0.25">
      <c r="A6233" t="s">
        <v>114</v>
      </c>
      <c r="B6233" s="3">
        <v>46272</v>
      </c>
      <c r="C6233" t="s">
        <v>104</v>
      </c>
      <c r="D6233">
        <v>1108</v>
      </c>
      <c r="E6233" t="s">
        <v>84</v>
      </c>
      <c r="F6233" s="1">
        <v>54295694.039999999</v>
      </c>
      <c r="G6233" s="1">
        <v>29742.7</v>
      </c>
      <c r="H6233" s="1">
        <v>42701595.869999997</v>
      </c>
      <c r="I6233" s="1">
        <v>25142.22</v>
      </c>
      <c r="J6233" s="2">
        <v>9.9350000000000005</v>
      </c>
      <c r="K6233" s="2">
        <v>1</v>
      </c>
    </row>
    <row r="6234" spans="1:11" x14ac:dyDescent="0.25">
      <c r="A6234" t="s">
        <v>114</v>
      </c>
      <c r="B6234" s="3">
        <v>46272</v>
      </c>
      <c r="C6234" t="s">
        <v>104</v>
      </c>
      <c r="D6234">
        <v>1109</v>
      </c>
      <c r="E6234" t="s">
        <v>108</v>
      </c>
      <c r="F6234" s="1">
        <v>3352681.45</v>
      </c>
      <c r="H6234" s="1">
        <v>2631943.21</v>
      </c>
    </row>
    <row r="6235" spans="1:11" x14ac:dyDescent="0.25">
      <c r="A6235" t="s">
        <v>114</v>
      </c>
      <c r="B6235" s="3">
        <v>46272</v>
      </c>
      <c r="C6235" t="s">
        <v>104</v>
      </c>
      <c r="D6235">
        <v>1110</v>
      </c>
      <c r="E6235" t="s">
        <v>85</v>
      </c>
      <c r="F6235" s="1">
        <v>24115785.719999999</v>
      </c>
      <c r="H6235" s="1">
        <v>18884220.289999999</v>
      </c>
    </row>
    <row r="6236" spans="1:11" x14ac:dyDescent="0.25">
      <c r="A6236" t="s">
        <v>114</v>
      </c>
      <c r="B6236" s="3">
        <v>46272</v>
      </c>
      <c r="C6236" t="s">
        <v>104</v>
      </c>
      <c r="D6236">
        <v>1111</v>
      </c>
      <c r="E6236" t="s">
        <v>86</v>
      </c>
      <c r="F6236" s="1">
        <v>27272694</v>
      </c>
      <c r="H6236" s="1">
        <v>21534472.379999999</v>
      </c>
    </row>
    <row r="6237" spans="1:11" x14ac:dyDescent="0.25">
      <c r="A6237" t="s">
        <v>114</v>
      </c>
      <c r="B6237" s="3">
        <v>46272</v>
      </c>
      <c r="C6237" t="s">
        <v>104</v>
      </c>
      <c r="D6237">
        <v>1114</v>
      </c>
      <c r="E6237" t="s">
        <v>87</v>
      </c>
      <c r="F6237" s="1">
        <v>19841238.789999999</v>
      </c>
      <c r="G6237" s="1">
        <v>93872.11</v>
      </c>
      <c r="H6237" s="1">
        <v>15474609.57</v>
      </c>
      <c r="I6237" s="1">
        <v>75047.34</v>
      </c>
      <c r="J6237" s="2">
        <v>22.751999999999999</v>
      </c>
      <c r="K6237" s="2">
        <v>1</v>
      </c>
    </row>
    <row r="6238" spans="1:11" x14ac:dyDescent="0.25">
      <c r="A6238" t="s">
        <v>114</v>
      </c>
      <c r="B6238" s="3">
        <v>46272</v>
      </c>
      <c r="C6238" t="s">
        <v>104</v>
      </c>
      <c r="D6238">
        <v>1115</v>
      </c>
      <c r="E6238" t="s">
        <v>88</v>
      </c>
      <c r="F6238" s="1">
        <v>42133397.890000001</v>
      </c>
      <c r="G6238" s="1">
        <v>273460.92</v>
      </c>
      <c r="H6238" s="1">
        <v>33246860.129999999</v>
      </c>
      <c r="I6238" s="1">
        <v>217176.02</v>
      </c>
      <c r="J6238" s="2">
        <v>86.775999999999996</v>
      </c>
      <c r="K6238" s="2">
        <v>7</v>
      </c>
    </row>
    <row r="6239" spans="1:11" x14ac:dyDescent="0.25">
      <c r="A6239" t="s">
        <v>114</v>
      </c>
      <c r="B6239" s="3">
        <v>46272</v>
      </c>
      <c r="C6239" t="s">
        <v>104</v>
      </c>
      <c r="D6239">
        <v>1116</v>
      </c>
      <c r="E6239" t="s">
        <v>89</v>
      </c>
      <c r="F6239" s="1">
        <v>31881451.34</v>
      </c>
      <c r="H6239" s="1">
        <v>25026312.640000001</v>
      </c>
    </row>
    <row r="6240" spans="1:11" x14ac:dyDescent="0.25">
      <c r="A6240" t="s">
        <v>114</v>
      </c>
      <c r="B6240" s="3">
        <v>46272</v>
      </c>
      <c r="C6240" t="s">
        <v>104</v>
      </c>
      <c r="D6240">
        <v>1119</v>
      </c>
      <c r="E6240" t="s">
        <v>90</v>
      </c>
      <c r="F6240" s="1">
        <v>27219417.34</v>
      </c>
      <c r="H6240" s="1">
        <v>21355448.48</v>
      </c>
    </row>
    <row r="6241" spans="1:11" x14ac:dyDescent="0.25">
      <c r="A6241" t="s">
        <v>114</v>
      </c>
      <c r="B6241" s="3">
        <v>46272</v>
      </c>
      <c r="C6241" t="s">
        <v>104</v>
      </c>
      <c r="D6241">
        <v>2997</v>
      </c>
      <c r="E6241" t="s">
        <v>91</v>
      </c>
      <c r="F6241" s="1">
        <v>244477899.59999999</v>
      </c>
      <c r="G6241" s="1">
        <v>18036006.93</v>
      </c>
      <c r="H6241" s="1">
        <v>195377133.96000001</v>
      </c>
      <c r="I6241" s="1">
        <v>14068748.130000001</v>
      </c>
      <c r="J6241" s="2">
        <v>5022.0919999999996</v>
      </c>
      <c r="K6241" s="2">
        <v>168</v>
      </c>
    </row>
    <row r="6242" spans="1:11" x14ac:dyDescent="0.25">
      <c r="A6242" t="s">
        <v>114</v>
      </c>
      <c r="B6242" s="3">
        <v>46272</v>
      </c>
      <c r="C6242" t="s">
        <v>104</v>
      </c>
      <c r="D6242">
        <v>2998</v>
      </c>
      <c r="E6242" t="s">
        <v>92</v>
      </c>
      <c r="F6242" s="1">
        <v>99326873.439999998</v>
      </c>
      <c r="G6242" s="1">
        <v>8147786.7699999996</v>
      </c>
      <c r="H6242" s="1">
        <v>77758124.329999998</v>
      </c>
      <c r="I6242" s="1">
        <v>6378713.2300000004</v>
      </c>
      <c r="J6242" s="2">
        <v>3137.3629999999998</v>
      </c>
      <c r="K6242" s="2">
        <v>78</v>
      </c>
    </row>
    <row r="6243" spans="1:11" x14ac:dyDescent="0.25">
      <c r="A6243" t="s">
        <v>114</v>
      </c>
      <c r="B6243" s="3">
        <v>46272</v>
      </c>
      <c r="C6243" t="s">
        <v>104</v>
      </c>
      <c r="D6243">
        <v>2999</v>
      </c>
      <c r="E6243" t="s">
        <v>93</v>
      </c>
      <c r="F6243" s="1">
        <v>104903898.38</v>
      </c>
      <c r="G6243" s="1">
        <v>5635324.9199999999</v>
      </c>
      <c r="H6243" s="1">
        <v>82244659.5</v>
      </c>
      <c r="I6243" s="1">
        <v>4382239.03</v>
      </c>
      <c r="J6243" s="2">
        <v>1964.6590000000001</v>
      </c>
      <c r="K6243" s="2">
        <v>55</v>
      </c>
    </row>
    <row r="6244" spans="1:11" x14ac:dyDescent="0.25">
      <c r="A6244" t="s">
        <v>114</v>
      </c>
      <c r="B6244" s="3">
        <v>46272</v>
      </c>
      <c r="C6244" t="s">
        <v>104</v>
      </c>
      <c r="D6244">
        <v>3601</v>
      </c>
      <c r="E6244" t="s">
        <v>94</v>
      </c>
      <c r="F6244" s="1">
        <v>132011712.76000001</v>
      </c>
      <c r="G6244" s="1">
        <v>10280007</v>
      </c>
      <c r="H6244" s="1">
        <v>103438332.02</v>
      </c>
      <c r="I6244" s="1">
        <v>7988361.3899999997</v>
      </c>
      <c r="J6244" s="2">
        <v>3669.873</v>
      </c>
      <c r="K6244" s="2">
        <v>92</v>
      </c>
    </row>
    <row r="6245" spans="1:11" x14ac:dyDescent="0.25">
      <c r="A6245" t="s">
        <v>114</v>
      </c>
      <c r="B6245" s="3">
        <v>46272</v>
      </c>
      <c r="C6245" t="s">
        <v>104</v>
      </c>
      <c r="D6245">
        <v>3602</v>
      </c>
      <c r="E6245" t="s">
        <v>95</v>
      </c>
      <c r="F6245" s="1">
        <v>112394187.14</v>
      </c>
      <c r="G6245" s="1">
        <v>4872206.58</v>
      </c>
      <c r="H6245" s="1">
        <v>88231672.959999993</v>
      </c>
      <c r="I6245" s="1">
        <v>3819693.74</v>
      </c>
      <c r="J6245" s="2">
        <v>1592.778</v>
      </c>
      <c r="K6245" s="2">
        <v>45</v>
      </c>
    </row>
    <row r="6246" spans="1:11" x14ac:dyDescent="0.25">
      <c r="A6246" t="s">
        <v>114</v>
      </c>
      <c r="B6246" s="3">
        <v>46272</v>
      </c>
      <c r="C6246" t="s">
        <v>104</v>
      </c>
      <c r="D6246">
        <v>3603</v>
      </c>
      <c r="E6246" t="s">
        <v>96</v>
      </c>
      <c r="F6246" s="1">
        <v>118858141.02</v>
      </c>
      <c r="G6246" s="1">
        <v>9032361.7699999996</v>
      </c>
      <c r="H6246" s="1">
        <v>92945008.280000001</v>
      </c>
      <c r="I6246" s="1">
        <v>7031752.04</v>
      </c>
      <c r="J6246" s="2">
        <v>2690.4189999999999</v>
      </c>
      <c r="K6246" s="2">
        <v>68</v>
      </c>
    </row>
    <row r="6247" spans="1:11" x14ac:dyDescent="0.25">
      <c r="A6247" t="s">
        <v>114</v>
      </c>
      <c r="B6247" s="3">
        <v>46272</v>
      </c>
      <c r="C6247" t="s">
        <v>104</v>
      </c>
      <c r="D6247">
        <v>3604</v>
      </c>
      <c r="E6247" t="s">
        <v>97</v>
      </c>
      <c r="F6247" s="1">
        <v>68614071.909999996</v>
      </c>
      <c r="G6247" s="1">
        <v>7133419.8399999999</v>
      </c>
      <c r="H6247" s="1">
        <v>54048269.560000002</v>
      </c>
      <c r="I6247" s="1">
        <v>5518770.2199999997</v>
      </c>
      <c r="J6247" s="2">
        <v>1840.549</v>
      </c>
      <c r="K6247" s="2">
        <v>47</v>
      </c>
    </row>
    <row r="6248" spans="1:11" x14ac:dyDescent="0.25">
      <c r="A6248" t="s">
        <v>114</v>
      </c>
      <c r="B6248" s="3">
        <v>46272</v>
      </c>
      <c r="C6248" t="s">
        <v>104</v>
      </c>
      <c r="D6248">
        <v>3605</v>
      </c>
      <c r="E6248" t="s">
        <v>98</v>
      </c>
      <c r="F6248" s="1">
        <v>184428829.22999999</v>
      </c>
      <c r="G6248" s="1">
        <v>15166088.08</v>
      </c>
      <c r="H6248" s="1">
        <v>145707074.52000001</v>
      </c>
      <c r="I6248" s="1">
        <v>11717173.6</v>
      </c>
      <c r="J6248" s="2">
        <v>4549.759</v>
      </c>
      <c r="K6248" s="2">
        <v>129</v>
      </c>
    </row>
    <row r="6249" spans="1:11" x14ac:dyDescent="0.25">
      <c r="A6249" t="s">
        <v>114</v>
      </c>
      <c r="B6249" s="3">
        <v>46272</v>
      </c>
      <c r="C6249" t="s">
        <v>104</v>
      </c>
      <c r="D6249">
        <v>3606</v>
      </c>
      <c r="E6249" t="s">
        <v>99</v>
      </c>
      <c r="F6249" s="1">
        <v>102708210.90000001</v>
      </c>
      <c r="G6249" s="1">
        <v>5960748.1200000001</v>
      </c>
      <c r="H6249" s="1">
        <v>80932659.989999995</v>
      </c>
      <c r="I6249" s="1">
        <v>4635069.71</v>
      </c>
      <c r="J6249" s="2">
        <v>1981.501</v>
      </c>
      <c r="K6249" s="2">
        <v>53</v>
      </c>
    </row>
    <row r="6250" spans="1:11" x14ac:dyDescent="0.25">
      <c r="A6250" t="s">
        <v>114</v>
      </c>
      <c r="B6250" s="3">
        <v>46272</v>
      </c>
      <c r="C6250" t="s">
        <v>104</v>
      </c>
      <c r="D6250">
        <v>3608</v>
      </c>
      <c r="E6250" t="s">
        <v>100</v>
      </c>
      <c r="F6250" s="1">
        <v>118107054.2</v>
      </c>
      <c r="G6250" s="1">
        <v>3345436.52</v>
      </c>
      <c r="H6250" s="1">
        <v>92412126.150000006</v>
      </c>
      <c r="I6250" s="1">
        <v>2613215.19</v>
      </c>
      <c r="J6250" s="2">
        <v>1132.0250000000001</v>
      </c>
      <c r="K6250" s="2">
        <v>30</v>
      </c>
    </row>
    <row r="6251" spans="1:11" x14ac:dyDescent="0.25">
      <c r="A6251" t="s">
        <v>114</v>
      </c>
      <c r="B6251" s="3">
        <v>46272</v>
      </c>
      <c r="C6251" t="s">
        <v>104</v>
      </c>
      <c r="D6251">
        <v>3613</v>
      </c>
      <c r="E6251" t="s">
        <v>101</v>
      </c>
      <c r="F6251" s="1">
        <v>132514270.81</v>
      </c>
      <c r="G6251" s="1">
        <v>9462524.8300000001</v>
      </c>
      <c r="H6251" s="1">
        <v>104452444.37</v>
      </c>
      <c r="I6251" s="1">
        <v>7351318.9500000002</v>
      </c>
      <c r="J6251" s="2">
        <v>3356.8130000000001</v>
      </c>
      <c r="K6251" s="2">
        <v>87</v>
      </c>
    </row>
    <row r="6252" spans="1:11" x14ac:dyDescent="0.25">
      <c r="A6252" t="s">
        <v>114</v>
      </c>
      <c r="B6252" s="3">
        <v>46272</v>
      </c>
      <c r="C6252" t="s">
        <v>104</v>
      </c>
      <c r="D6252">
        <v>4001</v>
      </c>
      <c r="E6252" t="s">
        <v>102</v>
      </c>
      <c r="F6252" s="1">
        <v>21936559.390000001</v>
      </c>
      <c r="G6252" s="1">
        <v>22895.599999999999</v>
      </c>
      <c r="H6252" s="1">
        <v>17292024.629999999</v>
      </c>
      <c r="I6252" s="1">
        <v>18032.07</v>
      </c>
      <c r="J6252" s="2">
        <v>7</v>
      </c>
      <c r="K6252" s="2">
        <v>1</v>
      </c>
    </row>
    <row r="6253" spans="1:11" x14ac:dyDescent="0.25">
      <c r="A6253" t="s">
        <v>114</v>
      </c>
      <c r="B6253" s="3">
        <v>46273</v>
      </c>
      <c r="C6253" t="s">
        <v>106</v>
      </c>
      <c r="D6253">
        <v>1002</v>
      </c>
      <c r="E6253" t="s">
        <v>11</v>
      </c>
      <c r="F6253" s="1">
        <v>46199862.960000001</v>
      </c>
      <c r="G6253" s="1">
        <v>5823024.1500000004</v>
      </c>
      <c r="H6253" s="1">
        <v>36090538.020000003</v>
      </c>
      <c r="I6253" s="1">
        <v>4488758.32</v>
      </c>
      <c r="J6253" s="2">
        <v>1076.5</v>
      </c>
      <c r="K6253" s="2">
        <v>49</v>
      </c>
    </row>
    <row r="6254" spans="1:11" x14ac:dyDescent="0.25">
      <c r="A6254" t="s">
        <v>114</v>
      </c>
      <c r="B6254" s="3">
        <v>46273</v>
      </c>
      <c r="C6254" t="s">
        <v>106</v>
      </c>
      <c r="D6254">
        <v>1003</v>
      </c>
      <c r="E6254" t="s">
        <v>12</v>
      </c>
      <c r="F6254" s="1">
        <v>64523262.270000003</v>
      </c>
      <c r="G6254" s="1">
        <v>2456705.4500000002</v>
      </c>
      <c r="H6254" s="1">
        <v>51068862.409999996</v>
      </c>
      <c r="I6254" s="1">
        <v>1902915.24</v>
      </c>
      <c r="J6254" s="2">
        <v>719.60699999999997</v>
      </c>
      <c r="K6254" s="2">
        <v>30</v>
      </c>
    </row>
    <row r="6255" spans="1:11" x14ac:dyDescent="0.25">
      <c r="A6255" t="s">
        <v>114</v>
      </c>
      <c r="B6255" s="3">
        <v>46273</v>
      </c>
      <c r="C6255" t="s">
        <v>106</v>
      </c>
      <c r="D6255">
        <v>1004</v>
      </c>
      <c r="E6255" t="s">
        <v>13</v>
      </c>
      <c r="F6255" s="1">
        <v>80232393.180000007</v>
      </c>
      <c r="G6255" s="1">
        <v>9190942.0600000005</v>
      </c>
      <c r="H6255" s="1">
        <v>63041575.210000001</v>
      </c>
      <c r="I6255" s="1">
        <v>7161127.5300000003</v>
      </c>
      <c r="J6255" s="2">
        <v>1954.6279999999999</v>
      </c>
      <c r="K6255" s="2">
        <v>69</v>
      </c>
    </row>
    <row r="6256" spans="1:11" x14ac:dyDescent="0.25">
      <c r="A6256" t="s">
        <v>114</v>
      </c>
      <c r="B6256" s="3">
        <v>46273</v>
      </c>
      <c r="C6256" t="s">
        <v>106</v>
      </c>
      <c r="D6256">
        <v>1005</v>
      </c>
      <c r="E6256" t="s">
        <v>14</v>
      </c>
      <c r="F6256" s="1">
        <v>42404168.079999998</v>
      </c>
      <c r="H6256" s="1">
        <v>33354097.809999999</v>
      </c>
    </row>
    <row r="6257" spans="1:11" x14ac:dyDescent="0.25">
      <c r="A6257" t="s">
        <v>114</v>
      </c>
      <c r="B6257" s="3">
        <v>46273</v>
      </c>
      <c r="C6257" t="s">
        <v>106</v>
      </c>
      <c r="D6257">
        <v>1006</v>
      </c>
      <c r="E6257" t="s">
        <v>15</v>
      </c>
      <c r="F6257" s="1">
        <v>51660902.420000002</v>
      </c>
      <c r="G6257" s="1">
        <v>3198060.87</v>
      </c>
      <c r="H6257" s="1">
        <v>40817364.079999998</v>
      </c>
      <c r="I6257" s="1">
        <v>2482532.7799999998</v>
      </c>
      <c r="J6257" s="2">
        <v>1014.228</v>
      </c>
      <c r="K6257" s="2">
        <v>29</v>
      </c>
    </row>
    <row r="6258" spans="1:11" x14ac:dyDescent="0.25">
      <c r="A6258" t="s">
        <v>114</v>
      </c>
      <c r="B6258" s="3">
        <v>46273</v>
      </c>
      <c r="C6258" t="s">
        <v>106</v>
      </c>
      <c r="D6258">
        <v>1007</v>
      </c>
      <c r="E6258" t="s">
        <v>16</v>
      </c>
      <c r="F6258" s="1">
        <v>86219317.25</v>
      </c>
      <c r="G6258" s="1">
        <v>96058.23</v>
      </c>
      <c r="H6258" s="1">
        <v>68049652.140000001</v>
      </c>
      <c r="I6258" s="1">
        <v>74092.210000000006</v>
      </c>
      <c r="J6258" s="2">
        <v>22.582999999999998</v>
      </c>
      <c r="K6258" s="2">
        <v>1</v>
      </c>
    </row>
    <row r="6259" spans="1:11" x14ac:dyDescent="0.25">
      <c r="A6259" t="s">
        <v>114</v>
      </c>
      <c r="B6259" s="3">
        <v>46273</v>
      </c>
      <c r="C6259" t="s">
        <v>106</v>
      </c>
      <c r="D6259">
        <v>1008</v>
      </c>
      <c r="E6259" t="s">
        <v>17</v>
      </c>
      <c r="F6259" s="1">
        <v>57816599.619999997</v>
      </c>
      <c r="G6259" s="1">
        <v>1665520.94</v>
      </c>
      <c r="H6259" s="1">
        <v>45437278.659999996</v>
      </c>
      <c r="I6259" s="1">
        <v>1288827.95</v>
      </c>
      <c r="J6259" s="2">
        <v>338.65499999999997</v>
      </c>
      <c r="K6259" s="2">
        <v>15</v>
      </c>
    </row>
    <row r="6260" spans="1:11" x14ac:dyDescent="0.25">
      <c r="A6260" t="s">
        <v>114</v>
      </c>
      <c r="B6260" s="3">
        <v>46273</v>
      </c>
      <c r="C6260" t="s">
        <v>106</v>
      </c>
      <c r="D6260">
        <v>1010</v>
      </c>
      <c r="E6260" t="s">
        <v>18</v>
      </c>
      <c r="F6260" s="1">
        <v>45958405.899999999</v>
      </c>
      <c r="G6260" s="1">
        <v>728997</v>
      </c>
      <c r="H6260" s="1">
        <v>36227882.119999997</v>
      </c>
      <c r="I6260" s="1">
        <v>564822.04</v>
      </c>
      <c r="J6260" s="2">
        <v>4</v>
      </c>
      <c r="K6260" s="2">
        <v>1</v>
      </c>
    </row>
    <row r="6261" spans="1:11" x14ac:dyDescent="0.25">
      <c r="A6261" t="s">
        <v>114</v>
      </c>
      <c r="B6261" s="3">
        <v>46273</v>
      </c>
      <c r="C6261" t="s">
        <v>106</v>
      </c>
      <c r="D6261">
        <v>1011</v>
      </c>
      <c r="E6261" t="s">
        <v>19</v>
      </c>
      <c r="F6261" s="1">
        <v>50771413.630000003</v>
      </c>
      <c r="G6261" s="1">
        <v>575090.36</v>
      </c>
      <c r="H6261" s="1">
        <v>40026650.450000003</v>
      </c>
      <c r="I6261" s="1">
        <v>449265.91</v>
      </c>
      <c r="J6261" s="2">
        <v>96.933999999999997</v>
      </c>
      <c r="K6261" s="2">
        <v>11</v>
      </c>
    </row>
    <row r="6262" spans="1:11" x14ac:dyDescent="0.25">
      <c r="A6262" t="s">
        <v>114</v>
      </c>
      <c r="B6262" s="3">
        <v>46273</v>
      </c>
      <c r="C6262" t="s">
        <v>106</v>
      </c>
      <c r="D6262">
        <v>1012</v>
      </c>
      <c r="E6262" t="s">
        <v>20</v>
      </c>
      <c r="F6262" s="1">
        <v>56975561.530000001</v>
      </c>
      <c r="G6262" s="1">
        <v>2215543.91</v>
      </c>
      <c r="H6262" s="1">
        <v>44677282.969999999</v>
      </c>
      <c r="I6262" s="1">
        <v>1724032.51</v>
      </c>
      <c r="J6262" s="2">
        <v>283</v>
      </c>
      <c r="K6262" s="2">
        <v>9</v>
      </c>
    </row>
    <row r="6263" spans="1:11" x14ac:dyDescent="0.25">
      <c r="A6263" t="s">
        <v>114</v>
      </c>
      <c r="B6263" s="3">
        <v>46273</v>
      </c>
      <c r="C6263" t="s">
        <v>106</v>
      </c>
      <c r="D6263">
        <v>1013</v>
      </c>
      <c r="E6263" t="s">
        <v>21</v>
      </c>
      <c r="F6263" s="1">
        <v>46297216.399999999</v>
      </c>
      <c r="H6263" s="1">
        <v>36321708.229999997</v>
      </c>
    </row>
    <row r="6264" spans="1:11" x14ac:dyDescent="0.25">
      <c r="A6264" t="s">
        <v>114</v>
      </c>
      <c r="B6264" s="3">
        <v>46273</v>
      </c>
      <c r="C6264" t="s">
        <v>106</v>
      </c>
      <c r="D6264">
        <v>1014</v>
      </c>
      <c r="E6264" t="s">
        <v>22</v>
      </c>
      <c r="F6264" s="1">
        <v>31126469.949999999</v>
      </c>
      <c r="G6264" s="1">
        <v>2542675.7999999998</v>
      </c>
      <c r="H6264" s="1">
        <v>24265406.399999999</v>
      </c>
      <c r="I6264" s="1">
        <v>1954347.12</v>
      </c>
      <c r="J6264" s="2">
        <v>947.20799999999997</v>
      </c>
      <c r="K6264" s="2">
        <v>19</v>
      </c>
    </row>
    <row r="6265" spans="1:11" x14ac:dyDescent="0.25">
      <c r="A6265" t="s">
        <v>114</v>
      </c>
      <c r="B6265" s="3">
        <v>46273</v>
      </c>
      <c r="C6265" t="s">
        <v>106</v>
      </c>
      <c r="D6265">
        <v>1015</v>
      </c>
      <c r="E6265" t="s">
        <v>23</v>
      </c>
      <c r="F6265" s="1">
        <v>39068874.219999999</v>
      </c>
      <c r="H6265" s="1">
        <v>30653479.550000001</v>
      </c>
    </row>
    <row r="6266" spans="1:11" x14ac:dyDescent="0.25">
      <c r="A6266" t="s">
        <v>114</v>
      </c>
      <c r="B6266" s="3">
        <v>46273</v>
      </c>
      <c r="C6266" t="s">
        <v>106</v>
      </c>
      <c r="D6266">
        <v>1016</v>
      </c>
      <c r="E6266" t="s">
        <v>24</v>
      </c>
      <c r="F6266" s="1">
        <v>42446848.659999996</v>
      </c>
      <c r="H6266" s="1">
        <v>33229284.920000002</v>
      </c>
    </row>
    <row r="6267" spans="1:11" x14ac:dyDescent="0.25">
      <c r="A6267" t="s">
        <v>114</v>
      </c>
      <c r="B6267" s="3">
        <v>46273</v>
      </c>
      <c r="C6267" t="s">
        <v>106</v>
      </c>
      <c r="D6267">
        <v>1017</v>
      </c>
      <c r="E6267" t="s">
        <v>25</v>
      </c>
      <c r="F6267" s="1">
        <v>34438230.18</v>
      </c>
      <c r="G6267" s="1">
        <v>679999.19</v>
      </c>
      <c r="H6267" s="1">
        <v>27070310.98</v>
      </c>
      <c r="I6267" s="1">
        <v>526858.89</v>
      </c>
      <c r="J6267" s="2">
        <v>1</v>
      </c>
      <c r="K6267" s="2">
        <v>1</v>
      </c>
    </row>
    <row r="6268" spans="1:11" x14ac:dyDescent="0.25">
      <c r="A6268" t="s">
        <v>114</v>
      </c>
      <c r="B6268" s="3">
        <v>46273</v>
      </c>
      <c r="C6268" t="s">
        <v>106</v>
      </c>
      <c r="D6268">
        <v>1018</v>
      </c>
      <c r="E6268" t="s">
        <v>26</v>
      </c>
      <c r="F6268" s="1">
        <v>24345554.059999999</v>
      </c>
      <c r="H6268" s="1">
        <v>19143816.02</v>
      </c>
    </row>
    <row r="6269" spans="1:11" x14ac:dyDescent="0.25">
      <c r="A6269" t="s">
        <v>114</v>
      </c>
      <c r="B6269" s="3">
        <v>46273</v>
      </c>
      <c r="C6269" t="s">
        <v>106</v>
      </c>
      <c r="D6269">
        <v>1020</v>
      </c>
      <c r="E6269" t="s">
        <v>27</v>
      </c>
      <c r="F6269" s="1">
        <v>53863614.539999999</v>
      </c>
      <c r="G6269" s="1">
        <v>5456268.04</v>
      </c>
      <c r="H6269" s="1">
        <v>42820951.799999997</v>
      </c>
      <c r="I6269" s="1">
        <v>4222274.46</v>
      </c>
      <c r="J6269" s="2">
        <v>1507.019</v>
      </c>
      <c r="K6269" s="2">
        <v>42</v>
      </c>
    </row>
    <row r="6270" spans="1:11" x14ac:dyDescent="0.25">
      <c r="A6270" t="s">
        <v>114</v>
      </c>
      <c r="B6270" s="3">
        <v>46273</v>
      </c>
      <c r="C6270" t="s">
        <v>106</v>
      </c>
      <c r="D6270">
        <v>1021</v>
      </c>
      <c r="E6270" t="s">
        <v>28</v>
      </c>
      <c r="F6270" s="1">
        <v>67446017.120000005</v>
      </c>
      <c r="H6270" s="1">
        <v>52742555.549999997</v>
      </c>
    </row>
    <row r="6271" spans="1:11" x14ac:dyDescent="0.25">
      <c r="A6271" t="s">
        <v>114</v>
      </c>
      <c r="B6271" s="3">
        <v>46273</v>
      </c>
      <c r="C6271" t="s">
        <v>106</v>
      </c>
      <c r="D6271">
        <v>1022</v>
      </c>
      <c r="E6271" t="s">
        <v>29</v>
      </c>
      <c r="F6271" s="1">
        <v>66603504.710000001</v>
      </c>
      <c r="G6271" s="1">
        <v>288864.86</v>
      </c>
      <c r="H6271" s="1">
        <v>52602084.859999999</v>
      </c>
      <c r="I6271" s="1">
        <v>220233</v>
      </c>
      <c r="J6271" s="2">
        <v>74.828000000000003</v>
      </c>
      <c r="K6271" s="2">
        <v>3</v>
      </c>
    </row>
    <row r="6272" spans="1:11" x14ac:dyDescent="0.25">
      <c r="A6272" t="s">
        <v>114</v>
      </c>
      <c r="B6272" s="3">
        <v>46273</v>
      </c>
      <c r="C6272" t="s">
        <v>106</v>
      </c>
      <c r="D6272">
        <v>1023</v>
      </c>
      <c r="E6272" t="s">
        <v>30</v>
      </c>
      <c r="F6272" s="1">
        <v>42248492.759999998</v>
      </c>
      <c r="G6272" s="1">
        <v>125181.8</v>
      </c>
      <c r="H6272" s="1">
        <v>33143360.48</v>
      </c>
      <c r="I6272" s="1">
        <v>93408.78</v>
      </c>
      <c r="J6272" s="2">
        <v>46</v>
      </c>
      <c r="K6272" s="2">
        <v>1</v>
      </c>
    </row>
    <row r="6273" spans="1:11" x14ac:dyDescent="0.25">
      <c r="A6273" t="s">
        <v>114</v>
      </c>
      <c r="B6273" s="3">
        <v>46273</v>
      </c>
      <c r="C6273" t="s">
        <v>106</v>
      </c>
      <c r="D6273">
        <v>1024</v>
      </c>
      <c r="E6273" t="s">
        <v>31</v>
      </c>
      <c r="F6273" s="1">
        <v>78331064.359999999</v>
      </c>
      <c r="G6273" s="1">
        <v>3122982.48</v>
      </c>
      <c r="H6273" s="1">
        <v>61459568.149999999</v>
      </c>
      <c r="I6273" s="1">
        <v>2456608.4300000002</v>
      </c>
      <c r="J6273" s="2">
        <v>576.673</v>
      </c>
      <c r="K6273" s="2">
        <v>30</v>
      </c>
    </row>
    <row r="6274" spans="1:11" x14ac:dyDescent="0.25">
      <c r="A6274" t="s">
        <v>114</v>
      </c>
      <c r="B6274" s="3">
        <v>46273</v>
      </c>
      <c r="C6274" t="s">
        <v>106</v>
      </c>
      <c r="D6274">
        <v>1026</v>
      </c>
      <c r="E6274" t="s">
        <v>32</v>
      </c>
      <c r="F6274" s="1">
        <v>40289551.770000003</v>
      </c>
      <c r="G6274" s="1">
        <v>650204.85</v>
      </c>
      <c r="H6274" s="1">
        <v>31817865.190000001</v>
      </c>
      <c r="I6274" s="1">
        <v>488278.57</v>
      </c>
      <c r="J6274" s="2">
        <v>47</v>
      </c>
      <c r="K6274" s="2">
        <v>2</v>
      </c>
    </row>
    <row r="6275" spans="1:11" x14ac:dyDescent="0.25">
      <c r="A6275" t="s">
        <v>114</v>
      </c>
      <c r="B6275" s="3">
        <v>46273</v>
      </c>
      <c r="C6275" t="s">
        <v>106</v>
      </c>
      <c r="D6275">
        <v>1027</v>
      </c>
      <c r="E6275" t="s">
        <v>33</v>
      </c>
      <c r="F6275" s="1">
        <v>10660476.75</v>
      </c>
      <c r="H6275" s="1">
        <v>8429679.8800000008</v>
      </c>
    </row>
    <row r="6276" spans="1:11" x14ac:dyDescent="0.25">
      <c r="A6276" t="s">
        <v>114</v>
      </c>
      <c r="B6276" s="3">
        <v>46273</v>
      </c>
      <c r="C6276" t="s">
        <v>106</v>
      </c>
      <c r="D6276">
        <v>1028</v>
      </c>
      <c r="E6276" t="s">
        <v>34</v>
      </c>
      <c r="F6276" s="1">
        <v>28622501.219999999</v>
      </c>
      <c r="H6276" s="1">
        <v>22510178.66</v>
      </c>
    </row>
    <row r="6277" spans="1:11" x14ac:dyDescent="0.25">
      <c r="A6277" t="s">
        <v>114</v>
      </c>
      <c r="B6277" s="3">
        <v>46273</v>
      </c>
      <c r="C6277" t="s">
        <v>106</v>
      </c>
      <c r="D6277">
        <v>1029</v>
      </c>
      <c r="E6277" t="s">
        <v>35</v>
      </c>
      <c r="F6277" s="1">
        <v>26061297.329999998</v>
      </c>
      <c r="H6277" s="1">
        <v>20545338.949999999</v>
      </c>
    </row>
    <row r="6278" spans="1:11" x14ac:dyDescent="0.25">
      <c r="A6278" t="s">
        <v>114</v>
      </c>
      <c r="B6278" s="3">
        <v>46273</v>
      </c>
      <c r="C6278" t="s">
        <v>106</v>
      </c>
      <c r="D6278">
        <v>1030</v>
      </c>
      <c r="E6278" t="s">
        <v>36</v>
      </c>
      <c r="F6278" s="1">
        <v>12872560.68</v>
      </c>
      <c r="H6278" s="1">
        <v>10102576.960000001</v>
      </c>
    </row>
    <row r="6279" spans="1:11" x14ac:dyDescent="0.25">
      <c r="A6279" t="s">
        <v>114</v>
      </c>
      <c r="B6279" s="3">
        <v>46273</v>
      </c>
      <c r="C6279" t="s">
        <v>106</v>
      </c>
      <c r="D6279">
        <v>1031</v>
      </c>
      <c r="E6279" t="s">
        <v>37</v>
      </c>
      <c r="F6279" s="1">
        <v>54206739.289999999</v>
      </c>
      <c r="G6279" s="1">
        <v>539302.93000000005</v>
      </c>
      <c r="H6279" s="1">
        <v>43009890.600000001</v>
      </c>
      <c r="I6279" s="1">
        <v>420113.36</v>
      </c>
      <c r="J6279" s="2">
        <v>184.51400000000001</v>
      </c>
      <c r="K6279" s="2">
        <v>9</v>
      </c>
    </row>
    <row r="6280" spans="1:11" x14ac:dyDescent="0.25">
      <c r="A6280" t="s">
        <v>114</v>
      </c>
      <c r="B6280" s="3">
        <v>46273</v>
      </c>
      <c r="C6280" t="s">
        <v>106</v>
      </c>
      <c r="D6280">
        <v>1032</v>
      </c>
      <c r="E6280" t="s">
        <v>38</v>
      </c>
      <c r="F6280" s="1">
        <v>43703271.829999998</v>
      </c>
      <c r="H6280" s="1">
        <v>34314680</v>
      </c>
    </row>
    <row r="6281" spans="1:11" x14ac:dyDescent="0.25">
      <c r="A6281" t="s">
        <v>114</v>
      </c>
      <c r="B6281" s="3">
        <v>46273</v>
      </c>
      <c r="C6281" t="s">
        <v>106</v>
      </c>
      <c r="D6281">
        <v>1033</v>
      </c>
      <c r="E6281" t="s">
        <v>39</v>
      </c>
      <c r="F6281" s="1">
        <v>34807854</v>
      </c>
      <c r="G6281" s="1">
        <v>33221.15</v>
      </c>
      <c r="H6281" s="1">
        <v>27416334.620000001</v>
      </c>
      <c r="I6281" s="1">
        <v>26820.17</v>
      </c>
      <c r="J6281" s="2">
        <v>11.173999999999999</v>
      </c>
      <c r="K6281" s="2">
        <v>1</v>
      </c>
    </row>
    <row r="6282" spans="1:11" x14ac:dyDescent="0.25">
      <c r="A6282" t="s">
        <v>114</v>
      </c>
      <c r="B6282" s="3">
        <v>46273</v>
      </c>
      <c r="C6282" t="s">
        <v>106</v>
      </c>
      <c r="D6282">
        <v>1035</v>
      </c>
      <c r="E6282" t="s">
        <v>40</v>
      </c>
      <c r="F6282" s="1">
        <v>23780274.289999999</v>
      </c>
      <c r="G6282" s="1">
        <v>1071709.3500000001</v>
      </c>
      <c r="H6282" s="1">
        <v>18677811.010000002</v>
      </c>
      <c r="I6282" s="1">
        <v>838178.46</v>
      </c>
      <c r="J6282" s="2">
        <v>316.09699999999998</v>
      </c>
      <c r="K6282" s="2">
        <v>13</v>
      </c>
    </row>
    <row r="6283" spans="1:11" x14ac:dyDescent="0.25">
      <c r="A6283" t="s">
        <v>114</v>
      </c>
      <c r="B6283" s="3">
        <v>46273</v>
      </c>
      <c r="C6283" t="s">
        <v>106</v>
      </c>
      <c r="D6283">
        <v>1036</v>
      </c>
      <c r="E6283" t="s">
        <v>41</v>
      </c>
      <c r="F6283" s="1">
        <v>12485585.810000001</v>
      </c>
      <c r="H6283" s="1">
        <v>9809689.3499999996</v>
      </c>
    </row>
    <row r="6284" spans="1:11" x14ac:dyDescent="0.25">
      <c r="A6284" t="s">
        <v>114</v>
      </c>
      <c r="B6284" s="3">
        <v>46273</v>
      </c>
      <c r="C6284" t="s">
        <v>106</v>
      </c>
      <c r="D6284">
        <v>1038</v>
      </c>
      <c r="E6284" t="s">
        <v>42</v>
      </c>
      <c r="F6284" s="1">
        <v>68026528.030000001</v>
      </c>
      <c r="G6284" s="1">
        <v>1586891.44</v>
      </c>
      <c r="H6284" s="1">
        <v>53383909.579999998</v>
      </c>
      <c r="I6284" s="1">
        <v>1251950.31</v>
      </c>
      <c r="J6284" s="2">
        <v>482.43099999999998</v>
      </c>
      <c r="K6284" s="2">
        <v>18</v>
      </c>
    </row>
    <row r="6285" spans="1:11" x14ac:dyDescent="0.25">
      <c r="A6285" t="s">
        <v>114</v>
      </c>
      <c r="B6285" s="3">
        <v>46273</v>
      </c>
      <c r="C6285" t="s">
        <v>106</v>
      </c>
      <c r="D6285">
        <v>1039</v>
      </c>
      <c r="E6285" t="s">
        <v>43</v>
      </c>
      <c r="F6285" s="1">
        <v>58206163.630000003</v>
      </c>
      <c r="G6285" s="1">
        <v>649999</v>
      </c>
      <c r="H6285" s="1">
        <v>45497281.990000002</v>
      </c>
      <c r="I6285" s="1">
        <v>503614.93</v>
      </c>
      <c r="J6285" s="2">
        <v>1</v>
      </c>
      <c r="K6285" s="2">
        <v>1</v>
      </c>
    </row>
    <row r="6286" spans="1:11" x14ac:dyDescent="0.25">
      <c r="A6286" t="s">
        <v>114</v>
      </c>
      <c r="B6286" s="3">
        <v>46273</v>
      </c>
      <c r="C6286" t="s">
        <v>106</v>
      </c>
      <c r="D6286">
        <v>1041</v>
      </c>
      <c r="E6286" t="s">
        <v>116</v>
      </c>
      <c r="F6286" s="1">
        <v>49.98</v>
      </c>
      <c r="H6286" s="1">
        <v>42.4</v>
      </c>
    </row>
    <row r="6287" spans="1:11" x14ac:dyDescent="0.25">
      <c r="A6287" t="s">
        <v>114</v>
      </c>
      <c r="B6287" s="3">
        <v>46273</v>
      </c>
      <c r="C6287" t="s">
        <v>106</v>
      </c>
      <c r="D6287">
        <v>1042</v>
      </c>
      <c r="E6287" t="s">
        <v>44</v>
      </c>
      <c r="F6287" s="1">
        <v>38640759.369999997</v>
      </c>
      <c r="G6287" s="1">
        <v>39996</v>
      </c>
      <c r="H6287" s="1">
        <v>30413630.809999999</v>
      </c>
      <c r="I6287" s="1">
        <v>30988.639999999999</v>
      </c>
      <c r="J6287" s="2">
        <v>4</v>
      </c>
      <c r="K6287" s="2">
        <v>1</v>
      </c>
    </row>
    <row r="6288" spans="1:11" x14ac:dyDescent="0.25">
      <c r="A6288" t="s">
        <v>114</v>
      </c>
      <c r="B6288" s="3">
        <v>46273</v>
      </c>
      <c r="C6288" t="s">
        <v>106</v>
      </c>
      <c r="D6288">
        <v>1043</v>
      </c>
      <c r="E6288" t="s">
        <v>45</v>
      </c>
      <c r="F6288" s="1">
        <v>28508293.149999999</v>
      </c>
      <c r="G6288" s="1">
        <v>1775910.4</v>
      </c>
      <c r="H6288" s="1">
        <v>22357455.100000001</v>
      </c>
      <c r="I6288" s="1">
        <v>1375963.64</v>
      </c>
      <c r="J6288" s="2">
        <v>2</v>
      </c>
      <c r="K6288" s="2">
        <v>3</v>
      </c>
    </row>
    <row r="6289" spans="1:11" x14ac:dyDescent="0.25">
      <c r="A6289" t="s">
        <v>114</v>
      </c>
      <c r="B6289" s="3">
        <v>46273</v>
      </c>
      <c r="C6289" t="s">
        <v>106</v>
      </c>
      <c r="D6289">
        <v>1044</v>
      </c>
      <c r="E6289" t="s">
        <v>46</v>
      </c>
      <c r="F6289" s="1">
        <v>12679006.960000001</v>
      </c>
      <c r="H6289" s="1">
        <v>9945910.2699999996</v>
      </c>
    </row>
    <row r="6290" spans="1:11" x14ac:dyDescent="0.25">
      <c r="A6290" t="s">
        <v>114</v>
      </c>
      <c r="B6290" s="3">
        <v>46273</v>
      </c>
      <c r="C6290" t="s">
        <v>106</v>
      </c>
      <c r="D6290">
        <v>1045</v>
      </c>
      <c r="E6290" t="s">
        <v>47</v>
      </c>
      <c r="F6290" s="1">
        <v>10752020.140000001</v>
      </c>
      <c r="H6290" s="1">
        <v>8472211.3499999996</v>
      </c>
    </row>
    <row r="6291" spans="1:11" x14ac:dyDescent="0.25">
      <c r="A6291" t="s">
        <v>114</v>
      </c>
      <c r="B6291" s="3">
        <v>46273</v>
      </c>
      <c r="C6291" t="s">
        <v>106</v>
      </c>
      <c r="D6291">
        <v>1046</v>
      </c>
      <c r="E6291" t="s">
        <v>48</v>
      </c>
      <c r="F6291" s="1">
        <v>19199290.149999999</v>
      </c>
      <c r="H6291" s="1">
        <v>15068170.42</v>
      </c>
    </row>
    <row r="6292" spans="1:11" x14ac:dyDescent="0.25">
      <c r="A6292" t="s">
        <v>114</v>
      </c>
      <c r="B6292" s="3">
        <v>46273</v>
      </c>
      <c r="C6292" t="s">
        <v>106</v>
      </c>
      <c r="D6292">
        <v>1050</v>
      </c>
      <c r="E6292" t="s">
        <v>49</v>
      </c>
      <c r="F6292" s="1">
        <v>30735209.670000002</v>
      </c>
      <c r="H6292" s="1">
        <v>24041438.059999999</v>
      </c>
    </row>
    <row r="6293" spans="1:11" x14ac:dyDescent="0.25">
      <c r="A6293" t="s">
        <v>114</v>
      </c>
      <c r="B6293" s="3">
        <v>46273</v>
      </c>
      <c r="C6293" t="s">
        <v>106</v>
      </c>
      <c r="D6293">
        <v>1051</v>
      </c>
      <c r="E6293" t="s">
        <v>50</v>
      </c>
      <c r="F6293" s="1">
        <v>48822068.719999999</v>
      </c>
      <c r="G6293" s="1">
        <v>367382.31</v>
      </c>
      <c r="H6293" s="1">
        <v>39107627.719999999</v>
      </c>
      <c r="I6293" s="1">
        <v>287412.28999999998</v>
      </c>
      <c r="J6293" s="2">
        <v>136.55199999999999</v>
      </c>
      <c r="K6293" s="2">
        <v>5</v>
      </c>
    </row>
    <row r="6294" spans="1:11" x14ac:dyDescent="0.25">
      <c r="A6294" t="s">
        <v>114</v>
      </c>
      <c r="B6294" s="3">
        <v>46273</v>
      </c>
      <c r="C6294" t="s">
        <v>106</v>
      </c>
      <c r="D6294">
        <v>1052</v>
      </c>
      <c r="E6294" t="s">
        <v>51</v>
      </c>
      <c r="F6294" s="1">
        <v>31407241.66</v>
      </c>
      <c r="H6294" s="1">
        <v>24906589.170000002</v>
      </c>
    </row>
    <row r="6295" spans="1:11" x14ac:dyDescent="0.25">
      <c r="A6295" t="s">
        <v>114</v>
      </c>
      <c r="B6295" s="3">
        <v>46273</v>
      </c>
      <c r="C6295" t="s">
        <v>106</v>
      </c>
      <c r="D6295">
        <v>1053</v>
      </c>
      <c r="E6295" t="s">
        <v>52</v>
      </c>
      <c r="F6295" s="1">
        <v>41101489.649999999</v>
      </c>
      <c r="G6295" s="1">
        <v>275339.40000000002</v>
      </c>
      <c r="H6295" s="1">
        <v>32231260.100000001</v>
      </c>
      <c r="I6295" s="1">
        <v>218211.93</v>
      </c>
      <c r="J6295" s="2">
        <v>59.466000000000001</v>
      </c>
      <c r="K6295" s="2">
        <v>1</v>
      </c>
    </row>
    <row r="6296" spans="1:11" x14ac:dyDescent="0.25">
      <c r="A6296" t="s">
        <v>114</v>
      </c>
      <c r="B6296" s="3">
        <v>46273</v>
      </c>
      <c r="C6296" t="s">
        <v>106</v>
      </c>
      <c r="D6296">
        <v>1054</v>
      </c>
      <c r="E6296" t="s">
        <v>53</v>
      </c>
      <c r="F6296" s="1">
        <v>34845877.299999997</v>
      </c>
      <c r="G6296" s="1">
        <v>966154.46</v>
      </c>
      <c r="H6296" s="1">
        <v>27178715.48</v>
      </c>
      <c r="I6296" s="1">
        <v>754035.01</v>
      </c>
      <c r="J6296" s="2">
        <v>414.19499999999999</v>
      </c>
      <c r="K6296" s="2">
        <v>13</v>
      </c>
    </row>
    <row r="6297" spans="1:11" x14ac:dyDescent="0.25">
      <c r="A6297" t="s">
        <v>114</v>
      </c>
      <c r="B6297" s="3">
        <v>46273</v>
      </c>
      <c r="C6297" t="s">
        <v>106</v>
      </c>
      <c r="D6297">
        <v>1055</v>
      </c>
      <c r="E6297" t="s">
        <v>54</v>
      </c>
      <c r="F6297" s="1">
        <v>35170496.130000003</v>
      </c>
      <c r="G6297" s="1">
        <v>978905.5</v>
      </c>
      <c r="H6297" s="1">
        <v>27679171.050000001</v>
      </c>
      <c r="I6297" s="1">
        <v>776761.33</v>
      </c>
      <c r="J6297" s="2">
        <v>308.32</v>
      </c>
      <c r="K6297" s="2">
        <v>13</v>
      </c>
    </row>
    <row r="6298" spans="1:11" x14ac:dyDescent="0.25">
      <c r="A6298" t="s">
        <v>114</v>
      </c>
      <c r="B6298" s="3">
        <v>46273</v>
      </c>
      <c r="C6298" t="s">
        <v>106</v>
      </c>
      <c r="D6298">
        <v>1056</v>
      </c>
      <c r="E6298" t="s">
        <v>55</v>
      </c>
      <c r="F6298" s="1">
        <v>24753338.77</v>
      </c>
      <c r="G6298" s="1">
        <v>458980.8</v>
      </c>
      <c r="H6298" s="1">
        <v>19488785.890000001</v>
      </c>
      <c r="I6298" s="1">
        <v>344391.49</v>
      </c>
      <c r="J6298" s="2">
        <v>127.566</v>
      </c>
      <c r="K6298" s="2">
        <v>5</v>
      </c>
    </row>
    <row r="6299" spans="1:11" x14ac:dyDescent="0.25">
      <c r="A6299" t="s">
        <v>114</v>
      </c>
      <c r="B6299" s="3">
        <v>46273</v>
      </c>
      <c r="C6299" t="s">
        <v>106</v>
      </c>
      <c r="D6299">
        <v>1057</v>
      </c>
      <c r="E6299" t="s">
        <v>56</v>
      </c>
      <c r="F6299" s="1">
        <v>79399323.480000004</v>
      </c>
      <c r="G6299" s="1">
        <v>6624334.1299999999</v>
      </c>
      <c r="H6299" s="1">
        <v>62360085.450000003</v>
      </c>
      <c r="I6299" s="1">
        <v>5140855.79</v>
      </c>
      <c r="J6299" s="2">
        <v>1926.386</v>
      </c>
      <c r="K6299" s="2">
        <v>44</v>
      </c>
    </row>
    <row r="6300" spans="1:11" x14ac:dyDescent="0.25">
      <c r="A6300" t="s">
        <v>114</v>
      </c>
      <c r="B6300" s="3">
        <v>46273</v>
      </c>
      <c r="C6300" t="s">
        <v>106</v>
      </c>
      <c r="D6300">
        <v>1058</v>
      </c>
      <c r="E6300" t="s">
        <v>57</v>
      </c>
      <c r="F6300" s="1">
        <v>34745411.590000004</v>
      </c>
      <c r="G6300" s="1">
        <v>1353650.27</v>
      </c>
      <c r="H6300" s="1">
        <v>26970281.25</v>
      </c>
      <c r="I6300" s="1">
        <v>1035254.57</v>
      </c>
      <c r="J6300" s="2">
        <v>390.411</v>
      </c>
      <c r="K6300" s="2">
        <v>17</v>
      </c>
    </row>
    <row r="6301" spans="1:11" x14ac:dyDescent="0.25">
      <c r="A6301" t="s">
        <v>114</v>
      </c>
      <c r="B6301" s="3">
        <v>46273</v>
      </c>
      <c r="C6301" t="s">
        <v>106</v>
      </c>
      <c r="D6301">
        <v>1059</v>
      </c>
      <c r="E6301" t="s">
        <v>58</v>
      </c>
      <c r="F6301" s="1">
        <v>32328849.77</v>
      </c>
      <c r="H6301" s="1">
        <v>25330710.510000002</v>
      </c>
    </row>
    <row r="6302" spans="1:11" x14ac:dyDescent="0.25">
      <c r="A6302" t="s">
        <v>114</v>
      </c>
      <c r="B6302" s="3">
        <v>46273</v>
      </c>
      <c r="C6302" t="s">
        <v>106</v>
      </c>
      <c r="D6302">
        <v>1060</v>
      </c>
      <c r="E6302" t="s">
        <v>59</v>
      </c>
      <c r="F6302" s="1">
        <v>28749450.890000001</v>
      </c>
      <c r="H6302" s="1">
        <v>22854775.609999999</v>
      </c>
    </row>
    <row r="6303" spans="1:11" x14ac:dyDescent="0.25">
      <c r="A6303" t="s">
        <v>114</v>
      </c>
      <c r="B6303" s="3">
        <v>46273</v>
      </c>
      <c r="C6303" t="s">
        <v>106</v>
      </c>
      <c r="D6303">
        <v>1061</v>
      </c>
      <c r="E6303" t="s">
        <v>60</v>
      </c>
      <c r="F6303" s="1">
        <v>34996788.32</v>
      </c>
      <c r="G6303" s="1">
        <v>310092.68</v>
      </c>
      <c r="H6303" s="1">
        <v>27196865.129999999</v>
      </c>
      <c r="I6303" s="1">
        <v>233450.23</v>
      </c>
      <c r="J6303" s="2">
        <v>117.723</v>
      </c>
      <c r="K6303" s="2">
        <v>4</v>
      </c>
    </row>
    <row r="6304" spans="1:11" x14ac:dyDescent="0.25">
      <c r="A6304" t="s">
        <v>114</v>
      </c>
      <c r="B6304" s="3">
        <v>46273</v>
      </c>
      <c r="C6304" t="s">
        <v>106</v>
      </c>
      <c r="D6304">
        <v>1066</v>
      </c>
      <c r="E6304" t="s">
        <v>105</v>
      </c>
      <c r="F6304" s="1">
        <v>2165960.9700000002</v>
      </c>
      <c r="H6304" s="1">
        <v>1682295</v>
      </c>
    </row>
    <row r="6305" spans="1:11" x14ac:dyDescent="0.25">
      <c r="A6305" t="s">
        <v>114</v>
      </c>
      <c r="B6305" s="3">
        <v>46273</v>
      </c>
      <c r="C6305" t="s">
        <v>106</v>
      </c>
      <c r="D6305">
        <v>1067</v>
      </c>
      <c r="E6305" t="s">
        <v>61</v>
      </c>
      <c r="F6305" s="1">
        <v>25524977.82</v>
      </c>
      <c r="G6305" s="1">
        <v>251536.9</v>
      </c>
      <c r="H6305" s="1">
        <v>20069424.609999999</v>
      </c>
      <c r="I6305" s="1">
        <v>194039.2</v>
      </c>
      <c r="J6305" s="2">
        <v>89</v>
      </c>
      <c r="K6305" s="2">
        <v>3</v>
      </c>
    </row>
    <row r="6306" spans="1:11" x14ac:dyDescent="0.25">
      <c r="A6306" t="s">
        <v>114</v>
      </c>
      <c r="B6306" s="3">
        <v>46273</v>
      </c>
      <c r="C6306" t="s">
        <v>106</v>
      </c>
      <c r="D6306">
        <v>1068</v>
      </c>
      <c r="E6306" t="s">
        <v>62</v>
      </c>
      <c r="F6306" s="1">
        <v>54501043.090000004</v>
      </c>
      <c r="H6306" s="1">
        <v>42713667.780000001</v>
      </c>
    </row>
    <row r="6307" spans="1:11" x14ac:dyDescent="0.25">
      <c r="A6307" t="s">
        <v>114</v>
      </c>
      <c r="B6307" s="3">
        <v>46273</v>
      </c>
      <c r="C6307" t="s">
        <v>106</v>
      </c>
      <c r="D6307">
        <v>1074</v>
      </c>
      <c r="E6307" t="s">
        <v>63</v>
      </c>
      <c r="F6307" s="1">
        <v>15720389.65</v>
      </c>
      <c r="H6307" s="1">
        <v>12319485.529999999</v>
      </c>
    </row>
    <row r="6308" spans="1:11" x14ac:dyDescent="0.25">
      <c r="A6308" t="s">
        <v>114</v>
      </c>
      <c r="B6308" s="3">
        <v>46273</v>
      </c>
      <c r="C6308" t="s">
        <v>106</v>
      </c>
      <c r="D6308">
        <v>1075</v>
      </c>
      <c r="E6308" t="s">
        <v>64</v>
      </c>
      <c r="F6308" s="1">
        <v>35289041.159999996</v>
      </c>
      <c r="H6308" s="1">
        <v>28035988.09</v>
      </c>
    </row>
    <row r="6309" spans="1:11" x14ac:dyDescent="0.25">
      <c r="A6309" t="s">
        <v>114</v>
      </c>
      <c r="B6309" s="3">
        <v>46273</v>
      </c>
      <c r="C6309" t="s">
        <v>106</v>
      </c>
      <c r="D6309">
        <v>1076</v>
      </c>
      <c r="E6309" t="s">
        <v>65</v>
      </c>
      <c r="F6309" s="1">
        <v>33447697.57</v>
      </c>
      <c r="H6309" s="1">
        <v>26326828.010000002</v>
      </c>
    </row>
    <row r="6310" spans="1:11" x14ac:dyDescent="0.25">
      <c r="A6310" t="s">
        <v>114</v>
      </c>
      <c r="B6310" s="3">
        <v>46273</v>
      </c>
      <c r="C6310" t="s">
        <v>106</v>
      </c>
      <c r="D6310">
        <v>1077</v>
      </c>
      <c r="E6310" t="s">
        <v>66</v>
      </c>
      <c r="F6310" s="1">
        <v>37754902.740000002</v>
      </c>
      <c r="G6310" s="1">
        <v>275763.3</v>
      </c>
      <c r="H6310" s="1">
        <v>29722837.780000001</v>
      </c>
      <c r="I6310" s="1">
        <v>210227.83</v>
      </c>
      <c r="J6310" s="2">
        <v>116</v>
      </c>
      <c r="K6310" s="2">
        <v>1</v>
      </c>
    </row>
    <row r="6311" spans="1:11" x14ac:dyDescent="0.25">
      <c r="A6311" t="s">
        <v>114</v>
      </c>
      <c r="B6311" s="3">
        <v>46273</v>
      </c>
      <c r="C6311" t="s">
        <v>106</v>
      </c>
      <c r="D6311">
        <v>1078</v>
      </c>
      <c r="E6311" t="s">
        <v>67</v>
      </c>
      <c r="F6311" s="1">
        <v>31721594.84</v>
      </c>
      <c r="G6311" s="1">
        <v>261743.81</v>
      </c>
      <c r="H6311" s="1">
        <v>24889518.870000001</v>
      </c>
      <c r="I6311" s="1">
        <v>202800.41</v>
      </c>
      <c r="J6311" s="2">
        <v>62.274000000000001</v>
      </c>
      <c r="K6311" s="2">
        <v>1</v>
      </c>
    </row>
    <row r="6312" spans="1:11" x14ac:dyDescent="0.25">
      <c r="A6312" t="s">
        <v>114</v>
      </c>
      <c r="B6312" s="3">
        <v>46273</v>
      </c>
      <c r="C6312" t="s">
        <v>106</v>
      </c>
      <c r="D6312">
        <v>1080</v>
      </c>
      <c r="E6312" t="s">
        <v>68</v>
      </c>
      <c r="F6312" s="1">
        <v>33813609.090000004</v>
      </c>
      <c r="G6312" s="1">
        <v>581753.76</v>
      </c>
      <c r="H6312" s="1">
        <v>26552139.199999999</v>
      </c>
      <c r="I6312" s="1">
        <v>456903.37</v>
      </c>
      <c r="J6312" s="2">
        <v>137.059</v>
      </c>
      <c r="K6312" s="2">
        <v>7</v>
      </c>
    </row>
    <row r="6313" spans="1:11" x14ac:dyDescent="0.25">
      <c r="A6313" t="s">
        <v>114</v>
      </c>
      <c r="B6313" s="3">
        <v>46273</v>
      </c>
      <c r="C6313" t="s">
        <v>106</v>
      </c>
      <c r="D6313">
        <v>1081</v>
      </c>
      <c r="E6313" t="s">
        <v>69</v>
      </c>
      <c r="F6313" s="1">
        <v>30703665.219999999</v>
      </c>
      <c r="H6313" s="1">
        <v>24379477.32</v>
      </c>
    </row>
    <row r="6314" spans="1:11" x14ac:dyDescent="0.25">
      <c r="A6314" t="s">
        <v>114</v>
      </c>
      <c r="B6314" s="3">
        <v>46273</v>
      </c>
      <c r="C6314" t="s">
        <v>106</v>
      </c>
      <c r="D6314">
        <v>1082</v>
      </c>
      <c r="E6314" t="s">
        <v>70</v>
      </c>
      <c r="F6314" s="1">
        <v>19428234.949999999</v>
      </c>
      <c r="H6314" s="1">
        <v>15572547.93</v>
      </c>
    </row>
    <row r="6315" spans="1:11" x14ac:dyDescent="0.25">
      <c r="A6315" t="s">
        <v>114</v>
      </c>
      <c r="B6315" s="3">
        <v>46273</v>
      </c>
      <c r="C6315" t="s">
        <v>106</v>
      </c>
      <c r="D6315">
        <v>1084</v>
      </c>
      <c r="E6315" t="s">
        <v>71</v>
      </c>
      <c r="F6315" s="1">
        <v>10954588.92</v>
      </c>
      <c r="H6315" s="1">
        <v>8639573.3800000008</v>
      </c>
    </row>
    <row r="6316" spans="1:11" x14ac:dyDescent="0.25">
      <c r="A6316" t="s">
        <v>114</v>
      </c>
      <c r="B6316" s="3">
        <v>46273</v>
      </c>
      <c r="C6316" t="s">
        <v>106</v>
      </c>
      <c r="D6316">
        <v>1085</v>
      </c>
      <c r="E6316" t="s">
        <v>72</v>
      </c>
      <c r="F6316" s="1">
        <v>20902234.41</v>
      </c>
      <c r="G6316" s="1">
        <v>2429998.19</v>
      </c>
      <c r="H6316" s="1">
        <v>16420129.65</v>
      </c>
      <c r="I6316" s="1">
        <v>1882746.58</v>
      </c>
      <c r="J6316" s="2">
        <v>2</v>
      </c>
      <c r="K6316" s="2">
        <v>2</v>
      </c>
    </row>
    <row r="6317" spans="1:11" x14ac:dyDescent="0.25">
      <c r="A6317" t="s">
        <v>114</v>
      </c>
      <c r="B6317" s="3">
        <v>46273</v>
      </c>
      <c r="C6317" t="s">
        <v>106</v>
      </c>
      <c r="D6317">
        <v>1086</v>
      </c>
      <c r="E6317" t="s">
        <v>73</v>
      </c>
      <c r="F6317" s="1">
        <v>41435911.530000001</v>
      </c>
      <c r="H6317" s="1">
        <v>32358200.379999999</v>
      </c>
    </row>
    <row r="6318" spans="1:11" x14ac:dyDescent="0.25">
      <c r="A6318" t="s">
        <v>114</v>
      </c>
      <c r="B6318" s="3">
        <v>46273</v>
      </c>
      <c r="C6318" t="s">
        <v>106</v>
      </c>
      <c r="D6318">
        <v>1087</v>
      </c>
      <c r="E6318" t="s">
        <v>74</v>
      </c>
      <c r="F6318" s="1">
        <v>45980715.189999998</v>
      </c>
      <c r="G6318" s="1">
        <v>5131805.05</v>
      </c>
      <c r="H6318" s="1">
        <v>36156428.469999999</v>
      </c>
      <c r="I6318" s="1">
        <v>3998108.99</v>
      </c>
      <c r="J6318" s="2">
        <v>1274.623</v>
      </c>
      <c r="K6318" s="2">
        <v>38</v>
      </c>
    </row>
    <row r="6319" spans="1:11" x14ac:dyDescent="0.25">
      <c r="A6319" t="s">
        <v>114</v>
      </c>
      <c r="B6319" s="3">
        <v>46273</v>
      </c>
      <c r="C6319" t="s">
        <v>106</v>
      </c>
      <c r="D6319">
        <v>1088</v>
      </c>
      <c r="E6319" t="s">
        <v>75</v>
      </c>
      <c r="F6319" s="1">
        <v>38921163.450000003</v>
      </c>
      <c r="G6319" s="1">
        <v>387751.9</v>
      </c>
      <c r="H6319" s="1">
        <v>31315000.960000001</v>
      </c>
      <c r="I6319" s="1">
        <v>296553.62</v>
      </c>
      <c r="J6319" s="2">
        <v>-4</v>
      </c>
      <c r="K6319" s="2">
        <v>3</v>
      </c>
    </row>
    <row r="6320" spans="1:11" x14ac:dyDescent="0.25">
      <c r="A6320" t="s">
        <v>114</v>
      </c>
      <c r="B6320" s="3">
        <v>46273</v>
      </c>
      <c r="C6320" t="s">
        <v>106</v>
      </c>
      <c r="D6320">
        <v>1092</v>
      </c>
      <c r="E6320" t="s">
        <v>76</v>
      </c>
      <c r="F6320" s="1">
        <v>32575930.16</v>
      </c>
      <c r="H6320" s="1">
        <v>25508556.989999998</v>
      </c>
    </row>
    <row r="6321" spans="1:11" x14ac:dyDescent="0.25">
      <c r="A6321" t="s">
        <v>114</v>
      </c>
      <c r="B6321" s="3">
        <v>46273</v>
      </c>
      <c r="C6321" t="s">
        <v>106</v>
      </c>
      <c r="D6321">
        <v>1093</v>
      </c>
      <c r="E6321" t="s">
        <v>77</v>
      </c>
      <c r="F6321" s="1">
        <v>57548456.619999997</v>
      </c>
      <c r="H6321" s="1">
        <v>45218556.520000003</v>
      </c>
    </row>
    <row r="6322" spans="1:11" x14ac:dyDescent="0.25">
      <c r="A6322" t="s">
        <v>114</v>
      </c>
      <c r="B6322" s="3">
        <v>46273</v>
      </c>
      <c r="C6322" t="s">
        <v>106</v>
      </c>
      <c r="D6322">
        <v>1096</v>
      </c>
      <c r="E6322" t="s">
        <v>78</v>
      </c>
      <c r="F6322" s="1">
        <v>25355030.609999999</v>
      </c>
      <c r="H6322" s="1">
        <v>19914132.390000001</v>
      </c>
    </row>
    <row r="6323" spans="1:11" x14ac:dyDescent="0.25">
      <c r="A6323" t="s">
        <v>114</v>
      </c>
      <c r="B6323" s="3">
        <v>46273</v>
      </c>
      <c r="C6323" t="s">
        <v>106</v>
      </c>
      <c r="D6323">
        <v>1097</v>
      </c>
      <c r="E6323" t="s">
        <v>79</v>
      </c>
      <c r="F6323" s="1">
        <v>32826489.66</v>
      </c>
      <c r="H6323" s="1">
        <v>25888228.489999998</v>
      </c>
    </row>
    <row r="6324" spans="1:11" x14ac:dyDescent="0.25">
      <c r="A6324" t="s">
        <v>114</v>
      </c>
      <c r="B6324" s="3">
        <v>46273</v>
      </c>
      <c r="C6324" t="s">
        <v>106</v>
      </c>
      <c r="D6324">
        <v>1098</v>
      </c>
      <c r="E6324" t="s">
        <v>80</v>
      </c>
      <c r="F6324" s="1">
        <v>19157553.93</v>
      </c>
      <c r="H6324" s="1">
        <v>14964475.41</v>
      </c>
    </row>
    <row r="6325" spans="1:11" x14ac:dyDescent="0.25">
      <c r="A6325" t="s">
        <v>114</v>
      </c>
      <c r="B6325" s="3">
        <v>46273</v>
      </c>
      <c r="C6325" t="s">
        <v>106</v>
      </c>
      <c r="D6325">
        <v>1099</v>
      </c>
      <c r="E6325" t="s">
        <v>81</v>
      </c>
      <c r="F6325" s="1">
        <v>30859030.289999999</v>
      </c>
      <c r="H6325" s="1">
        <v>24901385.600000001</v>
      </c>
    </row>
    <row r="6326" spans="1:11" x14ac:dyDescent="0.25">
      <c r="A6326" t="s">
        <v>114</v>
      </c>
      <c r="B6326" s="3">
        <v>46273</v>
      </c>
      <c r="C6326" t="s">
        <v>106</v>
      </c>
      <c r="D6326">
        <v>1100</v>
      </c>
      <c r="E6326" t="s">
        <v>82</v>
      </c>
      <c r="F6326" s="1">
        <v>34953424.079999998</v>
      </c>
      <c r="H6326" s="1">
        <v>27506647.129999999</v>
      </c>
    </row>
    <row r="6327" spans="1:11" x14ac:dyDescent="0.25">
      <c r="A6327" t="s">
        <v>114</v>
      </c>
      <c r="B6327" s="3">
        <v>46273</v>
      </c>
      <c r="C6327" t="s">
        <v>106</v>
      </c>
      <c r="D6327">
        <v>1102</v>
      </c>
      <c r="E6327" t="s">
        <v>107</v>
      </c>
      <c r="F6327" s="1">
        <v>2126981.09</v>
      </c>
      <c r="H6327" s="1">
        <v>1656036.33</v>
      </c>
    </row>
    <row r="6328" spans="1:11" x14ac:dyDescent="0.25">
      <c r="A6328" t="s">
        <v>114</v>
      </c>
      <c r="B6328" s="3">
        <v>46273</v>
      </c>
      <c r="C6328" t="s">
        <v>106</v>
      </c>
      <c r="D6328">
        <v>1103</v>
      </c>
      <c r="E6328" t="s">
        <v>113</v>
      </c>
      <c r="F6328" s="1">
        <v>3258113.65</v>
      </c>
      <c r="H6328" s="1">
        <v>2523503.6800000002</v>
      </c>
    </row>
    <row r="6329" spans="1:11" x14ac:dyDescent="0.25">
      <c r="A6329" t="s">
        <v>114</v>
      </c>
      <c r="B6329" s="3">
        <v>46273</v>
      </c>
      <c r="C6329" t="s">
        <v>106</v>
      </c>
      <c r="D6329">
        <v>1106</v>
      </c>
      <c r="E6329" t="s">
        <v>83</v>
      </c>
      <c r="F6329" s="1">
        <v>24322835.579999998</v>
      </c>
      <c r="H6329" s="1">
        <v>19175006.550000001</v>
      </c>
    </row>
    <row r="6330" spans="1:11" x14ac:dyDescent="0.25">
      <c r="A6330" t="s">
        <v>114</v>
      </c>
      <c r="B6330" s="3">
        <v>46273</v>
      </c>
      <c r="C6330" t="s">
        <v>106</v>
      </c>
      <c r="D6330">
        <v>1108</v>
      </c>
      <c r="E6330" t="s">
        <v>84</v>
      </c>
      <c r="F6330" s="1">
        <v>51126291.329999998</v>
      </c>
      <c r="G6330" s="1">
        <v>517683.43</v>
      </c>
      <c r="H6330" s="1">
        <v>40161588.469999999</v>
      </c>
      <c r="I6330" s="1">
        <v>398352.32</v>
      </c>
      <c r="J6330" s="2">
        <v>145.21299999999999</v>
      </c>
      <c r="K6330" s="2">
        <v>8</v>
      </c>
    </row>
    <row r="6331" spans="1:11" x14ac:dyDescent="0.25">
      <c r="A6331" t="s">
        <v>114</v>
      </c>
      <c r="B6331" s="3">
        <v>46273</v>
      </c>
      <c r="C6331" t="s">
        <v>106</v>
      </c>
      <c r="D6331">
        <v>1109</v>
      </c>
      <c r="E6331" t="s">
        <v>108</v>
      </c>
      <c r="F6331" s="1">
        <v>3173439.46</v>
      </c>
      <c r="H6331" s="1">
        <v>2471252.9500000002</v>
      </c>
    </row>
    <row r="6332" spans="1:11" x14ac:dyDescent="0.25">
      <c r="A6332" t="s">
        <v>114</v>
      </c>
      <c r="B6332" s="3">
        <v>46273</v>
      </c>
      <c r="C6332" t="s">
        <v>106</v>
      </c>
      <c r="D6332">
        <v>1110</v>
      </c>
      <c r="E6332" t="s">
        <v>85</v>
      </c>
      <c r="F6332" s="1">
        <v>21166632.59</v>
      </c>
      <c r="H6332" s="1">
        <v>16618107.470000001</v>
      </c>
    </row>
    <row r="6333" spans="1:11" x14ac:dyDescent="0.25">
      <c r="A6333" t="s">
        <v>114</v>
      </c>
      <c r="B6333" s="3">
        <v>46273</v>
      </c>
      <c r="C6333" t="s">
        <v>106</v>
      </c>
      <c r="D6333">
        <v>1111</v>
      </c>
      <c r="E6333" t="s">
        <v>86</v>
      </c>
      <c r="F6333" s="1">
        <v>24388341.129999999</v>
      </c>
      <c r="H6333" s="1">
        <v>19363547.84</v>
      </c>
    </row>
    <row r="6334" spans="1:11" x14ac:dyDescent="0.25">
      <c r="A6334" t="s">
        <v>114</v>
      </c>
      <c r="B6334" s="3">
        <v>46273</v>
      </c>
      <c r="C6334" t="s">
        <v>106</v>
      </c>
      <c r="D6334">
        <v>1114</v>
      </c>
      <c r="E6334" t="s">
        <v>87</v>
      </c>
      <c r="F6334" s="1">
        <v>21425494.629999999</v>
      </c>
      <c r="H6334" s="1">
        <v>16863940.52</v>
      </c>
    </row>
    <row r="6335" spans="1:11" x14ac:dyDescent="0.25">
      <c r="A6335" t="s">
        <v>114</v>
      </c>
      <c r="B6335" s="3">
        <v>46273</v>
      </c>
      <c r="C6335" t="s">
        <v>106</v>
      </c>
      <c r="D6335">
        <v>1115</v>
      </c>
      <c r="E6335" t="s">
        <v>88</v>
      </c>
      <c r="F6335" s="1">
        <v>39995773.210000001</v>
      </c>
      <c r="G6335" s="1">
        <v>425646.71</v>
      </c>
      <c r="H6335" s="1">
        <v>31470864.539999999</v>
      </c>
      <c r="I6335" s="1">
        <v>339358.2</v>
      </c>
      <c r="J6335" s="2">
        <v>156.40600000000001</v>
      </c>
      <c r="K6335" s="2">
        <v>7</v>
      </c>
    </row>
    <row r="6336" spans="1:11" x14ac:dyDescent="0.25">
      <c r="A6336" t="s">
        <v>114</v>
      </c>
      <c r="B6336" s="3">
        <v>46273</v>
      </c>
      <c r="C6336" t="s">
        <v>106</v>
      </c>
      <c r="D6336">
        <v>1116</v>
      </c>
      <c r="E6336" t="s">
        <v>89</v>
      </c>
      <c r="F6336" s="1">
        <v>25054165.93</v>
      </c>
      <c r="H6336" s="1">
        <v>19642142.629999999</v>
      </c>
    </row>
    <row r="6337" spans="1:11" x14ac:dyDescent="0.25">
      <c r="A6337" t="s">
        <v>114</v>
      </c>
      <c r="B6337" s="3">
        <v>46273</v>
      </c>
      <c r="C6337" t="s">
        <v>106</v>
      </c>
      <c r="D6337">
        <v>1119</v>
      </c>
      <c r="E6337" t="s">
        <v>90</v>
      </c>
      <c r="F6337" s="1">
        <v>22887418.149999999</v>
      </c>
      <c r="H6337" s="1">
        <v>17884823.359999999</v>
      </c>
    </row>
    <row r="6338" spans="1:11" x14ac:dyDescent="0.25">
      <c r="A6338" t="s">
        <v>114</v>
      </c>
      <c r="B6338" s="3">
        <v>46273</v>
      </c>
      <c r="C6338" t="s">
        <v>106</v>
      </c>
      <c r="D6338">
        <v>2997</v>
      </c>
      <c r="E6338" t="s">
        <v>91</v>
      </c>
      <c r="F6338" s="1">
        <v>132744632.58</v>
      </c>
      <c r="G6338" s="1">
        <v>27018688.989999998</v>
      </c>
      <c r="H6338" s="1">
        <v>106024600.61</v>
      </c>
      <c r="I6338" s="1">
        <v>20933263.199999999</v>
      </c>
      <c r="J6338" s="2">
        <v>7025.4070000000002</v>
      </c>
      <c r="K6338" s="2">
        <v>209</v>
      </c>
    </row>
    <row r="6339" spans="1:11" x14ac:dyDescent="0.25">
      <c r="A6339" t="s">
        <v>114</v>
      </c>
      <c r="B6339" s="3">
        <v>46273</v>
      </c>
      <c r="C6339" t="s">
        <v>106</v>
      </c>
      <c r="D6339">
        <v>2998</v>
      </c>
      <c r="E6339" t="s">
        <v>92</v>
      </c>
      <c r="F6339" s="1">
        <v>74592732.510000005</v>
      </c>
      <c r="G6339" s="1">
        <v>7192277.7800000003</v>
      </c>
      <c r="H6339" s="1">
        <v>58419301.82</v>
      </c>
      <c r="I6339" s="1">
        <v>5609213.5499999998</v>
      </c>
      <c r="J6339" s="2">
        <v>2550.0819999999999</v>
      </c>
      <c r="K6339" s="2">
        <v>83</v>
      </c>
    </row>
    <row r="6340" spans="1:11" x14ac:dyDescent="0.25">
      <c r="A6340" t="s">
        <v>114</v>
      </c>
      <c r="B6340" s="3">
        <v>46273</v>
      </c>
      <c r="C6340" t="s">
        <v>106</v>
      </c>
      <c r="D6340">
        <v>2999</v>
      </c>
      <c r="E6340" t="s">
        <v>93</v>
      </c>
      <c r="F6340" s="1">
        <v>68687113.739999995</v>
      </c>
      <c r="G6340" s="1">
        <v>7963385.8300000001</v>
      </c>
      <c r="H6340" s="1">
        <v>53803487.770000003</v>
      </c>
      <c r="I6340" s="1">
        <v>6139133.5199999996</v>
      </c>
      <c r="J6340" s="2">
        <v>2711.297</v>
      </c>
      <c r="K6340" s="2">
        <v>74</v>
      </c>
    </row>
    <row r="6341" spans="1:11" x14ac:dyDescent="0.25">
      <c r="A6341" t="s">
        <v>114</v>
      </c>
      <c r="B6341" s="3">
        <v>46273</v>
      </c>
      <c r="C6341" t="s">
        <v>106</v>
      </c>
      <c r="D6341">
        <v>3601</v>
      </c>
      <c r="E6341" t="s">
        <v>94</v>
      </c>
      <c r="F6341" s="1">
        <v>93857680.909999996</v>
      </c>
      <c r="G6341" s="1">
        <v>10801902.77</v>
      </c>
      <c r="H6341" s="1">
        <v>73543792.519999996</v>
      </c>
      <c r="I6341" s="1">
        <v>8440669.2699999996</v>
      </c>
      <c r="J6341" s="2">
        <v>3004.2020000000002</v>
      </c>
      <c r="K6341" s="2">
        <v>92</v>
      </c>
    </row>
    <row r="6342" spans="1:11" x14ac:dyDescent="0.25">
      <c r="A6342" t="s">
        <v>114</v>
      </c>
      <c r="B6342" s="3">
        <v>46273</v>
      </c>
      <c r="C6342" t="s">
        <v>106</v>
      </c>
      <c r="D6342">
        <v>3602</v>
      </c>
      <c r="E6342" t="s">
        <v>95</v>
      </c>
      <c r="F6342" s="1">
        <v>64616311.159999996</v>
      </c>
      <c r="G6342" s="1">
        <v>4917865.72</v>
      </c>
      <c r="H6342" s="1">
        <v>50597782.479999997</v>
      </c>
      <c r="I6342" s="1">
        <v>3852801.3</v>
      </c>
      <c r="J6342" s="2">
        <v>1692.6369999999999</v>
      </c>
      <c r="K6342" s="2">
        <v>56</v>
      </c>
    </row>
    <row r="6343" spans="1:11" x14ac:dyDescent="0.25">
      <c r="A6343" t="s">
        <v>114</v>
      </c>
      <c r="B6343" s="3">
        <v>46273</v>
      </c>
      <c r="C6343" t="s">
        <v>106</v>
      </c>
      <c r="D6343">
        <v>3603</v>
      </c>
      <c r="E6343" t="s">
        <v>96</v>
      </c>
      <c r="F6343" s="1">
        <v>67660816.620000005</v>
      </c>
      <c r="G6343" s="1">
        <v>8509742.6199999992</v>
      </c>
      <c r="H6343" s="1">
        <v>52874803.68</v>
      </c>
      <c r="I6343" s="1">
        <v>6608733.9500000002</v>
      </c>
      <c r="J6343" s="2">
        <v>2584.5630000000001</v>
      </c>
      <c r="K6343" s="2">
        <v>68</v>
      </c>
    </row>
    <row r="6344" spans="1:11" x14ac:dyDescent="0.25">
      <c r="A6344" t="s">
        <v>114</v>
      </c>
      <c r="B6344" s="3">
        <v>46273</v>
      </c>
      <c r="C6344" t="s">
        <v>106</v>
      </c>
      <c r="D6344">
        <v>3604</v>
      </c>
      <c r="E6344" t="s">
        <v>97</v>
      </c>
      <c r="F6344" s="1">
        <v>72510818.189999998</v>
      </c>
      <c r="G6344" s="1">
        <v>4831170.51</v>
      </c>
      <c r="H6344" s="1">
        <v>57031447.130000003</v>
      </c>
      <c r="I6344" s="1">
        <v>3787454.38</v>
      </c>
      <c r="J6344" s="2">
        <v>1512.585</v>
      </c>
      <c r="K6344" s="2">
        <v>38</v>
      </c>
    </row>
    <row r="6345" spans="1:11" x14ac:dyDescent="0.25">
      <c r="A6345" t="s">
        <v>114</v>
      </c>
      <c r="B6345" s="3">
        <v>46273</v>
      </c>
      <c r="C6345" t="s">
        <v>106</v>
      </c>
      <c r="D6345">
        <v>3605</v>
      </c>
      <c r="E6345" t="s">
        <v>98</v>
      </c>
      <c r="F6345" s="1">
        <v>140887082.28999999</v>
      </c>
      <c r="G6345" s="1">
        <v>13737469.5</v>
      </c>
      <c r="H6345" s="1">
        <v>111206793.09</v>
      </c>
      <c r="I6345" s="1">
        <v>10583948.119999999</v>
      </c>
      <c r="J6345" s="2">
        <v>3912.3719999999998</v>
      </c>
      <c r="K6345" s="2">
        <v>136</v>
      </c>
    </row>
    <row r="6346" spans="1:11" x14ac:dyDescent="0.25">
      <c r="A6346" t="s">
        <v>114</v>
      </c>
      <c r="B6346" s="3">
        <v>46273</v>
      </c>
      <c r="C6346" t="s">
        <v>106</v>
      </c>
      <c r="D6346">
        <v>3606</v>
      </c>
      <c r="E6346" t="s">
        <v>99</v>
      </c>
      <c r="F6346" s="1">
        <v>76020080.430000007</v>
      </c>
      <c r="G6346" s="1">
        <v>3971184.57</v>
      </c>
      <c r="H6346" s="1">
        <v>59903826.490000002</v>
      </c>
      <c r="I6346" s="1">
        <v>3074030.62</v>
      </c>
      <c r="J6346" s="2">
        <v>1171.085</v>
      </c>
      <c r="K6346" s="2">
        <v>40</v>
      </c>
    </row>
    <row r="6347" spans="1:11" x14ac:dyDescent="0.25">
      <c r="A6347" t="s">
        <v>114</v>
      </c>
      <c r="B6347" s="3">
        <v>46273</v>
      </c>
      <c r="C6347" t="s">
        <v>106</v>
      </c>
      <c r="D6347">
        <v>3608</v>
      </c>
      <c r="E6347" t="s">
        <v>100</v>
      </c>
      <c r="F6347" s="1">
        <v>122261157.51000001</v>
      </c>
      <c r="G6347" s="1">
        <v>4908005.7</v>
      </c>
      <c r="H6347" s="1">
        <v>95717249.109999999</v>
      </c>
      <c r="I6347" s="1">
        <v>3825521.43</v>
      </c>
      <c r="J6347" s="2">
        <v>1346.9659999999999</v>
      </c>
      <c r="K6347" s="2">
        <v>31</v>
      </c>
    </row>
    <row r="6348" spans="1:11" x14ac:dyDescent="0.25">
      <c r="A6348" t="s">
        <v>114</v>
      </c>
      <c r="B6348" s="3">
        <v>46273</v>
      </c>
      <c r="C6348" t="s">
        <v>106</v>
      </c>
      <c r="D6348">
        <v>3613</v>
      </c>
      <c r="E6348" t="s">
        <v>101</v>
      </c>
      <c r="F6348" s="1">
        <v>86445975.950000003</v>
      </c>
      <c r="G6348" s="1">
        <v>13689868.279999999</v>
      </c>
      <c r="H6348" s="1">
        <v>67923105.959999993</v>
      </c>
      <c r="I6348" s="1">
        <v>10677298.43</v>
      </c>
      <c r="J6348" s="2">
        <v>3777.9090000000001</v>
      </c>
      <c r="K6348" s="2">
        <v>115</v>
      </c>
    </row>
    <row r="6349" spans="1:11" x14ac:dyDescent="0.25">
      <c r="A6349" t="s">
        <v>114</v>
      </c>
      <c r="B6349" s="3">
        <v>46273</v>
      </c>
      <c r="C6349" t="s">
        <v>106</v>
      </c>
      <c r="D6349">
        <v>4001</v>
      </c>
      <c r="E6349" t="s">
        <v>102</v>
      </c>
      <c r="F6349" s="1">
        <v>19233797.379999999</v>
      </c>
      <c r="G6349" s="1">
        <v>121676.91</v>
      </c>
      <c r="H6349" s="1">
        <v>15152089.970000001</v>
      </c>
      <c r="I6349" s="1">
        <v>94831.73</v>
      </c>
      <c r="J6349" s="2">
        <v>32.494999999999997</v>
      </c>
      <c r="K6349" s="2">
        <v>1</v>
      </c>
    </row>
    <row r="6350" spans="1:11" x14ac:dyDescent="0.25">
      <c r="A6350" t="s">
        <v>114</v>
      </c>
      <c r="B6350" s="3">
        <v>46274</v>
      </c>
      <c r="C6350" t="s">
        <v>109</v>
      </c>
      <c r="D6350">
        <v>1002</v>
      </c>
      <c r="E6350" t="s">
        <v>11</v>
      </c>
      <c r="F6350" s="1">
        <v>42388475.700000003</v>
      </c>
      <c r="G6350" s="1">
        <v>1821615.9</v>
      </c>
      <c r="H6350" s="1">
        <v>33067428.719999999</v>
      </c>
      <c r="I6350" s="1">
        <v>1414935.57</v>
      </c>
      <c r="J6350" s="2">
        <v>607.14</v>
      </c>
      <c r="K6350" s="2">
        <v>20</v>
      </c>
    </row>
    <row r="6351" spans="1:11" x14ac:dyDescent="0.25">
      <c r="A6351" t="s">
        <v>114</v>
      </c>
      <c r="B6351" s="3">
        <v>46274</v>
      </c>
      <c r="C6351" t="s">
        <v>109</v>
      </c>
      <c r="D6351">
        <v>1003</v>
      </c>
      <c r="E6351" t="s">
        <v>12</v>
      </c>
      <c r="F6351" s="1">
        <v>59803964.060000002</v>
      </c>
      <c r="G6351" s="1">
        <v>1983872.2</v>
      </c>
      <c r="H6351" s="1">
        <v>47645906.969999999</v>
      </c>
      <c r="I6351" s="1">
        <v>1548273.34</v>
      </c>
      <c r="J6351" s="2">
        <v>686.54499999999996</v>
      </c>
      <c r="K6351" s="2">
        <v>24</v>
      </c>
    </row>
    <row r="6352" spans="1:11" x14ac:dyDescent="0.25">
      <c r="A6352" t="s">
        <v>114</v>
      </c>
      <c r="B6352" s="3">
        <v>46274</v>
      </c>
      <c r="C6352" t="s">
        <v>109</v>
      </c>
      <c r="D6352">
        <v>1004</v>
      </c>
      <c r="E6352" t="s">
        <v>13</v>
      </c>
      <c r="F6352" s="1">
        <v>61073780.609999999</v>
      </c>
      <c r="G6352" s="1">
        <v>6310239.9900000002</v>
      </c>
      <c r="H6352" s="1">
        <v>48094514.75</v>
      </c>
      <c r="I6352" s="1">
        <v>4894533.1500000004</v>
      </c>
      <c r="J6352" s="2">
        <v>1741.999</v>
      </c>
      <c r="K6352" s="2">
        <v>43</v>
      </c>
    </row>
    <row r="6353" spans="1:11" x14ac:dyDescent="0.25">
      <c r="A6353" t="s">
        <v>114</v>
      </c>
      <c r="B6353" s="3">
        <v>46274</v>
      </c>
      <c r="C6353" t="s">
        <v>109</v>
      </c>
      <c r="D6353">
        <v>1005</v>
      </c>
      <c r="E6353" t="s">
        <v>14</v>
      </c>
      <c r="F6353" s="1">
        <v>53325481.780000001</v>
      </c>
      <c r="H6353" s="1">
        <v>41917795.810000002</v>
      </c>
    </row>
    <row r="6354" spans="1:11" x14ac:dyDescent="0.25">
      <c r="A6354" t="s">
        <v>114</v>
      </c>
      <c r="B6354" s="3">
        <v>46274</v>
      </c>
      <c r="C6354" t="s">
        <v>109</v>
      </c>
      <c r="D6354">
        <v>1006</v>
      </c>
      <c r="E6354" t="s">
        <v>15</v>
      </c>
      <c r="F6354" s="1">
        <v>44544704.460000001</v>
      </c>
      <c r="G6354" s="1">
        <v>713740.65</v>
      </c>
      <c r="H6354" s="1">
        <v>35378034.25</v>
      </c>
      <c r="I6354" s="1">
        <v>571603.31999999995</v>
      </c>
      <c r="J6354" s="2">
        <v>288.952</v>
      </c>
      <c r="K6354" s="2">
        <v>14</v>
      </c>
    </row>
    <row r="6355" spans="1:11" x14ac:dyDescent="0.25">
      <c r="A6355" t="s">
        <v>114</v>
      </c>
      <c r="B6355" s="3">
        <v>46274</v>
      </c>
      <c r="C6355" t="s">
        <v>109</v>
      </c>
      <c r="D6355">
        <v>1007</v>
      </c>
      <c r="E6355" t="s">
        <v>16</v>
      </c>
      <c r="F6355" s="1">
        <v>64561949.670000002</v>
      </c>
      <c r="G6355" s="1">
        <v>1367920.93</v>
      </c>
      <c r="H6355" s="1">
        <v>50876754.380000003</v>
      </c>
      <c r="I6355" s="1">
        <v>1042288.75</v>
      </c>
      <c r="J6355" s="2">
        <v>122.038</v>
      </c>
      <c r="K6355" s="2">
        <v>6</v>
      </c>
    </row>
    <row r="6356" spans="1:11" x14ac:dyDescent="0.25">
      <c r="A6356" t="s">
        <v>114</v>
      </c>
      <c r="B6356" s="3">
        <v>46274</v>
      </c>
      <c r="C6356" t="s">
        <v>109</v>
      </c>
      <c r="D6356">
        <v>1008</v>
      </c>
      <c r="E6356" t="s">
        <v>17</v>
      </c>
      <c r="F6356" s="1">
        <v>54526702.450000003</v>
      </c>
      <c r="G6356" s="1">
        <v>1190205.82</v>
      </c>
      <c r="H6356" s="1">
        <v>42554932.850000001</v>
      </c>
      <c r="I6356" s="1">
        <v>933627.77</v>
      </c>
      <c r="J6356" s="2">
        <v>170.959</v>
      </c>
      <c r="K6356" s="2">
        <v>12</v>
      </c>
    </row>
    <row r="6357" spans="1:11" x14ac:dyDescent="0.25">
      <c r="A6357" t="s">
        <v>114</v>
      </c>
      <c r="B6357" s="3">
        <v>46274</v>
      </c>
      <c r="C6357" t="s">
        <v>109</v>
      </c>
      <c r="D6357">
        <v>1010</v>
      </c>
      <c r="E6357" t="s">
        <v>18</v>
      </c>
      <c r="F6357" s="1">
        <v>30304941.879999999</v>
      </c>
      <c r="H6357" s="1">
        <v>23875113.579999998</v>
      </c>
    </row>
    <row r="6358" spans="1:11" x14ac:dyDescent="0.25">
      <c r="A6358" t="s">
        <v>114</v>
      </c>
      <c r="B6358" s="3">
        <v>46274</v>
      </c>
      <c r="C6358" t="s">
        <v>109</v>
      </c>
      <c r="D6358">
        <v>1011</v>
      </c>
      <c r="E6358" t="s">
        <v>19</v>
      </c>
      <c r="F6358" s="1">
        <v>38824448.759999998</v>
      </c>
      <c r="G6358" s="1">
        <v>2677478.46</v>
      </c>
      <c r="H6358" s="1">
        <v>30589120.59</v>
      </c>
      <c r="I6358" s="1">
        <v>2077283.16</v>
      </c>
      <c r="J6358" s="2">
        <v>447.43799999999999</v>
      </c>
      <c r="K6358" s="2">
        <v>21</v>
      </c>
    </row>
    <row r="6359" spans="1:11" x14ac:dyDescent="0.25">
      <c r="A6359" t="s">
        <v>114</v>
      </c>
      <c r="B6359" s="3">
        <v>46274</v>
      </c>
      <c r="C6359" t="s">
        <v>109</v>
      </c>
      <c r="D6359">
        <v>1012</v>
      </c>
      <c r="E6359" t="s">
        <v>20</v>
      </c>
      <c r="F6359" s="1">
        <v>48343865.899999999</v>
      </c>
      <c r="H6359" s="1">
        <v>37835353.600000001</v>
      </c>
    </row>
    <row r="6360" spans="1:11" x14ac:dyDescent="0.25">
      <c r="A6360" t="s">
        <v>114</v>
      </c>
      <c r="B6360" s="3">
        <v>46274</v>
      </c>
      <c r="C6360" t="s">
        <v>109</v>
      </c>
      <c r="D6360">
        <v>1013</v>
      </c>
      <c r="E6360" t="s">
        <v>21</v>
      </c>
      <c r="F6360" s="1">
        <v>39448606.240000002</v>
      </c>
      <c r="H6360" s="1">
        <v>30964063.84</v>
      </c>
    </row>
    <row r="6361" spans="1:11" x14ac:dyDescent="0.25">
      <c r="A6361" t="s">
        <v>114</v>
      </c>
      <c r="B6361" s="3">
        <v>46274</v>
      </c>
      <c r="C6361" t="s">
        <v>109</v>
      </c>
      <c r="D6361">
        <v>1014</v>
      </c>
      <c r="E6361" t="s">
        <v>22</v>
      </c>
      <c r="F6361" s="1">
        <v>25126385.41</v>
      </c>
      <c r="G6361" s="1">
        <v>256382.36</v>
      </c>
      <c r="H6361" s="1">
        <v>19655388.359999999</v>
      </c>
      <c r="I6361" s="1">
        <v>204510.43</v>
      </c>
      <c r="J6361" s="2">
        <v>62.384</v>
      </c>
      <c r="K6361" s="2">
        <v>4</v>
      </c>
    </row>
    <row r="6362" spans="1:11" x14ac:dyDescent="0.25">
      <c r="A6362" t="s">
        <v>114</v>
      </c>
      <c r="B6362" s="3">
        <v>46274</v>
      </c>
      <c r="C6362" t="s">
        <v>109</v>
      </c>
      <c r="D6362">
        <v>1015</v>
      </c>
      <c r="E6362" t="s">
        <v>23</v>
      </c>
      <c r="F6362" s="1">
        <v>39542818.82</v>
      </c>
      <c r="H6362" s="1">
        <v>30940801.609999999</v>
      </c>
    </row>
    <row r="6363" spans="1:11" x14ac:dyDescent="0.25">
      <c r="A6363" t="s">
        <v>114</v>
      </c>
      <c r="B6363" s="3">
        <v>46274</v>
      </c>
      <c r="C6363" t="s">
        <v>109</v>
      </c>
      <c r="D6363">
        <v>1016</v>
      </c>
      <c r="E6363" t="s">
        <v>24</v>
      </c>
      <c r="F6363" s="1">
        <v>42012057.590000004</v>
      </c>
      <c r="H6363" s="1">
        <v>32820141.5</v>
      </c>
    </row>
    <row r="6364" spans="1:11" x14ac:dyDescent="0.25">
      <c r="A6364" t="s">
        <v>114</v>
      </c>
      <c r="B6364" s="3">
        <v>46274</v>
      </c>
      <c r="C6364" t="s">
        <v>109</v>
      </c>
      <c r="D6364">
        <v>1017</v>
      </c>
      <c r="E6364" t="s">
        <v>25</v>
      </c>
      <c r="F6364" s="1">
        <v>33250156.300000001</v>
      </c>
      <c r="H6364" s="1">
        <v>26029151.460000001</v>
      </c>
    </row>
    <row r="6365" spans="1:11" x14ac:dyDescent="0.25">
      <c r="A6365" t="s">
        <v>114</v>
      </c>
      <c r="B6365" s="3">
        <v>46274</v>
      </c>
      <c r="C6365" t="s">
        <v>109</v>
      </c>
      <c r="D6365">
        <v>1018</v>
      </c>
      <c r="E6365" t="s">
        <v>26</v>
      </c>
      <c r="F6365" s="1">
        <v>22763734.699999999</v>
      </c>
      <c r="G6365" s="1">
        <v>0</v>
      </c>
      <c r="H6365" s="1">
        <v>17880627.460000001</v>
      </c>
      <c r="I6365" s="1">
        <v>0</v>
      </c>
      <c r="J6365" s="2">
        <v>0</v>
      </c>
      <c r="K6365" s="2">
        <v>8</v>
      </c>
    </row>
    <row r="6366" spans="1:11" x14ac:dyDescent="0.25">
      <c r="A6366" t="s">
        <v>114</v>
      </c>
      <c r="B6366" s="3">
        <v>46274</v>
      </c>
      <c r="C6366" t="s">
        <v>109</v>
      </c>
      <c r="D6366">
        <v>1020</v>
      </c>
      <c r="E6366" t="s">
        <v>27</v>
      </c>
      <c r="F6366" s="1">
        <v>45142940.030000001</v>
      </c>
      <c r="G6366" s="1">
        <v>3403797.18</v>
      </c>
      <c r="H6366" s="1">
        <v>35568901.289999999</v>
      </c>
      <c r="I6366" s="1">
        <v>2645578.4500000002</v>
      </c>
      <c r="J6366" s="2">
        <v>788.07799999999997</v>
      </c>
      <c r="K6366" s="2">
        <v>34</v>
      </c>
    </row>
    <row r="6367" spans="1:11" x14ac:dyDescent="0.25">
      <c r="A6367" t="s">
        <v>114</v>
      </c>
      <c r="B6367" s="3">
        <v>46274</v>
      </c>
      <c r="C6367" t="s">
        <v>109</v>
      </c>
      <c r="D6367">
        <v>1021</v>
      </c>
      <c r="E6367" t="s">
        <v>28</v>
      </c>
      <c r="F6367" s="1">
        <v>54303173.219999999</v>
      </c>
      <c r="H6367" s="1">
        <v>42654379.020000003</v>
      </c>
    </row>
    <row r="6368" spans="1:11" x14ac:dyDescent="0.25">
      <c r="A6368" t="s">
        <v>114</v>
      </c>
      <c r="B6368" s="3">
        <v>46274</v>
      </c>
      <c r="C6368" t="s">
        <v>109</v>
      </c>
      <c r="D6368">
        <v>1022</v>
      </c>
      <c r="E6368" t="s">
        <v>29</v>
      </c>
      <c r="F6368" s="1">
        <v>66666426.109999999</v>
      </c>
      <c r="G6368" s="1">
        <v>258351.92</v>
      </c>
      <c r="H6368" s="1">
        <v>52831148.25</v>
      </c>
      <c r="I6368" s="1">
        <v>197844.29</v>
      </c>
      <c r="J6368" s="2">
        <v>80.988</v>
      </c>
      <c r="K6368" s="2">
        <v>4</v>
      </c>
    </row>
    <row r="6369" spans="1:11" x14ac:dyDescent="0.25">
      <c r="A6369" t="s">
        <v>114</v>
      </c>
      <c r="B6369" s="3">
        <v>46274</v>
      </c>
      <c r="C6369" t="s">
        <v>109</v>
      </c>
      <c r="D6369">
        <v>1023</v>
      </c>
      <c r="E6369" t="s">
        <v>30</v>
      </c>
      <c r="F6369" s="1">
        <v>36422937.950000003</v>
      </c>
      <c r="G6369" s="1">
        <v>108909.45</v>
      </c>
      <c r="H6369" s="1">
        <v>28588612.07</v>
      </c>
      <c r="I6369" s="1">
        <v>85239.29</v>
      </c>
      <c r="J6369" s="2">
        <v>37.923000000000002</v>
      </c>
      <c r="K6369" s="2">
        <v>4</v>
      </c>
    </row>
    <row r="6370" spans="1:11" x14ac:dyDescent="0.25">
      <c r="A6370" t="s">
        <v>114</v>
      </c>
      <c r="B6370" s="3">
        <v>46274</v>
      </c>
      <c r="C6370" t="s">
        <v>109</v>
      </c>
      <c r="D6370">
        <v>1024</v>
      </c>
      <c r="E6370" t="s">
        <v>31</v>
      </c>
      <c r="F6370" s="1">
        <v>58921715.68</v>
      </c>
      <c r="G6370" s="1">
        <v>2754778.72</v>
      </c>
      <c r="H6370" s="1">
        <v>46152535.200000003</v>
      </c>
      <c r="I6370" s="1">
        <v>2151202.13</v>
      </c>
      <c r="J6370" s="2">
        <v>1014.349</v>
      </c>
      <c r="K6370" s="2">
        <v>35</v>
      </c>
    </row>
    <row r="6371" spans="1:11" x14ac:dyDescent="0.25">
      <c r="A6371" t="s">
        <v>114</v>
      </c>
      <c r="B6371" s="3">
        <v>46274</v>
      </c>
      <c r="C6371" t="s">
        <v>109</v>
      </c>
      <c r="D6371">
        <v>1026</v>
      </c>
      <c r="E6371" t="s">
        <v>32</v>
      </c>
      <c r="F6371" s="1">
        <v>37540805.509999998</v>
      </c>
      <c r="G6371">
        <v>119999.75</v>
      </c>
      <c r="H6371" s="1">
        <v>29721883.359999999</v>
      </c>
      <c r="I6371">
        <v>95459.09</v>
      </c>
      <c r="J6371">
        <v>29</v>
      </c>
      <c r="K6371">
        <v>2</v>
      </c>
    </row>
    <row r="6372" spans="1:11" x14ac:dyDescent="0.25">
      <c r="A6372" t="s">
        <v>114</v>
      </c>
      <c r="B6372" s="3">
        <v>46274</v>
      </c>
      <c r="C6372" t="s">
        <v>109</v>
      </c>
      <c r="D6372">
        <v>1027</v>
      </c>
      <c r="E6372" t="s">
        <v>33</v>
      </c>
      <c r="F6372" s="1">
        <v>12103336.810000001</v>
      </c>
      <c r="H6372" s="1">
        <v>9568797.8599999994</v>
      </c>
    </row>
    <row r="6373" spans="1:11" x14ac:dyDescent="0.25">
      <c r="A6373" t="s">
        <v>114</v>
      </c>
      <c r="B6373" s="3">
        <v>46274</v>
      </c>
      <c r="C6373" t="s">
        <v>109</v>
      </c>
      <c r="D6373">
        <v>1028</v>
      </c>
      <c r="E6373" t="s">
        <v>34</v>
      </c>
      <c r="F6373" s="1">
        <v>29166465.989999998</v>
      </c>
      <c r="H6373" s="1">
        <v>22873170.899999999</v>
      </c>
    </row>
    <row r="6374" spans="1:11" x14ac:dyDescent="0.25">
      <c r="A6374" t="s">
        <v>114</v>
      </c>
      <c r="B6374" s="3">
        <v>46274</v>
      </c>
      <c r="C6374" t="s">
        <v>109</v>
      </c>
      <c r="D6374">
        <v>1029</v>
      </c>
      <c r="E6374" t="s">
        <v>35</v>
      </c>
      <c r="F6374" s="1">
        <v>24094531.93</v>
      </c>
      <c r="G6374" s="1">
        <v>1749999</v>
      </c>
      <c r="H6374" s="1">
        <v>18895415.879999999</v>
      </c>
      <c r="I6374" s="1">
        <v>1355887.69</v>
      </c>
      <c r="J6374" s="2">
        <v>1</v>
      </c>
      <c r="K6374" s="2">
        <v>1</v>
      </c>
    </row>
    <row r="6375" spans="1:11" x14ac:dyDescent="0.25">
      <c r="A6375" t="s">
        <v>114</v>
      </c>
      <c r="B6375" s="3">
        <v>46274</v>
      </c>
      <c r="C6375" t="s">
        <v>109</v>
      </c>
      <c r="D6375">
        <v>1030</v>
      </c>
      <c r="E6375" t="s">
        <v>36</v>
      </c>
      <c r="F6375" s="1">
        <v>13145911.310000001</v>
      </c>
      <c r="H6375" s="1">
        <v>10283955.800000001</v>
      </c>
    </row>
    <row r="6376" spans="1:11" x14ac:dyDescent="0.25">
      <c r="A6376" t="s">
        <v>114</v>
      </c>
      <c r="B6376" s="3">
        <v>46274</v>
      </c>
      <c r="C6376" t="s">
        <v>109</v>
      </c>
      <c r="D6376">
        <v>1031</v>
      </c>
      <c r="E6376" t="s">
        <v>37</v>
      </c>
      <c r="F6376" s="1">
        <v>45848455.170000002</v>
      </c>
      <c r="G6376" s="1">
        <v>4378839.6100000003</v>
      </c>
      <c r="H6376" s="1">
        <v>35904498.079999998</v>
      </c>
      <c r="I6376" s="1">
        <v>3366858.45</v>
      </c>
      <c r="J6376" s="2">
        <v>212.45599999999999</v>
      </c>
      <c r="K6376" s="2">
        <v>10</v>
      </c>
    </row>
    <row r="6377" spans="1:11" x14ac:dyDescent="0.25">
      <c r="A6377" t="s">
        <v>114</v>
      </c>
      <c r="B6377" s="3">
        <v>46274</v>
      </c>
      <c r="C6377" t="s">
        <v>109</v>
      </c>
      <c r="D6377">
        <v>1032</v>
      </c>
      <c r="E6377" t="s">
        <v>38</v>
      </c>
      <c r="F6377" s="1">
        <v>31660117.329999998</v>
      </c>
      <c r="H6377" s="1">
        <v>24803406.149999999</v>
      </c>
    </row>
    <row r="6378" spans="1:11" x14ac:dyDescent="0.25">
      <c r="A6378" t="s">
        <v>114</v>
      </c>
      <c r="B6378" s="3">
        <v>46274</v>
      </c>
      <c r="C6378" t="s">
        <v>109</v>
      </c>
      <c r="D6378">
        <v>1033</v>
      </c>
      <c r="E6378" t="s">
        <v>39</v>
      </c>
      <c r="F6378" s="1">
        <v>32031657.600000001</v>
      </c>
      <c r="G6378" s="1">
        <v>35156.300000000003</v>
      </c>
      <c r="H6378" s="1">
        <v>25299033.550000001</v>
      </c>
      <c r="I6378" s="1">
        <v>27240.78</v>
      </c>
      <c r="J6378" s="2">
        <v>8.2119999999999997</v>
      </c>
      <c r="K6378" s="2">
        <v>1</v>
      </c>
    </row>
    <row r="6379" spans="1:11" x14ac:dyDescent="0.25">
      <c r="A6379" t="s">
        <v>114</v>
      </c>
      <c r="B6379" s="3">
        <v>46274</v>
      </c>
      <c r="C6379" t="s">
        <v>109</v>
      </c>
      <c r="D6379">
        <v>1035</v>
      </c>
      <c r="E6379" t="s">
        <v>40</v>
      </c>
      <c r="F6379" s="1">
        <v>23764994.399999999</v>
      </c>
      <c r="G6379" s="1">
        <v>915218.13</v>
      </c>
      <c r="H6379" s="1">
        <v>18636070.050000001</v>
      </c>
      <c r="I6379" s="1">
        <v>704654.6</v>
      </c>
      <c r="J6379" s="2">
        <v>271.34300000000002</v>
      </c>
      <c r="K6379" s="2">
        <v>9</v>
      </c>
    </row>
    <row r="6380" spans="1:11" x14ac:dyDescent="0.25">
      <c r="A6380" t="s">
        <v>114</v>
      </c>
      <c r="B6380" s="3">
        <v>46274</v>
      </c>
      <c r="C6380" t="s">
        <v>109</v>
      </c>
      <c r="D6380">
        <v>1036</v>
      </c>
      <c r="E6380" t="s">
        <v>41</v>
      </c>
      <c r="F6380" s="1">
        <v>11234305.52</v>
      </c>
      <c r="H6380" s="1">
        <v>8850866.4600000009</v>
      </c>
    </row>
    <row r="6381" spans="1:11" x14ac:dyDescent="0.25">
      <c r="A6381" t="s">
        <v>114</v>
      </c>
      <c r="B6381" s="3">
        <v>46274</v>
      </c>
      <c r="C6381" t="s">
        <v>109</v>
      </c>
      <c r="D6381">
        <v>1038</v>
      </c>
      <c r="E6381" t="s">
        <v>42</v>
      </c>
      <c r="F6381" s="1">
        <v>64438683.719999999</v>
      </c>
      <c r="G6381" s="1">
        <v>743240.51</v>
      </c>
      <c r="H6381" s="1">
        <v>50500602.520000003</v>
      </c>
      <c r="I6381" s="1">
        <v>583214.31000000006</v>
      </c>
      <c r="J6381" s="2">
        <v>284.096</v>
      </c>
      <c r="K6381" s="2">
        <v>12</v>
      </c>
    </row>
    <row r="6382" spans="1:11" x14ac:dyDescent="0.25">
      <c r="A6382" t="s">
        <v>114</v>
      </c>
      <c r="B6382" s="3">
        <v>46274</v>
      </c>
      <c r="C6382" t="s">
        <v>109</v>
      </c>
      <c r="D6382">
        <v>1039</v>
      </c>
      <c r="E6382" t="s">
        <v>43</v>
      </c>
      <c r="F6382" s="1">
        <v>46828910.939999998</v>
      </c>
      <c r="H6382" s="1">
        <v>36679414.509999998</v>
      </c>
    </row>
    <row r="6383" spans="1:11" x14ac:dyDescent="0.25">
      <c r="A6383" t="s">
        <v>114</v>
      </c>
      <c r="B6383" s="3">
        <v>46274</v>
      </c>
      <c r="C6383" t="s">
        <v>109</v>
      </c>
      <c r="D6383">
        <v>1042</v>
      </c>
      <c r="E6383" t="s">
        <v>44</v>
      </c>
      <c r="F6383" s="1">
        <v>39441246.270000003</v>
      </c>
      <c r="G6383" s="1">
        <v>93697.600000000006</v>
      </c>
      <c r="H6383" s="1">
        <v>30956399.780000001</v>
      </c>
      <c r="I6383" s="1">
        <v>76654.25</v>
      </c>
      <c r="J6383" s="2">
        <v>38.283999999999999</v>
      </c>
      <c r="K6383" s="2">
        <v>2</v>
      </c>
    </row>
    <row r="6384" spans="1:11" x14ac:dyDescent="0.25">
      <c r="A6384" t="s">
        <v>114</v>
      </c>
      <c r="B6384" s="3">
        <v>46274</v>
      </c>
      <c r="C6384" t="s">
        <v>109</v>
      </c>
      <c r="D6384">
        <v>1043</v>
      </c>
      <c r="E6384" t="s">
        <v>45</v>
      </c>
      <c r="F6384" s="1">
        <v>30547126.739999998</v>
      </c>
      <c r="H6384" s="1">
        <v>23762465.489999998</v>
      </c>
    </row>
    <row r="6385" spans="1:11" x14ac:dyDescent="0.25">
      <c r="A6385" t="s">
        <v>114</v>
      </c>
      <c r="B6385" s="3">
        <v>46274</v>
      </c>
      <c r="C6385" t="s">
        <v>109</v>
      </c>
      <c r="D6385">
        <v>1044</v>
      </c>
      <c r="E6385" t="s">
        <v>46</v>
      </c>
      <c r="F6385" s="1">
        <v>11418448.539999999</v>
      </c>
      <c r="H6385" s="1">
        <v>8945291.9299999997</v>
      </c>
    </row>
    <row r="6386" spans="1:11" x14ac:dyDescent="0.25">
      <c r="A6386" t="s">
        <v>114</v>
      </c>
      <c r="B6386" s="3">
        <v>46274</v>
      </c>
      <c r="C6386" t="s">
        <v>109</v>
      </c>
      <c r="D6386">
        <v>1045</v>
      </c>
      <c r="E6386" t="s">
        <v>47</v>
      </c>
      <c r="F6386" s="1">
        <v>10014729.789999999</v>
      </c>
      <c r="H6386" s="1">
        <v>7874733.7000000002</v>
      </c>
    </row>
    <row r="6387" spans="1:11" x14ac:dyDescent="0.25">
      <c r="A6387" t="s">
        <v>114</v>
      </c>
      <c r="B6387" s="3">
        <v>46274</v>
      </c>
      <c r="C6387" t="s">
        <v>109</v>
      </c>
      <c r="D6387">
        <v>1046</v>
      </c>
      <c r="E6387" t="s">
        <v>48</v>
      </c>
      <c r="F6387" s="1">
        <v>14244850.51</v>
      </c>
      <c r="H6387" s="1">
        <v>11204008.800000001</v>
      </c>
    </row>
    <row r="6388" spans="1:11" x14ac:dyDescent="0.25">
      <c r="A6388" t="s">
        <v>114</v>
      </c>
      <c r="B6388" s="3">
        <v>46274</v>
      </c>
      <c r="C6388" t="s">
        <v>109</v>
      </c>
      <c r="D6388">
        <v>1050</v>
      </c>
      <c r="E6388" t="s">
        <v>49</v>
      </c>
      <c r="F6388" s="1">
        <v>27712787.18</v>
      </c>
      <c r="H6388" s="1">
        <v>21723102.16</v>
      </c>
    </row>
    <row r="6389" spans="1:11" x14ac:dyDescent="0.25">
      <c r="A6389" t="s">
        <v>114</v>
      </c>
      <c r="B6389" s="3">
        <v>46274</v>
      </c>
      <c r="C6389" t="s">
        <v>109</v>
      </c>
      <c r="D6389">
        <v>1051</v>
      </c>
      <c r="E6389" t="s">
        <v>50</v>
      </c>
      <c r="F6389" s="1">
        <v>42515889.75</v>
      </c>
      <c r="G6389" s="1">
        <v>390685.98</v>
      </c>
      <c r="H6389" s="1">
        <v>33984885.539999999</v>
      </c>
      <c r="I6389" s="1">
        <v>303542.15999999997</v>
      </c>
      <c r="J6389" s="2">
        <v>132.149</v>
      </c>
      <c r="K6389" s="2">
        <v>6</v>
      </c>
    </row>
    <row r="6390" spans="1:11" x14ac:dyDescent="0.25">
      <c r="A6390" t="s">
        <v>114</v>
      </c>
      <c r="B6390" s="3">
        <v>46274</v>
      </c>
      <c r="C6390" t="s">
        <v>109</v>
      </c>
      <c r="D6390">
        <v>1052</v>
      </c>
      <c r="E6390" t="s">
        <v>51</v>
      </c>
      <c r="F6390" s="1">
        <v>36090661.840000004</v>
      </c>
      <c r="G6390" s="1">
        <v>631280.98</v>
      </c>
      <c r="H6390" s="1">
        <v>28641348.199999999</v>
      </c>
      <c r="I6390" s="1">
        <v>476829.96</v>
      </c>
      <c r="J6390" s="2">
        <v>7.4619999999999997</v>
      </c>
      <c r="K6390" s="2">
        <v>2</v>
      </c>
    </row>
    <row r="6391" spans="1:11" x14ac:dyDescent="0.25">
      <c r="A6391" t="s">
        <v>114</v>
      </c>
      <c r="B6391" s="3">
        <v>46274</v>
      </c>
      <c r="C6391" t="s">
        <v>109</v>
      </c>
      <c r="D6391">
        <v>1053</v>
      </c>
      <c r="E6391" t="s">
        <v>52</v>
      </c>
      <c r="F6391" s="1">
        <v>32340756.960000001</v>
      </c>
      <c r="H6391" s="1">
        <v>25471523.030000001</v>
      </c>
    </row>
    <row r="6392" spans="1:11" x14ac:dyDescent="0.25">
      <c r="A6392" t="s">
        <v>114</v>
      </c>
      <c r="B6392" s="3">
        <v>46274</v>
      </c>
      <c r="C6392" t="s">
        <v>109</v>
      </c>
      <c r="D6392">
        <v>1054</v>
      </c>
      <c r="E6392" t="s">
        <v>53</v>
      </c>
      <c r="F6392" s="1">
        <v>28605770.600000001</v>
      </c>
      <c r="G6392" s="1">
        <v>752072.04</v>
      </c>
      <c r="H6392" s="1">
        <v>22401285.02</v>
      </c>
      <c r="I6392" s="1">
        <v>570323.84</v>
      </c>
      <c r="J6392" s="2">
        <v>257.02600000000001</v>
      </c>
      <c r="K6392" s="2">
        <v>12</v>
      </c>
    </row>
    <row r="6393" spans="1:11" x14ac:dyDescent="0.25">
      <c r="A6393" t="s">
        <v>114</v>
      </c>
      <c r="B6393" s="3">
        <v>46274</v>
      </c>
      <c r="C6393" t="s">
        <v>109</v>
      </c>
      <c r="D6393">
        <v>1055</v>
      </c>
      <c r="E6393" t="s">
        <v>54</v>
      </c>
      <c r="F6393" s="1">
        <v>33636267.560000002</v>
      </c>
      <c r="G6393" s="1">
        <v>2122047.2000000002</v>
      </c>
      <c r="H6393" s="1">
        <v>26472919.010000002</v>
      </c>
      <c r="I6393" s="1">
        <v>1614577.34</v>
      </c>
      <c r="J6393" s="2">
        <v>159.095</v>
      </c>
      <c r="K6393" s="2">
        <v>6</v>
      </c>
    </row>
    <row r="6394" spans="1:11" x14ac:dyDescent="0.25">
      <c r="A6394" t="s">
        <v>114</v>
      </c>
      <c r="B6394" s="3">
        <v>46274</v>
      </c>
      <c r="C6394" t="s">
        <v>109</v>
      </c>
      <c r="D6394">
        <v>1056</v>
      </c>
      <c r="E6394" t="s">
        <v>55</v>
      </c>
      <c r="F6394" s="1">
        <v>24398756.399999999</v>
      </c>
      <c r="H6394" s="1">
        <v>19226871.25</v>
      </c>
    </row>
    <row r="6395" spans="1:11" x14ac:dyDescent="0.25">
      <c r="A6395" t="s">
        <v>114</v>
      </c>
      <c r="B6395" s="3">
        <v>46274</v>
      </c>
      <c r="C6395" t="s">
        <v>109</v>
      </c>
      <c r="D6395">
        <v>1057</v>
      </c>
      <c r="E6395" t="s">
        <v>56</v>
      </c>
      <c r="F6395" s="1">
        <v>65464034.229999997</v>
      </c>
      <c r="G6395" s="1">
        <v>502202.91</v>
      </c>
      <c r="H6395" s="1">
        <v>51517343.719999999</v>
      </c>
      <c r="I6395" s="1">
        <v>397615.25</v>
      </c>
      <c r="J6395" s="2">
        <v>255.125</v>
      </c>
      <c r="K6395" s="2">
        <v>18</v>
      </c>
    </row>
    <row r="6396" spans="1:11" x14ac:dyDescent="0.25">
      <c r="A6396" t="s">
        <v>114</v>
      </c>
      <c r="B6396" s="3">
        <v>46274</v>
      </c>
      <c r="C6396" t="s">
        <v>109</v>
      </c>
      <c r="D6396">
        <v>1058</v>
      </c>
      <c r="E6396" t="s">
        <v>57</v>
      </c>
      <c r="F6396" s="1">
        <v>28618422.239999998</v>
      </c>
      <c r="G6396" s="1">
        <v>870507.8</v>
      </c>
      <c r="H6396" s="1">
        <v>22394963.91</v>
      </c>
      <c r="I6396" s="1">
        <v>673488.76</v>
      </c>
      <c r="J6396" s="2">
        <v>104.935</v>
      </c>
      <c r="K6396" s="2">
        <v>8</v>
      </c>
    </row>
    <row r="6397" spans="1:11" x14ac:dyDescent="0.25">
      <c r="A6397" t="s">
        <v>114</v>
      </c>
      <c r="B6397" s="3">
        <v>46274</v>
      </c>
      <c r="C6397" t="s">
        <v>109</v>
      </c>
      <c r="D6397">
        <v>1059</v>
      </c>
      <c r="E6397" t="s">
        <v>58</v>
      </c>
      <c r="F6397" s="1">
        <v>31681648.620000001</v>
      </c>
      <c r="G6397" s="1">
        <v>1749999</v>
      </c>
      <c r="H6397" s="1">
        <v>24831125.84</v>
      </c>
      <c r="I6397" s="1">
        <v>1355887.69</v>
      </c>
      <c r="J6397" s="2">
        <v>1</v>
      </c>
      <c r="K6397" s="2">
        <v>1</v>
      </c>
    </row>
    <row r="6398" spans="1:11" x14ac:dyDescent="0.25">
      <c r="A6398" t="s">
        <v>114</v>
      </c>
      <c r="B6398" s="3">
        <v>46274</v>
      </c>
      <c r="C6398" t="s">
        <v>109</v>
      </c>
      <c r="D6398">
        <v>1060</v>
      </c>
      <c r="E6398" t="s">
        <v>59</v>
      </c>
      <c r="F6398" s="1">
        <v>24110799.739999998</v>
      </c>
      <c r="H6398" s="1">
        <v>19178750.600000001</v>
      </c>
    </row>
    <row r="6399" spans="1:11" x14ac:dyDescent="0.25">
      <c r="A6399" t="s">
        <v>114</v>
      </c>
      <c r="B6399" s="3">
        <v>46274</v>
      </c>
      <c r="C6399" t="s">
        <v>109</v>
      </c>
      <c r="D6399">
        <v>1061</v>
      </c>
      <c r="E6399" t="s">
        <v>60</v>
      </c>
      <c r="F6399" s="1">
        <v>33243432.489999998</v>
      </c>
      <c r="G6399" s="1">
        <v>932788.74</v>
      </c>
      <c r="H6399" s="1">
        <v>25911006.440000001</v>
      </c>
      <c r="I6399" s="1">
        <v>716480.11</v>
      </c>
      <c r="J6399" s="2">
        <v>83</v>
      </c>
      <c r="K6399" s="2">
        <v>3</v>
      </c>
    </row>
    <row r="6400" spans="1:11" x14ac:dyDescent="0.25">
      <c r="A6400" t="s">
        <v>114</v>
      </c>
      <c r="B6400" s="3">
        <v>46274</v>
      </c>
      <c r="C6400" t="s">
        <v>109</v>
      </c>
      <c r="D6400">
        <v>1066</v>
      </c>
      <c r="E6400" t="s">
        <v>105</v>
      </c>
      <c r="F6400" s="1">
        <v>2491462.2000000002</v>
      </c>
      <c r="H6400" s="1">
        <v>1944822.37</v>
      </c>
    </row>
    <row r="6401" spans="1:11" x14ac:dyDescent="0.25">
      <c r="A6401" t="s">
        <v>114</v>
      </c>
      <c r="B6401" s="3">
        <v>46274</v>
      </c>
      <c r="C6401" t="s">
        <v>109</v>
      </c>
      <c r="D6401">
        <v>1067</v>
      </c>
      <c r="E6401" t="s">
        <v>61</v>
      </c>
      <c r="F6401" s="1">
        <v>28285222.16</v>
      </c>
      <c r="G6401" s="1">
        <v>1231792.3999999999</v>
      </c>
      <c r="H6401" s="1">
        <v>22207377.920000002</v>
      </c>
      <c r="I6401" s="1">
        <v>950514.31</v>
      </c>
      <c r="J6401" s="2">
        <v>143.48099999999999</v>
      </c>
      <c r="K6401" s="2">
        <v>7</v>
      </c>
    </row>
    <row r="6402" spans="1:11" x14ac:dyDescent="0.25">
      <c r="A6402" t="s">
        <v>114</v>
      </c>
      <c r="B6402" s="3">
        <v>46274</v>
      </c>
      <c r="C6402" t="s">
        <v>109</v>
      </c>
      <c r="D6402">
        <v>1068</v>
      </c>
      <c r="E6402" t="s">
        <v>62</v>
      </c>
      <c r="F6402" s="1">
        <v>62907229.009999998</v>
      </c>
      <c r="H6402" s="1">
        <v>49317334.100000001</v>
      </c>
    </row>
    <row r="6403" spans="1:11" x14ac:dyDescent="0.25">
      <c r="A6403" t="s">
        <v>114</v>
      </c>
      <c r="B6403" s="3">
        <v>46274</v>
      </c>
      <c r="C6403" t="s">
        <v>109</v>
      </c>
      <c r="D6403">
        <v>1074</v>
      </c>
      <c r="E6403" t="s">
        <v>63</v>
      </c>
      <c r="F6403" s="1">
        <v>14478115.99</v>
      </c>
      <c r="G6403" s="1">
        <v>15291</v>
      </c>
      <c r="H6403" s="1">
        <v>11370374.48</v>
      </c>
      <c r="I6403" s="1">
        <v>11847.33</v>
      </c>
      <c r="J6403" s="2">
        <v>9</v>
      </c>
      <c r="K6403" s="2">
        <v>1</v>
      </c>
    </row>
    <row r="6404" spans="1:11" x14ac:dyDescent="0.25">
      <c r="A6404" t="s">
        <v>114</v>
      </c>
      <c r="B6404" s="3">
        <v>46274</v>
      </c>
      <c r="C6404" t="s">
        <v>109</v>
      </c>
      <c r="D6404">
        <v>1075</v>
      </c>
      <c r="E6404" t="s">
        <v>64</v>
      </c>
      <c r="F6404" s="1">
        <v>33353270.309999999</v>
      </c>
      <c r="H6404" s="1">
        <v>26536033.780000001</v>
      </c>
    </row>
    <row r="6405" spans="1:11" x14ac:dyDescent="0.25">
      <c r="A6405" t="s">
        <v>114</v>
      </c>
      <c r="B6405" s="3">
        <v>46274</v>
      </c>
      <c r="C6405" t="s">
        <v>109</v>
      </c>
      <c r="D6405">
        <v>1076</v>
      </c>
      <c r="E6405" t="s">
        <v>65</v>
      </c>
      <c r="F6405" s="1">
        <v>31323065.829999998</v>
      </c>
      <c r="H6405" s="1">
        <v>24660558.23</v>
      </c>
    </row>
    <row r="6406" spans="1:11" x14ac:dyDescent="0.25">
      <c r="A6406" t="s">
        <v>114</v>
      </c>
      <c r="B6406" s="3">
        <v>46274</v>
      </c>
      <c r="C6406" t="s">
        <v>109</v>
      </c>
      <c r="D6406">
        <v>1077</v>
      </c>
      <c r="E6406" t="s">
        <v>66</v>
      </c>
      <c r="F6406" s="1">
        <v>37236804.609999999</v>
      </c>
      <c r="G6406" s="1">
        <v>179776.8</v>
      </c>
      <c r="H6406" s="1">
        <v>29522373.16</v>
      </c>
      <c r="I6406" s="1">
        <v>136175.13</v>
      </c>
      <c r="J6406" s="2">
        <v>65</v>
      </c>
      <c r="K6406" s="2">
        <v>1</v>
      </c>
    </row>
    <row r="6407" spans="1:11" x14ac:dyDescent="0.25">
      <c r="A6407" t="s">
        <v>114</v>
      </c>
      <c r="B6407" s="3">
        <v>46274</v>
      </c>
      <c r="C6407" t="s">
        <v>109</v>
      </c>
      <c r="D6407">
        <v>1078</v>
      </c>
      <c r="E6407" t="s">
        <v>67</v>
      </c>
      <c r="F6407" s="1">
        <v>33467716.170000002</v>
      </c>
      <c r="G6407" s="1">
        <v>138359.99</v>
      </c>
      <c r="H6407" s="1">
        <v>26335794.940000001</v>
      </c>
      <c r="I6407" s="1">
        <v>107817.72</v>
      </c>
      <c r="J6407" s="2">
        <v>23.815000000000001</v>
      </c>
      <c r="K6407" s="2">
        <v>1</v>
      </c>
    </row>
    <row r="6408" spans="1:11" x14ac:dyDescent="0.25">
      <c r="A6408" t="s">
        <v>114</v>
      </c>
      <c r="B6408" s="3">
        <v>46274</v>
      </c>
      <c r="C6408" t="s">
        <v>109</v>
      </c>
      <c r="D6408">
        <v>1080</v>
      </c>
      <c r="E6408" t="s">
        <v>68</v>
      </c>
      <c r="F6408" s="1">
        <v>33914485.310000002</v>
      </c>
      <c r="G6408" s="1">
        <v>3407092.27</v>
      </c>
      <c r="H6408" s="1">
        <v>26445536.23</v>
      </c>
      <c r="I6408" s="1">
        <v>2606364.13</v>
      </c>
      <c r="J6408" s="2">
        <v>996.25900000000001</v>
      </c>
      <c r="K6408" s="2">
        <v>32</v>
      </c>
    </row>
    <row r="6409" spans="1:11" x14ac:dyDescent="0.25">
      <c r="A6409" t="s">
        <v>114</v>
      </c>
      <c r="B6409" s="3">
        <v>46274</v>
      </c>
      <c r="C6409" t="s">
        <v>109</v>
      </c>
      <c r="D6409">
        <v>1081</v>
      </c>
      <c r="E6409" t="s">
        <v>69</v>
      </c>
      <c r="F6409" s="1">
        <v>22503480.73</v>
      </c>
      <c r="H6409" s="1">
        <v>17974215.129999999</v>
      </c>
    </row>
    <row r="6410" spans="1:11" x14ac:dyDescent="0.25">
      <c r="A6410" t="s">
        <v>114</v>
      </c>
      <c r="B6410" s="3">
        <v>46274</v>
      </c>
      <c r="C6410" t="s">
        <v>109</v>
      </c>
      <c r="D6410">
        <v>1082</v>
      </c>
      <c r="E6410" t="s">
        <v>70</v>
      </c>
      <c r="F6410" s="1">
        <v>17744009.850000001</v>
      </c>
      <c r="H6410" s="1">
        <v>14174114</v>
      </c>
    </row>
    <row r="6411" spans="1:11" x14ac:dyDescent="0.25">
      <c r="A6411" t="s">
        <v>114</v>
      </c>
      <c r="B6411" s="3">
        <v>46274</v>
      </c>
      <c r="C6411" t="s">
        <v>109</v>
      </c>
      <c r="D6411">
        <v>1084</v>
      </c>
      <c r="E6411" t="s">
        <v>71</v>
      </c>
      <c r="F6411" s="1">
        <v>8984795.4000000004</v>
      </c>
      <c r="H6411" s="1">
        <v>7074812.4500000002</v>
      </c>
    </row>
    <row r="6412" spans="1:11" x14ac:dyDescent="0.25">
      <c r="A6412" t="s">
        <v>114</v>
      </c>
      <c r="B6412" s="3">
        <v>46274</v>
      </c>
      <c r="C6412" t="s">
        <v>109</v>
      </c>
      <c r="D6412">
        <v>1085</v>
      </c>
      <c r="E6412" t="s">
        <v>72</v>
      </c>
      <c r="F6412" s="1">
        <v>16015550.93</v>
      </c>
      <c r="H6412" s="1">
        <v>12587939.060000001</v>
      </c>
    </row>
    <row r="6413" spans="1:11" x14ac:dyDescent="0.25">
      <c r="A6413" t="s">
        <v>114</v>
      </c>
      <c r="B6413" s="3">
        <v>46274</v>
      </c>
      <c r="C6413" t="s">
        <v>109</v>
      </c>
      <c r="D6413">
        <v>1086</v>
      </c>
      <c r="E6413" t="s">
        <v>73</v>
      </c>
      <c r="F6413" s="1">
        <v>41304361.880000003</v>
      </c>
      <c r="H6413" s="1">
        <v>32311004.370000001</v>
      </c>
    </row>
    <row r="6414" spans="1:11" x14ac:dyDescent="0.25">
      <c r="A6414" t="s">
        <v>114</v>
      </c>
      <c r="B6414" s="3">
        <v>46274</v>
      </c>
      <c r="C6414" t="s">
        <v>109</v>
      </c>
      <c r="D6414">
        <v>1087</v>
      </c>
      <c r="E6414" t="s">
        <v>74</v>
      </c>
      <c r="F6414" s="1">
        <v>33041305.48</v>
      </c>
      <c r="G6414" s="1">
        <v>1498784.9</v>
      </c>
      <c r="H6414" s="1">
        <v>25998403.960000001</v>
      </c>
      <c r="I6414" s="1">
        <v>1162689.27</v>
      </c>
      <c r="J6414" s="2">
        <v>294.428</v>
      </c>
      <c r="K6414" s="2">
        <v>10</v>
      </c>
    </row>
    <row r="6415" spans="1:11" x14ac:dyDescent="0.25">
      <c r="A6415" t="s">
        <v>114</v>
      </c>
      <c r="B6415" s="3">
        <v>46274</v>
      </c>
      <c r="C6415" t="s">
        <v>109</v>
      </c>
      <c r="D6415">
        <v>1088</v>
      </c>
      <c r="E6415" t="s">
        <v>75</v>
      </c>
      <c r="F6415" s="1">
        <v>31157619.710000001</v>
      </c>
      <c r="G6415" s="1">
        <v>699999</v>
      </c>
      <c r="H6415" s="1">
        <v>25191831.57</v>
      </c>
      <c r="I6415" s="1">
        <v>542354.63</v>
      </c>
      <c r="J6415" s="2">
        <v>1</v>
      </c>
      <c r="K6415" s="2">
        <v>1</v>
      </c>
    </row>
    <row r="6416" spans="1:11" x14ac:dyDescent="0.25">
      <c r="A6416" t="s">
        <v>114</v>
      </c>
      <c r="B6416" s="3">
        <v>46274</v>
      </c>
      <c r="C6416" t="s">
        <v>109</v>
      </c>
      <c r="D6416">
        <v>1092</v>
      </c>
      <c r="E6416" t="s">
        <v>76</v>
      </c>
      <c r="F6416" s="1">
        <v>26668059.25</v>
      </c>
      <c r="H6416" s="1">
        <v>20810317.93</v>
      </c>
    </row>
    <row r="6417" spans="1:11" x14ac:dyDescent="0.25">
      <c r="A6417" t="s">
        <v>114</v>
      </c>
      <c r="B6417" s="3">
        <v>46274</v>
      </c>
      <c r="C6417" t="s">
        <v>109</v>
      </c>
      <c r="D6417">
        <v>1093</v>
      </c>
      <c r="E6417" t="s">
        <v>77</v>
      </c>
      <c r="F6417" s="1">
        <v>45709940.719999999</v>
      </c>
      <c r="H6417" s="1">
        <v>36099005.219999999</v>
      </c>
    </row>
    <row r="6418" spans="1:11" x14ac:dyDescent="0.25">
      <c r="A6418" t="s">
        <v>114</v>
      </c>
      <c r="B6418" s="3">
        <v>46274</v>
      </c>
      <c r="C6418" t="s">
        <v>109</v>
      </c>
      <c r="D6418">
        <v>1096</v>
      </c>
      <c r="E6418" t="s">
        <v>78</v>
      </c>
      <c r="F6418" s="1">
        <v>26996743.949999999</v>
      </c>
      <c r="H6418" s="1">
        <v>21151544.629999999</v>
      </c>
    </row>
    <row r="6419" spans="1:11" x14ac:dyDescent="0.25">
      <c r="A6419" t="s">
        <v>114</v>
      </c>
      <c r="B6419" s="3">
        <v>46274</v>
      </c>
      <c r="C6419" t="s">
        <v>109</v>
      </c>
      <c r="D6419">
        <v>1097</v>
      </c>
      <c r="E6419" t="s">
        <v>79</v>
      </c>
      <c r="F6419" s="1">
        <v>34348484</v>
      </c>
      <c r="G6419" s="1">
        <v>349999</v>
      </c>
      <c r="H6419" s="1">
        <v>27101575.370000001</v>
      </c>
      <c r="I6419" s="1">
        <v>271176.90999999997</v>
      </c>
      <c r="J6419" s="2">
        <v>1</v>
      </c>
      <c r="K6419" s="2">
        <v>1</v>
      </c>
    </row>
    <row r="6420" spans="1:11" x14ac:dyDescent="0.25">
      <c r="A6420" t="s">
        <v>114</v>
      </c>
      <c r="B6420" s="3">
        <v>46274</v>
      </c>
      <c r="C6420" t="s">
        <v>109</v>
      </c>
      <c r="D6420">
        <v>1098</v>
      </c>
      <c r="E6420" t="s">
        <v>80</v>
      </c>
      <c r="F6420" s="1">
        <v>19725253.48</v>
      </c>
      <c r="H6420" s="1">
        <v>15396992.720000001</v>
      </c>
    </row>
    <row r="6421" spans="1:11" x14ac:dyDescent="0.25">
      <c r="A6421" t="s">
        <v>114</v>
      </c>
      <c r="B6421" s="3">
        <v>46274</v>
      </c>
      <c r="C6421" t="s">
        <v>109</v>
      </c>
      <c r="D6421">
        <v>1099</v>
      </c>
      <c r="E6421" t="s">
        <v>81</v>
      </c>
      <c r="F6421" s="1">
        <v>35532270.340000004</v>
      </c>
      <c r="H6421" s="1">
        <v>28800293.149999999</v>
      </c>
    </row>
    <row r="6422" spans="1:11" x14ac:dyDescent="0.25">
      <c r="A6422" t="s">
        <v>114</v>
      </c>
      <c r="B6422" s="3">
        <v>46274</v>
      </c>
      <c r="C6422" t="s">
        <v>109</v>
      </c>
      <c r="D6422">
        <v>1100</v>
      </c>
      <c r="E6422" t="s">
        <v>82</v>
      </c>
      <c r="F6422" s="1">
        <v>27047262.989999998</v>
      </c>
      <c r="H6422" s="1">
        <v>21333250.510000002</v>
      </c>
    </row>
    <row r="6423" spans="1:11" x14ac:dyDescent="0.25">
      <c r="A6423" t="s">
        <v>114</v>
      </c>
      <c r="B6423" s="3">
        <v>46274</v>
      </c>
      <c r="C6423" t="s">
        <v>109</v>
      </c>
      <c r="D6423">
        <v>1102</v>
      </c>
      <c r="E6423" t="s">
        <v>107</v>
      </c>
      <c r="F6423" s="1">
        <v>2989416.43</v>
      </c>
      <c r="H6423" s="1">
        <v>2325901.7799999998</v>
      </c>
    </row>
    <row r="6424" spans="1:11" x14ac:dyDescent="0.25">
      <c r="A6424" t="s">
        <v>114</v>
      </c>
      <c r="B6424" s="3">
        <v>46274</v>
      </c>
      <c r="C6424" t="s">
        <v>109</v>
      </c>
      <c r="D6424">
        <v>1103</v>
      </c>
      <c r="E6424" t="s">
        <v>113</v>
      </c>
      <c r="F6424" s="1">
        <v>4135226.19</v>
      </c>
      <c r="H6424" s="1">
        <v>3206404.84</v>
      </c>
    </row>
    <row r="6425" spans="1:11" x14ac:dyDescent="0.25">
      <c r="A6425" t="s">
        <v>114</v>
      </c>
      <c r="B6425" s="3">
        <v>46274</v>
      </c>
      <c r="C6425" t="s">
        <v>109</v>
      </c>
      <c r="D6425">
        <v>1106</v>
      </c>
      <c r="E6425" t="s">
        <v>83</v>
      </c>
      <c r="F6425" s="1">
        <v>19344046.539999999</v>
      </c>
      <c r="H6425" s="1">
        <v>15166018.85</v>
      </c>
    </row>
    <row r="6426" spans="1:11" x14ac:dyDescent="0.25">
      <c r="A6426" t="s">
        <v>114</v>
      </c>
      <c r="B6426" s="3">
        <v>46274</v>
      </c>
      <c r="C6426" t="s">
        <v>109</v>
      </c>
      <c r="D6426">
        <v>1108</v>
      </c>
      <c r="E6426" t="s">
        <v>84</v>
      </c>
      <c r="F6426" s="1">
        <v>36601056.280000001</v>
      </c>
      <c r="H6426" s="1">
        <v>28892580.09</v>
      </c>
    </row>
    <row r="6427" spans="1:11" x14ac:dyDescent="0.25">
      <c r="A6427" t="s">
        <v>114</v>
      </c>
      <c r="B6427" s="3">
        <v>46274</v>
      </c>
      <c r="C6427" t="s">
        <v>109</v>
      </c>
      <c r="D6427">
        <v>1109</v>
      </c>
      <c r="E6427" t="s">
        <v>108</v>
      </c>
      <c r="F6427" s="1">
        <v>4595130.2699999996</v>
      </c>
      <c r="H6427" s="1">
        <v>3601074.67</v>
      </c>
    </row>
    <row r="6428" spans="1:11" x14ac:dyDescent="0.25">
      <c r="A6428" t="s">
        <v>114</v>
      </c>
      <c r="B6428" s="3">
        <v>46274</v>
      </c>
      <c r="C6428" t="s">
        <v>109</v>
      </c>
      <c r="D6428">
        <v>1110</v>
      </c>
      <c r="E6428" t="s">
        <v>85</v>
      </c>
      <c r="F6428" s="1">
        <v>15948756.08</v>
      </c>
      <c r="H6428" s="1">
        <v>12472032.5</v>
      </c>
    </row>
    <row r="6429" spans="1:11" x14ac:dyDescent="0.25">
      <c r="A6429" t="s">
        <v>114</v>
      </c>
      <c r="B6429" s="3">
        <v>46274</v>
      </c>
      <c r="C6429" t="s">
        <v>109</v>
      </c>
      <c r="D6429">
        <v>1111</v>
      </c>
      <c r="E6429" t="s">
        <v>86</v>
      </c>
      <c r="F6429" s="1">
        <v>23448014.699999999</v>
      </c>
      <c r="G6429" s="1">
        <v>898805.2</v>
      </c>
      <c r="H6429" s="1">
        <v>18592444.280000001</v>
      </c>
      <c r="I6429" s="1">
        <v>696388.34</v>
      </c>
      <c r="J6429" s="2">
        <v>3</v>
      </c>
      <c r="K6429" s="2">
        <v>3</v>
      </c>
    </row>
    <row r="6430" spans="1:11" x14ac:dyDescent="0.25">
      <c r="A6430" t="s">
        <v>114</v>
      </c>
      <c r="B6430" s="3">
        <v>46274</v>
      </c>
      <c r="C6430" t="s">
        <v>109</v>
      </c>
      <c r="D6430">
        <v>1114</v>
      </c>
      <c r="E6430" t="s">
        <v>87</v>
      </c>
      <c r="F6430" s="1">
        <v>19825925.300000001</v>
      </c>
      <c r="H6430" s="1">
        <v>15641377.67</v>
      </c>
    </row>
    <row r="6431" spans="1:11" x14ac:dyDescent="0.25">
      <c r="A6431" t="s">
        <v>114</v>
      </c>
      <c r="B6431" s="3">
        <v>46274</v>
      </c>
      <c r="C6431" t="s">
        <v>109</v>
      </c>
      <c r="D6431">
        <v>1115</v>
      </c>
      <c r="E6431" t="s">
        <v>88</v>
      </c>
      <c r="F6431" s="1">
        <v>35989299.909999996</v>
      </c>
      <c r="H6431" s="1">
        <v>28309909.100000001</v>
      </c>
    </row>
    <row r="6432" spans="1:11" x14ac:dyDescent="0.25">
      <c r="A6432" t="s">
        <v>114</v>
      </c>
      <c r="B6432" s="3">
        <v>46274</v>
      </c>
      <c r="C6432" t="s">
        <v>109</v>
      </c>
      <c r="D6432">
        <v>1116</v>
      </c>
      <c r="E6432" t="s">
        <v>89</v>
      </c>
      <c r="F6432" s="1">
        <v>23221702.809999999</v>
      </c>
      <c r="H6432" s="1">
        <v>18177431.129999999</v>
      </c>
    </row>
    <row r="6433" spans="1:11" x14ac:dyDescent="0.25">
      <c r="A6433" t="s">
        <v>114</v>
      </c>
      <c r="B6433" s="3">
        <v>46274</v>
      </c>
      <c r="C6433" t="s">
        <v>109</v>
      </c>
      <c r="D6433">
        <v>1119</v>
      </c>
      <c r="E6433" t="s">
        <v>90</v>
      </c>
      <c r="F6433" s="1">
        <v>16591621.02</v>
      </c>
      <c r="H6433" s="1">
        <v>13100000.92</v>
      </c>
    </row>
    <row r="6434" spans="1:11" x14ac:dyDescent="0.25">
      <c r="A6434" t="s">
        <v>114</v>
      </c>
      <c r="B6434" s="3">
        <v>46274</v>
      </c>
      <c r="C6434" t="s">
        <v>109</v>
      </c>
      <c r="D6434">
        <v>2997</v>
      </c>
      <c r="E6434" t="s">
        <v>91</v>
      </c>
      <c r="F6434" s="1">
        <v>127166266.47</v>
      </c>
      <c r="G6434" s="1">
        <v>9150551.8699999992</v>
      </c>
      <c r="H6434" s="1">
        <v>101545657.68000001</v>
      </c>
      <c r="I6434" s="1">
        <v>7068046.4800000004</v>
      </c>
      <c r="J6434" s="2">
        <v>2721.6840000000002</v>
      </c>
      <c r="K6434" s="2">
        <v>104</v>
      </c>
    </row>
    <row r="6435" spans="1:11" x14ac:dyDescent="0.25">
      <c r="A6435" t="s">
        <v>114</v>
      </c>
      <c r="B6435" s="3">
        <v>46274</v>
      </c>
      <c r="C6435" t="s">
        <v>109</v>
      </c>
      <c r="D6435">
        <v>2998</v>
      </c>
      <c r="E6435" t="s">
        <v>92</v>
      </c>
      <c r="F6435" s="1">
        <v>65113058.5</v>
      </c>
      <c r="G6435" s="1">
        <v>7692212.0300000003</v>
      </c>
      <c r="H6435" s="1">
        <v>50932681.07</v>
      </c>
      <c r="I6435" s="1">
        <v>5935304.5300000003</v>
      </c>
      <c r="J6435" s="2">
        <v>2020.258</v>
      </c>
      <c r="K6435" s="2">
        <v>57</v>
      </c>
    </row>
    <row r="6436" spans="1:11" x14ac:dyDescent="0.25">
      <c r="A6436" t="s">
        <v>114</v>
      </c>
      <c r="B6436" s="3">
        <v>46274</v>
      </c>
      <c r="C6436" t="s">
        <v>109</v>
      </c>
      <c r="D6436">
        <v>2999</v>
      </c>
      <c r="E6436" t="s">
        <v>93</v>
      </c>
      <c r="F6436" s="1">
        <v>65720329.740000002</v>
      </c>
      <c r="G6436" s="1">
        <v>5179028.24</v>
      </c>
      <c r="H6436" s="1">
        <v>51390506.18</v>
      </c>
      <c r="I6436" s="1">
        <v>3934369.4</v>
      </c>
      <c r="J6436" s="2">
        <v>1567.9059999999999</v>
      </c>
      <c r="K6436" s="2">
        <v>50</v>
      </c>
    </row>
    <row r="6437" spans="1:11" x14ac:dyDescent="0.25">
      <c r="A6437" t="s">
        <v>114</v>
      </c>
      <c r="B6437" s="3">
        <v>46274</v>
      </c>
      <c r="C6437" t="s">
        <v>109</v>
      </c>
      <c r="D6437">
        <v>3601</v>
      </c>
      <c r="E6437" t="s">
        <v>94</v>
      </c>
      <c r="F6437" s="1">
        <v>76542460.019999996</v>
      </c>
      <c r="G6437" s="1">
        <v>4519050.2699999996</v>
      </c>
      <c r="H6437" s="1">
        <v>59987708.909999996</v>
      </c>
      <c r="I6437" s="1">
        <v>3463639.85</v>
      </c>
      <c r="J6437" s="2">
        <v>1519.0889999999999</v>
      </c>
      <c r="K6437" s="2">
        <v>54</v>
      </c>
    </row>
    <row r="6438" spans="1:11" x14ac:dyDescent="0.25">
      <c r="A6438" t="s">
        <v>114</v>
      </c>
      <c r="B6438" s="3">
        <v>46274</v>
      </c>
      <c r="C6438" t="s">
        <v>109</v>
      </c>
      <c r="D6438">
        <v>3602</v>
      </c>
      <c r="E6438" t="s">
        <v>95</v>
      </c>
      <c r="F6438" s="1">
        <v>68318885.620000005</v>
      </c>
      <c r="G6438" s="1">
        <v>2784942.44</v>
      </c>
      <c r="H6438" s="1">
        <v>53617525.659999996</v>
      </c>
      <c r="I6438" s="1">
        <v>2176036.02</v>
      </c>
      <c r="J6438" s="2">
        <v>874.61500000000001</v>
      </c>
      <c r="K6438" s="2">
        <v>24</v>
      </c>
    </row>
    <row r="6439" spans="1:11" x14ac:dyDescent="0.25">
      <c r="A6439" t="s">
        <v>114</v>
      </c>
      <c r="B6439" s="3">
        <v>46274</v>
      </c>
      <c r="C6439" t="s">
        <v>109</v>
      </c>
      <c r="D6439">
        <v>3603</v>
      </c>
      <c r="E6439" t="s">
        <v>96</v>
      </c>
      <c r="F6439" s="1">
        <v>62208772.060000002</v>
      </c>
      <c r="G6439" s="1">
        <v>2310697.94</v>
      </c>
      <c r="H6439" s="1">
        <v>48590314.420000002</v>
      </c>
      <c r="I6439" s="1">
        <v>1789399.59</v>
      </c>
      <c r="J6439" s="2">
        <v>656.32600000000002</v>
      </c>
      <c r="K6439" s="2">
        <v>27</v>
      </c>
    </row>
    <row r="6440" spans="1:11" x14ac:dyDescent="0.25">
      <c r="A6440" t="s">
        <v>114</v>
      </c>
      <c r="B6440" s="3">
        <v>46274</v>
      </c>
      <c r="C6440" t="s">
        <v>109</v>
      </c>
      <c r="D6440">
        <v>3604</v>
      </c>
      <c r="E6440" t="s">
        <v>97</v>
      </c>
      <c r="F6440" s="1">
        <v>57862380.060000002</v>
      </c>
      <c r="G6440" s="1">
        <v>4688031.3600000003</v>
      </c>
      <c r="H6440" s="1">
        <v>45482816.030000001</v>
      </c>
      <c r="I6440" s="1">
        <v>3603818.21</v>
      </c>
      <c r="J6440" s="2">
        <v>980.18600000000004</v>
      </c>
      <c r="K6440" s="2">
        <v>30</v>
      </c>
    </row>
    <row r="6441" spans="1:11" x14ac:dyDescent="0.25">
      <c r="A6441" t="s">
        <v>114</v>
      </c>
      <c r="B6441" s="3">
        <v>46274</v>
      </c>
      <c r="C6441" t="s">
        <v>109</v>
      </c>
      <c r="D6441">
        <v>3605</v>
      </c>
      <c r="E6441" t="s">
        <v>98</v>
      </c>
      <c r="F6441" s="1">
        <v>115652247.44</v>
      </c>
      <c r="G6441" s="1">
        <v>9138561.8900000006</v>
      </c>
      <c r="H6441" s="1">
        <v>91607391.959999993</v>
      </c>
      <c r="I6441" s="1">
        <v>6968083.4000000004</v>
      </c>
      <c r="J6441" s="2">
        <v>2681.3319999999999</v>
      </c>
      <c r="K6441" s="2">
        <v>94</v>
      </c>
    </row>
    <row r="6442" spans="1:11" x14ac:dyDescent="0.25">
      <c r="A6442" t="s">
        <v>114</v>
      </c>
      <c r="B6442" s="3">
        <v>46274</v>
      </c>
      <c r="C6442" t="s">
        <v>109</v>
      </c>
      <c r="D6442">
        <v>3606</v>
      </c>
      <c r="E6442" t="s">
        <v>99</v>
      </c>
      <c r="F6442" s="1">
        <v>72982048.170000002</v>
      </c>
      <c r="G6442" s="1">
        <v>176157.72</v>
      </c>
      <c r="H6442" s="1">
        <v>57717029.280000001</v>
      </c>
      <c r="I6442" s="1">
        <v>143747.98000000001</v>
      </c>
      <c r="J6442" s="2">
        <v>57.402000000000001</v>
      </c>
      <c r="K6442" s="2">
        <v>6</v>
      </c>
    </row>
    <row r="6443" spans="1:11" x14ac:dyDescent="0.25">
      <c r="A6443" t="s">
        <v>114</v>
      </c>
      <c r="B6443" s="3">
        <v>46274</v>
      </c>
      <c r="C6443" t="s">
        <v>109</v>
      </c>
      <c r="D6443">
        <v>3608</v>
      </c>
      <c r="E6443" t="s">
        <v>100</v>
      </c>
      <c r="F6443" s="1">
        <v>108244862.69</v>
      </c>
      <c r="G6443" s="1">
        <v>2643435.69</v>
      </c>
      <c r="H6443" s="1">
        <v>84633766.099999994</v>
      </c>
      <c r="I6443" s="1">
        <v>2061817.44</v>
      </c>
      <c r="J6443" s="2">
        <v>762.43600000000004</v>
      </c>
      <c r="K6443" s="2">
        <v>19</v>
      </c>
    </row>
    <row r="6444" spans="1:11" x14ac:dyDescent="0.25">
      <c r="A6444" t="s">
        <v>114</v>
      </c>
      <c r="B6444" s="3">
        <v>46274</v>
      </c>
      <c r="C6444" t="s">
        <v>109</v>
      </c>
      <c r="D6444">
        <v>3613</v>
      </c>
      <c r="E6444" t="s">
        <v>101</v>
      </c>
      <c r="F6444" s="1">
        <v>79700728.010000005</v>
      </c>
      <c r="G6444" s="1">
        <v>4884096.0599999996</v>
      </c>
      <c r="H6444" s="1">
        <v>62881090.520000003</v>
      </c>
      <c r="I6444" s="1">
        <v>3846225.15</v>
      </c>
      <c r="J6444" s="2">
        <v>1523.576</v>
      </c>
      <c r="K6444" s="2">
        <v>52</v>
      </c>
    </row>
    <row r="6445" spans="1:11" x14ac:dyDescent="0.25">
      <c r="A6445" t="s">
        <v>114</v>
      </c>
      <c r="B6445" s="3">
        <v>46274</v>
      </c>
      <c r="C6445" t="s">
        <v>109</v>
      </c>
      <c r="D6445">
        <v>4001</v>
      </c>
      <c r="E6445" t="s">
        <v>102</v>
      </c>
      <c r="F6445" s="1">
        <v>14472856.9</v>
      </c>
      <c r="H6445" s="1">
        <v>11402641.52</v>
      </c>
    </row>
  </sheetData>
  <autoFilter ref="A1:K64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Tv</vt:lpstr>
      <vt:lpstr>Dashboard</vt:lpstr>
      <vt:lpstr>Agosto 2026</vt:lpstr>
      <vt:lpstr>Septiembre 2026</vt:lpstr>
      <vt:lpstr>Septiembre 2025</vt:lpstr>
      <vt:lpstr>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Aguero</dc:creator>
  <cp:lastModifiedBy>Emiliano Agüero</cp:lastModifiedBy>
  <dcterms:created xsi:type="dcterms:W3CDTF">2026-09-09T22:31:35Z</dcterms:created>
  <dcterms:modified xsi:type="dcterms:W3CDTF">2026-09-10T19:29:06Z</dcterms:modified>
</cp:coreProperties>
</file>