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<sst xmlns="http://schemas.openxmlformats.org/spreadsheetml/2006/main" count="40" uniqueCount="29">
  <si>
    <t>供应商名称</t>
  </si>
  <si>
    <t>供应商分级</t>
  </si>
  <si>
    <t>价税信息</t>
  </si>
  <si>
    <r>
      <rPr>
        <b/>
        <sz val="20"/>
        <color theme="1"/>
        <rFont val="宋体"/>
        <charset val="134"/>
      </rPr>
      <t>含税价（元</t>
    </r>
    <r>
      <rPr>
        <b/>
        <sz val="20"/>
        <color theme="1"/>
        <rFont val="Segoe UI"/>
        <charset val="134"/>
      </rPr>
      <t>/</t>
    </r>
    <r>
      <rPr>
        <b/>
        <sz val="20"/>
        <color theme="1"/>
        <rFont val="宋体"/>
        <charset val="134"/>
      </rPr>
      <t>吨）</t>
    </r>
  </si>
  <si>
    <t>成本倍率</t>
  </si>
  <si>
    <t>对比临界值</t>
  </si>
  <si>
    <t>推荐等级</t>
  </si>
  <si>
    <t>淘汰标记</t>
  </si>
  <si>
    <r>
      <t>比较分析</t>
    </r>
    <r>
      <rPr>
        <b/>
        <sz val="13"/>
        <color theme="1"/>
        <rFont val="微软雅黑"/>
        <charset val="134"/>
      </rPr>
      <t xml:space="preserve"> “对比临界值”“供应商分级”“成本倍率”</t>
    </r>
  </si>
  <si>
    <t>山西域潇锆钛矿业</t>
  </si>
  <si>
    <t>A</t>
  </si>
  <si>
    <t>★★★★☆</t>
  </si>
  <si>
    <r>
      <t>A</t>
    </r>
    <r>
      <rPr>
        <sz val="12"/>
        <color theme="1"/>
        <rFont val="微软雅黑"/>
        <charset val="134"/>
      </rPr>
      <t>成本倍率平均值达1.2，&gt;临界值、&lt;临界值分别为1.39、1</t>
    </r>
  </si>
  <si>
    <t>百盛钛业</t>
  </si>
  <si>
    <t>B</t>
  </si>
  <si>
    <t>★★★☆☆</t>
  </si>
  <si>
    <r>
      <t>B</t>
    </r>
    <r>
      <rPr>
        <sz val="12"/>
        <color theme="1"/>
        <rFont val="微软雅黑"/>
        <charset val="134"/>
      </rPr>
      <t>成本倍率平均值达1.1，&gt;临界值、&lt;临界值分别为1.18、1.01</t>
    </r>
  </si>
  <si>
    <t>青海钛矿集群</t>
  </si>
  <si>
    <t>金林钛矿有限公司</t>
  </si>
  <si>
    <t>★★☆☆☆</t>
  </si>
  <si>
    <t>江苏海丰钛业</t>
  </si>
  <si>
    <t>南通新钛材料</t>
  </si>
  <si>
    <t>东方钛业</t>
  </si>
  <si>
    <t>北方钛业集团</t>
  </si>
  <si>
    <t>贵州遵钛集团</t>
  </si>
  <si>
    <r>
      <rPr>
        <sz val="18"/>
        <color theme="1"/>
        <rFont val="Segoe UI"/>
        <charset val="134"/>
      </rPr>
      <t>&lt;</t>
    </r>
    <r>
      <rPr>
        <sz val="18"/>
        <color theme="1"/>
        <rFont val="宋体"/>
        <charset val="134"/>
      </rPr>
      <t>临界值</t>
    </r>
  </si>
  <si>
    <t>★★★★★</t>
  </si>
  <si>
    <t>&gt;临界值</t>
  </si>
  <si>
    <t>&lt;临界值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</si>
</sst>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</font>
    <font>
      <sz val="18"/>
      <color theme="1"/>
      <name val="宋体"/>
      <charset val="134"/>
    </font>
    <font>
      <sz val="18"/>
      <color theme="1"/>
      <name val="Segoe UI"/>
      <charset val="134"/>
    </font>
    <font>
      <b/>
      <sz val="13"/>
      <color rgb="FF2F75B5"/>
      <name val="微软雅黑"/>
      <charset val="134"/>
    </font>
    <font>
      <b/>
      <sz val="12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微软雅黑"/>
      <charset val="134"/>
    </font>
    <font>
      <b/>
      <sz val="13"/>
      <color theme="1"/>
      <name val="微软雅黑"/>
      <charset val="134"/>
    </font>
    <font>
      <b/>
      <sz val="20"/>
      <color theme="1"/>
      <name val="Segoe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4" borderId="2" xfId="0" applyNumberFormat="1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387ED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Sheet2!$K$10:$L$10</c:f>
              <c:strCache>
                <c:ptCount val="2"/>
                <c:pt idx="0">
                  <c:v>&gt;临界值</c:v>
                </c:pt>
                <c:pt idx="1">
                  <c:v>&lt;临界值</c:v>
                </c:pt>
              </c:strCache>
            </c:strRef>
          </c:cat>
          <c:val>
            <c:numRef>
              <c:f>Sheet2!$K$11:$L$11</c:f>
              <c:numCache>
                <c:formatCode>General</c:formatCode>
                <c:ptCount val="2"/>
                <c:pt idx="0">
                  <c:v>1.39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Sheet2!$J$12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1FBB7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Sheet2!$K$10:$L$10</c:f>
              <c:strCache>
                <c:ptCount val="2"/>
                <c:pt idx="0">
                  <c:v>&gt;临界值</c:v>
                </c:pt>
                <c:pt idx="1">
                  <c:v>&lt;临界值</c:v>
                </c:pt>
              </c:strCache>
            </c:strRef>
          </c:cat>
          <c:val>
            <c:numRef>
              <c:f>Sheet2!$K$12:$L$12</c:f>
              <c:numCache>
                <c:formatCode>General</c:formatCode>
                <c:ptCount val="2"/>
                <c:pt idx="0">
                  <c:v>1.18</c:v>
                </c:pt>
                <c:pt idx="1">
                  <c:v>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0"/>
        <c:axId val="710105546"/>
        <c:axId val="243459594"/>
      </c:barChart>
      <c:catAx>
        <c:axId val="710105546"/>
        <c:scaling>
          <c:orientation val="maxMin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243459594"/>
        <c:crosses val="autoZero"/>
        <c:auto val="1"/>
        <c:lblAlgn val="ctr"/>
        <c:lblOffset val="100"/>
        <c:noMultiLvlLbl val="0"/>
      </c:catAx>
      <c:valAx>
        <c:axId val="2434595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71010554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rgbClr val="7F7F7F">
                  <a:lumMod val="65000"/>
                  <a:lumOff val="35000"/>
                </a:srgbClr>
              </a:solidFill>
              <a:latin typeface="+mn-lt"/>
              <a:ea typeface="微软雅黑" panose="020B0503020204020204" charset="-122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61595</xdr:colOff>
      <xdr:row>3</xdr:row>
      <xdr:rowOff>60325</xdr:rowOff>
    </xdr:from>
    <xdr:to>
      <xdr:col>16</xdr:col>
      <xdr:colOff>99695</xdr:colOff>
      <xdr:row>8</xdr:row>
      <xdr:rowOff>279400</xdr:rowOff>
    </xdr:to>
    <xdr:graphicFrame>
      <xdr:nvGraphicFramePr>
        <xdr:cNvPr id="2" name="图表 1"/>
        <xdr:cNvGraphicFramePr/>
      </xdr:nvGraphicFramePr>
      <xdr:xfrm>
        <a:off x="19199225" y="2079625"/>
        <a:ext cx="4558665" cy="2759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2"/>
  <sheetViews>
    <sheetView tabSelected="1" topLeftCell="E1" workbookViewId="0">
      <selection activeCell="J1" sqref="J1"/>
    </sheetView>
  </sheetViews>
  <sheetFormatPr defaultColWidth="9" defaultRowHeight="13.5"/>
  <cols>
    <col min="1" max="3" width="37.6725663716814" customWidth="1"/>
    <col min="4" max="4" width="42.3097345132743" customWidth="1"/>
    <col min="5" max="5" width="40.1504424778761" customWidth="1"/>
    <col min="6" max="6" width="21.3893805309735" customWidth="1"/>
    <col min="7" max="7" width="19.7699115044248" customWidth="1"/>
    <col min="8" max="8" width="21.070796460177" customWidth="1"/>
  </cols>
  <sheetData>
    <row r="1" ht="79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8</v>
      </c>
    </row>
    <row r="2" ht="40" customHeight="1" spans="1:10">
      <c r="A2" s="2" t="s">
        <v>9</v>
      </c>
      <c r="B2" s="2" t="s">
        <v>10</v>
      </c>
      <c r="C2" s="3">
        <v>0.09</v>
      </c>
      <c r="D2" s="4">
        <v>3292.89</v>
      </c>
      <c r="E2" s="4">
        <f>D2/$D$2</f>
        <v>1</v>
      </c>
      <c r="F2" s="4" t="str">
        <f>IF(E2&lt;=1.15,"&lt;临界值","&gt;临界值")</f>
        <v>&lt;临界值</v>
      </c>
      <c r="G2" s="2" t="s">
        <v>11</v>
      </c>
      <c r="H2" s="4" t="str">
        <f>IF(E2&gt;1.15,"✖淘汰","")</f>
        <v/>
      </c>
      <c r="J2" s="6" t="s">
        <v>12</v>
      </c>
    </row>
    <row r="3" ht="40" customHeight="1" spans="1:10">
      <c r="A3" s="2" t="s">
        <v>13</v>
      </c>
      <c r="B3" s="2" t="s">
        <v>14</v>
      </c>
      <c r="C3" s="3">
        <v>0.09</v>
      </c>
      <c r="D3" s="4">
        <v>3308.15</v>
      </c>
      <c r="E3" s="4">
        <f>D3/$D$2</f>
        <v>1.00463422707713</v>
      </c>
      <c r="F3" s="4" t="str">
        <f>IF(E3&lt;=1.15,"&lt;临界值","&gt;临界值")</f>
        <v>&lt;临界值</v>
      </c>
      <c r="G3" s="2" t="s">
        <v>15</v>
      </c>
      <c r="H3" s="4" t="str">
        <f>IF(E3&gt;1.15,"✖淘汰","")</f>
        <v/>
      </c>
      <c r="J3" s="6" t="s">
        <v>16</v>
      </c>
    </row>
    <row r="4" ht="40" customHeight="1" spans="1:8">
      <c r="A4" s="2" t="s">
        <v>17</v>
      </c>
      <c r="B4" s="2" t="s">
        <v>14</v>
      </c>
      <c r="C4" s="3">
        <v>0.09</v>
      </c>
      <c r="D4" s="4">
        <v>3308.15</v>
      </c>
      <c r="E4" s="4">
        <f>D4/$D$2</f>
        <v>1.00463422707713</v>
      </c>
      <c r="F4" s="4" t="str">
        <f>IF(E4&lt;=1.15,"&lt;临界值","&gt;临界值")</f>
        <v>&lt;临界值</v>
      </c>
      <c r="G4" s="2" t="s">
        <v>15</v>
      </c>
      <c r="H4" s="4" t="str">
        <f>IF(E4&gt;1.15,"✖淘汰","")</f>
        <v/>
      </c>
    </row>
    <row r="5" ht="40" customHeight="1" spans="1:8">
      <c r="A5" s="2" t="s">
        <v>18</v>
      </c>
      <c r="B5" s="2" t="s">
        <v>14</v>
      </c>
      <c r="C5" s="3">
        <v>0.09</v>
      </c>
      <c r="D5" s="4">
        <v>3326.68</v>
      </c>
      <c r="E5" s="4">
        <f>D5/$D$2</f>
        <v>1.01026150281364</v>
      </c>
      <c r="F5" s="4" t="str">
        <f>IF(E5&lt;=1.15,"&lt;临界值","&gt;临界值")</f>
        <v>&lt;临界值</v>
      </c>
      <c r="G5" s="2" t="s">
        <v>19</v>
      </c>
      <c r="H5" s="4" t="str">
        <f>IF(E5&gt;1.15,"✖淘汰","")</f>
        <v/>
      </c>
    </row>
    <row r="6" ht="40" customHeight="1" spans="1:8">
      <c r="A6" s="2" t="s">
        <v>20</v>
      </c>
      <c r="B6" s="2" t="s">
        <v>14</v>
      </c>
      <c r="C6" s="3">
        <v>0.03</v>
      </c>
      <c r="D6" s="4">
        <v>3862.5</v>
      </c>
      <c r="E6" s="4">
        <f>D6/$D$2</f>
        <v>1.17298178803422</v>
      </c>
      <c r="F6" s="4" t="str">
        <f>IF(E6&lt;=1.15,"&lt;临界值","&gt;临界值")</f>
        <v>&gt;临界值</v>
      </c>
      <c r="G6" s="4"/>
      <c r="H6" s="2" t="str">
        <f>IF(E6&gt;1.15,"✖淘汰","")</f>
        <v>✖淘汰</v>
      </c>
    </row>
    <row r="7" ht="40" customHeight="1" spans="1:8">
      <c r="A7" s="2" t="s">
        <v>21</v>
      </c>
      <c r="B7" s="2" t="s">
        <v>14</v>
      </c>
      <c r="C7" s="3">
        <v>0.03</v>
      </c>
      <c r="D7" s="4">
        <v>3914</v>
      </c>
      <c r="E7" s="4">
        <f>D7/$D$2</f>
        <v>1.18862154520801</v>
      </c>
      <c r="F7" s="4" t="str">
        <f>IF(E7&lt;=1.15,"&lt;临界值","&gt;临界值")</f>
        <v>&gt;临界值</v>
      </c>
      <c r="G7" s="4"/>
      <c r="H7" s="2" t="str">
        <f>IF(E7&gt;1.15,"✖淘汰","")</f>
        <v>✖淘汰</v>
      </c>
    </row>
    <row r="8" ht="40" customHeight="1" spans="1:8">
      <c r="A8" s="2" t="s">
        <v>22</v>
      </c>
      <c r="B8" s="2" t="s">
        <v>10</v>
      </c>
      <c r="C8" s="3">
        <v>0.13</v>
      </c>
      <c r="D8" s="4">
        <v>4520</v>
      </c>
      <c r="E8" s="4">
        <f>D8/$D$2</f>
        <v>1.37265441602969</v>
      </c>
      <c r="F8" s="4" t="str">
        <f>IF(E8&lt;=1.15,"&lt;临界值","&gt;临界值")</f>
        <v>&gt;临界值</v>
      </c>
      <c r="G8" s="4"/>
      <c r="H8" s="2" t="str">
        <f>IF(E8&gt;1.15,"✖淘汰","")</f>
        <v>✖淘汰</v>
      </c>
    </row>
    <row r="9" ht="40" customHeight="1" spans="1:8">
      <c r="A9" s="2" t="s">
        <v>23</v>
      </c>
      <c r="B9" s="2" t="s">
        <v>10</v>
      </c>
      <c r="C9" s="3">
        <v>0.13</v>
      </c>
      <c r="D9" s="4">
        <v>4633</v>
      </c>
      <c r="E9" s="4">
        <f>D9/$D$2</f>
        <v>1.40697077643043</v>
      </c>
      <c r="F9" s="4" t="str">
        <f>IF(E9&lt;=1.15,"&lt;临界值","&gt;临界值")</f>
        <v>&gt;临界值</v>
      </c>
      <c r="G9" s="4"/>
      <c r="H9" s="2" t="str">
        <f>IF(E9&gt;1.15,"✖淘汰","")</f>
        <v>✖淘汰</v>
      </c>
    </row>
    <row r="10" ht="40" customHeight="1" spans="1:12">
      <c r="A10" s="2" t="s">
        <v>24</v>
      </c>
      <c r="B10" s="2" t="s">
        <v>14</v>
      </c>
      <c r="C10" s="3">
        <v>0.03</v>
      </c>
      <c r="D10" s="4"/>
      <c r="E10" s="4" t="e">
        <f>D10/D10</f>
        <v>#DIV/0!</v>
      </c>
      <c r="F10" s="4" t="s">
        <v>25</v>
      </c>
      <c r="G10" s="2" t="s">
        <v>26</v>
      </c>
      <c r="H10" s="4"/>
      <c r="J10" s="7" t="s">
        <v>5</v>
      </c>
      <c r="K10" s="7" t="s">
        <v>27</v>
      </c>
      <c r="L10" s="7" t="s">
        <v>28</v>
      </c>
    </row>
    <row r="11" ht="40" customHeight="1" spans="10:12">
      <c r="J11" s="8" t="s">
        <v>10</v>
      </c>
      <c r="K11" s="8">
        <v>1.39</v>
      </c>
      <c r="L11" s="8">
        <v>1</v>
      </c>
    </row>
    <row r="12" ht="40" customHeight="1" spans="10:12">
      <c r="J12" s="8" t="s">
        <v>14</v>
      </c>
      <c r="K12" s="8">
        <v>1.18</v>
      </c>
      <c r="L12" s="8">
        <v>1.01</v>
      </c>
    </row>
  </sheetData>
  <sortState ref="A2:H10">
    <sortCondition ref="D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财务会计</dc:creator>
  <cp:lastModifiedBy>M.</cp:lastModifiedBy>
  <dcterms:created xsi:type="dcterms:W3CDTF">2023-05-12T11:15:00Z</dcterms:created>
  <dcterms:modified xsi:type="dcterms:W3CDTF">2025-07-28T03:08:40Z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99BD5F5C4C07425CAF33AA743EA0BD39_12</vt:lpwstr>
  </property>
</Properties>
</file>