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8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杨菲</author>
  </authors>
  <commentList>
    <comment ref="F8" authorId="0">
      <text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小型EB炉实验设备
</t>
        </r>
      </text>
    </comment>
    <comment ref="F9" authorId="0">
      <text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海绵钛45万（2）+辅助材料（氩气、道具）5万+废品损耗5万
</t>
        </r>
      </text>
    </comment>
    <comment ref="F10" authorId="0">
      <text>
        <r>
          <rPr>
            <sz val="14"/>
            <rFont val="宋体"/>
            <charset val="134"/>
          </rPr>
          <t xml:space="preserve">研发团队工资30万+高校合作30+第三方检测认证22.5万
</t>
        </r>
      </text>
    </comment>
    <comment ref="F12" authorId="0">
      <text>
        <r>
          <rPr>
            <sz val="14"/>
            <rFont val="宋体"/>
            <charset val="134"/>
          </rPr>
          <t xml:space="preserve">短期租赁检测设备
</t>
        </r>
      </text>
    </comment>
    <comment ref="F14" authorId="0">
      <text>
        <r>
          <rPr>
            <sz val="14"/>
            <rFont val="宋体"/>
            <charset val="134"/>
          </rPr>
          <t xml:space="preserve">熔炼段降低钛锭杂
志30+加工段材成12.5+数字化升级40
</t>
        </r>
      </text>
    </comment>
    <comment ref="F15" authorId="0">
      <text>
        <r>
          <rPr>
            <sz val="14"/>
            <rFont val="宋体"/>
            <charset val="134"/>
          </rPr>
          <t xml:space="preserve">
专利申请5.5
</t>
        </r>
      </text>
    </comment>
    <comment ref="F16" authorId="0">
      <text>
        <r>
          <rPr>
            <sz val="14"/>
            <rFont val="宋体"/>
            <charset val="134"/>
          </rPr>
          <t xml:space="preserve">
差旅费+培训费
</t>
        </r>
      </text>
    </comment>
  </commentList>
</comments>
</file>

<file path=xl/sharedStrings.xml><?xml version="1.0" encoding="utf-8"?>
<sst xmlns="http://schemas.openxmlformats.org/spreadsheetml/2006/main" count="40" uniqueCount="32">
  <si>
    <t>企业研发项目费用预算表</t>
  </si>
  <si>
    <t>填表日期：2023年12月1日</t>
  </si>
  <si>
    <t>金额单位：万（元）</t>
  </si>
  <si>
    <t>企业技术开发项目情况</t>
  </si>
  <si>
    <t>技术开发项目名称</t>
  </si>
  <si>
    <t>设备工艺更新改造</t>
  </si>
  <si>
    <t>项目预期研发时间</t>
  </si>
  <si>
    <t>2023.12-2024.6</t>
  </si>
  <si>
    <t>技术开发项目研发费用预算总额</t>
  </si>
  <si>
    <t>企业自筹投入</t>
  </si>
  <si>
    <t>其它渠道投入</t>
  </si>
  <si>
    <t>项目预算支出</t>
  </si>
  <si>
    <t>科目</t>
  </si>
  <si>
    <t>占比</t>
  </si>
  <si>
    <t>资本化/费用化</t>
  </si>
  <si>
    <t>预算金额</t>
  </si>
  <si>
    <t>一、研发中设备投入、改造、检测费用（占比50%）</t>
  </si>
  <si>
    <t>资本化</t>
  </si>
  <si>
    <t>二、研发活动之间消耗的材料、燃料和动力费用（占比3%）</t>
  </si>
  <si>
    <t xml:space="preserve"> 费用化 </t>
  </si>
  <si>
    <t>三、直接从事研发活动的企业在人员费用（占比35%）</t>
  </si>
  <si>
    <t>费用化</t>
  </si>
  <si>
    <t>四、专门用于研发活动的有关折旧费（占比2%）</t>
  </si>
  <si>
    <t>五、专门用于研发活动的有关租赁费（占比1%）</t>
  </si>
  <si>
    <t>六、专门用于研发活动的有关无形资产推销费（占比2%）</t>
  </si>
  <si>
    <t>七、专门用于中间实验和产品试制的模具、工艺装备开发及制造费（占比5%）</t>
  </si>
  <si>
    <t>八、研发成果论证、鉴定、评审、验收费用（占比1%）</t>
  </si>
  <si>
    <t>九、与研发活动直接相关的其它费用（占比1%）</t>
  </si>
  <si>
    <t>资本化支出小计</t>
  </si>
  <si>
    <t>费用化支出小计</t>
  </si>
  <si>
    <t>研究开发投入金额合计</t>
  </si>
  <si>
    <t xml:space="preserve">    企业负责人：             财务负责人：                  部门负责人：                  填表人：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</si>
</sst>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36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.45"/>
      <color rgb="FF494949"/>
      <name val="Courier New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theme="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9" fontId="6" fillId="0" borderId="5" xfId="0" applyNumberFormat="1" applyFont="1" applyBorder="1" applyAlignment="1">
      <alignment horizontal="center" vertical="top" wrapText="1"/>
    </xf>
    <xf numFmtId="9" fontId="6" fillId="0" borderId="6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zoomScale="85" zoomScaleNormal="85" topLeftCell="A2" workbookViewId="0">
      <selection activeCell="B7" sqref="B7:C7"/>
    </sheetView>
  </sheetViews>
  <sheetFormatPr defaultColWidth="9" defaultRowHeight="14.4" outlineLevelCol="5"/>
  <cols>
    <col min="1" max="1" width="14.0925925925926" style="1" customWidth="1"/>
    <col min="2" max="2" width="41.0925925925926" style="2" customWidth="1"/>
    <col min="3" max="3" width="32.1759259259259" style="1" customWidth="1"/>
    <col min="4" max="6" width="27.4537037037037" style="1" customWidth="1"/>
    <col min="7" max="7" width="10.1111111111111" style="1" customWidth="1"/>
    <col min="8" max="16384" width="9" style="1"/>
  </cols>
  <sheetData>
    <row r="1" ht="81" customHeight="1" spans="1:6">
      <c r="A1" s="3" t="s">
        <v>0</v>
      </c>
      <c r="B1" s="4"/>
      <c r="C1" s="3"/>
      <c r="D1" s="3"/>
      <c r="E1" s="3"/>
      <c r="F1" s="3"/>
    </row>
    <row r="2" ht="32" customHeight="1" spans="1:6">
      <c r="A2" s="5" t="s">
        <v>1</v>
      </c>
      <c r="B2" s="6"/>
      <c r="C2" s="7"/>
      <c r="D2" s="8"/>
      <c r="E2" s="8"/>
      <c r="F2" s="9" t="s">
        <v>2</v>
      </c>
    </row>
    <row r="3" ht="48" customHeight="1" spans="1:6">
      <c r="A3" s="10" t="s">
        <v>3</v>
      </c>
      <c r="B3" s="11" t="s">
        <v>4</v>
      </c>
      <c r="C3" s="12" t="s">
        <v>5</v>
      </c>
      <c r="D3" s="13"/>
      <c r="E3" s="13"/>
      <c r="F3" s="14"/>
    </row>
    <row r="4" ht="48" customHeight="1" spans="1:6">
      <c r="A4" s="10"/>
      <c r="B4" s="11" t="s">
        <v>6</v>
      </c>
      <c r="C4" s="12" t="s">
        <v>7</v>
      </c>
      <c r="D4" s="13"/>
      <c r="E4" s="13"/>
      <c r="F4" s="14"/>
    </row>
    <row r="5" ht="48" customHeight="1" spans="1:6">
      <c r="A5" s="10"/>
      <c r="B5" s="11" t="s">
        <v>8</v>
      </c>
      <c r="C5" s="15" t="s">
        <v>9</v>
      </c>
      <c r="D5" s="15"/>
      <c r="E5" s="15"/>
      <c r="F5" s="15" t="s">
        <v>10</v>
      </c>
    </row>
    <row r="6" ht="48" customHeight="1" spans="1:6">
      <c r="A6" s="10"/>
      <c r="B6" s="15">
        <v>1363</v>
      </c>
      <c r="C6" s="16"/>
      <c r="D6" s="16"/>
      <c r="E6" s="16"/>
      <c r="F6" s="16"/>
    </row>
    <row r="7" ht="30" customHeight="1" spans="1:6">
      <c r="A7" s="17" t="s">
        <v>11</v>
      </c>
      <c r="B7" s="16" t="s">
        <v>12</v>
      </c>
      <c r="C7" s="16"/>
      <c r="D7" s="16" t="s">
        <v>13</v>
      </c>
      <c r="E7" s="18" t="s">
        <v>14</v>
      </c>
      <c r="F7" s="16" t="s">
        <v>15</v>
      </c>
    </row>
    <row r="8" ht="30" customHeight="1" spans="1:6">
      <c r="A8" s="17"/>
      <c r="B8" s="19" t="s">
        <v>16</v>
      </c>
      <c r="C8" s="16"/>
      <c r="D8" s="20">
        <v>0.5</v>
      </c>
      <c r="E8" s="16" t="s">
        <v>17</v>
      </c>
      <c r="F8" s="16">
        <f>$B$6*D8</f>
        <v>681.5</v>
      </c>
    </row>
    <row r="9" ht="30" customHeight="1" spans="1:6">
      <c r="A9" s="17"/>
      <c r="B9" s="19" t="s">
        <v>18</v>
      </c>
      <c r="C9" s="16"/>
      <c r="D9" s="21">
        <v>0.03</v>
      </c>
      <c r="E9" s="16" t="s">
        <v>19</v>
      </c>
      <c r="F9" s="16">
        <f t="shared" ref="F9:F16" si="0">$B$6*D9</f>
        <v>40.89</v>
      </c>
    </row>
    <row r="10" ht="30" customHeight="1" spans="1:6">
      <c r="A10" s="17"/>
      <c r="B10" s="19" t="s">
        <v>20</v>
      </c>
      <c r="C10" s="16"/>
      <c r="D10" s="21">
        <v>0.35</v>
      </c>
      <c r="E10" s="16" t="s">
        <v>21</v>
      </c>
      <c r="F10" s="16">
        <f t="shared" si="0"/>
        <v>477.05</v>
      </c>
    </row>
    <row r="11" ht="30" customHeight="1" spans="1:6">
      <c r="A11" s="17"/>
      <c r="B11" s="19" t="s">
        <v>22</v>
      </c>
      <c r="C11" s="16"/>
      <c r="D11" s="21">
        <v>0.02</v>
      </c>
      <c r="E11" s="16" t="s">
        <v>21</v>
      </c>
      <c r="F11" s="16">
        <f t="shared" si="0"/>
        <v>27.26</v>
      </c>
    </row>
    <row r="12" ht="30" customHeight="1" spans="1:6">
      <c r="A12" s="17"/>
      <c r="B12" s="19" t="s">
        <v>23</v>
      </c>
      <c r="C12" s="16"/>
      <c r="D12" s="21">
        <v>0.01</v>
      </c>
      <c r="E12" s="16" t="s">
        <v>21</v>
      </c>
      <c r="F12" s="16">
        <f t="shared" si="0"/>
        <v>13.63</v>
      </c>
    </row>
    <row r="13" ht="30" customHeight="1" spans="1:6">
      <c r="A13" s="17"/>
      <c r="B13" s="19" t="s">
        <v>24</v>
      </c>
      <c r="C13" s="16"/>
      <c r="D13" s="21">
        <v>0.02</v>
      </c>
      <c r="E13" s="16" t="s">
        <v>21</v>
      </c>
      <c r="F13" s="16">
        <f t="shared" si="0"/>
        <v>27.26</v>
      </c>
    </row>
    <row r="14" ht="30" customHeight="1" spans="1:6">
      <c r="A14" s="17"/>
      <c r="B14" s="22" t="s">
        <v>25</v>
      </c>
      <c r="C14" s="17"/>
      <c r="D14" s="21">
        <v>0.05</v>
      </c>
      <c r="E14" s="16" t="s">
        <v>17</v>
      </c>
      <c r="F14" s="16">
        <f t="shared" si="0"/>
        <v>68.15</v>
      </c>
    </row>
    <row r="15" ht="30" customHeight="1" spans="1:6">
      <c r="A15" s="17"/>
      <c r="B15" s="19" t="s">
        <v>26</v>
      </c>
      <c r="C15" s="16"/>
      <c r="D15" s="21">
        <v>0.01</v>
      </c>
      <c r="E15" s="16" t="s">
        <v>21</v>
      </c>
      <c r="F15" s="16">
        <f t="shared" si="0"/>
        <v>13.63</v>
      </c>
    </row>
    <row r="16" ht="30" customHeight="1" spans="1:6">
      <c r="A16" s="17"/>
      <c r="B16" s="19" t="s">
        <v>27</v>
      </c>
      <c r="C16" s="16"/>
      <c r="D16" s="21">
        <v>0.01</v>
      </c>
      <c r="E16" s="16" t="s">
        <v>21</v>
      </c>
      <c r="F16" s="16">
        <f t="shared" si="0"/>
        <v>13.63</v>
      </c>
    </row>
    <row r="17" ht="30" customHeight="1" spans="1:6">
      <c r="A17" s="17"/>
      <c r="B17" s="19"/>
      <c r="C17" s="16"/>
      <c r="D17" s="16"/>
      <c r="E17" s="16"/>
      <c r="F17" s="16"/>
    </row>
    <row r="18" ht="54" customHeight="1" spans="1:6">
      <c r="A18" s="17"/>
      <c r="B18" s="23" t="s">
        <v>28</v>
      </c>
      <c r="C18" s="24"/>
      <c r="D18" s="16">
        <f>SUM(D8+D14)</f>
        <v>0.55</v>
      </c>
      <c r="E18" s="16" t="s">
        <v>17</v>
      </c>
      <c r="F18" s="16">
        <f>SUM(F8+F14)</f>
        <v>749.65</v>
      </c>
    </row>
    <row r="19" ht="54" customHeight="1" spans="1:6">
      <c r="A19" s="17"/>
      <c r="B19" s="23" t="s">
        <v>29</v>
      </c>
      <c r="C19" s="24"/>
      <c r="D19" s="16">
        <f>SUM(D9+D10+D11+D12+D13+D15+D16)</f>
        <v>0.45</v>
      </c>
      <c r="E19" s="16" t="s">
        <v>21</v>
      </c>
      <c r="F19" s="16">
        <f>SUM(F9+F10+F11+F12+F13+F15+F16)</f>
        <v>613.35</v>
      </c>
    </row>
    <row r="20" ht="54" customHeight="1" spans="1:6">
      <c r="A20" s="17"/>
      <c r="B20" s="16" t="s">
        <v>30</v>
      </c>
      <c r="C20" s="16"/>
      <c r="D20" s="23">
        <f>SUM(F18+F19)</f>
        <v>1363</v>
      </c>
      <c r="E20" s="25"/>
      <c r="F20" s="26"/>
    </row>
    <row r="21" ht="36" customHeight="1" spans="1:6">
      <c r="A21" s="19" t="s">
        <v>31</v>
      </c>
      <c r="B21" s="19"/>
      <c r="C21" s="19"/>
      <c r="D21" s="19"/>
      <c r="E21" s="19"/>
      <c r="F21" s="19"/>
    </row>
  </sheetData>
  <mergeCells count="22">
    <mergeCell ref="A1:F1"/>
    <mergeCell ref="A2:B2"/>
    <mergeCell ref="C3:F3"/>
    <mergeCell ref="C4:F4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20:F20"/>
    <mergeCell ref="A21:F21"/>
    <mergeCell ref="A3:A6"/>
    <mergeCell ref="A7:A20"/>
  </mergeCells>
  <printOptions horizontalCentered="1" verticalCentered="1"/>
  <pageMargins left="0.751388888888889" right="0.751388888888889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江西蓝胖子科技有限公司海神设计组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企业研发项目费用预算表</dc:title>
  <dc:creator>二口包子</dc:creator>
  <cp:lastModifiedBy>重庆野玫瑰</cp:lastModifiedBy>
  <dcterms:created xsi:type="dcterms:W3CDTF">2019-04-19T10:31:00Z</dcterms:created>
  <dcterms:modified xsi:type="dcterms:W3CDTF">2025-07-16T02:30:05Z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FF0765F926554428BA56C8A04C1DB924_13</vt:lpwstr>
  </property>
  <property fmtid="{D5CDD505-2E9C-101B-9397-08002B2CF9AE}" pid="3" name="KSOProductBuildVer">
    <vt:lpwstr>2052-12.1.0.21915</vt:lpwstr>
  </property>
  <property fmtid="{D5CDD505-2E9C-101B-9397-08002B2CF9AE}" pid="4" name="KSOTemplateUUID">
    <vt:lpwstr>v1.0_mb_4zryLnGFYIch2BIbNtz7tQ==</vt:lpwstr>
  </property>
</Properties>
</file>