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f2a35e1558c3f7e7/Desktop/"/>
    </mc:Choice>
  </mc:AlternateContent>
  <xr:revisionPtr revIDLastSave="6" documentId="8_{07A7E5C4-F0B6-4659-8EBB-DF7F4BBF6F37}" xr6:coauthVersionLast="47" xr6:coauthVersionMax="47" xr10:uidLastSave="{E10602EA-395E-4C39-B0C1-E792E1E87AD3}"/>
  <bookViews>
    <workbookView xWindow="-120" yWindow="-120" windowWidth="20730" windowHeight="11160" xr2:uid="{F8420BDF-C08E-4FBB-891B-F574F63AC6D0}"/>
  </bookViews>
  <sheets>
    <sheet name="Raw Data" sheetId="1" r:id="rId1"/>
    <sheet name="Sheet Design" sheetId="2" r:id="rId2"/>
    <sheet name="Dashboard" sheetId="3" r:id="rId3"/>
  </sheets>
  <definedNames>
    <definedName name="_xlchart.v2.0" hidden="1">'Sheet Design'!$A$86:$A$88</definedName>
    <definedName name="_xlchart.v2.1" hidden="1">'Sheet Design'!$B$86:$B$88</definedName>
    <definedName name="_xlchart.v2.2" hidden="1">'Sheet Design'!$A$86:$A$88</definedName>
    <definedName name="_xlchart.v2.3" hidden="1">'Sheet Design'!$B$86:$B$88</definedName>
    <definedName name="Slicer_Item_Type">#N/A</definedName>
    <definedName name="Slicer_Outlet_Location_Type">#N/A</definedName>
    <definedName name="Slicer_Outlet_Siz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 i="2" l="1"/>
  <c r="A7" i="2"/>
  <c r="D7" i="2"/>
  <c r="C7" i="2"/>
</calcChain>
</file>

<file path=xl/sharedStrings.xml><?xml version="1.0" encoding="utf-8"?>
<sst xmlns="http://schemas.openxmlformats.org/spreadsheetml/2006/main" count="59756" uniqueCount="1631">
  <si>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</si>
  <si>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</si>
  <si>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</si>
  <si>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</si>
  <si>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</si>
  <si>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</si>
  <si>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</si>
  <si>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</si>
  <si>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</si>
  <si>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</si>
  <si>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</si>
  <si>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</si>
  <si>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</si>
  <si>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</si>
  <si>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</si>
  <si>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</si>
  <si>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</si>
  <si>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</si>
  <si>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</si>
  <si>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</si>
  <si>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</si>
  <si>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</si>
  <si>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</si>
  <si>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</si>
  <si>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</si>
  <si>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</si>
  <si>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</si>
  <si>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</si>
  <si>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</si>
  <si>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</si>
  <si>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</si>
  <si>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</si>
  <si>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</si>
  <si>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</si>
  <si>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</si>
  <si>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</si>
  <si>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</si>
  <si>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</si>
  <si>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</si>
  <si>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</si>
  <si>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</si>
  <si>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</si>
  <si>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</si>
  <si>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</si>
  <si>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</si>
  <si>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</si>
  <si>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</si>
  <si>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</si>
  <si>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</si>
  <si>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</si>
  <si>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</si>
  <si>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</si>
  <si>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</si>
  <si>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</si>
  <si>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</si>
  <si>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</si>
  <si>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</si>
  <si>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</si>
  <si>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</si>
  <si>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</si>
  <si>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</si>
  <si>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</si>
  <si>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</si>
  <si>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</si>
  <si>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</si>
  <si>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</si>
  <si>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</si>
  <si>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</si>
  <si>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</si>
  <si>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</si>
  <si>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</si>
  <si>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</si>
  <si>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</si>
  <si>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</si>
  <si>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</si>
  <si>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</si>
  <si>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</si>
  <si>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</si>
  <si>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</si>
  <si>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</si>
  <si>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</si>
  <si>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</si>
  <si>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</si>
  <si>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</si>
  <si>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</si>
  <si>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</si>
  <si>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</si>
  <si>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</si>
  <si>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</si>
  <si>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</si>
  <si>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</si>
  <si>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</si>
  <si>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</si>
  <si>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</si>
  <si>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</si>
  <si>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</si>
  <si>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</si>
  <si>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</si>
  <si>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</si>
  <si>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</si>
  <si>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</si>
  <si>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</si>
  <si>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</si>
  <si>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</si>
  <si>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</si>
  <si>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</si>
  <si>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</si>
  <si>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</si>
  <si>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</si>
  <si>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</si>
  <si>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</si>
  <si>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</si>
  <si>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</si>
  <si>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</si>
  <si>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</si>
  <si>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</si>
  <si>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</si>
  <si>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</si>
  <si>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</si>
  <si>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</si>
  <si>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</si>
  <si>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</si>
  <si>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</si>
  <si>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</si>
  <si>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</si>
  <si>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</si>
  <si>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</si>
  <si>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</si>
  <si>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</si>
  <si>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</si>
  <si>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</si>
  <si>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</si>
  <si>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</si>
  <si>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</si>
  <si>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</si>
  <si>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</si>
  <si>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</si>
  <si>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</si>
  <si>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</si>
  <si>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</si>
  <si>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</si>
  <si>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</si>
  <si>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</si>
  <si>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</si>
  <si>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</si>
  <si>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</si>
  <si>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</si>
  <si>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</si>
  <si>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</si>
  <si>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</si>
  <si>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</si>
  <si>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</si>
  <si>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</si>
  <si>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</si>
  <si>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</si>
  <si>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</si>
  <si>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</si>
  <si>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</si>
  <si>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</si>
  <si>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</si>
  <si>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</si>
  <si>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</si>
  <si>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</si>
  <si>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</si>
  <si>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</si>
  <si>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</si>
  <si>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</si>
  <si>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</si>
  <si>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</si>
  <si>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</si>
  <si>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</si>
  <si>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</si>
  <si>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</si>
  <si>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</si>
  <si>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</si>
  <si>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</si>
  <si>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</si>
  <si>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</si>
  <si>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</si>
  <si>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</si>
  <si>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</si>
  <si>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</si>
  <si>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</si>
  <si>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</si>
  <si>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</si>
  <si>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</si>
  <si>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</si>
  <si>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</si>
  <si>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</si>
  <si>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</si>
  <si>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</si>
  <si>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</si>
  <si>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</si>
  <si>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</si>
  <si>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</si>
  <si>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</si>
  <si>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</si>
  <si>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</si>
  <si>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</si>
  <si>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</si>
  <si>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</si>
  <si>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</si>
  <si>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</si>
  <si>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</si>
  <si>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</si>
  <si>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</si>
  <si>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</si>
  <si>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</si>
  <si>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</si>
  <si>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</si>
  <si>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</si>
  <si>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</si>
  <si>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</si>
  <si>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</si>
  <si>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</si>
  <si>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</si>
  <si>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</si>
  <si>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</si>
  <si>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</si>
  <si>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</si>
  <si>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</si>
  <si>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</si>
  <si>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</si>
  <si>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</si>
  <si>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</si>
  <si>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</si>
  <si>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</si>
  <si>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</si>
  <si>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</si>
  <si>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</si>
  <si>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</si>
  <si>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</si>
  <si>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</si>
  <si>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</si>
  <si>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</si>
  <si>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</si>
  <si>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</si>
  <si>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</si>
  <si>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</si>
  <si>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</si>
  <si>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</si>
  <si>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</si>
  <si>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</si>
  <si>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</si>
  <si>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</si>
  <si>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</si>
  <si>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</si>
  <si>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</si>
  <si>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</si>
  <si>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</si>
  <si>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</si>
  <si>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</si>
  <si>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</si>
  <si>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</si>
  <si>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</si>
  <si>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</si>
  <si>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</si>
  <si>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</si>
  <si>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</si>
  <si>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</si>
  <si>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</si>
  <si>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</si>
  <si>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</si>
  <si>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</si>
  <si>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</si>
  <si>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</si>
  <si>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</si>
  <si>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</si>
  <si>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</si>
  <si>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</si>
  <si>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</si>
  <si>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</si>
  <si>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</si>
  <si>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</si>
  <si>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</si>
  <si>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</si>
  <si>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</si>
  <si>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</si>
  <si>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</si>
  <si>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</si>
  <si>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</si>
  <si>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</si>
  <si>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</si>
  <si>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</si>
  <si>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</si>
  <si>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</si>
  <si>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</si>
  <si>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</si>
  <si>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</si>
  <si>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</si>
  <si>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</si>
  <si>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</si>
  <si>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</si>
  <si>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</si>
  <si>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</si>
  <si>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</si>
  <si>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</si>
  <si>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</si>
  <si>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</si>
  <si>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</si>
  <si>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</si>
  <si>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</si>
  <si>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</si>
  <si>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</si>
  <si>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</si>
  <si>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</si>
  <si>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</si>
  <si>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</si>
  <si>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</si>
  <si>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</si>
  <si>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</si>
  <si>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</si>
  <si>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</si>
  <si>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</si>
  <si>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</si>
  <si>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</si>
  <si>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</si>
  <si>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</si>
  <si>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</si>
  <si>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</si>
  <si>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</si>
  <si>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</si>
  <si>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</si>
  <si>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</si>
  <si>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</si>
  <si>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</si>
  <si>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</si>
  <si>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</si>
  <si>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</si>
  <si>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</si>
  <si>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</si>
  <si>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</si>
  <si>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</si>
  <si>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</si>
  <si>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</si>
  <si>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</si>
  <si>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</si>
  <si>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</si>
  <si>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</si>
  <si>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</si>
  <si>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</si>
  <si>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</si>
  <si>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</si>
  <si>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</si>
  <si>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</si>
  <si>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</si>
  <si>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</si>
  <si>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</si>
  <si>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</si>
  <si>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</si>
  <si>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</si>
  <si>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</si>
  <si>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</si>
  <si>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</si>
  <si>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</si>
  <si>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</si>
  <si>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</si>
  <si>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</si>
  <si>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</si>
  <si>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</si>
  <si>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</si>
  <si>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</si>
  <si>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</si>
  <si>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</si>
  <si>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</si>
  <si>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</si>
  <si>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</si>
  <si>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</si>
  <si>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</si>
  <si>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</si>
  <si>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</si>
  <si>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</si>
  <si>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</si>
  <si>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</si>
  <si>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</si>
  <si>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</si>
  <si>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</si>
  <si>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</si>
  <si>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</si>
  <si>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</si>
  <si>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</si>
  <si>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</si>
  <si>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</si>
  <si>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</si>
  <si>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</si>
  <si>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</si>
  <si>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</si>
  <si>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</si>
  <si>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</si>
  <si>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</si>
  <si>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</si>
  <si>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</si>
  <si>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</si>
  <si>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</si>
  <si>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</si>
  <si>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</si>
  <si>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</si>
  <si>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</si>
  <si>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</si>
  <si>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</si>
  <si>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</si>
  <si>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</si>
  <si>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</si>
  <si>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</si>
  <si>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</si>
  <si>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</si>
  <si>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</si>
  <si>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</si>
  <si>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</si>
  <si>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</si>
  <si>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</si>
  <si>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</si>
  <si>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</si>
  <si>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</si>
  <si>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</si>
  <si>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</si>
  <si>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</si>
  <si>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</si>
  <si>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</si>
  <si>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</si>
  <si>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</si>
  <si>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</si>
  <si>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</si>
  <si>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</si>
  <si>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</si>
  <si>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</si>
  <si>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</si>
  <si>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</si>
  <si>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</si>
  <si>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</si>
  <si>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</si>
  <si>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</si>
  <si>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</si>
  <si>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</si>
  <si>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</si>
  <si>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</si>
  <si>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</si>
  <si>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</si>
  <si>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</si>
  <si>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</si>
  <si>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</si>
  <si>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</si>
  <si>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</si>
  <si>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</si>
  <si>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</si>
  <si>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</si>
  <si>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</si>
  <si>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</si>
  <si>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</si>
  <si>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</si>
  <si>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</si>
  <si>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</si>
  <si>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</si>
  <si>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</si>
  <si>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</si>
  <si>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</si>
  <si>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</si>
  <si>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</si>
  <si>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</si>
  <si>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</si>
  <si>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</si>
  <si>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</si>
  <si>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</si>
  <si>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</si>
  <si>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</si>
  <si>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</si>
  <si>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</si>
  <si>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</si>
  <si>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</si>
  <si>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</si>
  <si>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</si>
  <si>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</si>
  <si>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</si>
  <si>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</si>
  <si>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</si>
  <si>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</si>
  <si>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</si>
  <si>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</si>
  <si>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</si>
  <si>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</si>
  <si>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</si>
  <si>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</si>
  <si>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</si>
  <si>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</si>
  <si>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</si>
  <si>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</si>
  <si>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</si>
  <si>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</si>
  <si>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</si>
  <si>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</si>
  <si>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</si>
  <si>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</si>
  <si>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</si>
  <si>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</si>
  <si>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</si>
  <si>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</si>
  <si>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</si>
  <si>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</si>
  <si>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</si>
  <si>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</si>
  <si>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</si>
  <si>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</si>
  <si>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</si>
  <si>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</si>
  <si>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</si>
  <si>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</si>
  <si>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</si>
  <si>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</si>
  <si>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</si>
  <si>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</si>
  <si>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</si>
  <si>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</si>
  <si>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</si>
  <si>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</si>
  <si>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</si>
  <si>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</si>
  <si>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</si>
  <si>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</si>
  <si>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</si>
  <si>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</si>
  <si>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</si>
  <si>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</si>
  <si>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</si>
  <si>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</si>
  <si>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</si>
  <si>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</si>
  <si>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</si>
  <si>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</si>
  <si>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</si>
  <si>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</si>
  <si>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</si>
  <si>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</si>
  <si>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</si>
  <si>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</si>
  <si>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</si>
  <si>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</si>
  <si>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</si>
  <si>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</si>
  <si>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</si>
  <si>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</si>
  <si>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</si>
  <si>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</si>
  <si>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</si>
  <si>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</si>
  <si>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</si>
  <si>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</si>
  <si>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</si>
  <si>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</si>
  <si>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</si>
  <si>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</si>
  <si>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</si>
  <si>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</si>
  <si>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</si>
  <si>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</si>
  <si>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</si>
  <si>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</si>
  <si>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</si>
  <si>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</si>
  <si>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</si>
  <si>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</si>
  <si>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</si>
  <si>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</si>
  <si>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</si>
  <si>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</si>
  <si>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</si>
  <si>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</si>
  <si>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</si>
  <si>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</si>
  <si>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</si>
  <si>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</si>
  <si>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</si>
  <si>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</si>
  <si>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</si>
  <si>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</si>
  <si>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</si>
  <si>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</si>
  <si>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</si>
  <si>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</si>
  <si>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</si>
  <si>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</si>
  <si>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</si>
  <si>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</si>
  <si>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</si>
  <si>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</si>
  <si>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</si>
  <si>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</si>
  <si>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</si>
  <si>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</si>
  <si>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</si>
  <si>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</si>
  <si>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</si>
  <si>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</si>
  <si>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</si>
  <si>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</si>
  <si>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</si>
  <si>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</si>
  <si>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</si>
  <si>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</si>
  <si>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</si>
  <si>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</si>
  <si>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</si>
  <si>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</si>
  <si>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</si>
  <si>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</si>
  <si>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</si>
  <si>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</si>
  <si>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</si>
  <si>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</si>
  <si>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</si>
  <si>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</si>
  <si>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</si>
  <si>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</si>
  <si>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</si>
  <si>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</si>
  <si>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</si>
  <si>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</si>
  <si>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</si>
  <si>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</si>
  <si>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</si>
  <si>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</si>
  <si>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</si>
  <si>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</si>
  <si>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</si>
  <si>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</si>
  <si>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</si>
  <si>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</si>
  <si>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</si>
  <si>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</si>
  <si>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</si>
  <si>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</si>
  <si>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</si>
  <si>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</si>
  <si>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</si>
  <si>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</si>
  <si>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</si>
  <si>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</si>
  <si>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</si>
  <si>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</si>
  <si>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</si>
  <si>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</si>
  <si>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</si>
  <si>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</si>
  <si>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</si>
  <si>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</si>
  <si>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</si>
  <si>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</si>
  <si>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</si>
  <si>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</si>
  <si>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</si>
  <si>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</si>
  <si>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</si>
  <si>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</si>
  <si>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</si>
  <si>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</si>
  <si>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</si>
  <si>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</si>
  <si>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</si>
  <si>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</si>
  <si>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</si>
  <si>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</si>
  <si>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</si>
  <si>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</si>
  <si>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</si>
  <si>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</si>
  <si>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</si>
  <si>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</si>
  <si>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</si>
  <si>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</si>
  <si>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</si>
  <si>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</si>
  <si>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</si>
  <si>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</si>
  <si>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</si>
  <si>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</si>
  <si>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</si>
  <si>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</si>
  <si>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</si>
  <si>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</si>
  <si>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</si>
  <si>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</si>
  <si>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</si>
  <si>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</si>
  <si>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</si>
  <si>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</si>
  <si>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</si>
  <si>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</si>
  <si>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</si>
  <si>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</si>
  <si>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</si>
  <si>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</si>
  <si>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</si>
  <si>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</si>
  <si>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</si>
  <si>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</si>
  <si>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</si>
  <si>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</si>
  <si>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</si>
  <si>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</si>
  <si>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</si>
  <si>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</si>
  <si>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</si>
  <si>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</si>
  <si>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</si>
  <si>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</si>
  <si>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</si>
  <si>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</si>
  <si>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</si>
  <si>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</si>
  <si>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</si>
  <si>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</si>
  <si>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</si>
  <si>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</si>
  <si>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</si>
  <si>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</si>
  <si>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</si>
  <si>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</si>
  <si>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</si>
  <si>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</si>
  <si>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</si>
  <si>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</si>
  <si>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</si>
  <si>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</si>
  <si>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</si>
  <si>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</si>
  <si>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</si>
  <si>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</si>
  <si>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</si>
  <si>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</si>
  <si>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</si>
  <si>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</si>
  <si>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</si>
  <si>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</si>
  <si>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</si>
  <si>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</si>
  <si>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</si>
  <si>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</si>
  <si>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</si>
  <si>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</si>
  <si>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</si>
  <si>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</si>
  <si>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</si>
  <si>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</si>
  <si>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</si>
  <si>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</si>
  <si>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</si>
  <si>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</si>
  <si>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</si>
  <si>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</si>
  <si>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</si>
  <si>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</si>
  <si>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</si>
  <si>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</si>
  <si>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</si>
  <si>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</si>
  <si>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</si>
  <si>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</si>
  <si>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</si>
  <si>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</si>
  <si>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</si>
  <si>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</si>
  <si>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</si>
  <si>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</si>
  <si>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</si>
  <si>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</si>
  <si>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</si>
  <si>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</si>
  <si>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</si>
  <si>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</si>
  <si>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</si>
  <si>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</si>
  <si>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</si>
  <si>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</si>
  <si>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</si>
  <si>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</si>
  <si>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</si>
  <si>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</si>
  <si>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</si>
  <si>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</si>
  <si>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</si>
  <si>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</si>
  <si>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</si>
  <si>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</si>
  <si>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</si>
  <si>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</si>
  <si>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</si>
  <si>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</si>
  <si>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</si>
  <si>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</si>
  <si>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</si>
  <si>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</si>
  <si>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</si>
  <si>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</si>
  <si>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</si>
  <si>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</si>
  <si>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</si>
  <si>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</si>
  <si>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</si>
  <si>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</si>
  <si>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</si>
  <si>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</si>
  <si>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</si>
  <si>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</si>
  <si>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</si>
  <si>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</si>
  <si>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</si>
  <si>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</si>
  <si>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</si>
  <si>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</si>
  <si>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</si>
  <si>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</si>
  <si>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</si>
  <si>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</si>
  <si>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</si>
  <si>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</si>
  <si>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</si>
  <si>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</si>
  <si>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</si>
  <si>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</si>
  <si>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</si>
  <si>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</si>
  <si>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</si>
  <si>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</si>
  <si>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</si>
  <si>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</si>
  <si>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</si>
  <si>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</si>
  <si>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</si>
  <si>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</si>
  <si>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</si>
  <si>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</si>
  <si>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</si>
  <si>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</si>
  <si>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</si>
  <si>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</si>
  <si>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</si>
  <si>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</si>
  <si>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</si>
  <si>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</si>
  <si>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</si>
  <si>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</si>
  <si>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</si>
  <si>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</si>
  <si>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</si>
  <si>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</si>
  <si>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</si>
  <si>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</si>
  <si>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</si>
  <si>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</si>
  <si>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</si>
  <si>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</si>
  <si>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</si>
  <si>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</si>
  <si>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</si>
  <si>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</si>
  <si>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</si>
  <si>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</si>
  <si>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</si>
  <si>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</si>
  <si>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</si>
  <si>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</si>
  <si>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</si>
  <si>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</si>
  <si>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</si>
  <si>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</si>
  <si>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</si>
  <si>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</si>
  <si>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</si>
  <si>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</si>
  <si>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</si>
  <si>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</si>
  <si>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</si>
  <si>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</si>
  <si>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</si>
  <si>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</si>
  <si>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</si>
  <si>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</si>
  <si>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</si>
  <si>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</si>
  <si>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</si>
  <si>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</si>
  <si>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</si>
  <si>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</si>
  <si>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</si>
  <si>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</si>
  <si>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</si>
  <si>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</si>
  <si>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</si>
  <si>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</si>
  <si>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</si>
  <si>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</si>
  <si>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</si>
  <si>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</si>
  <si>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</si>
  <si>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</si>
  <si>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</si>
  <si>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</si>
  <si>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</si>
  <si>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</si>
  <si>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</si>
  <si>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</si>
  <si>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</si>
  <si>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</si>
  <si>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</si>
  <si>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</si>
  <si>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</si>
  <si>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</si>
  <si>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</si>
  <si>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</si>
  <si>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</si>
  <si>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</si>
  <si>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</si>
  <si>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</si>
  <si>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</si>
  <si>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</si>
  <si>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</si>
  <si>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</si>
  <si>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</si>
  <si>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</si>
  <si>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</si>
  <si>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</si>
  <si>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</si>
  <si>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</si>
  <si>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</si>
  <si>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</si>
  <si>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</si>
  <si>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</si>
  <si>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</si>
  <si>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</si>
  <si>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</si>
  <si>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</si>
  <si>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</si>
  <si>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</si>
  <si>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</si>
  <si>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</si>
  <si>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</si>
  <si>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</si>
  <si>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</si>
  <si>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</si>
  <si>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</si>
  <si>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</si>
  <si>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</si>
  <si>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</si>
  <si>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</si>
  <si>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</si>
  <si>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</si>
  <si>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</si>
  <si>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</si>
  <si>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</si>
  <si>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</si>
  <si>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</si>
  <si>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</si>
  <si>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</si>
  <si>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</si>
  <si>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</si>
  <si>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</si>
  <si>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</si>
  <si>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</si>
  <si>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</si>
  <si>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</si>
  <si>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</si>
  <si>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</si>
  <si>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</si>
  <si>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</si>
  <si>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</si>
  <si>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</si>
  <si>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</si>
  <si>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</si>
  <si>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</si>
  <si>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</si>
  <si>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</si>
  <si>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</si>
  <si>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</si>
  <si>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</si>
  <si>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</si>
  <si>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</si>
  <si>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</si>
  <si>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</si>
  <si>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</si>
  <si>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</si>
  <si>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</si>
  <si>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</si>
  <si>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</si>
  <si>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</si>
  <si>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</si>
  <si>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</si>
  <si>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</si>
  <si>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</si>
  <si>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</si>
  <si>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</si>
  <si>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</si>
  <si>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</si>
  <si>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</si>
  <si>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</si>
  <si>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</si>
  <si>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</si>
  <si>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</si>
  <si>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</si>
  <si>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</si>
  <si>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</si>
  <si>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</si>
  <si>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</si>
  <si>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</si>
  <si>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</si>
  <si>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</si>
  <si>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</si>
  <si>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</si>
  <si>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</si>
  <si>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</si>
  <si>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</si>
  <si>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</si>
  <si>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</si>
  <si>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</si>
  <si>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</si>
  <si>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</si>
  <si>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</si>
  <si>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</si>
  <si>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</si>
  <si>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</si>
  <si>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</si>
  <si>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</si>
  <si>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</si>
  <si>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</si>
  <si>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</si>
  <si>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</si>
  <si>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</si>
  <si>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</si>
  <si>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</si>
  <si>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</si>
  <si>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</si>
  <si>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</si>
  <si>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</si>
  <si>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</si>
  <si>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</si>
  <si>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</si>
  <si>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</si>
  <si>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</si>
  <si>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</si>
  <si>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</si>
  <si>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</si>
  <si>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</si>
  <si>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</si>
  <si>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</si>
  <si>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</si>
  <si>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</si>
  <si>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</si>
  <si>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</si>
  <si>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</si>
  <si>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</si>
  <si>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</si>
  <si>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</si>
  <si>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</si>
  <si>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</si>
  <si>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</si>
  <si>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</si>
  <si>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</si>
  <si>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</si>
  <si>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</si>
  <si>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</si>
  <si>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</si>
  <si>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</si>
  <si>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</si>
  <si>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</si>
  <si>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</si>
  <si>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</si>
  <si>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</si>
  <si>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</si>
  <si>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</si>
  <si>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</si>
  <si>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</si>
  <si>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</si>
  <si>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</si>
  <si>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</si>
  <si>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</si>
  <si>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</si>
  <si>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</si>
  <si>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</si>
  <si>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</si>
  <si>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</si>
  <si>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</si>
  <si>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</si>
  <si>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</si>
  <si>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</si>
  <si>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</si>
  <si>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</si>
  <si>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</si>
  <si>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</si>
  <si>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</si>
  <si>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</si>
  <si>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</si>
  <si>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</si>
  <si>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</si>
  <si>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</si>
  <si>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</si>
  <si>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</si>
  <si>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</si>
  <si>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</si>
  <si>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</si>
  <si>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</si>
  <si>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</si>
  <si>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</si>
  <si>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</si>
  <si>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</si>
  <si>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</si>
  <si>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</si>
  <si>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</si>
  <si>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</si>
  <si>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</si>
  <si>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</si>
  <si>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</si>
  <si>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</si>
  <si>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</si>
  <si>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</si>
  <si>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</si>
  <si>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</si>
  <si>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</si>
  <si>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</si>
  <si>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</si>
  <si>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</si>
  <si>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</si>
  <si>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</si>
  <si>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</si>
  <si>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</si>
  <si>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</si>
  <si>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</si>
  <si>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</si>
  <si>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</si>
  <si>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</si>
  <si>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</si>
  <si>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</si>
  <si>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</si>
  <si>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</si>
  <si>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</si>
  <si>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</si>
  <si>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</si>
  <si>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</si>
  <si>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</si>
  <si>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</si>
  <si>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</si>
  <si>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</si>
  <si>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</si>
  <si>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</si>
  <si>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</si>
  <si>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</si>
  <si>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</si>
  <si>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</si>
  <si>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</si>
  <si>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</si>
  <si>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</si>
  <si>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</si>
  <si>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</si>
  <si>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</si>
  <si>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</si>
  <si>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</si>
  <si>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</si>
  <si>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</si>
  <si>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</si>
  <si>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</si>
  <si>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</si>
  <si>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</si>
  <si>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</si>
  <si>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</si>
  <si>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</si>
  <si>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</si>
  <si>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</si>
  <si>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</si>
  <si>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</si>
  <si>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</si>
  <si>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</si>
  <si>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</si>
  <si>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</si>
  <si>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</si>
  <si>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</si>
  <si>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</si>
  <si>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</si>
  <si>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</si>
  <si>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</si>
  <si>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</si>
  <si>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</si>
  <si>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</si>
  <si>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</si>
  <si>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</si>
  <si>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</si>
  <si>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</si>
  <si>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</si>
  <si>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</si>
  <si>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</si>
  <si>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</si>
  <si>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</si>
  <si>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</si>
  <si>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</si>
  <si>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</si>
  <si>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</si>
  <si>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</si>
  <si>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</si>
  <si>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</si>
  <si>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</si>
  <si>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</si>
  <si>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</si>
  <si>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</si>
  <si>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</si>
  <si>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</si>
  <si>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</si>
  <si>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</si>
  <si>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</si>
  <si>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</si>
  <si>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</si>
  <si>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</si>
  <si>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</si>
  <si>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</si>
  <si>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</si>
  <si>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</si>
  <si>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</si>
  <si>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</si>
  <si>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</si>
  <si>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</si>
  <si>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</si>
  <si>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</si>
  <si>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</si>
  <si>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</si>
  <si>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</si>
  <si>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</si>
  <si>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</si>
  <si>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</si>
  <si>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</si>
  <si>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</si>
  <si>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</si>
  <si>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</si>
  <si>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</si>
  <si>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</si>
  <si>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</si>
  <si>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</si>
  <si>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</si>
  <si>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</si>
  <si>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</si>
  <si>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</si>
  <si>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</si>
  <si>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</si>
  <si>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</si>
  <si>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</si>
  <si>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</si>
  <si>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</si>
  <si>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</si>
  <si>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</si>
  <si>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</si>
  <si>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</si>
  <si>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</si>
  <si>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</si>
  <si>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</si>
  <si>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</si>
  <si>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</si>
  <si>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</si>
  <si>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</si>
  <si>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</si>
  <si>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</si>
  <si>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</si>
  <si>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</si>
  <si>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</si>
  <si>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</si>
  <si>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</si>
  <si>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</si>
  <si>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</si>
  <si>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</si>
  <si>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</si>
  <si>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</si>
  <si>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</si>
  <si>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</si>
  <si>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</si>
  <si>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</si>
  <si>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</si>
  <si>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</si>
  <si>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</si>
  <si>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</si>
  <si>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</si>
  <si>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</si>
  <si>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</si>
  <si>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</si>
  <si>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</si>
  <si>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</si>
  <si>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</si>
  <si>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</si>
  <si>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</si>
  <si>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</si>
  <si>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</si>
  <si>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</si>
  <si>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</si>
  <si>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</si>
  <si>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</si>
  <si>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</si>
  <si>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</si>
  <si>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</si>
  <si>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</si>
  <si>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</si>
  <si>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</si>
  <si>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</si>
  <si>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</si>
  <si>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</si>
  <si>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</si>
  <si>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</si>
  <si>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</si>
  <si>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</si>
  <si>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</si>
  <si>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</si>
  <si>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</si>
  <si>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</si>
  <si>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</si>
  <si>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</si>
  <si>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</si>
  <si>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</si>
  <si>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</si>
  <si>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</si>
  <si>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</si>
  <si>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</si>
  <si>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</si>
  <si>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</si>
  <si>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</si>
  <si>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</si>
  <si>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</si>
  <si>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</si>
  <si>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</si>
  <si>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</si>
  <si>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</si>
  <si>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</si>
  <si>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</si>
  <si>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</si>
  <si>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</si>
  <si>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</si>
  <si>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</si>
  <si>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</si>
  <si>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</si>
  <si>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</si>
  <si>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</si>
  <si>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</si>
  <si>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</si>
  <si>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</si>
  <si>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</si>
  <si>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</si>
  <si>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</si>
  <si>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</si>
  <si>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</si>
  <si>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</si>
  <si>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</si>
  <si>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</si>
  <si>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</si>
  <si>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</si>
  <si>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</si>
  <si>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</si>
  <si>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</si>
  <si>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</si>
  <si>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</si>
  <si>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</si>
  <si>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</si>
  <si>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</si>
  <si>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</si>
  <si>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</si>
  <si>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</si>
  <si>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</si>
  <si>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</si>
  <si>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</si>
  <si>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</si>
  <si>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</si>
  <si>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</si>
  <si>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</si>
  <si>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</si>
  <si>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</si>
  <si>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</si>
  <si>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</si>
  <si>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</si>
  <si>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</si>
  <si>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</si>
  <si>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</si>
  <si>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</si>
  <si>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</si>
  <si>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</si>
  <si>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</si>
  <si>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</si>
  <si>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</si>
  <si>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</si>
  <si>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</si>
  <si>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</si>
  <si>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</si>
  <si>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</si>
  <si>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</si>
  <si>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</si>
  <si>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</si>
  <si>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</si>
  <si>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</si>
  <si>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</si>
  <si>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</si>
  <si>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</si>
  <si>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</si>
  <si>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</si>
  <si>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</si>
  <si>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</si>
  <si>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</si>
  <si>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</si>
  <si>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</si>
  <si>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</si>
  <si>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</si>
  <si>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</si>
  <si>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</si>
  <si>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</si>
  <si>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</si>
  <si>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</si>
  <si>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</si>
  <si>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</si>
  <si>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</si>
  <si>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</si>
  <si>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</si>
  <si>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</si>
  <si>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</si>
  <si>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</si>
  <si>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</si>
  <si>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</si>
  <si>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</si>
  <si>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</si>
  <si>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</si>
  <si>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</si>
  <si>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</si>
  <si>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</si>
  <si>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</si>
  <si>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</si>
  <si>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</si>
  <si>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</si>
  <si>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</si>
  <si>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</si>
  <si>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</si>
  <si>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</si>
  <si>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</si>
  <si>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</si>
  <si>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</si>
  <si>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</si>
  <si>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</si>
  <si>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</si>
  <si>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</si>
  <si>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</si>
  <si>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</si>
  <si>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</si>
  <si>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</si>
  <si>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</si>
  <si>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</si>
  <si>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</si>
  <si>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</si>
  <si>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</si>
  <si>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</si>
  <si>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</si>
  <si>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</si>
  <si>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</si>
  <si>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</si>
  <si>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</si>
  <si>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</si>
  <si>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</si>
  <si>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</si>
  <si>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</si>
  <si>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</si>
  <si>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</si>
  <si>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</si>
  <si>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</si>
  <si>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</si>
  <si>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</si>
  <si>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</si>
  <si>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</si>
  <si>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</si>
  <si>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</si>
  <si>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</si>
  <si>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</si>
  <si>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</si>
  <si>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</si>
  <si>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</si>
  <si>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</si>
  <si>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</si>
  <si>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</si>
  <si>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</si>
  <si>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</si>
  <si>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</si>
  <si>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</si>
  <si>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</si>
  <si>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</si>
  <si>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</si>
  <si>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</si>
  <si>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</si>
  <si>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</si>
  <si>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</si>
  <si>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</si>
  <si>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</si>
  <si>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</si>
  <si>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</si>
  <si>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</si>
  <si>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</si>
  <si>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</si>
  <si>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</si>
  <si>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</si>
  <si>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</si>
  <si>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</si>
  <si>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</si>
  <si>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</si>
  <si>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</si>
  <si>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</si>
  <si>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</si>
  <si>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</si>
  <si>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</si>
  <si>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</si>
  <si>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</si>
  <si>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</si>
  <si>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</si>
  <si>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</si>
  <si>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</si>
  <si>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</si>
  <si>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</si>
  <si>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</si>
  <si>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</si>
  <si>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</si>
  <si>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</si>
  <si>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</si>
  <si>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</si>
  <si>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</si>
  <si>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</si>
  <si>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</si>
  <si>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</si>
  <si>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</si>
  <si>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</si>
  <si>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</si>
  <si>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</si>
  <si>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</si>
  <si>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</si>
  <si>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</si>
  <si>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</si>
  <si>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</si>
  <si>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</si>
  <si>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</si>
  <si>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</si>
  <si>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</si>
  <si>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</si>
  <si>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</si>
  <si>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</si>
  <si>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</si>
  <si>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</si>
  <si>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</si>
  <si>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</si>
  <si>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</si>
  <si>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</si>
  <si>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</si>
  <si>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</si>
  <si>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</si>
  <si>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</si>
  <si>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</si>
  <si>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</si>
  <si>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</si>
  <si>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</si>
  <si>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</si>
  <si>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</si>
  <si>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</si>
  <si>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</si>
  <si>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</si>
  <si>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</si>
  <si>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</si>
  <si>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</si>
  <si>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</si>
  <si>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</si>
  <si>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</si>
  <si>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</si>
  <si>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</si>
  <si>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</si>
  <si>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</si>
  <si>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</si>
  <si>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</si>
  <si>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</si>
  <si>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</si>
  <si>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</si>
  <si>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</si>
  <si>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</si>
  <si>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</si>
  <si>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</si>
  <si>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</si>
  <si>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</si>
  <si>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</si>
  <si>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</si>
  <si>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</si>
  <si>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</si>
  <si>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</si>
  <si>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</si>
  <si>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</si>
  <si>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</si>
  <si>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</si>
  <si>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</si>
  <si>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</si>
  <si>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</si>
  <si>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</si>
  <si>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</si>
  <si>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</si>
  <si>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</si>
  <si>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</si>
  <si>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</si>
  <si>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</si>
  <si>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</si>
  <si>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</si>
  <si>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</si>
  <si>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</si>
  <si>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</si>
  <si>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</si>
  <si>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</si>
  <si>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</si>
  <si>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</si>
  <si>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</si>
  <si>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</si>
  <si>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</si>
  <si>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</si>
  <si>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</si>
  <si>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</si>
  <si>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</si>
  <si>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</si>
  <si>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</si>
  <si>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</si>
  <si>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SNO</t>
  </si>
  <si>
    <t>Count of SNO</t>
  </si>
  <si>
    <t>Average of Rating</t>
  </si>
  <si>
    <t>Avg Sales</t>
  </si>
  <si>
    <t>Total Sales</t>
  </si>
  <si>
    <t>No of Items</t>
  </si>
  <si>
    <t>Avg Rating</t>
  </si>
  <si>
    <t>KPI's Requriments</t>
  </si>
  <si>
    <t>Row Labels</t>
  </si>
  <si>
    <t>Total Sales by Fat Content</t>
  </si>
  <si>
    <t>Fat content by outlet for total sales</t>
  </si>
  <si>
    <t>Column Labels</t>
  </si>
  <si>
    <t>Total Sales by Item Type</t>
  </si>
  <si>
    <t>Total sales by outlet establishment</t>
  </si>
  <si>
    <t>Sales by Outlet Size</t>
  </si>
  <si>
    <t>Sales by Outlet Location</t>
  </si>
  <si>
    <t>All Metrics by Outlet Type</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</si>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</sst>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
    <numFmt numFmtId="166" formatCode="0.0"/>
    <numFmt numFmtId="167" formatCode="\$0.0,&quot;K&quot;"/>
    <numFmt numFmtId="176" formatCode="\$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Black"/>
      <family val="2"/>
    </font>
    <font>
      <b/>
      <sz val="12"/>
      <color theme="1"/>
      <name val="Arial Black"/>
      <family val="2"/>
    </font>
    <font>
      <b/>
      <sz val="16"/>
      <color theme="1"/>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4" tint="0.79998168889431442"/>
        <bgColor theme="4" tint="0.79998168889431442"/>
      </patternFill>
    </fill>
    <fill>
      <patternFill patternType="solid">
        <fgColor theme="5" tint="-0.249977111117893"/>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3" xfId="0" applyBorder="1"/>
    <xf numFmtId="0" fontId="0" fillId="0" borderId="0" xfId="0" applyBorder="1"/>
    <xf numFmtId="0" fontId="0" fillId="0" borderId="14" xfId="0" applyBorder="1"/>
    <xf numFmtId="164" fontId="0" fillId="0" borderId="15" xfId="0" applyNumberFormat="1" applyBorder="1"/>
    <xf numFmtId="165" fontId="0" fillId="0" borderId="16" xfId="0" applyNumberFormat="1" applyBorder="1"/>
    <xf numFmtId="0" fontId="0" fillId="0" borderId="16" xfId="0" applyBorder="1"/>
    <xf numFmtId="166"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12" xfId="0" applyBorder="1"/>
    <xf numFmtId="0" fontId="0" fillId="0" borderId="22" xfId="0" applyNumberFormat="1" applyBorder="1"/>
    <xf numFmtId="0" fontId="0" fillId="0" borderId="13" xfId="0" applyBorder="1" applyAlignment="1">
      <alignment horizontal="left"/>
    </xf>
    <xf numFmtId="0" fontId="0" fillId="0" borderId="21" xfId="0" applyNumberFormat="1" applyBorder="1"/>
    <xf numFmtId="0" fontId="0" fillId="0" borderId="23" xfId="0" applyNumberFormat="1" applyBorder="1"/>
    <xf numFmtId="0" fontId="18" fillId="33" borderId="10" xfId="0" applyFont="1" applyFill="1" applyBorder="1" applyAlignment="1">
      <alignment horizontal="center" vertic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167" fontId="0" fillId="0" borderId="21" xfId="0" applyNumberFormat="1" applyBorder="1"/>
    <xf numFmtId="167" fontId="0" fillId="0" borderId="23" xfId="0" applyNumberFormat="1" applyBorder="1"/>
    <xf numFmtId="167" fontId="0" fillId="0" borderId="22" xfId="0" applyNumberFormat="1" applyBorder="1"/>
    <xf numFmtId="0" fontId="0" fillId="0" borderId="15" xfId="0" applyBorder="1"/>
    <xf numFmtId="0" fontId="0" fillId="0" borderId="17" xfId="0" applyBorder="1"/>
    <xf numFmtId="0" fontId="19" fillId="35" borderId="10" xfId="0" applyFont="1" applyFill="1" applyBorder="1" applyAlignment="1">
      <alignment horizontal="center"/>
    </xf>
    <xf numFmtId="0" fontId="19" fillId="35" borderId="11" xfId="0" applyFont="1" applyFill="1" applyBorder="1" applyAlignment="1">
      <alignment horizontal="center"/>
    </xf>
    <xf numFmtId="0" fontId="19" fillId="35" borderId="12" xfId="0" applyFont="1" applyFill="1" applyBorder="1" applyAlignment="1">
      <alignment horizontal="center"/>
    </xf>
    <xf numFmtId="167" fontId="0" fillId="0" borderId="14" xfId="0" applyNumberFormat="1" applyBorder="1"/>
    <xf numFmtId="167" fontId="0" fillId="0" borderId="17" xfId="0" applyNumberFormat="1" applyBorder="1"/>
    <xf numFmtId="0" fontId="0" fillId="0" borderId="24" xfId="0" pivotButton="1" applyBorder="1"/>
    <xf numFmtId="0" fontId="0" fillId="0" borderId="21" xfId="0" applyBorder="1" applyAlignment="1">
      <alignment horizontal="left"/>
    </xf>
    <xf numFmtId="0" fontId="0" fillId="0" borderId="22" xfId="0" applyBorder="1" applyAlignment="1">
      <alignment horizontal="left"/>
    </xf>
    <xf numFmtId="0" fontId="0" fillId="0" borderId="24" xfId="0" applyBorder="1"/>
    <xf numFmtId="0" fontId="0" fillId="0" borderId="0"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20" fillId="35" borderId="10" xfId="0" applyFont="1" applyFill="1" applyBorder="1" applyAlignment="1">
      <alignment horizontal="center"/>
    </xf>
    <xf numFmtId="0" fontId="20" fillId="35" borderId="11" xfId="0" applyFont="1" applyFill="1" applyBorder="1" applyAlignment="1">
      <alignment horizontal="center"/>
    </xf>
    <xf numFmtId="0" fontId="0" fillId="35" borderId="12" xfId="0" applyFill="1" applyBorder="1" applyAlignment="1">
      <alignment horizontal="center" vertical="center"/>
    </xf>
    <xf numFmtId="167" fontId="0" fillId="0" borderId="0" xfId="0" applyNumberFormat="1" applyBorder="1"/>
    <xf numFmtId="0" fontId="0" fillId="0" borderId="23" xfId="0" applyBorder="1" applyAlignment="1">
      <alignment horizontal="left"/>
    </xf>
    <xf numFmtId="0" fontId="16" fillId="0" borderId="0" xfId="0" applyFont="1" applyFill="1" applyBorder="1"/>
    <xf numFmtId="0" fontId="16" fillId="34" borderId="24" xfId="0" applyFont="1" applyFill="1" applyBorder="1"/>
    <xf numFmtId="0" fontId="0" fillId="0" borderId="0" xfId="0" applyBorder="1" applyAlignment="1">
      <alignment horizontal="left"/>
    </xf>
    <xf numFmtId="176" fontId="0" fillId="0" borderId="21" xfId="0" applyNumberFormat="1" applyBorder="1"/>
    <xf numFmtId="176" fontId="0" fillId="0" borderId="23" xfId="0" applyNumberFormat="1" applyBorder="1"/>
    <xf numFmtId="176" fontId="0" fillId="0" borderId="22" xfId="0" applyNumberFormat="1" applyBorder="1"/>
    <xf numFmtId="176"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7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fill>
        <patternFill>
          <bgColor rgb="FFFFD200"/>
        </patternFill>
      </fill>
      <border>
        <bottom style="thin">
          <color theme="7"/>
        </bottom>
        <vertical/>
        <horizontal/>
      </border>
    </dxf>
    <dxf>
      <font>
        <color rgb="FFFFD200"/>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xr9:uid="{284E94B3-F53A-44E8-AA69-C65799CC8922}">
      <tableStyleElement type="wholeTable" dxfId="471"/>
      <tableStyleElement type="headerRow" dxfId="470"/>
    </tableStyle>
  </tableStyles>
  <colors>
    <mruColors>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Design'!$A$11:$A$12</c:f>
              <c:strCache>
                <c:ptCount val="2"/>
                <c:pt idx="0">
                  <c:v>Low Fat</c:v>
                </c:pt>
                <c:pt idx="1">
                  <c:v>Regular</c:v>
                </c:pt>
              </c:strCache>
            </c:strRef>
          </c:cat>
          <c:val>
            <c:numRef>
              <c:f>'Sheet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2-01FB-42C5-BF63-D8EC7BA0E6A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Design'!$B$17:$B$18</c:f>
              <c:strCache>
                <c:ptCount val="1"/>
                <c:pt idx="0">
                  <c:v>Low Fat</c:v>
                </c:pt>
              </c:strCache>
            </c:strRef>
          </c:tx>
          <c:spPr>
            <a:solidFill>
              <a:schemeClr val="accent1"/>
            </a:solidFill>
            <a:ln>
              <a:noFill/>
            </a:ln>
            <a:effectLst/>
          </c:spPr>
          <c:invertIfNegative val="0"/>
          <c:cat>
            <c:strRef>
              <c:f>'Sheet Design'!$A$19:$A$21</c:f>
              <c:strCache>
                <c:ptCount val="3"/>
                <c:pt idx="0">
                  <c:v>Tier 1</c:v>
                </c:pt>
                <c:pt idx="1">
                  <c:v>Tier 2</c:v>
                </c:pt>
                <c:pt idx="2">
                  <c:v>Tier 3</c:v>
                </c:pt>
              </c:strCache>
            </c:strRef>
          </c:cat>
          <c:val>
            <c:numRef>
              <c:f>'Sheet Design'!$B$19:$B$21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2969-4CD4-8DC7-DD8EB78A4A4E}"/>
            </c:ext>
          </c:extLst>
        </c:ser>
        <c:ser>
          <c:idx val="1"/>
          <c:order val="1"/>
          <c:tx>
            <c:strRef>
              <c:f>'Sheet Design'!$C$17:$C$18</c:f>
              <c:strCache>
                <c:ptCount val="1"/>
                <c:pt idx="0">
                  <c:v>Regular</c:v>
                </c:pt>
              </c:strCache>
            </c:strRef>
          </c:tx>
          <c:spPr>
            <a:solidFill>
              <a:schemeClr val="accent2"/>
            </a:solidFill>
            <a:ln>
              <a:noFill/>
            </a:ln>
            <a:effectLst/>
          </c:spPr>
          <c:invertIfNegative val="0"/>
          <c:cat>
            <c:strRef>
              <c:f>'Sheet Design'!$A$19:$A$21</c:f>
              <c:strCache>
                <c:ptCount val="3"/>
                <c:pt idx="0">
                  <c:v>Tier 1</c:v>
                </c:pt>
                <c:pt idx="1">
                  <c:v>Tier 2</c:v>
                </c:pt>
                <c:pt idx="2">
                  <c:v>Tier 3</c:v>
                </c:pt>
              </c:strCache>
            </c:strRef>
          </c:cat>
          <c:val>
            <c:numRef>
              <c:f>'Sheet Design'!$C$19:$C$21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7-2969-4CD4-8DC7-DD8EB78A4A4E}"/>
            </c:ext>
          </c:extLst>
        </c:ser>
        <c:dLbls>
          <c:showLegendKey val="0"/>
          <c:showVal val="0"/>
          <c:showCatName val="0"/>
          <c:showSerName val="0"/>
          <c:showPercent val="0"/>
          <c:showBubbleSize val="0"/>
        </c:dLbls>
        <c:gapWidth val="182"/>
        <c:axId val="448601519"/>
        <c:axId val="448616911"/>
      </c:barChart>
      <c:catAx>
        <c:axId val="448601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16911"/>
        <c:crosses val="autoZero"/>
        <c:auto val="1"/>
        <c:lblAlgn val="ctr"/>
        <c:lblOffset val="100"/>
        <c:noMultiLvlLbl val="0"/>
      </c:catAx>
      <c:valAx>
        <c:axId val="448616911"/>
        <c:scaling>
          <c:orientation val="minMax"/>
        </c:scaling>
        <c:delete val="1"/>
        <c:axPos val="b"/>
        <c:numFmt formatCode="\$0.0,&quot;K&quot;" sourceLinked="1"/>
        <c:majorTickMark val="none"/>
        <c:minorTickMark val="none"/>
        <c:tickLblPos val="nextTo"/>
        <c:crossAx val="44860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'Sheet Design'!$B$25</c:f>
              <c:strCache>
                <c:ptCount val="1"/>
                <c:pt idx="0">
                  <c:v>Regular</c:v>
                </c:pt>
              </c:strCache>
            </c:strRef>
          </c:tx>
          <c:spPr>
            <a:solidFill>
              <a:schemeClr val="accent1"/>
            </a:solidFill>
            <a:ln>
              <a:noFill/>
            </a:ln>
            <a:effectLst/>
          </c:spPr>
          <c:invertIfNegative val="0"/>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257-4237-9E6C-BE160223C6EC}"/>
            </c:ext>
          </c:extLst>
        </c:ser>
        <c:ser>
          <c:idx val="1"/>
          <c:order val="1"/>
          <c:tx>
            <c:strRef>
              <c:f>'Sheet Design'!$C$25</c:f>
              <c:strCache>
                <c:ptCount val="1"/>
                <c:pt idx="0">
                  <c:v>Low Fat</c:v>
                </c:pt>
              </c:strCache>
            </c:strRef>
          </c:tx>
          <c:spPr>
            <a:solidFill>
              <a:schemeClr val="accent2"/>
            </a:solidFill>
            <a:ln>
              <a:noFill/>
            </a:ln>
            <a:effectLst/>
          </c:spPr>
          <c:invertIfNegative val="0"/>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257-4237-9E6C-BE160223C6EC}"/>
            </c:ext>
          </c:extLst>
        </c:ser>
        <c:dLbls>
          <c:showLegendKey val="0"/>
          <c:showVal val="0"/>
          <c:showCatName val="0"/>
          <c:showSerName val="0"/>
          <c:showPercent val="0"/>
          <c:showBubbleSize val="0"/>
        </c:dLbls>
        <c:gapWidth val="182"/>
        <c:axId val="650951823"/>
        <c:axId val="650946415"/>
      </c:barChart>
      <c:catAx>
        <c:axId val="65095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946415"/>
        <c:crosses val="autoZero"/>
        <c:auto val="1"/>
        <c:lblAlgn val="ctr"/>
        <c:lblOffset val="100"/>
        <c:noMultiLvlLbl val="0"/>
      </c:catAx>
      <c:valAx>
        <c:axId val="650946415"/>
        <c:scaling>
          <c:orientation val="minMax"/>
        </c:scaling>
        <c:delete val="1"/>
        <c:axPos val="b"/>
        <c:numFmt formatCode="\$0.0,&quot;K&quot;" sourceLinked="1"/>
        <c:majorTickMark val="none"/>
        <c:minorTickMark val="none"/>
        <c:tickLblPos val="nextTo"/>
        <c:crossAx val="65095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Design'!$B$37</c:f>
              <c:strCache>
                <c:ptCount val="1"/>
                <c:pt idx="0">
                  <c:v>Total</c:v>
                </c:pt>
              </c:strCache>
            </c:strRef>
          </c:tx>
          <c:spPr>
            <a:solidFill>
              <a:schemeClr val="accent1"/>
            </a:solidFill>
            <a:ln>
              <a:noFill/>
            </a:ln>
            <a:effectLst/>
          </c:spPr>
          <c:invertIfNegative val="0"/>
          <c:cat>
            <c:strRef>
              <c:f>'Sheet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DACE-47A9-A375-1323FFC50DF4}"/>
            </c:ext>
          </c:extLst>
        </c:ser>
        <c:dLbls>
          <c:showLegendKey val="0"/>
          <c:showVal val="0"/>
          <c:showCatName val="0"/>
          <c:showSerName val="0"/>
          <c:showPercent val="0"/>
          <c:showBubbleSize val="0"/>
        </c:dLbls>
        <c:gapWidth val="182"/>
        <c:axId val="650978031"/>
        <c:axId val="650968879"/>
      </c:barChart>
      <c:catAx>
        <c:axId val="65097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968879"/>
        <c:crosses val="autoZero"/>
        <c:auto val="1"/>
        <c:lblAlgn val="ctr"/>
        <c:lblOffset val="100"/>
        <c:noMultiLvlLbl val="0"/>
      </c:catAx>
      <c:valAx>
        <c:axId val="650968879"/>
        <c:scaling>
          <c:orientation val="minMax"/>
        </c:scaling>
        <c:delete val="1"/>
        <c:axPos val="b"/>
        <c:numFmt formatCode="\$0.0,&quot;K&quot;" sourceLinked="1"/>
        <c:majorTickMark val="none"/>
        <c:minorTickMark val="none"/>
        <c:tickLblPos val="nextTo"/>
        <c:crossAx val="65097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Design!PivotTable9</c:name>
    <c:fmtId val="13"/>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9417192151095"/>
          <c:y val="5.3140096618357488E-2"/>
          <c:w val="0.79132877061525597"/>
          <c:h val="0.83479097721480466"/>
        </c:manualLayout>
      </c:layout>
      <c:areaChart>
        <c:grouping val="standard"/>
        <c:varyColors val="0"/>
        <c:ser>
          <c:idx val="0"/>
          <c:order val="0"/>
          <c:tx>
            <c:strRef>
              <c:f>'Sheet Design'!$B$57</c:f>
              <c:strCache>
                <c:ptCount val="1"/>
                <c:pt idx="0">
                  <c:v>Total</c:v>
                </c:pt>
              </c:strCache>
            </c:strRef>
          </c:tx>
          <c:spPr>
            <a:solidFill>
              <a:schemeClr val="accent1"/>
            </a:solidFill>
            <a:ln w="25400">
              <a:noFill/>
            </a:ln>
            <a:effectLst/>
          </c:spPr>
          <c:cat>
            <c:strRef>
              <c:f>'Sheet 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 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32E8-4D02-B838-B72F0BB86D98}"/>
            </c:ext>
          </c:extLst>
        </c:ser>
        <c:dLbls>
          <c:showLegendKey val="0"/>
          <c:showVal val="0"/>
          <c:showCatName val="0"/>
          <c:showSerName val="0"/>
          <c:showPercent val="0"/>
          <c:showBubbleSize val="0"/>
        </c:dLbls>
        <c:axId val="204975071"/>
        <c:axId val="204953439"/>
      </c:areaChart>
      <c:catAx>
        <c:axId val="204975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439"/>
        <c:crosses val="autoZero"/>
        <c:auto val="1"/>
        <c:lblAlgn val="ctr"/>
        <c:lblOffset val="100"/>
        <c:noMultiLvlLbl val="0"/>
      </c:catAx>
      <c:valAx>
        <c:axId val="204953439"/>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750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Design!PivotTable10</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Design'!$B$73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Design'!$A$74:$A$76</c:f>
              <c:strCache>
                <c:ptCount val="3"/>
                <c:pt idx="0">
                  <c:v>High</c:v>
                </c:pt>
                <c:pt idx="1">
                  <c:v>Medium</c:v>
                </c:pt>
                <c:pt idx="2">
                  <c:v>Small</c:v>
                </c:pt>
              </c:strCache>
            </c:strRef>
          </c:cat>
          <c:val>
            <c:numRef>
              <c:f>'Sheet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2-F9E3-4F75-A4BC-38D27C1F225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Design'!$B$92</c:f>
              <c:strCache>
                <c:ptCount val="1"/>
                <c:pt idx="0">
                  <c:v>Total</c:v>
                </c:pt>
              </c:strCache>
            </c:strRef>
          </c:tx>
          <c:spPr>
            <a:solidFill>
              <a:schemeClr val="accent1"/>
            </a:solidFill>
            <a:ln>
              <a:noFill/>
            </a:ln>
            <a:effectLst/>
          </c:spPr>
          <c:invertIfNegative val="0"/>
          <c:cat>
            <c:strRef>
              <c:f>'Sheet Design'!$A$93:$A$96</c:f>
              <c:strCache>
                <c:ptCount val="4"/>
                <c:pt idx="0">
                  <c:v>Grocery Store</c:v>
                </c:pt>
                <c:pt idx="1">
                  <c:v>Supermarket Type3</c:v>
                </c:pt>
                <c:pt idx="2">
                  <c:v>Supermarket Type2</c:v>
                </c:pt>
                <c:pt idx="3">
                  <c:v>Supermarket Type1</c:v>
                </c:pt>
              </c:strCache>
            </c:strRef>
          </c:cat>
          <c:val>
            <c:numRef>
              <c:f>'Sheet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E8F-4B02-87CF-E78B0D580A23}"/>
            </c:ext>
          </c:extLst>
        </c:ser>
        <c:dLbls>
          <c:showLegendKey val="0"/>
          <c:showVal val="0"/>
          <c:showCatName val="0"/>
          <c:showSerName val="0"/>
          <c:showPercent val="0"/>
          <c:showBubbleSize val="0"/>
        </c:dLbls>
        <c:gapWidth val="182"/>
        <c:axId val="570400719"/>
        <c:axId val="570399887"/>
      </c:barChart>
      <c:catAx>
        <c:axId val="57040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99887"/>
        <c:crosses val="autoZero"/>
        <c:auto val="1"/>
        <c:lblAlgn val="ctr"/>
        <c:lblOffset val="100"/>
        <c:noMultiLvlLbl val="0"/>
      </c:catAx>
      <c:valAx>
        <c:axId val="570399887"/>
        <c:scaling>
          <c:orientation val="minMax"/>
        </c:scaling>
        <c:delete val="1"/>
        <c:axPos val="b"/>
        <c:numFmt formatCode="\$0.0,&quot;K&quot;" sourceLinked="1"/>
        <c:majorTickMark val="none"/>
        <c:minorTickMark val="none"/>
        <c:tickLblPos val="nextTo"/>
        <c:crossAx val="57040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Design'!$B$103</c:f>
              <c:strCache>
                <c:ptCount val="1"/>
                <c:pt idx="0">
                  <c:v>Total</c:v>
                </c:pt>
              </c:strCache>
            </c:strRef>
          </c:tx>
          <c:spPr>
            <a:solidFill>
              <a:schemeClr val="accent1"/>
            </a:solidFill>
            <a:ln>
              <a:noFill/>
            </a:ln>
            <a:effectLst/>
          </c:spPr>
          <c:invertIfNegative val="0"/>
          <c:cat>
            <c:strRef>
              <c:f>'Sheet Design'!$A$104:$A$107</c:f>
              <c:strCache>
                <c:ptCount val="4"/>
                <c:pt idx="0">
                  <c:v>Grocery Store</c:v>
                </c:pt>
                <c:pt idx="1">
                  <c:v>Supermarket Type3</c:v>
                </c:pt>
                <c:pt idx="2">
                  <c:v>Supermarket Type2</c:v>
                </c:pt>
                <c:pt idx="3">
                  <c:v>Supermarket Type1</c:v>
                </c:pt>
              </c:strCache>
            </c:strRef>
          </c:cat>
          <c:val>
            <c:numRef>
              <c:f>'Sheet Design'!$B$104:$B$107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3EC-4908-B141-79F213E27A09}"/>
            </c:ext>
          </c:extLst>
        </c:ser>
        <c:dLbls>
          <c:showLegendKey val="0"/>
          <c:showVal val="0"/>
          <c:showCatName val="0"/>
          <c:showSerName val="0"/>
          <c:showPercent val="0"/>
          <c:showBubbleSize val="0"/>
        </c:dLbls>
        <c:gapWidth val="182"/>
        <c:axId val="281430319"/>
        <c:axId val="281434063"/>
      </c:barChart>
      <c:catAx>
        <c:axId val="28143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434063"/>
        <c:crosses val="autoZero"/>
        <c:auto val="1"/>
        <c:lblAlgn val="ctr"/>
        <c:lblOffset val="100"/>
        <c:noMultiLvlLbl val="0"/>
      </c:catAx>
      <c:valAx>
        <c:axId val="281434063"/>
        <c:scaling>
          <c:orientation val="minMax"/>
        </c:scaling>
        <c:delete val="1"/>
        <c:axPos val="b"/>
        <c:numFmt formatCode="General" sourceLinked="1"/>
        <c:majorTickMark val="none"/>
        <c:minorTickMark val="none"/>
        <c:tickLblPos val="nextTo"/>
        <c:crossAx val="28143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Design!PivotTable26</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Design'!$B$114</c:f>
              <c:strCache>
                <c:ptCount val="1"/>
                <c:pt idx="0">
                  <c:v>Total</c:v>
                </c:pt>
              </c:strCache>
            </c:strRef>
          </c:tx>
          <c:spPr>
            <a:solidFill>
              <a:schemeClr val="accent1"/>
            </a:solidFill>
            <a:ln>
              <a:noFill/>
            </a:ln>
            <a:effectLst/>
          </c:spPr>
          <c:invertIfNegative val="0"/>
          <c:cat>
            <c:strRef>
              <c:f>'Sheet Design'!$A$115:$A$118</c:f>
              <c:strCache>
                <c:ptCount val="4"/>
                <c:pt idx="0">
                  <c:v>Grocery Store</c:v>
                </c:pt>
                <c:pt idx="1">
                  <c:v>Supermarket Type3</c:v>
                </c:pt>
                <c:pt idx="2">
                  <c:v>Supermarket Type2</c:v>
                </c:pt>
                <c:pt idx="3">
                  <c:v>Supermarket Type1</c:v>
                </c:pt>
              </c:strCache>
            </c:strRef>
          </c:cat>
          <c:val>
            <c:numRef>
              <c:f>'Sheet Design'!$B$115:$B$118</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C09-4574-A0B3-CE263A46C5FA}"/>
            </c:ext>
          </c:extLst>
        </c:ser>
        <c:dLbls>
          <c:showLegendKey val="0"/>
          <c:showVal val="0"/>
          <c:showCatName val="0"/>
          <c:showSerName val="0"/>
          <c:showPercent val="0"/>
          <c:showBubbleSize val="0"/>
        </c:dLbls>
        <c:gapWidth val="182"/>
        <c:axId val="281319663"/>
        <c:axId val="281345039"/>
      </c:barChart>
      <c:catAx>
        <c:axId val="281319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345039"/>
        <c:crosses val="autoZero"/>
        <c:auto val="1"/>
        <c:lblAlgn val="ctr"/>
        <c:lblOffset val="100"/>
        <c:noMultiLvlLbl val="0"/>
      </c:catAx>
      <c:valAx>
        <c:axId val="281345039"/>
        <c:scaling>
          <c:orientation val="minMax"/>
        </c:scaling>
        <c:delete val="1"/>
        <c:axPos val="b"/>
        <c:numFmt formatCode="\$0&quot;K&quot;" sourceLinked="1"/>
        <c:majorTickMark val="none"/>
        <c:minorTickMark val="none"/>
        <c:tickLblPos val="nextTo"/>
        <c:crossAx val="28131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6808082947023997"/>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7454547675755688"/>
              <c:y val="-8.448846640959779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6457103502057233"/>
          <c:y val="0.23618102152875892"/>
          <c:w val="0.51611046097007385"/>
          <c:h val="0.76381897847124103"/>
        </c:manualLayout>
      </c:layout>
      <c:doughnutChart>
        <c:varyColors val="1"/>
        <c:ser>
          <c:idx val="0"/>
          <c:order val="0"/>
          <c:tx>
            <c:strRef>
              <c:f>'Sheet Design'!$B$10</c:f>
              <c:strCache>
                <c:ptCount val="1"/>
                <c:pt idx="0">
                  <c:v>Total</c:v>
                </c:pt>
              </c:strCache>
            </c:strRef>
          </c:tx>
          <c:dPt>
            <c:idx val="0"/>
            <c:bubble3D val="0"/>
            <c:spPr>
              <a:solidFill>
                <a:schemeClr val="accent6">
                  <a:lumMod val="75000"/>
                </a:schemeClr>
              </a:solidFill>
              <a:ln w="19050">
                <a:solidFill>
                  <a:schemeClr val="lt1"/>
                </a:solidFill>
              </a:ln>
              <a:effectLst/>
            </c:spPr>
          </c:dPt>
          <c:dPt>
            <c:idx val="1"/>
            <c:bubble3D val="0"/>
            <c:spPr>
              <a:solidFill>
                <a:srgbClr val="FFD200"/>
              </a:solidFill>
              <a:ln w="19050">
                <a:solidFill>
                  <a:schemeClr val="lt1"/>
                </a:solidFill>
              </a:ln>
              <a:effectLst/>
            </c:spPr>
          </c:dPt>
          <c:dLbls>
            <c:dLbl>
              <c:idx val="0"/>
              <c:layout>
                <c:manualLayout>
                  <c:x val="0.16808082947023997"/>
                  <c:y val="0"/>
                </c:manualLayout>
              </c:layout>
              <c:showLegendKey val="0"/>
              <c:showVal val="1"/>
              <c:showCatName val="0"/>
              <c:showSerName val="0"/>
              <c:showPercent val="1"/>
              <c:showBubbleSize val="0"/>
              <c:separator> </c:separator>
              <c:extLst>
                <c:ext xmlns:c15="http://schemas.microsoft.com/office/drawing/2012/chart" uri="{CE6537A1-D6FC-4f65-9D91-7224C49458BB}"/>
              </c:extLst>
            </c:dLbl>
            <c:dLbl>
              <c:idx val="1"/>
              <c:layout>
                <c:manualLayout>
                  <c:x val="-0.17454547675755688"/>
                  <c:y val="-8.4488466409597798E-2"/>
                </c:manualLayout>
              </c:layout>
              <c:showLegendKey val="0"/>
              <c:showVal val="1"/>
              <c:showCatName val="0"/>
              <c:showSerName val="0"/>
              <c:showPercent val="1"/>
              <c:showBubbleSize val="0"/>
              <c:separator> </c:separator>
              <c:extLst>
                <c:ext xmlns:c15="http://schemas.microsoft.com/office/drawing/2012/chart" uri="{CE6537A1-D6FC-4f65-9D91-7224C49458BB}"/>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Design'!$A$11:$A$12</c:f>
              <c:strCache>
                <c:ptCount val="2"/>
                <c:pt idx="0">
                  <c:v>Low Fat</c:v>
                </c:pt>
                <c:pt idx="1">
                  <c:v>Regular</c:v>
                </c:pt>
              </c:strCache>
            </c:strRef>
          </c:cat>
          <c:val>
            <c:numRef>
              <c:f>'Sheet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6-0D5F-4AE1-B0E9-2189F386FD1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'Sheet Design'!$B$25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C70-4F2F-8C0D-829FBC4E045D}"/>
            </c:ext>
          </c:extLst>
        </c:ser>
        <c:ser>
          <c:idx val="1"/>
          <c:order val="1"/>
          <c:tx>
            <c:strRef>
              <c:f>'Sheet Design'!$C$25</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C70-4F2F-8C0D-829FBC4E045D}"/>
            </c:ext>
          </c:extLst>
        </c:ser>
        <c:dLbls>
          <c:dLblPos val="outEnd"/>
          <c:showLegendKey val="0"/>
          <c:showVal val="1"/>
          <c:showCatName val="0"/>
          <c:showSerName val="0"/>
          <c:showPercent val="0"/>
          <c:showBubbleSize val="0"/>
        </c:dLbls>
        <c:gapWidth val="115"/>
        <c:axId val="650951823"/>
        <c:axId val="650946415"/>
      </c:barChart>
      <c:catAx>
        <c:axId val="65095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crossAx val="650946415"/>
        <c:crosses val="autoZero"/>
        <c:auto val="1"/>
        <c:lblAlgn val="ctr"/>
        <c:lblOffset val="100"/>
        <c:noMultiLvlLbl val="0"/>
      </c:catAx>
      <c:valAx>
        <c:axId val="650946415"/>
        <c:scaling>
          <c:orientation val="minMax"/>
        </c:scaling>
        <c:delete val="1"/>
        <c:axPos val="b"/>
        <c:numFmt formatCode="\$0.0,&quot;K&quot;" sourceLinked="1"/>
        <c:majorTickMark val="none"/>
        <c:minorTickMark val="none"/>
        <c:tickLblPos val="nextTo"/>
        <c:crossAx val="65095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25400">
            <a:noFill/>
          </a:ln>
          <a:effectLst/>
        </c:spPr>
        <c:dLbl>
          <c:idx val="0"/>
          <c:layout>
            <c:manualLayout>
              <c:x val="2.7828498442151891E-3"/>
              <c:y val="-0.371896811279893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w="25400">
            <a:noFill/>
          </a:ln>
          <a:effectLst/>
        </c:spPr>
        <c:dLbl>
          <c:idx val="0"/>
          <c:layout>
            <c:manualLayout>
              <c:x val="2.7828498442150872E-3"/>
              <c:y val="-0.247931207519929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25400">
            <a:noFill/>
          </a:ln>
          <a:effectLst/>
        </c:spPr>
        <c:dLbl>
          <c:idx val="0"/>
          <c:layout>
            <c:manualLayout>
              <c:x val="5.5656996884302767E-3"/>
              <c:y val="-0.264835608032651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25400">
            <a:noFill/>
          </a:ln>
          <a:effectLst/>
        </c:spPr>
        <c:dLbl>
          <c:idx val="0"/>
          <c:layout>
            <c:manualLayout>
              <c:x val="1.1131399376860756E-2"/>
              <c:y val="-0.247931207519929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w="25400">
            <a:noFill/>
          </a:ln>
          <a:effectLst/>
        </c:spPr>
        <c:dLbl>
          <c:idx val="0"/>
          <c:layout>
            <c:manualLayout>
              <c:x val="5.5656996884303781E-3"/>
              <c:y val="-0.25920080786174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25400">
            <a:noFill/>
          </a:ln>
          <a:effectLst/>
        </c:spPr>
        <c:dLbl>
          <c:idx val="0"/>
          <c:layout>
            <c:manualLayout>
              <c:x val="2.7828498442151891E-3"/>
              <c:y val="-0.264835608032651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w="25400">
            <a:noFill/>
          </a:ln>
          <a:effectLst/>
        </c:spPr>
        <c:dLbl>
          <c:idx val="0"/>
          <c:layout>
            <c:manualLayout>
              <c:x val="2.7828498442151891E-3"/>
              <c:y val="-0.25920080786174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w="25400">
            <a:noFill/>
          </a:ln>
          <a:effectLst/>
        </c:spPr>
        <c:dLbl>
          <c:idx val="0"/>
          <c:layout>
            <c:manualLayout>
              <c:x val="-5.565699688430353E-3"/>
              <c:y val="-0.25920080786174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w="25400">
            <a:noFill/>
          </a:ln>
          <a:effectLst/>
        </c:spPr>
        <c:dLbl>
          <c:idx val="0"/>
          <c:layout>
            <c:manualLayout>
              <c:x val="1.9479948909506325E-2"/>
              <c:y val="-0.180313605469039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9417192151095"/>
          <c:y val="5.3140096618357488E-2"/>
          <c:w val="0.79132877061525597"/>
          <c:h val="0.83479097721480466"/>
        </c:manualLayout>
      </c:layout>
      <c:areaChart>
        <c:grouping val="standard"/>
        <c:varyColors val="0"/>
        <c:ser>
          <c:idx val="0"/>
          <c:order val="0"/>
          <c:tx>
            <c:strRef>
              <c:f>'Sheet Design'!$B$57</c:f>
              <c:strCache>
                <c:ptCount val="1"/>
                <c:pt idx="0">
                  <c:v>Total</c:v>
                </c:pt>
              </c:strCache>
            </c:strRef>
          </c:tx>
          <c:spPr>
            <a:solidFill>
              <a:schemeClr val="accent4">
                <a:lumMod val="60000"/>
                <a:lumOff val="40000"/>
              </a:schemeClr>
            </a:solidFill>
            <a:ln w="25400">
              <a:noFill/>
            </a:ln>
            <a:effectLst/>
          </c:spPr>
          <c:dLbls>
            <c:dLbl>
              <c:idx val="0"/>
              <c:layout>
                <c:manualLayout>
                  <c:x val="1.9479948909506325E-2"/>
                  <c:y val="-0.18031360546903943"/>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5.565699688430353E-3"/>
                  <c:y val="-0.25920080786174421"/>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2.7828498442151891E-3"/>
                  <c:y val="-0.25920080786174415"/>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2.7828498442151891E-3"/>
                  <c:y val="-0.26483560803265166"/>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5.5656996884303781E-3"/>
                  <c:y val="-0.25920080786174415"/>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1131399376860756E-2"/>
                  <c:y val="-0.24793120751992923"/>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2.7828498442151891E-3"/>
                  <c:y val="-0.37189681127989382"/>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2.7828498442150872E-3"/>
                  <c:y val="-0.24793120751992928"/>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5.5656996884302767E-3"/>
                  <c:y val="-0.26483560803265166"/>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 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B-32BA-42B1-B00A-7A7988EE2A3F}"/>
            </c:ext>
          </c:extLst>
        </c:ser>
        <c:dLbls>
          <c:showLegendKey val="0"/>
          <c:showVal val="1"/>
          <c:showCatName val="0"/>
          <c:showSerName val="0"/>
          <c:showPercent val="0"/>
          <c:showBubbleSize val="0"/>
        </c:dLbls>
        <c:axId val="204975071"/>
        <c:axId val="204953439"/>
      </c:areaChart>
      <c:catAx>
        <c:axId val="204975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439"/>
        <c:crosses val="autoZero"/>
        <c:auto val="1"/>
        <c:lblAlgn val="ctr"/>
        <c:lblOffset val="100"/>
        <c:noMultiLvlLbl val="0"/>
      </c:catAx>
      <c:valAx>
        <c:axId val="204953439"/>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750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Design!PivotTable10</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0256817250696457"/>
              <c:y val="-3.9110665871208061E-1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23150648286510225"/>
              <c:y val="-5.120000860052653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4">
              <a:lumMod val="75000"/>
            </a:schemeClr>
          </a:solidFill>
          <a:ln w="19050">
            <a:solidFill>
              <a:schemeClr val="lt1"/>
            </a:solidFill>
          </a:ln>
          <a:effectLst/>
        </c:spPr>
        <c:dLbl>
          <c:idx val="0"/>
          <c:layout>
            <c:manualLayout>
              <c:x val="-0.14469155179068899"/>
              <c:y val="-8.533334766754396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5478547356012632"/>
          <c:y val="0.21294713687715952"/>
          <c:w val="0.48504813432271909"/>
          <c:h val="0.78705286312284051"/>
        </c:manualLayout>
      </c:layout>
      <c:doughnutChart>
        <c:varyColors val="1"/>
        <c:ser>
          <c:idx val="0"/>
          <c:order val="0"/>
          <c:tx>
            <c:strRef>
              <c:f>'Sheet Design'!$B$73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A-2A53-4F60-B4D9-BC8326F974DD}"/>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B-2A53-4F60-B4D9-BC8326F974DD}"/>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9-2A53-4F60-B4D9-BC8326F974DD}"/>
              </c:ext>
            </c:extLst>
          </c:dPt>
          <c:dLbls>
            <c:dLbl>
              <c:idx val="0"/>
              <c:layout>
                <c:manualLayout>
                  <c:x val="0.20256817250696457"/>
                  <c:y val="-3.9110665871208061E-17"/>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A-2A53-4F60-B4D9-BC8326F974DD}"/>
                </c:ext>
              </c:extLst>
            </c:dLbl>
            <c:dLbl>
              <c:idx val="1"/>
              <c:layout>
                <c:manualLayout>
                  <c:x val="0.23150648286510225"/>
                  <c:y val="-5.1200008600526536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2A53-4F60-B4D9-BC8326F974DD}"/>
                </c:ext>
              </c:extLst>
            </c:dLbl>
            <c:dLbl>
              <c:idx val="2"/>
              <c:layout>
                <c:manualLayout>
                  <c:x val="-0.14469155179068899"/>
                  <c:y val="-8.5333347667543968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2A53-4F60-B4D9-BC8326F974D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Design'!$A$74:$A$76</c:f>
              <c:strCache>
                <c:ptCount val="3"/>
                <c:pt idx="0">
                  <c:v>High</c:v>
                </c:pt>
                <c:pt idx="1">
                  <c:v>Medium</c:v>
                </c:pt>
                <c:pt idx="2">
                  <c:v>Small</c:v>
                </c:pt>
              </c:strCache>
            </c:strRef>
          </c:cat>
          <c:val>
            <c:numRef>
              <c:f>'Sheet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2A53-4F60-B4D9-BC8326F974D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4656485665492905"/>
          <c:y val="4.6715335627003182E-2"/>
          <c:w val="0.70687028669014196"/>
          <c:h val="0.12895823575427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928610715683769"/>
          <c:y val="3.772776755590232E-2"/>
          <c:w val="0.50071389284316226"/>
          <c:h val="0.92454446488819542"/>
        </c:manualLayout>
      </c:layout>
      <c:barChart>
        <c:barDir val="bar"/>
        <c:grouping val="clustered"/>
        <c:varyColors val="0"/>
        <c:ser>
          <c:idx val="0"/>
          <c:order val="0"/>
          <c:tx>
            <c:strRef>
              <c:f>'Sheet Design'!$B$37</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C2AA-460D-8176-2F982589AABA}"/>
            </c:ext>
          </c:extLst>
        </c:ser>
        <c:dLbls>
          <c:dLblPos val="outEnd"/>
          <c:showLegendKey val="0"/>
          <c:showVal val="1"/>
          <c:showCatName val="0"/>
          <c:showSerName val="0"/>
          <c:showPercent val="0"/>
          <c:showBubbleSize val="0"/>
        </c:dLbls>
        <c:gapWidth val="115"/>
        <c:axId val="650978031"/>
        <c:axId val="650968879"/>
      </c:barChart>
      <c:catAx>
        <c:axId val="65097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650968879"/>
        <c:crosses val="autoZero"/>
        <c:auto val="1"/>
        <c:lblAlgn val="ctr"/>
        <c:lblOffset val="100"/>
        <c:noMultiLvlLbl val="0"/>
      </c:catAx>
      <c:valAx>
        <c:axId val="650968879"/>
        <c:scaling>
          <c:orientation val="minMax"/>
        </c:scaling>
        <c:delete val="1"/>
        <c:axPos val="b"/>
        <c:numFmt formatCode="\$0.0,&quot;K&quot;" sourceLinked="1"/>
        <c:majorTickMark val="none"/>
        <c:minorTickMark val="none"/>
        <c:tickLblPos val="nextTo"/>
        <c:crossAx val="65097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Design!PivotTable14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Design'!$A$93:$A$96</c:f>
              <c:strCache>
                <c:ptCount val="4"/>
                <c:pt idx="0">
                  <c:v>Grocery Store</c:v>
                </c:pt>
                <c:pt idx="1">
                  <c:v>Supermarket Type3</c:v>
                </c:pt>
                <c:pt idx="2">
                  <c:v>Supermarket Type2</c:v>
                </c:pt>
                <c:pt idx="3">
                  <c:v>Supermarket Type1</c:v>
                </c:pt>
              </c:strCache>
            </c:strRef>
          </c:cat>
          <c:val>
            <c:numRef>
              <c:f>'Sheet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D95-458B-A74B-9C1ECF6E6EE3}"/>
            </c:ext>
          </c:extLst>
        </c:ser>
        <c:dLbls>
          <c:showLegendKey val="0"/>
          <c:showVal val="0"/>
          <c:showCatName val="0"/>
          <c:showSerName val="0"/>
          <c:showPercent val="0"/>
          <c:showBubbleSize val="0"/>
        </c:dLbls>
        <c:gapWidth val="65"/>
        <c:axId val="570400719"/>
        <c:axId val="570399887"/>
      </c:barChart>
      <c:catAx>
        <c:axId val="57040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70399887"/>
        <c:crosses val="autoZero"/>
        <c:auto val="1"/>
        <c:lblAlgn val="ctr"/>
        <c:lblOffset val="100"/>
        <c:noMultiLvlLbl val="0"/>
      </c:catAx>
      <c:valAx>
        <c:axId val="570399887"/>
        <c:scaling>
          <c:orientation val="minMax"/>
        </c:scaling>
        <c:delete val="1"/>
        <c:axPos val="b"/>
        <c:numFmt formatCode="\$0.0,&quot;K&quot;" sourceLinked="1"/>
        <c:majorTickMark val="none"/>
        <c:minorTickMark val="none"/>
        <c:tickLblPos val="nextTo"/>
        <c:crossAx val="57040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Design'!$B$103</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Design'!$A$104:$A$107</c:f>
              <c:strCache>
                <c:ptCount val="4"/>
                <c:pt idx="0">
                  <c:v>Grocery Store</c:v>
                </c:pt>
                <c:pt idx="1">
                  <c:v>Supermarket Type3</c:v>
                </c:pt>
                <c:pt idx="2">
                  <c:v>Supermarket Type2</c:v>
                </c:pt>
                <c:pt idx="3">
                  <c:v>Supermarket Type1</c:v>
                </c:pt>
              </c:strCache>
            </c:strRef>
          </c:cat>
          <c:val>
            <c:numRef>
              <c:f>'Sheet Design'!$B$104:$B$107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EF81-442E-B273-173FBBF2F4FA}"/>
            </c:ext>
          </c:extLst>
        </c:ser>
        <c:dLbls>
          <c:dLblPos val="outEnd"/>
          <c:showLegendKey val="0"/>
          <c:showVal val="1"/>
          <c:showCatName val="0"/>
          <c:showSerName val="0"/>
          <c:showPercent val="0"/>
          <c:showBubbleSize val="0"/>
        </c:dLbls>
        <c:gapWidth val="65"/>
        <c:axId val="281430319"/>
        <c:axId val="281434063"/>
      </c:barChart>
      <c:catAx>
        <c:axId val="281430319"/>
        <c:scaling>
          <c:orientation val="minMax"/>
        </c:scaling>
        <c:delete val="1"/>
        <c:axPos val="l"/>
        <c:numFmt formatCode="General" sourceLinked="1"/>
        <c:majorTickMark val="none"/>
        <c:minorTickMark val="none"/>
        <c:tickLblPos val="nextTo"/>
        <c:crossAx val="281434063"/>
        <c:crosses val="autoZero"/>
        <c:auto val="1"/>
        <c:lblAlgn val="ctr"/>
        <c:lblOffset val="100"/>
        <c:noMultiLvlLbl val="0"/>
      </c:catAx>
      <c:valAx>
        <c:axId val="281434063"/>
        <c:scaling>
          <c:orientation val="minMax"/>
        </c:scaling>
        <c:delete val="1"/>
        <c:axPos val="b"/>
        <c:numFmt formatCode="General" sourceLinked="1"/>
        <c:majorTickMark val="none"/>
        <c:minorTickMark val="none"/>
        <c:tickLblPos val="nextTo"/>
        <c:crossAx val="28143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 Design!PivotTable26</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0189393030415529"/>
                  <c:h val="0.21654211631800763"/>
                </c:manualLayout>
              </c15:layout>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39BA674-1595-4DE4-91C9-AD996095B0E7}"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50031407877519"/>
                  <c:h val="0.21654211631800763"/>
                </c:manualLayout>
              </c15:layout>
              <c15:dlblFieldTable/>
              <c15:showDataLabelsRange val="0"/>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5427507089710778"/>
                  <c:h val="0.21654211631800763"/>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50031407877519"/>
                  <c:h val="0.21654211631800763"/>
                </c:manualLayout>
              </c15:layout>
            </c:ext>
          </c:extLst>
        </c:dLbl>
      </c:pivotFmt>
    </c:pivotFmts>
    <c:plotArea>
      <c:layout/>
      <c:barChart>
        <c:barDir val="bar"/>
        <c:grouping val="clustered"/>
        <c:varyColors val="0"/>
        <c:ser>
          <c:idx val="0"/>
          <c:order val="0"/>
          <c:tx>
            <c:strRef>
              <c:f>'Sheet Design'!$B$114</c:f>
              <c:strCache>
                <c:ptCount val="1"/>
                <c:pt idx="0">
                  <c:v>Total</c:v>
                </c:pt>
              </c:strCache>
            </c:strRef>
          </c:tx>
          <c:spPr>
            <a:solidFill>
              <a:schemeClr val="accent1"/>
            </a:solidFill>
            <a:ln>
              <a:noFill/>
            </a:ln>
            <a:effectLst/>
          </c:spPr>
          <c:invertIfNegative val="0"/>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750031407877519"/>
                      <c:h val="0.21654211631800763"/>
                    </c:manualLayout>
                  </c15:layout>
                </c:ext>
                <c:ext xmlns:c16="http://schemas.microsoft.com/office/drawing/2014/chart" uri="{C3380CC4-5D6E-409C-BE32-E72D297353CC}">
                  <c16:uniqueId val="{00000005-8A37-4C8E-91CA-99F603941A78}"/>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45427507089710778"/>
                      <c:h val="0.21654211631800763"/>
                    </c:manualLayout>
                  </c15:layout>
                </c:ext>
                <c:ext xmlns:c16="http://schemas.microsoft.com/office/drawing/2014/chart" uri="{C3380CC4-5D6E-409C-BE32-E72D297353CC}">
                  <c16:uniqueId val="{00000004-8A37-4C8E-91CA-99F603941A78}"/>
                </c:ext>
              </c:extLst>
            </c:dLbl>
            <c:dLbl>
              <c:idx val="2"/>
              <c:tx>
                <c:rich>
                  <a:bodyPr/>
                  <a:lstStyle/>
                  <a:p>
                    <a:fld id="{239BA674-1595-4DE4-91C9-AD996095B0E7}" type="VALUE">
                      <a:rPr lang="en-US"/>
                      <a:pPr/>
                      <a:t>[VALUE]</a:t>
                    </a:fld>
                    <a:endParaRPr lang="en-IN"/>
                  </a:p>
                </c:rich>
              </c:tx>
              <c:dLblPos val="inEnd"/>
              <c:showLegendKey val="0"/>
              <c:showVal val="1"/>
              <c:showCatName val="0"/>
              <c:showSerName val="0"/>
              <c:showPercent val="0"/>
              <c:showBubbleSize val="0"/>
              <c:extLst>
                <c:ext xmlns:c15="http://schemas.microsoft.com/office/drawing/2012/chart" uri="{CE6537A1-D6FC-4f65-9D91-7224C49458BB}">
                  <c15:layout>
                    <c:manualLayout>
                      <c:w val="0.2750031407877519"/>
                      <c:h val="0.21654211631800763"/>
                    </c:manualLayout>
                  </c15:layout>
                  <c15:dlblFieldTable/>
                  <c15:showDataLabelsRange val="0"/>
                </c:ext>
                <c:ext xmlns:c16="http://schemas.microsoft.com/office/drawing/2014/chart" uri="{C3380CC4-5D6E-409C-BE32-E72D297353CC}">
                  <c16:uniqueId val="{00000003-8A37-4C8E-91CA-99F603941A78}"/>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30189393030415529"/>
                      <c:h val="0.21654211631800763"/>
                    </c:manualLayout>
                  </c15:layout>
                </c:ext>
                <c:ext xmlns:c16="http://schemas.microsoft.com/office/drawing/2014/chart" uri="{C3380CC4-5D6E-409C-BE32-E72D297353CC}">
                  <c16:uniqueId val="{00000002-8A37-4C8E-91CA-99F603941A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Design'!$A$115:$A$118</c:f>
              <c:strCache>
                <c:ptCount val="4"/>
                <c:pt idx="0">
                  <c:v>Grocery Store</c:v>
                </c:pt>
                <c:pt idx="1">
                  <c:v>Supermarket Type3</c:v>
                </c:pt>
                <c:pt idx="2">
                  <c:v>Supermarket Type2</c:v>
                </c:pt>
                <c:pt idx="3">
                  <c:v>Supermarket Type1</c:v>
                </c:pt>
              </c:strCache>
            </c:strRef>
          </c:cat>
          <c:val>
            <c:numRef>
              <c:f>'Sheet Design'!$B$115:$B$118</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A37-4C8E-91CA-99F603941A78}"/>
            </c:ext>
          </c:extLst>
        </c:ser>
        <c:dLbls>
          <c:dLblPos val="inEnd"/>
          <c:showLegendKey val="0"/>
          <c:showVal val="1"/>
          <c:showCatName val="0"/>
          <c:showSerName val="0"/>
          <c:showPercent val="0"/>
          <c:showBubbleSize val="0"/>
        </c:dLbls>
        <c:gapWidth val="65"/>
        <c:axId val="281319663"/>
        <c:axId val="281345039"/>
      </c:barChart>
      <c:catAx>
        <c:axId val="281319663"/>
        <c:scaling>
          <c:orientation val="minMax"/>
        </c:scaling>
        <c:delete val="1"/>
        <c:axPos val="l"/>
        <c:numFmt formatCode="General" sourceLinked="1"/>
        <c:majorTickMark val="none"/>
        <c:minorTickMark val="none"/>
        <c:tickLblPos val="nextTo"/>
        <c:crossAx val="281345039"/>
        <c:crosses val="autoZero"/>
        <c:auto val="1"/>
        <c:lblAlgn val="ctr"/>
        <c:lblOffset val="100"/>
        <c:noMultiLvlLbl val="0"/>
      </c:catAx>
      <c:valAx>
        <c:axId val="281345039"/>
        <c:scaling>
          <c:orientation val="minMax"/>
        </c:scaling>
        <c:delete val="1"/>
        <c:axPos val="b"/>
        <c:numFmt formatCode="\$0&quot;K&quot;" sourceLinked="1"/>
        <c:majorTickMark val="none"/>
        <c:minorTickMark val="none"/>
        <c:tickLblPos val="nextTo"/>
        <c:crossAx val="28131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2B8BCF9-45BF-47FD-BDFB-CD087F6A4AD9}">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F2B8BCF9-45BF-47FD-BDFB-CD087F6A4AD9}">
          <cx:spPr>
            <a:solidFill>
              <a:schemeClr val="accent6">
                <a:lumMod val="75000"/>
              </a:schemeClr>
            </a:solidFill>
          </cx:spPr>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75000"/>
                </a:srgbClr>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latin typeface="Arial Black" panose="020B0A04020102020204" pitchFamily="34" charset="0"/>
                <a:ea typeface="Arial Black" panose="020B0A04020102020204" pitchFamily="34" charset="0"/>
                <a:cs typeface="Arial Black" panose="020B0A04020102020204" pitchFamily="34" charset="0"/>
              </a:defRPr>
            </a:pPr>
            <a:endParaRPr lang="en-US" sz="1000" b="0" i="0" u="none" strike="noStrike" baseline="0">
              <a:solidFill>
                <a:sysClr val="windowText" lastClr="000000">
                  <a:lumMod val="65000"/>
                  <a:lumOff val="35000"/>
                </a:sysClr>
              </a:solidFill>
              <a:latin typeface="Arial Black" panose="020B0A04020102020204" pitchFamily="34"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0.xml"/><Relationship Id="rId18" Type="http://schemas.microsoft.com/office/2014/relationships/chartEx" Target="../charts/chartEx2.xml"/><Relationship Id="rId3" Type="http://schemas.openxmlformats.org/officeDocument/2006/relationships/image" Target="../media/image3.png"/><Relationship Id="rId21" Type="http://schemas.openxmlformats.org/officeDocument/2006/relationships/chart" Target="../charts/chart17.xml"/><Relationship Id="rId7" Type="http://schemas.openxmlformats.org/officeDocument/2006/relationships/image" Target="../media/image5.png"/><Relationship Id="rId12" Type="http://schemas.openxmlformats.org/officeDocument/2006/relationships/image" Target="../media/image9.png"/><Relationship Id="rId17" Type="http://schemas.openxmlformats.org/officeDocument/2006/relationships/chart" Target="../charts/chart14.xml"/><Relationship Id="rId2" Type="http://schemas.openxmlformats.org/officeDocument/2006/relationships/image" Target="../media/image2.png"/><Relationship Id="rId16" Type="http://schemas.openxmlformats.org/officeDocument/2006/relationships/chart" Target="../charts/chart13.xml"/><Relationship Id="rId20" Type="http://schemas.openxmlformats.org/officeDocument/2006/relationships/chart" Target="../charts/chart16.xml"/><Relationship Id="rId1" Type="http://schemas.openxmlformats.org/officeDocument/2006/relationships/image" Target="../media/image1.jpeg"/><Relationship Id="rId6" Type="http://schemas.openxmlformats.org/officeDocument/2006/relationships/hyperlink" Target="#'Sheet Design'!A1"/><Relationship Id="rId11" Type="http://schemas.openxmlformats.org/officeDocument/2006/relationships/image" Target="../media/image8.svg"/><Relationship Id="rId5" Type="http://schemas.microsoft.com/office/2007/relationships/hdphoto" Target="../media/hdphoto1.wdp"/><Relationship Id="rId15" Type="http://schemas.openxmlformats.org/officeDocument/2006/relationships/chart" Target="../charts/chart12.xml"/><Relationship Id="rId10" Type="http://schemas.openxmlformats.org/officeDocument/2006/relationships/image" Target="../media/image7.png"/><Relationship Id="rId19"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hyperlink" Target="#'Raw Data'!A1"/><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80963</xdr:colOff>
      <xdr:row>9</xdr:row>
      <xdr:rowOff>38100</xdr:rowOff>
    </xdr:from>
    <xdr:to>
      <xdr:col>3</xdr:col>
      <xdr:colOff>723901</xdr:colOff>
      <xdr:row>13</xdr:row>
      <xdr:rowOff>95250</xdr:rowOff>
    </xdr:to>
    <xdr:graphicFrame macro="">
      <xdr:nvGraphicFramePr>
        <xdr:cNvPr id="5" name="Chart 4">
          <a:extLst>
            <a:ext uri="{FF2B5EF4-FFF2-40B4-BE49-F238E27FC236}">
              <a16:creationId xmlns:a16="http://schemas.microsoft.com/office/drawing/2014/main" id="{BE126D88-444B-4B14-B7DF-798B0BF533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xdr:colOff>
      <xdr:row>16</xdr:row>
      <xdr:rowOff>76200</xdr:rowOff>
    </xdr:from>
    <xdr:to>
      <xdr:col>4</xdr:col>
      <xdr:colOff>1219200</xdr:colOff>
      <xdr:row>22</xdr:row>
      <xdr:rowOff>57150</xdr:rowOff>
    </xdr:to>
    <xdr:graphicFrame macro="">
      <xdr:nvGraphicFramePr>
        <xdr:cNvPr id="6" name="Chart 5">
          <a:extLst>
            <a:ext uri="{FF2B5EF4-FFF2-40B4-BE49-F238E27FC236}">
              <a16:creationId xmlns:a16="http://schemas.microsoft.com/office/drawing/2014/main" id="{CCC90E6E-9E4A-4115-BC92-128565D68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114301</xdr:colOff>
      <xdr:row>23</xdr:row>
      <xdr:rowOff>200025</xdr:rowOff>
    </xdr:from>
    <xdr:to>
      <xdr:col>4</xdr:col>
      <xdr:colOff>1209676</xdr:colOff>
      <xdr:row>31</xdr:row>
      <xdr:rowOff>190500</xdr:rowOff>
    </xdr:to>
    <xdr:graphicFrame macro="">
      <xdr:nvGraphicFramePr>
        <xdr:cNvPr id="7" name="Chart 6">
          <a:extLst>
            <a:ext uri="{FF2B5EF4-FFF2-40B4-BE49-F238E27FC236}">
              <a16:creationId xmlns:a16="http://schemas.microsoft.com/office/drawing/2014/main" id="{6CC53A90-FD54-4E6C-ABAD-784695E05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442912</xdr:colOff>
      <xdr:row>36</xdr:row>
      <xdr:rowOff>95250</xdr:rowOff>
    </xdr:from>
    <xdr:to>
      <xdr:col>6</xdr:col>
      <xdr:colOff>652462</xdr:colOff>
      <xdr:row>50</xdr:row>
      <xdr:rowOff>28575</xdr:rowOff>
    </xdr:to>
    <xdr:graphicFrame macro="">
      <xdr:nvGraphicFramePr>
        <xdr:cNvPr id="9" name="Chart 8">
          <a:extLst>
            <a:ext uri="{FF2B5EF4-FFF2-40B4-BE49-F238E27FC236}">
              <a16:creationId xmlns:a16="http://schemas.microsoft.com/office/drawing/2014/main" id="{A575297F-7FE7-4207-B12E-A28E1C9CE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157162</xdr:colOff>
      <xdr:row>56</xdr:row>
      <xdr:rowOff>38100</xdr:rowOff>
    </xdr:from>
    <xdr:to>
      <xdr:col>6</xdr:col>
      <xdr:colOff>647700</xdr:colOff>
      <xdr:row>68</xdr:row>
      <xdr:rowOff>161925</xdr:rowOff>
    </xdr:to>
    <xdr:graphicFrame macro="">
      <xdr:nvGraphicFramePr>
        <xdr:cNvPr id="10" name="Chart 9">
          <a:extLst>
            <a:ext uri="{FF2B5EF4-FFF2-40B4-BE49-F238E27FC236}">
              <a16:creationId xmlns:a16="http://schemas.microsoft.com/office/drawing/2014/main" id="{0C268361-22C7-433B-BBAE-2E6EDB724D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138112</xdr:colOff>
      <xdr:row>71</xdr:row>
      <xdr:rowOff>257175</xdr:rowOff>
    </xdr:from>
    <xdr:to>
      <xdr:col>4</xdr:col>
      <xdr:colOff>1000125</xdr:colOff>
      <xdr:row>77</xdr:row>
      <xdr:rowOff>66675</xdr:rowOff>
    </xdr:to>
    <xdr:graphicFrame macro="">
      <xdr:nvGraphicFramePr>
        <xdr:cNvPr id="11" name="Chart 10">
          <a:extLst>
            <a:ext uri="{FF2B5EF4-FFF2-40B4-BE49-F238E27FC236}">
              <a16:creationId xmlns:a16="http://schemas.microsoft.com/office/drawing/2014/main" id="{F427B36A-112A-4358-86DF-E56458E30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433387</xdr:colOff>
      <xdr:row>80</xdr:row>
      <xdr:rowOff>28575</xdr:rowOff>
    </xdr:from>
    <xdr:to>
      <xdr:col>5</xdr:col>
      <xdr:colOff>342900</xdr:colOff>
      <xdr:row>88</xdr:row>
      <xdr:rowOff>152400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A033864-DC06-4E10-A3D9-583AA9A5F6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62187" y="16744950"/>
              <a:ext cx="3071813" cy="1762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142875</xdr:colOff>
      <xdr:row>1</xdr:row>
      <xdr:rowOff>9525</xdr:rowOff>
    </xdr:from>
    <xdr:to>
      <xdr:col>5</xdr:col>
      <xdr:colOff>609600</xdr:colOff>
      <xdr:row>13</xdr:row>
      <xdr:rowOff>104775</xdr:rowOff>
    </xdr:to>
    <mc:AlternateContent xmlns:mc="http://schemas.openxmlformats.org/markup-compatibility/2006">
      <mc:Choice xmlns:a14="http://schemas.microsoft.com/office/drawing/2010/main" Requires="a14">
        <xdr:graphicFrame macro="">
          <xdr:nvGraphicFramePr>
            <xdr:cNvPr id="20" name="Item Type">
              <a:extLst>
                <a:ext uri="{FF2B5EF4-FFF2-40B4-BE49-F238E27FC236}">
                  <a16:creationId xmlns:a16="http://schemas.microsoft.com/office/drawing/2014/main" id="{EFAC8F6E-CEC5-4F0B-9304-1A56F7EFBAB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905375" y="2190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1</xdr:row>
      <xdr:rowOff>38100</xdr:rowOff>
    </xdr:from>
    <xdr:to>
      <xdr:col>7</xdr:col>
      <xdr:colOff>1162050</xdr:colOff>
      <xdr:row>9</xdr:row>
      <xdr:rowOff>85725</xdr:rowOff>
    </xdr:to>
    <mc:AlternateContent xmlns:mc="http://schemas.openxmlformats.org/markup-compatibility/2006">
      <mc:Choice xmlns:a14="http://schemas.microsoft.com/office/drawing/2010/main" Requires="a14">
        <xdr:graphicFrame macro="">
          <xdr:nvGraphicFramePr>
            <xdr:cNvPr id="22" name="Outlet Location Type">
              <a:extLst>
                <a:ext uri="{FF2B5EF4-FFF2-40B4-BE49-F238E27FC236}">
                  <a16:creationId xmlns:a16="http://schemas.microsoft.com/office/drawing/2014/main" id="{AB229FF6-B047-40F1-80D5-55E77527819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829425" y="247650"/>
              <a:ext cx="1828800" cy="1800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xdr:colOff>
      <xdr:row>1</xdr:row>
      <xdr:rowOff>28576</xdr:rowOff>
    </xdr:from>
    <xdr:to>
      <xdr:col>11</xdr:col>
      <xdr:colOff>514350</xdr:colOff>
      <xdr:row>8</xdr:row>
      <xdr:rowOff>171451</xdr:rowOff>
    </xdr:to>
    <mc:AlternateContent xmlns:mc="http://schemas.openxmlformats.org/markup-compatibility/2006">
      <mc:Choice xmlns:a14="http://schemas.microsoft.com/office/drawing/2010/main" Requires="a14">
        <xdr:graphicFrame macro="">
          <xdr:nvGraphicFramePr>
            <xdr:cNvPr id="23" name="Outlet Size">
              <a:extLst>
                <a:ext uri="{FF2B5EF4-FFF2-40B4-BE49-F238E27FC236}">
                  <a16:creationId xmlns:a16="http://schemas.microsoft.com/office/drawing/2014/main" id="{8608586C-28A0-4FEC-A23D-F15BAE513F2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9696450" y="238126"/>
              <a:ext cx="1828800" cy="163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71436</xdr:colOff>
      <xdr:row>91</xdr:row>
      <xdr:rowOff>9525</xdr:rowOff>
    </xdr:from>
    <xdr:to>
      <xdr:col>6</xdr:col>
      <xdr:colOff>590549</xdr:colOff>
      <xdr:row>100</xdr:row>
      <xdr:rowOff>161925</xdr:rowOff>
    </xdr:to>
    <xdr:graphicFrame macro="">
      <xdr:nvGraphicFramePr>
        <xdr:cNvPr id="25" name="Chart 24">
          <a:extLst>
            <a:ext uri="{FF2B5EF4-FFF2-40B4-BE49-F238E27FC236}">
              <a16:creationId xmlns:a16="http://schemas.microsoft.com/office/drawing/2014/main" id="{D9BD0C2E-4D7B-4639-AD96-D64556F04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52386</xdr:colOff>
      <xdr:row>100</xdr:row>
      <xdr:rowOff>190501</xdr:rowOff>
    </xdr:from>
    <xdr:to>
      <xdr:col>6</xdr:col>
      <xdr:colOff>600074</xdr:colOff>
      <xdr:row>112</xdr:row>
      <xdr:rowOff>66676</xdr:rowOff>
    </xdr:to>
    <xdr:graphicFrame macro="">
      <xdr:nvGraphicFramePr>
        <xdr:cNvPr id="26" name="Chart 25">
          <a:extLst>
            <a:ext uri="{FF2B5EF4-FFF2-40B4-BE49-F238E27FC236}">
              <a16:creationId xmlns:a16="http://schemas.microsoft.com/office/drawing/2014/main" id="{8720FC49-A410-4039-9603-4A84CA3A2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185737</xdr:colOff>
      <xdr:row>112</xdr:row>
      <xdr:rowOff>161925</xdr:rowOff>
    </xdr:from>
    <xdr:to>
      <xdr:col>6</xdr:col>
      <xdr:colOff>590550</xdr:colOff>
      <xdr:row>124</xdr:row>
      <xdr:rowOff>180975</xdr:rowOff>
    </xdr:to>
    <xdr:graphicFrame macro="">
      <xdr:nvGraphicFramePr>
        <xdr:cNvPr id="27" name="Chart 26">
          <a:extLst>
            <a:ext uri="{FF2B5EF4-FFF2-40B4-BE49-F238E27FC236}">
              <a16:creationId xmlns:a16="http://schemas.microsoft.com/office/drawing/2014/main" id="{0E124301-C4A7-45D6-A51C-F98FFAE73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321469</xdr:colOff>
      <xdr:row>0</xdr:row>
      <xdr:rowOff>73820</xdr:rowOff>
    </xdr:from>
    <xdr:to>
      <xdr:col>22</xdr:col>
      <xdr:colOff>464344</xdr:colOff>
      <xdr:row>32</xdr:row>
      <xdr:rowOff>26194</xdr:rowOff>
    </xdr:to>
    <xdr:sp macro="" textlink="">
      <xdr:nvSpPr>
        <xdr:cNvPr id="2" name="Rectangle 1">
          <a:extLst>
            <a:ext uri="{FF2B5EF4-FFF2-40B4-BE49-F238E27FC236}">
              <a16:creationId xmlns:a16="http://schemas.microsoft.com/office/drawing/2014/main" id="{78B63A75-BCA5-4157-8E47-393B8746DE8F}"/>
            </a:ext>
          </a:extLst>
        </xdr:cNvPr>
        <xdr:cNvSpPr/>
      </xdr:nvSpPr>
      <xdr:spPr>
        <a:xfrm>
          <a:off x="1702594" y="73820"/>
          <a:ext cx="13954125" cy="6429374"/>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459091</xdr:colOff>
      <xdr:row>0</xdr:row>
      <xdr:rowOff>154785</xdr:rowOff>
    </xdr:from>
    <xdr:to>
      <xdr:col>5</xdr:col>
      <xdr:colOff>440531</xdr:colOff>
      <xdr:row>31</xdr:row>
      <xdr:rowOff>130968</xdr:rowOff>
    </xdr:to>
    <xdr:sp macro="" textlink="">
      <xdr:nvSpPr>
        <xdr:cNvPr id="3" name="Rectangle: Top Corners Rounded 2">
          <a:extLst>
            <a:ext uri="{FF2B5EF4-FFF2-40B4-BE49-F238E27FC236}">
              <a16:creationId xmlns:a16="http://schemas.microsoft.com/office/drawing/2014/main" id="{D53F28C7-C126-4E71-88F1-731BB1595A56}"/>
            </a:ext>
          </a:extLst>
        </xdr:cNvPr>
        <xdr:cNvSpPr/>
      </xdr:nvSpPr>
      <xdr:spPr>
        <a:xfrm rot="5400000">
          <a:off x="-258609" y="2253610"/>
          <a:ext cx="6250777" cy="2053128"/>
        </a:xfrm>
        <a:prstGeom prst="round2SameRect">
          <a:avLst>
            <a:gd name="adj1" fmla="val 7992"/>
            <a:gd name="adj2" fmla="val 0"/>
          </a:avLst>
        </a:prstGeom>
        <a:solidFill>
          <a:srgbClr val="FFD20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500063</xdr:colOff>
      <xdr:row>0</xdr:row>
      <xdr:rowOff>154780</xdr:rowOff>
    </xdr:from>
    <xdr:to>
      <xdr:col>5</xdr:col>
      <xdr:colOff>369094</xdr:colOff>
      <xdr:row>3</xdr:row>
      <xdr:rowOff>23811</xdr:rowOff>
    </xdr:to>
    <xdr:sp macro="" textlink="">
      <xdr:nvSpPr>
        <xdr:cNvPr id="4" name="TextBox 3">
          <a:extLst>
            <a:ext uri="{FF2B5EF4-FFF2-40B4-BE49-F238E27FC236}">
              <a16:creationId xmlns:a16="http://schemas.microsoft.com/office/drawing/2014/main" id="{25A91AAA-3EDA-4A7B-98A1-73584073605A}"/>
            </a:ext>
          </a:extLst>
        </xdr:cNvPr>
        <xdr:cNvSpPr txBox="1"/>
      </xdr:nvSpPr>
      <xdr:spPr>
        <a:xfrm>
          <a:off x="1881188" y="154780"/>
          <a:ext cx="194071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latin typeface="Arial Black" panose="020B0A04020102020204" pitchFamily="34" charset="0"/>
            </a:rPr>
            <a:t>blink</a:t>
          </a:r>
          <a:r>
            <a:rPr lang="en-IN" sz="3200">
              <a:solidFill>
                <a:schemeClr val="accent6"/>
              </a:solidFill>
              <a:latin typeface="Arial Black" panose="020B0A04020102020204" pitchFamily="34" charset="0"/>
            </a:rPr>
            <a:t>it</a:t>
          </a:r>
        </a:p>
      </xdr:txBody>
    </xdr:sp>
    <xdr:clientData/>
  </xdr:twoCellAnchor>
  <xdr:twoCellAnchor>
    <xdr:from>
      <xdr:col>2</xdr:col>
      <xdr:colOff>535782</xdr:colOff>
      <xdr:row>2</xdr:row>
      <xdr:rowOff>178593</xdr:rowOff>
    </xdr:from>
    <xdr:to>
      <xdr:col>5</xdr:col>
      <xdr:colOff>428624</xdr:colOff>
      <xdr:row>4</xdr:row>
      <xdr:rowOff>47625</xdr:rowOff>
    </xdr:to>
    <xdr:sp macro="" textlink="">
      <xdr:nvSpPr>
        <xdr:cNvPr id="5" name="TextBox 4">
          <a:extLst>
            <a:ext uri="{FF2B5EF4-FFF2-40B4-BE49-F238E27FC236}">
              <a16:creationId xmlns:a16="http://schemas.microsoft.com/office/drawing/2014/main" id="{C980D9C7-D185-445A-9722-D06E51A0B471}"/>
            </a:ext>
          </a:extLst>
        </xdr:cNvPr>
        <xdr:cNvSpPr txBox="1"/>
      </xdr:nvSpPr>
      <xdr:spPr>
        <a:xfrm>
          <a:off x="1916907" y="583406"/>
          <a:ext cx="196453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latin typeface="Arial Black" panose="020B0A04020102020204" pitchFamily="34" charset="0"/>
              <a:cs typeface="Times New Roman" panose="02020603050405020304" pitchFamily="18" charset="0"/>
            </a:rPr>
            <a:t>India's Last Minute App</a:t>
          </a:r>
        </a:p>
      </xdr:txBody>
    </xdr:sp>
    <xdr:clientData/>
  </xdr:twoCellAnchor>
  <xdr:twoCellAnchor>
    <xdr:from>
      <xdr:col>5</xdr:col>
      <xdr:colOff>535780</xdr:colOff>
      <xdr:row>0</xdr:row>
      <xdr:rowOff>154780</xdr:rowOff>
    </xdr:from>
    <xdr:to>
      <xdr:col>9</xdr:col>
      <xdr:colOff>509530</xdr:colOff>
      <xdr:row>5</xdr:row>
      <xdr:rowOff>186749</xdr:rowOff>
    </xdr:to>
    <xdr:sp macro="" textlink="">
      <xdr:nvSpPr>
        <xdr:cNvPr id="6" name="Rectangle: Rounded Corners 5">
          <a:extLst>
            <a:ext uri="{FF2B5EF4-FFF2-40B4-BE49-F238E27FC236}">
              <a16:creationId xmlns:a16="http://schemas.microsoft.com/office/drawing/2014/main" id="{D2E972C3-A295-4D12-A27F-BBD54B66446A}"/>
            </a:ext>
          </a:extLst>
        </xdr:cNvPr>
        <xdr:cNvSpPr/>
      </xdr:nvSpPr>
      <xdr:spPr>
        <a:xfrm>
          <a:off x="3988593" y="154780"/>
          <a:ext cx="2736000" cy="1044000"/>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594119</xdr:colOff>
      <xdr:row>0</xdr:row>
      <xdr:rowOff>141684</xdr:rowOff>
    </xdr:from>
    <xdr:to>
      <xdr:col>14</xdr:col>
      <xdr:colOff>357186</xdr:colOff>
      <xdr:row>11</xdr:row>
      <xdr:rowOff>114122</xdr:rowOff>
    </xdr:to>
    <xdr:grpSp>
      <xdr:nvGrpSpPr>
        <xdr:cNvPr id="11" name="Group 10">
          <a:extLst>
            <a:ext uri="{FF2B5EF4-FFF2-40B4-BE49-F238E27FC236}">
              <a16:creationId xmlns:a16="http://schemas.microsoft.com/office/drawing/2014/main" id="{D901B15E-290F-4300-BACC-2C681F9A98BF}"/>
            </a:ext>
          </a:extLst>
        </xdr:cNvPr>
        <xdr:cNvGrpSpPr/>
      </xdr:nvGrpSpPr>
      <xdr:grpSpPr>
        <a:xfrm>
          <a:off x="4046932" y="141684"/>
          <a:ext cx="5978129" cy="2198907"/>
          <a:chOff x="4046933" y="141684"/>
          <a:chExt cx="5610168" cy="2198907"/>
        </a:xfrm>
      </xdr:grpSpPr>
      <xdr:sp macro="" textlink="">
        <xdr:nvSpPr>
          <xdr:cNvPr id="7" name="Rectangle: Rounded Corners 6">
            <a:extLst>
              <a:ext uri="{FF2B5EF4-FFF2-40B4-BE49-F238E27FC236}">
                <a16:creationId xmlns:a16="http://schemas.microsoft.com/office/drawing/2014/main" id="{1676EDDE-422F-4ABA-B130-082D938DF1D6}"/>
              </a:ext>
            </a:extLst>
          </xdr:cNvPr>
          <xdr:cNvSpPr/>
        </xdr:nvSpPr>
        <xdr:spPr>
          <a:xfrm>
            <a:off x="6921101" y="141684"/>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BAAA41BC-7895-4815-BF25-8C568ADF6263}"/>
              </a:ext>
            </a:extLst>
          </xdr:cNvPr>
          <xdr:cNvSpPr/>
        </xdr:nvSpPr>
        <xdr:spPr>
          <a:xfrm>
            <a:off x="4046933" y="141684"/>
            <a:ext cx="2736000" cy="1044000"/>
          </a:xfrm>
          <a:prstGeom prst="roundRect">
            <a:avLst/>
          </a:prstGeom>
          <a:gradFill flip="none" rotWithShape="1">
            <a:gsLst>
              <a:gs pos="0">
                <a:srgbClr val="FFD200">
                  <a:alpha val="60000"/>
                  <a:lumMod val="100000"/>
                </a:srgbClr>
              </a:gs>
              <a:gs pos="28000">
                <a:schemeClr val="accent6">
                  <a:lumMod val="75000"/>
                  <a:alpha val="45000"/>
                </a:schemeClr>
              </a:gs>
              <a:gs pos="100000">
                <a:schemeClr val="accent6">
                  <a:lumMod val="50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40D15614-F838-4246-9F70-2D0CB943FBEA}"/>
              </a:ext>
            </a:extLst>
          </xdr:cNvPr>
          <xdr:cNvSpPr/>
        </xdr:nvSpPr>
        <xdr:spPr>
          <a:xfrm>
            <a:off x="4046933" y="1296591"/>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8CF89B98-056E-4ADE-8383-6FA33C653E08}"/>
              </a:ext>
            </a:extLst>
          </xdr:cNvPr>
          <xdr:cNvSpPr/>
        </xdr:nvSpPr>
        <xdr:spPr>
          <a:xfrm>
            <a:off x="6921101" y="1296591"/>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6</xdr:col>
      <xdr:colOff>11907</xdr:colOff>
      <xdr:row>1</xdr:row>
      <xdr:rowOff>59531</xdr:rowOff>
    </xdr:from>
    <xdr:to>
      <xdr:col>8</xdr:col>
      <xdr:colOff>142876</xdr:colOff>
      <xdr:row>2</xdr:row>
      <xdr:rowOff>178593</xdr:rowOff>
    </xdr:to>
    <xdr:sp macro="" textlink="'Sheet Design'!A7">
      <xdr:nvSpPr>
        <xdr:cNvPr id="12" name="TextBox 11">
          <a:extLst>
            <a:ext uri="{FF2B5EF4-FFF2-40B4-BE49-F238E27FC236}">
              <a16:creationId xmlns:a16="http://schemas.microsoft.com/office/drawing/2014/main" id="{44FE4398-C252-48FE-8DE1-313EDCFC9257}"/>
            </a:ext>
          </a:extLst>
        </xdr:cNvPr>
        <xdr:cNvSpPr txBox="1"/>
      </xdr:nvSpPr>
      <xdr:spPr>
        <a:xfrm>
          <a:off x="4155282" y="261937"/>
          <a:ext cx="151209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F15065-E65E-4923-9985-6DC626A15344}" type="TxLink">
            <a:rPr lang="en-US" sz="2400" b="1" i="0" u="none" strike="noStrike">
              <a:solidFill>
                <a:srgbClr val="000000"/>
              </a:solidFill>
              <a:latin typeface="Arial Black" panose="020B0A04020102020204" pitchFamily="34" charset="0"/>
              <a:cs typeface="Calibri"/>
            </a:rPr>
            <a:pPr algn="ctr"/>
            <a:t>$1.20M</a:t>
          </a:fld>
          <a:endParaRPr lang="en-IN" sz="2400" b="1">
            <a:latin typeface="Arial Black" panose="020B0A04020102020204" pitchFamily="34" charset="0"/>
          </a:endParaRPr>
        </a:p>
      </xdr:txBody>
    </xdr:sp>
    <xdr:clientData/>
  </xdr:twoCellAnchor>
  <xdr:twoCellAnchor>
    <xdr:from>
      <xdr:col>10</xdr:col>
      <xdr:colOff>166687</xdr:colOff>
      <xdr:row>1</xdr:row>
      <xdr:rowOff>23812</xdr:rowOff>
    </xdr:from>
    <xdr:to>
      <xdr:col>11</xdr:col>
      <xdr:colOff>666749</xdr:colOff>
      <xdr:row>2</xdr:row>
      <xdr:rowOff>154781</xdr:rowOff>
    </xdr:to>
    <xdr:sp macro="" textlink="'Sheet Design'!B7">
      <xdr:nvSpPr>
        <xdr:cNvPr id="13" name="TextBox 12">
          <a:extLst>
            <a:ext uri="{FF2B5EF4-FFF2-40B4-BE49-F238E27FC236}">
              <a16:creationId xmlns:a16="http://schemas.microsoft.com/office/drawing/2014/main" id="{620D215D-17AE-4EA6-9CDB-52B9E09CE69C}"/>
            </a:ext>
          </a:extLst>
        </xdr:cNvPr>
        <xdr:cNvSpPr txBox="1"/>
      </xdr:nvSpPr>
      <xdr:spPr>
        <a:xfrm>
          <a:off x="7072312" y="226218"/>
          <a:ext cx="1190625"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005944-6B98-4265-A280-63AA6D598EC0}" type="TxLink">
            <a:rPr lang="en-US" sz="2400" b="0" i="0" u="none" strike="noStrike">
              <a:solidFill>
                <a:srgbClr val="000000"/>
              </a:solidFill>
              <a:latin typeface="Arial Black" panose="020B0A04020102020204" pitchFamily="34" charset="0"/>
              <a:cs typeface="Calibri"/>
            </a:rPr>
            <a:pPr algn="ctr"/>
            <a:t>$141</a:t>
          </a:fld>
          <a:endParaRPr lang="en-IN" sz="2400">
            <a:latin typeface="Arial Black" panose="020B0A04020102020204" pitchFamily="34" charset="0"/>
          </a:endParaRPr>
        </a:p>
      </xdr:txBody>
    </xdr:sp>
    <xdr:clientData/>
  </xdr:twoCellAnchor>
  <xdr:twoCellAnchor>
    <xdr:from>
      <xdr:col>6</xdr:col>
      <xdr:colOff>95250</xdr:colOff>
      <xdr:row>3</xdr:row>
      <xdr:rowOff>47627</xdr:rowOff>
    </xdr:from>
    <xdr:to>
      <xdr:col>8</xdr:col>
      <xdr:colOff>107156</xdr:colOff>
      <xdr:row>4</xdr:row>
      <xdr:rowOff>95251</xdr:rowOff>
    </xdr:to>
    <xdr:sp macro="" textlink="">
      <xdr:nvSpPr>
        <xdr:cNvPr id="14" name="TextBox 13">
          <a:extLst>
            <a:ext uri="{FF2B5EF4-FFF2-40B4-BE49-F238E27FC236}">
              <a16:creationId xmlns:a16="http://schemas.microsoft.com/office/drawing/2014/main" id="{0B8D32A2-0687-4CC1-953E-E58FE68B1932}"/>
            </a:ext>
          </a:extLst>
        </xdr:cNvPr>
        <xdr:cNvSpPr txBox="1"/>
      </xdr:nvSpPr>
      <xdr:spPr>
        <a:xfrm>
          <a:off x="4238625" y="654846"/>
          <a:ext cx="1393031" cy="25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latin typeface="Arial Black" panose="020B0A04020102020204" pitchFamily="34" charset="0"/>
            </a:rPr>
            <a:t>TOTAL</a:t>
          </a:r>
          <a:r>
            <a:rPr lang="en-IN" sz="1050" baseline="0">
              <a:latin typeface="Arial Black" panose="020B0A04020102020204" pitchFamily="34" charset="0"/>
            </a:rPr>
            <a:t> SALES</a:t>
          </a:r>
          <a:endParaRPr lang="en-IN" sz="1050">
            <a:latin typeface="Arial Black" panose="020B0A04020102020204" pitchFamily="34" charset="0"/>
          </a:endParaRPr>
        </a:p>
      </xdr:txBody>
    </xdr:sp>
    <xdr:clientData/>
  </xdr:twoCellAnchor>
  <xdr:twoCellAnchor>
    <xdr:from>
      <xdr:col>10</xdr:col>
      <xdr:colOff>226218</xdr:colOff>
      <xdr:row>3</xdr:row>
      <xdr:rowOff>35718</xdr:rowOff>
    </xdr:from>
    <xdr:to>
      <xdr:col>11</xdr:col>
      <xdr:colOff>666749</xdr:colOff>
      <xdr:row>4</xdr:row>
      <xdr:rowOff>107156</xdr:rowOff>
    </xdr:to>
    <xdr:sp macro="" textlink="">
      <xdr:nvSpPr>
        <xdr:cNvPr id="15" name="TextBox 14">
          <a:extLst>
            <a:ext uri="{FF2B5EF4-FFF2-40B4-BE49-F238E27FC236}">
              <a16:creationId xmlns:a16="http://schemas.microsoft.com/office/drawing/2014/main" id="{4E749123-5001-4062-AAF6-AA746019FD54}"/>
            </a:ext>
          </a:extLst>
        </xdr:cNvPr>
        <xdr:cNvSpPr txBox="1"/>
      </xdr:nvSpPr>
      <xdr:spPr>
        <a:xfrm>
          <a:off x="7131843" y="642937"/>
          <a:ext cx="1131094"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latin typeface="Arial Black" panose="020B0A04020102020204" pitchFamily="34" charset="0"/>
            </a:rPr>
            <a:t>AVG</a:t>
          </a:r>
          <a:r>
            <a:rPr lang="en-IN" sz="1050" baseline="0">
              <a:latin typeface="Arial Black" panose="020B0A04020102020204" pitchFamily="34" charset="0"/>
            </a:rPr>
            <a:t> SALES</a:t>
          </a:r>
          <a:endParaRPr lang="en-IN" sz="1050">
            <a:latin typeface="Arial Black" panose="020B0A04020102020204" pitchFamily="34" charset="0"/>
          </a:endParaRPr>
        </a:p>
      </xdr:txBody>
    </xdr:sp>
    <xdr:clientData/>
  </xdr:twoCellAnchor>
  <xdr:twoCellAnchor>
    <xdr:from>
      <xdr:col>6</xdr:col>
      <xdr:colOff>33337</xdr:colOff>
      <xdr:row>6</xdr:row>
      <xdr:rowOff>200022</xdr:rowOff>
    </xdr:from>
    <xdr:to>
      <xdr:col>7</xdr:col>
      <xdr:colOff>533399</xdr:colOff>
      <xdr:row>8</xdr:row>
      <xdr:rowOff>128586</xdr:rowOff>
    </xdr:to>
    <xdr:sp macro="" textlink="'Sheet Design'!C7">
      <xdr:nvSpPr>
        <xdr:cNvPr id="16" name="TextBox 15">
          <a:extLst>
            <a:ext uri="{FF2B5EF4-FFF2-40B4-BE49-F238E27FC236}">
              <a16:creationId xmlns:a16="http://schemas.microsoft.com/office/drawing/2014/main" id="{119D7C60-192B-4867-AF9B-CF700642CDB7}"/>
            </a:ext>
          </a:extLst>
        </xdr:cNvPr>
        <xdr:cNvSpPr txBox="1"/>
      </xdr:nvSpPr>
      <xdr:spPr>
        <a:xfrm>
          <a:off x="4176712" y="1414460"/>
          <a:ext cx="1190625"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9CF88C-B7A5-4074-BE61-D4E615FF466E}" type="TxLink">
            <a:rPr lang="en-US" sz="2400" b="0" i="0" u="none" strike="noStrike">
              <a:solidFill>
                <a:srgbClr val="000000"/>
              </a:solidFill>
              <a:latin typeface="Arial Black" panose="020B0A04020102020204" pitchFamily="34" charset="0"/>
              <a:cs typeface="Calibri"/>
            </a:rPr>
            <a:pPr algn="ctr"/>
            <a:t>8523</a:t>
          </a:fld>
          <a:endParaRPr lang="en-IN" sz="2400">
            <a:latin typeface="Arial Black" panose="020B0A04020102020204" pitchFamily="34" charset="0"/>
          </a:endParaRPr>
        </a:p>
      </xdr:txBody>
    </xdr:sp>
    <xdr:clientData/>
  </xdr:twoCellAnchor>
  <xdr:twoCellAnchor>
    <xdr:from>
      <xdr:col>10</xdr:col>
      <xdr:colOff>154782</xdr:colOff>
      <xdr:row>7</xdr:row>
      <xdr:rowOff>2</xdr:rowOff>
    </xdr:from>
    <xdr:to>
      <xdr:col>11</xdr:col>
      <xdr:colOff>654844</xdr:colOff>
      <xdr:row>8</xdr:row>
      <xdr:rowOff>130972</xdr:rowOff>
    </xdr:to>
    <xdr:sp macro="" textlink="'Sheet Design'!D7">
      <xdr:nvSpPr>
        <xdr:cNvPr id="18" name="TextBox 17">
          <a:extLst>
            <a:ext uri="{FF2B5EF4-FFF2-40B4-BE49-F238E27FC236}">
              <a16:creationId xmlns:a16="http://schemas.microsoft.com/office/drawing/2014/main" id="{2497A10F-0DB3-4D73-BBF6-B9D97AD6A20B}"/>
            </a:ext>
          </a:extLst>
        </xdr:cNvPr>
        <xdr:cNvSpPr txBox="1"/>
      </xdr:nvSpPr>
      <xdr:spPr>
        <a:xfrm>
          <a:off x="7060407" y="1416846"/>
          <a:ext cx="1190625"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80410-704E-41BF-AD00-371C1C7D2C3E}" type="TxLink">
            <a:rPr lang="en-US" sz="2400" b="0" i="0" u="none" strike="noStrike">
              <a:solidFill>
                <a:srgbClr val="000000"/>
              </a:solidFill>
              <a:latin typeface="Arial Black" panose="020B0A04020102020204" pitchFamily="34" charset="0"/>
              <a:cs typeface="Calibri"/>
            </a:rPr>
            <a:pPr algn="ctr"/>
            <a:t>4.0</a:t>
          </a:fld>
          <a:endParaRPr lang="en-IN" sz="2400">
            <a:latin typeface="Arial Black" panose="020B0A04020102020204" pitchFamily="34" charset="0"/>
          </a:endParaRPr>
        </a:p>
      </xdr:txBody>
    </xdr:sp>
    <xdr:clientData/>
  </xdr:twoCellAnchor>
  <xdr:twoCellAnchor>
    <xdr:from>
      <xdr:col>5</xdr:col>
      <xdr:colOff>666749</xdr:colOff>
      <xdr:row>8</xdr:row>
      <xdr:rowOff>178595</xdr:rowOff>
    </xdr:from>
    <xdr:to>
      <xdr:col>7</xdr:col>
      <xdr:colOff>595311</xdr:colOff>
      <xdr:row>10</xdr:row>
      <xdr:rowOff>47626</xdr:rowOff>
    </xdr:to>
    <xdr:sp macro="" textlink="">
      <xdr:nvSpPr>
        <xdr:cNvPr id="20" name="TextBox 19">
          <a:extLst>
            <a:ext uri="{FF2B5EF4-FFF2-40B4-BE49-F238E27FC236}">
              <a16:creationId xmlns:a16="http://schemas.microsoft.com/office/drawing/2014/main" id="{36DB70F6-D4C4-4ECE-B31C-B05B87FABA04}"/>
            </a:ext>
          </a:extLst>
        </xdr:cNvPr>
        <xdr:cNvSpPr txBox="1"/>
      </xdr:nvSpPr>
      <xdr:spPr>
        <a:xfrm>
          <a:off x="4119562" y="1797845"/>
          <a:ext cx="1309687"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latin typeface="Arial Black" panose="020B0A04020102020204" pitchFamily="34" charset="0"/>
            </a:rPr>
            <a:t>NO OF ITEMS</a:t>
          </a:r>
        </a:p>
      </xdr:txBody>
    </xdr:sp>
    <xdr:clientData/>
  </xdr:twoCellAnchor>
  <xdr:twoCellAnchor>
    <xdr:from>
      <xdr:col>10</xdr:col>
      <xdr:colOff>214312</xdr:colOff>
      <xdr:row>9</xdr:row>
      <xdr:rowOff>23813</xdr:rowOff>
    </xdr:from>
    <xdr:to>
      <xdr:col>12</xdr:col>
      <xdr:colOff>35719</xdr:colOff>
      <xdr:row>10</xdr:row>
      <xdr:rowOff>47624</xdr:rowOff>
    </xdr:to>
    <xdr:sp macro="" textlink="">
      <xdr:nvSpPr>
        <xdr:cNvPr id="22" name="TextBox 21">
          <a:extLst>
            <a:ext uri="{FF2B5EF4-FFF2-40B4-BE49-F238E27FC236}">
              <a16:creationId xmlns:a16="http://schemas.microsoft.com/office/drawing/2014/main" id="{D14B9863-6F73-4CA0-84C8-6171DD5F4A6F}"/>
            </a:ext>
          </a:extLst>
        </xdr:cNvPr>
        <xdr:cNvSpPr txBox="1"/>
      </xdr:nvSpPr>
      <xdr:spPr>
        <a:xfrm>
          <a:off x="7119937" y="1845469"/>
          <a:ext cx="1202532" cy="22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latin typeface="Arial Black" panose="020B0A04020102020204" pitchFamily="34" charset="0"/>
            </a:rPr>
            <a:t>AVG RATING</a:t>
          </a:r>
        </a:p>
      </xdr:txBody>
    </xdr:sp>
    <xdr:clientData/>
  </xdr:twoCellAnchor>
  <xdr:twoCellAnchor editAs="oneCell">
    <xdr:from>
      <xdr:col>8</xdr:col>
      <xdr:colOff>586052</xdr:colOff>
      <xdr:row>1</xdr:row>
      <xdr:rowOff>13230</xdr:rowOff>
    </xdr:from>
    <xdr:to>
      <xdr:col>9</xdr:col>
      <xdr:colOff>383645</xdr:colOff>
      <xdr:row>2</xdr:row>
      <xdr:rowOff>170823</xdr:rowOff>
    </xdr:to>
    <xdr:pic>
      <xdr:nvPicPr>
        <xdr:cNvPr id="25" name="Picture 24">
          <a:extLst>
            <a:ext uri="{FF2B5EF4-FFF2-40B4-BE49-F238E27FC236}">
              <a16:creationId xmlns:a16="http://schemas.microsoft.com/office/drawing/2014/main" id="{9DDF6D13-124F-469B-A920-5604E68125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9385" y="214313"/>
          <a:ext cx="485510" cy="358677"/>
        </a:xfrm>
        <a:prstGeom prst="rect">
          <a:avLst/>
        </a:prstGeom>
      </xdr:spPr>
    </xdr:pic>
    <xdr:clientData/>
  </xdr:twoCellAnchor>
  <xdr:twoCellAnchor editAs="oneCell">
    <xdr:from>
      <xdr:col>12</xdr:col>
      <xdr:colOff>571500</xdr:colOff>
      <xdr:row>6</xdr:row>
      <xdr:rowOff>166687</xdr:rowOff>
    </xdr:from>
    <xdr:to>
      <xdr:col>13</xdr:col>
      <xdr:colOff>495542</xdr:colOff>
      <xdr:row>8</xdr:row>
      <xdr:rowOff>178594</xdr:rowOff>
    </xdr:to>
    <xdr:pic>
      <xdr:nvPicPr>
        <xdr:cNvPr id="27" name="Picture 26">
          <a:extLst>
            <a:ext uri="{FF2B5EF4-FFF2-40B4-BE49-F238E27FC236}">
              <a16:creationId xmlns:a16="http://schemas.microsoft.com/office/drawing/2014/main" id="{7E1CBA3E-7A70-470E-86D0-94C3D21FEF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58250" y="1381125"/>
          <a:ext cx="614605" cy="416719"/>
        </a:xfrm>
        <a:prstGeom prst="rect">
          <a:avLst/>
        </a:prstGeom>
      </xdr:spPr>
    </xdr:pic>
    <xdr:clientData/>
  </xdr:twoCellAnchor>
  <xdr:twoCellAnchor editAs="oneCell">
    <xdr:from>
      <xdr:col>13</xdr:col>
      <xdr:colOff>-1</xdr:colOff>
      <xdr:row>0</xdr:row>
      <xdr:rowOff>190500</xdr:rowOff>
    </xdr:from>
    <xdr:to>
      <xdr:col>13</xdr:col>
      <xdr:colOff>476248</xdr:colOff>
      <xdr:row>2</xdr:row>
      <xdr:rowOff>145687</xdr:rowOff>
    </xdr:to>
    <xdr:pic>
      <xdr:nvPicPr>
        <xdr:cNvPr id="29" name="Picture 28">
          <a:extLst>
            <a:ext uri="{FF2B5EF4-FFF2-40B4-BE49-F238E27FC236}">
              <a16:creationId xmlns:a16="http://schemas.microsoft.com/office/drawing/2014/main" id="{AD015F44-5FFF-4DF4-9C4E-4F2B881768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77312" y="190500"/>
          <a:ext cx="476249" cy="360000"/>
        </a:xfrm>
        <a:prstGeom prst="rect">
          <a:avLst/>
        </a:prstGeom>
      </xdr:spPr>
    </xdr:pic>
    <xdr:clientData/>
  </xdr:twoCellAnchor>
  <xdr:twoCellAnchor editAs="oneCell">
    <xdr:from>
      <xdr:col>8</xdr:col>
      <xdr:colOff>416576</xdr:colOff>
      <xdr:row>6</xdr:row>
      <xdr:rowOff>166686</xdr:rowOff>
    </xdr:from>
    <xdr:to>
      <xdr:col>9</xdr:col>
      <xdr:colOff>414403</xdr:colOff>
      <xdr:row>8</xdr:row>
      <xdr:rowOff>107155</xdr:rowOff>
    </xdr:to>
    <xdr:pic>
      <xdr:nvPicPr>
        <xdr:cNvPr id="31" name="Picture 30">
          <a:extLst>
            <a:ext uri="{FF2B5EF4-FFF2-40B4-BE49-F238E27FC236}">
              <a16:creationId xmlns:a16="http://schemas.microsoft.com/office/drawing/2014/main" id="{9BED29AB-A849-4C76-8745-BD117AAA546F}"/>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5941076" y="1381124"/>
          <a:ext cx="688390" cy="345281"/>
        </a:xfrm>
        <a:prstGeom prst="rect">
          <a:avLst/>
        </a:prstGeom>
      </xdr:spPr>
    </xdr:pic>
    <xdr:clientData/>
  </xdr:twoCellAnchor>
  <xdr:twoCellAnchor editAs="oneCell">
    <xdr:from>
      <xdr:col>2</xdr:col>
      <xdr:colOff>666750</xdr:colOff>
      <xdr:row>27</xdr:row>
      <xdr:rowOff>119063</xdr:rowOff>
    </xdr:from>
    <xdr:to>
      <xdr:col>4</xdr:col>
      <xdr:colOff>5625</xdr:colOff>
      <xdr:row>31</xdr:row>
      <xdr:rowOff>29438</xdr:rowOff>
    </xdr:to>
    <xdr:pic>
      <xdr:nvPicPr>
        <xdr:cNvPr id="35" name="Graphic 34" descr="House with solid fill">
          <a:hlinkClick xmlns:r="http://schemas.openxmlformats.org/officeDocument/2006/relationships" r:id="rId6"/>
          <a:extLst>
            <a:ext uri="{FF2B5EF4-FFF2-40B4-BE49-F238E27FC236}">
              <a16:creationId xmlns:a16="http://schemas.microsoft.com/office/drawing/2014/main" id="{18412D40-C6E9-4095-BCCF-24B02645C32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047875" y="5584032"/>
          <a:ext cx="720000" cy="720000"/>
        </a:xfrm>
        <a:prstGeom prst="rect">
          <a:avLst/>
        </a:prstGeom>
      </xdr:spPr>
    </xdr:pic>
    <xdr:clientData/>
  </xdr:twoCellAnchor>
  <xdr:twoCellAnchor editAs="oneCell">
    <xdr:from>
      <xdr:col>4</xdr:col>
      <xdr:colOff>214313</xdr:colOff>
      <xdr:row>27</xdr:row>
      <xdr:rowOff>190499</xdr:rowOff>
    </xdr:from>
    <xdr:to>
      <xdr:col>5</xdr:col>
      <xdr:colOff>243750</xdr:colOff>
      <xdr:row>31</xdr:row>
      <xdr:rowOff>100874</xdr:rowOff>
    </xdr:to>
    <xdr:pic>
      <xdr:nvPicPr>
        <xdr:cNvPr id="37" name="Graphic 36" descr="Database with solid fill">
          <a:hlinkClick xmlns:r="http://schemas.openxmlformats.org/officeDocument/2006/relationships" r:id="rId9"/>
          <a:extLst>
            <a:ext uri="{FF2B5EF4-FFF2-40B4-BE49-F238E27FC236}">
              <a16:creationId xmlns:a16="http://schemas.microsoft.com/office/drawing/2014/main" id="{F31B3404-FBCA-43BF-A979-98F13BE6245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976563" y="5655468"/>
          <a:ext cx="720000" cy="720000"/>
        </a:xfrm>
        <a:prstGeom prst="rect">
          <a:avLst/>
        </a:prstGeom>
      </xdr:spPr>
    </xdr:pic>
    <xdr:clientData/>
  </xdr:twoCellAnchor>
  <xdr:twoCellAnchor>
    <xdr:from>
      <xdr:col>3</xdr:col>
      <xdr:colOff>381000</xdr:colOff>
      <xdr:row>4</xdr:row>
      <xdr:rowOff>166688</xdr:rowOff>
    </xdr:from>
    <xdr:to>
      <xdr:col>5</xdr:col>
      <xdr:colOff>119062</xdr:colOff>
      <xdr:row>6</xdr:row>
      <xdr:rowOff>59530</xdr:rowOff>
    </xdr:to>
    <xdr:sp macro="" textlink="">
      <xdr:nvSpPr>
        <xdr:cNvPr id="38" name="TextBox 37">
          <a:extLst>
            <a:ext uri="{FF2B5EF4-FFF2-40B4-BE49-F238E27FC236}">
              <a16:creationId xmlns:a16="http://schemas.microsoft.com/office/drawing/2014/main" id="{04873E63-1D21-4C1F-9749-4EA7CFEB1752}"/>
            </a:ext>
          </a:extLst>
        </xdr:cNvPr>
        <xdr:cNvSpPr txBox="1"/>
      </xdr:nvSpPr>
      <xdr:spPr>
        <a:xfrm>
          <a:off x="2452688" y="976313"/>
          <a:ext cx="1119187"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accent6"/>
              </a:solidFill>
              <a:latin typeface="Arial Black" panose="020B0A04020102020204" pitchFamily="34" charset="0"/>
            </a:rPr>
            <a:t>FILTER</a:t>
          </a:r>
          <a:r>
            <a:rPr lang="en-IN" sz="900" baseline="0">
              <a:solidFill>
                <a:schemeClr val="accent6"/>
              </a:solidFill>
              <a:latin typeface="Arial Black" panose="020B0A04020102020204" pitchFamily="34" charset="0"/>
            </a:rPr>
            <a:t> PANEL</a:t>
          </a:r>
          <a:endParaRPr lang="en-IN" sz="900">
            <a:solidFill>
              <a:schemeClr val="accent6"/>
            </a:solidFill>
            <a:latin typeface="Arial Black" panose="020B0A04020102020204" pitchFamily="34" charset="0"/>
          </a:endParaRPr>
        </a:p>
      </xdr:txBody>
    </xdr:sp>
    <xdr:clientData/>
  </xdr:twoCellAnchor>
  <xdr:twoCellAnchor editAs="oneCell">
    <xdr:from>
      <xdr:col>3</xdr:col>
      <xdr:colOff>11905</xdr:colOff>
      <xdr:row>4</xdr:row>
      <xdr:rowOff>190499</xdr:rowOff>
    </xdr:from>
    <xdr:to>
      <xdr:col>3</xdr:col>
      <xdr:colOff>386667</xdr:colOff>
      <xdr:row>6</xdr:row>
      <xdr:rowOff>73686</xdr:rowOff>
    </xdr:to>
    <xdr:pic>
      <xdr:nvPicPr>
        <xdr:cNvPr id="40" name="Picture 39">
          <a:extLst>
            <a:ext uri="{FF2B5EF4-FFF2-40B4-BE49-F238E27FC236}">
              <a16:creationId xmlns:a16="http://schemas.microsoft.com/office/drawing/2014/main" id="{287B3028-9DA1-4E97-B7E6-DA64E399F0B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83593" y="1000124"/>
          <a:ext cx="374762" cy="288000"/>
        </a:xfrm>
        <a:prstGeom prst="rect">
          <a:avLst/>
        </a:prstGeom>
      </xdr:spPr>
    </xdr:pic>
    <xdr:clientData/>
  </xdr:twoCellAnchor>
  <xdr:twoCellAnchor>
    <xdr:from>
      <xdr:col>5</xdr:col>
      <xdr:colOff>567926</xdr:colOff>
      <xdr:row>12</xdr:row>
      <xdr:rowOff>91676</xdr:rowOff>
    </xdr:from>
    <xdr:to>
      <xdr:col>14</xdr:col>
      <xdr:colOff>369094</xdr:colOff>
      <xdr:row>31</xdr:row>
      <xdr:rowOff>178593</xdr:rowOff>
    </xdr:to>
    <xdr:sp macro="" textlink="">
      <xdr:nvSpPr>
        <xdr:cNvPr id="41" name="Rectangle: Rounded Corners 40">
          <a:extLst>
            <a:ext uri="{FF2B5EF4-FFF2-40B4-BE49-F238E27FC236}">
              <a16:creationId xmlns:a16="http://schemas.microsoft.com/office/drawing/2014/main" id="{39476B89-A1D1-454B-8DAF-2AAB2C944F0E}"/>
            </a:ext>
          </a:extLst>
        </xdr:cNvPr>
        <xdr:cNvSpPr/>
      </xdr:nvSpPr>
      <xdr:spPr>
        <a:xfrm>
          <a:off x="4020739" y="2520551"/>
          <a:ext cx="6016230" cy="3932636"/>
        </a:xfrm>
        <a:prstGeom prst="roundRect">
          <a:avLst>
            <a:gd name="adj" fmla="val 37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511968</xdr:colOff>
      <xdr:row>0</xdr:row>
      <xdr:rowOff>151207</xdr:rowOff>
    </xdr:from>
    <xdr:to>
      <xdr:col>22</xdr:col>
      <xdr:colOff>321467</xdr:colOff>
      <xdr:row>31</xdr:row>
      <xdr:rowOff>166687</xdr:rowOff>
    </xdr:to>
    <xdr:sp macro="" textlink="">
      <xdr:nvSpPr>
        <xdr:cNvPr id="42" name="Rectangle: Rounded Corners 41">
          <a:extLst>
            <a:ext uri="{FF2B5EF4-FFF2-40B4-BE49-F238E27FC236}">
              <a16:creationId xmlns:a16="http://schemas.microsoft.com/office/drawing/2014/main" id="{4E5887E2-475A-4681-94AD-ED0B7AB3D4D1}"/>
            </a:ext>
          </a:extLst>
        </xdr:cNvPr>
        <xdr:cNvSpPr/>
      </xdr:nvSpPr>
      <xdr:spPr>
        <a:xfrm>
          <a:off x="10179843" y="151207"/>
          <a:ext cx="5333999" cy="6290074"/>
        </a:xfrm>
        <a:prstGeom prst="roundRect">
          <a:avLst>
            <a:gd name="adj" fmla="val 3465"/>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583406</xdr:colOff>
      <xdr:row>13</xdr:row>
      <xdr:rowOff>166686</xdr:rowOff>
    </xdr:from>
    <xdr:to>
      <xdr:col>9</xdr:col>
      <xdr:colOff>583406</xdr:colOff>
      <xdr:row>21</xdr:row>
      <xdr:rowOff>190499</xdr:rowOff>
    </xdr:to>
    <xdr:graphicFrame macro="">
      <xdr:nvGraphicFramePr>
        <xdr:cNvPr id="39" name="Chart 38">
          <a:extLst>
            <a:ext uri="{FF2B5EF4-FFF2-40B4-BE49-F238E27FC236}">
              <a16:creationId xmlns:a16="http://schemas.microsoft.com/office/drawing/2014/main" id="{2FBEF0C5-1913-4645-86F9-FC47F1CB4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35719</xdr:colOff>
      <xdr:row>12</xdr:row>
      <xdr:rowOff>142875</xdr:rowOff>
    </xdr:from>
    <xdr:to>
      <xdr:col>9</xdr:col>
      <xdr:colOff>595312</xdr:colOff>
      <xdr:row>13</xdr:row>
      <xdr:rowOff>130969</xdr:rowOff>
    </xdr:to>
    <xdr:sp macro="" textlink="">
      <xdr:nvSpPr>
        <xdr:cNvPr id="19" name="TextBox 18">
          <a:extLst>
            <a:ext uri="{FF2B5EF4-FFF2-40B4-BE49-F238E27FC236}">
              <a16:creationId xmlns:a16="http://schemas.microsoft.com/office/drawing/2014/main" id="{CC17DB7D-EB0E-4B27-BF58-D8A0694E646E}"/>
            </a:ext>
          </a:extLst>
        </xdr:cNvPr>
        <xdr:cNvSpPr txBox="1"/>
      </xdr:nvSpPr>
      <xdr:spPr>
        <a:xfrm>
          <a:off x="4179094" y="2571750"/>
          <a:ext cx="2631281"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rial Black" panose="020B0A04020102020204" pitchFamily="34" charset="0"/>
            </a:rPr>
            <a:t>FAT CONTENT</a:t>
          </a:r>
        </a:p>
      </xdr:txBody>
    </xdr:sp>
    <xdr:clientData/>
  </xdr:twoCellAnchor>
  <xdr:twoCellAnchor>
    <xdr:from>
      <xdr:col>10</xdr:col>
      <xdr:colOff>123229</xdr:colOff>
      <xdr:row>12</xdr:row>
      <xdr:rowOff>91676</xdr:rowOff>
    </xdr:from>
    <xdr:to>
      <xdr:col>10</xdr:col>
      <xdr:colOff>123229</xdr:colOff>
      <xdr:row>31</xdr:row>
      <xdr:rowOff>178593</xdr:rowOff>
    </xdr:to>
    <xdr:cxnSp macro="">
      <xdr:nvCxnSpPr>
        <xdr:cNvPr id="24" name="Straight Connector 23">
          <a:extLst>
            <a:ext uri="{FF2B5EF4-FFF2-40B4-BE49-F238E27FC236}">
              <a16:creationId xmlns:a16="http://schemas.microsoft.com/office/drawing/2014/main" id="{8A373381-0481-4ACF-8808-CCBDAC8DF976}"/>
            </a:ext>
          </a:extLst>
        </xdr:cNvPr>
        <xdr:cNvCxnSpPr>
          <a:stCxn id="41" idx="0"/>
          <a:endCxn id="41" idx="2"/>
        </xdr:cNvCxnSpPr>
      </xdr:nvCxnSpPr>
      <xdr:spPr>
        <a:xfrm>
          <a:off x="7028854" y="2520551"/>
          <a:ext cx="0" cy="3932636"/>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567926</xdr:colOff>
      <xdr:row>22</xdr:row>
      <xdr:rowOff>23813</xdr:rowOff>
    </xdr:from>
    <xdr:to>
      <xdr:col>9</xdr:col>
      <xdr:colOff>642937</xdr:colOff>
      <xdr:row>22</xdr:row>
      <xdr:rowOff>33931</xdr:rowOff>
    </xdr:to>
    <xdr:cxnSp macro="">
      <xdr:nvCxnSpPr>
        <xdr:cNvPr id="30" name="Straight Connector 29">
          <a:extLst>
            <a:ext uri="{FF2B5EF4-FFF2-40B4-BE49-F238E27FC236}">
              <a16:creationId xmlns:a16="http://schemas.microsoft.com/office/drawing/2014/main" id="{982DB8C3-30D3-4D66-8CC0-55BD736262EC}"/>
            </a:ext>
          </a:extLst>
        </xdr:cNvPr>
        <xdr:cNvCxnSpPr>
          <a:stCxn id="41" idx="1"/>
        </xdr:cNvCxnSpPr>
      </xdr:nvCxnSpPr>
      <xdr:spPr>
        <a:xfrm flipV="1">
          <a:off x="4020739" y="4476751"/>
          <a:ext cx="2837261" cy="10118"/>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238125</xdr:colOff>
      <xdr:row>17</xdr:row>
      <xdr:rowOff>47626</xdr:rowOff>
    </xdr:from>
    <xdr:to>
      <xdr:col>8</xdr:col>
      <xdr:colOff>357188</xdr:colOff>
      <xdr:row>19</xdr:row>
      <xdr:rowOff>107157</xdr:rowOff>
    </xdr:to>
    <xdr:sp macro="" textlink="'Sheet Design'!$A$7">
      <xdr:nvSpPr>
        <xdr:cNvPr id="44" name="TextBox 43">
          <a:extLst>
            <a:ext uri="{FF2B5EF4-FFF2-40B4-BE49-F238E27FC236}">
              <a16:creationId xmlns:a16="http://schemas.microsoft.com/office/drawing/2014/main" id="{9C9A9C4C-5BB6-4376-9BF7-53499EC7034B}"/>
            </a:ext>
          </a:extLst>
        </xdr:cNvPr>
        <xdr:cNvSpPr txBox="1"/>
      </xdr:nvSpPr>
      <xdr:spPr>
        <a:xfrm>
          <a:off x="5072063" y="3488532"/>
          <a:ext cx="809625" cy="46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2F8925-0588-41A1-93B1-146CB338393B}" type="TxLink">
            <a:rPr lang="en-US" sz="1200" b="0" i="0" u="none" strike="noStrike">
              <a:solidFill>
                <a:srgbClr val="000000"/>
              </a:solidFill>
              <a:latin typeface="Arial Black" panose="020B0A04020102020204" pitchFamily="34" charset="0"/>
              <a:cs typeface="Calibri"/>
            </a:rPr>
            <a:pPr algn="ctr"/>
            <a:t>$1.20M</a:t>
          </a:fld>
          <a:endParaRPr lang="en-IN" sz="1100">
            <a:latin typeface="Arial Black" panose="020B0A04020102020204" pitchFamily="34" charset="0"/>
          </a:endParaRPr>
        </a:p>
      </xdr:txBody>
    </xdr:sp>
    <xdr:clientData/>
  </xdr:twoCellAnchor>
  <xdr:twoCellAnchor>
    <xdr:from>
      <xdr:col>7</xdr:col>
      <xdr:colOff>119063</xdr:colOff>
      <xdr:row>18</xdr:row>
      <xdr:rowOff>190499</xdr:rowOff>
    </xdr:from>
    <xdr:to>
      <xdr:col>8</xdr:col>
      <xdr:colOff>464345</xdr:colOff>
      <xdr:row>20</xdr:row>
      <xdr:rowOff>11906</xdr:rowOff>
    </xdr:to>
    <xdr:sp macro="" textlink="">
      <xdr:nvSpPr>
        <xdr:cNvPr id="45" name="TextBox 44">
          <a:extLst>
            <a:ext uri="{FF2B5EF4-FFF2-40B4-BE49-F238E27FC236}">
              <a16:creationId xmlns:a16="http://schemas.microsoft.com/office/drawing/2014/main" id="{C6CC72C3-12FA-4978-9D4C-493782AD824B}"/>
            </a:ext>
          </a:extLst>
        </xdr:cNvPr>
        <xdr:cNvSpPr txBox="1"/>
      </xdr:nvSpPr>
      <xdr:spPr>
        <a:xfrm>
          <a:off x="4953001" y="3833812"/>
          <a:ext cx="1035844"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latin typeface="Arial Black" panose="020B0A04020102020204" pitchFamily="34" charset="0"/>
            </a:rPr>
            <a:t>TOTAL</a:t>
          </a:r>
          <a:r>
            <a:rPr lang="en-US" sz="800" baseline="0">
              <a:latin typeface="Arial Black" panose="020B0A04020102020204" pitchFamily="34" charset="0"/>
            </a:rPr>
            <a:t> SALES</a:t>
          </a:r>
          <a:endParaRPr lang="en-US" sz="800">
            <a:latin typeface="Arial Black" panose="020B0A04020102020204" pitchFamily="34" charset="0"/>
          </a:endParaRPr>
        </a:p>
      </xdr:txBody>
    </xdr:sp>
    <xdr:clientData/>
  </xdr:twoCellAnchor>
  <xdr:twoCellAnchor>
    <xdr:from>
      <xdr:col>5</xdr:col>
      <xdr:colOff>642936</xdr:colOff>
      <xdr:row>23</xdr:row>
      <xdr:rowOff>83343</xdr:rowOff>
    </xdr:from>
    <xdr:to>
      <xdr:col>9</xdr:col>
      <xdr:colOff>607217</xdr:colOff>
      <xdr:row>31</xdr:row>
      <xdr:rowOff>130969</xdr:rowOff>
    </xdr:to>
    <xdr:graphicFrame macro="">
      <xdr:nvGraphicFramePr>
        <xdr:cNvPr id="47" name="Chart 46">
          <a:extLst>
            <a:ext uri="{FF2B5EF4-FFF2-40B4-BE49-F238E27FC236}">
              <a16:creationId xmlns:a16="http://schemas.microsoft.com/office/drawing/2014/main" id="{C5DF83E8-1C36-436F-8B0E-6D234FB1F5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11906</xdr:colOff>
      <xdr:row>22</xdr:row>
      <xdr:rowOff>59531</xdr:rowOff>
    </xdr:from>
    <xdr:to>
      <xdr:col>9</xdr:col>
      <xdr:colOff>607218</xdr:colOff>
      <xdr:row>23</xdr:row>
      <xdr:rowOff>107156</xdr:rowOff>
    </xdr:to>
    <xdr:sp macro="" textlink="">
      <xdr:nvSpPr>
        <xdr:cNvPr id="48" name="TextBox 47">
          <a:extLst>
            <a:ext uri="{FF2B5EF4-FFF2-40B4-BE49-F238E27FC236}">
              <a16:creationId xmlns:a16="http://schemas.microsoft.com/office/drawing/2014/main" id="{FBB95BC2-DD7C-43F1-8F77-DAC2DBC0F2AD}"/>
            </a:ext>
          </a:extLst>
        </xdr:cNvPr>
        <xdr:cNvSpPr txBox="1"/>
      </xdr:nvSpPr>
      <xdr:spPr>
        <a:xfrm>
          <a:off x="4155281" y="4512469"/>
          <a:ext cx="2667000"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Black" panose="020B0A04020102020204" pitchFamily="34" charset="0"/>
            </a:rPr>
            <a:t>FAT BY OUTLET</a:t>
          </a:r>
        </a:p>
      </xdr:txBody>
    </xdr:sp>
    <xdr:clientData/>
  </xdr:twoCellAnchor>
  <xdr:twoCellAnchor>
    <xdr:from>
      <xdr:col>10</xdr:col>
      <xdr:colOff>190500</xdr:colOff>
      <xdr:row>12</xdr:row>
      <xdr:rowOff>71437</xdr:rowOff>
    </xdr:from>
    <xdr:to>
      <xdr:col>14</xdr:col>
      <xdr:colOff>273844</xdr:colOff>
      <xdr:row>13</xdr:row>
      <xdr:rowOff>119063</xdr:rowOff>
    </xdr:to>
    <xdr:sp macro="" textlink="">
      <xdr:nvSpPr>
        <xdr:cNvPr id="50" name="TextBox 49">
          <a:extLst>
            <a:ext uri="{FF2B5EF4-FFF2-40B4-BE49-F238E27FC236}">
              <a16:creationId xmlns:a16="http://schemas.microsoft.com/office/drawing/2014/main" id="{44520CDF-10AB-450E-B1C4-AA03EFC5E4A0}"/>
            </a:ext>
          </a:extLst>
        </xdr:cNvPr>
        <xdr:cNvSpPr txBox="1"/>
      </xdr:nvSpPr>
      <xdr:spPr>
        <a:xfrm>
          <a:off x="7096125" y="2500312"/>
          <a:ext cx="2845594" cy="25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Black" panose="020B0A04020102020204" pitchFamily="34" charset="0"/>
            </a:rPr>
            <a:t>ITEM TYPE</a:t>
          </a:r>
        </a:p>
      </xdr:txBody>
    </xdr:sp>
    <xdr:clientData/>
  </xdr:twoCellAnchor>
  <xdr:twoCellAnchor>
    <xdr:from>
      <xdr:col>14</xdr:col>
      <xdr:colOff>583406</xdr:colOff>
      <xdr:row>2</xdr:row>
      <xdr:rowOff>35717</xdr:rowOff>
    </xdr:from>
    <xdr:to>
      <xdr:col>22</xdr:col>
      <xdr:colOff>273844</xdr:colOff>
      <xdr:row>13</xdr:row>
      <xdr:rowOff>63100</xdr:rowOff>
    </xdr:to>
    <xdr:graphicFrame macro="">
      <xdr:nvGraphicFramePr>
        <xdr:cNvPr id="51" name="Chart 50">
          <a:extLst>
            <a:ext uri="{FF2B5EF4-FFF2-40B4-BE49-F238E27FC236}">
              <a16:creationId xmlns:a16="http://schemas.microsoft.com/office/drawing/2014/main" id="{81F39D61-DB40-406C-B28D-454E13647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654843</xdr:colOff>
      <xdr:row>0</xdr:row>
      <xdr:rowOff>190499</xdr:rowOff>
    </xdr:from>
    <xdr:to>
      <xdr:col>22</xdr:col>
      <xdr:colOff>214312</xdr:colOff>
      <xdr:row>2</xdr:row>
      <xdr:rowOff>47623</xdr:rowOff>
    </xdr:to>
    <xdr:sp macro="" textlink="">
      <xdr:nvSpPr>
        <xdr:cNvPr id="53" name="TextBox 52">
          <a:extLst>
            <a:ext uri="{FF2B5EF4-FFF2-40B4-BE49-F238E27FC236}">
              <a16:creationId xmlns:a16="http://schemas.microsoft.com/office/drawing/2014/main" id="{49457B88-DAC8-4FA5-8B21-F91A8A8AA632}"/>
            </a:ext>
          </a:extLst>
        </xdr:cNvPr>
        <xdr:cNvSpPr txBox="1"/>
      </xdr:nvSpPr>
      <xdr:spPr>
        <a:xfrm>
          <a:off x="10322718" y="190499"/>
          <a:ext cx="5083969"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Black" panose="020B0A04020102020204" pitchFamily="34" charset="0"/>
            </a:rPr>
            <a:t>OUTLET ESTABLISHMENT</a:t>
          </a:r>
        </a:p>
      </xdr:txBody>
    </xdr:sp>
    <xdr:clientData/>
  </xdr:twoCellAnchor>
  <xdr:twoCellAnchor>
    <xdr:from>
      <xdr:col>18</xdr:col>
      <xdr:colOff>476249</xdr:colOff>
      <xdr:row>13</xdr:row>
      <xdr:rowOff>142875</xdr:rowOff>
    </xdr:from>
    <xdr:to>
      <xdr:col>18</xdr:col>
      <xdr:colOff>500062</xdr:colOff>
      <xdr:row>22</xdr:row>
      <xdr:rowOff>35718</xdr:rowOff>
    </xdr:to>
    <xdr:cxnSp macro="">
      <xdr:nvCxnSpPr>
        <xdr:cNvPr id="59" name="Straight Connector 58">
          <a:extLst>
            <a:ext uri="{FF2B5EF4-FFF2-40B4-BE49-F238E27FC236}">
              <a16:creationId xmlns:a16="http://schemas.microsoft.com/office/drawing/2014/main" id="{88B15D3F-AC30-4EB8-88E2-C04501CD41FE}"/>
            </a:ext>
          </a:extLst>
        </xdr:cNvPr>
        <xdr:cNvCxnSpPr/>
      </xdr:nvCxnSpPr>
      <xdr:spPr>
        <a:xfrm>
          <a:off x="12906374" y="2774156"/>
          <a:ext cx="23813" cy="171450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488156</xdr:colOff>
      <xdr:row>14</xdr:row>
      <xdr:rowOff>190498</xdr:rowOff>
    </xdr:from>
    <xdr:to>
      <xdr:col>18</xdr:col>
      <xdr:colOff>464343</xdr:colOff>
      <xdr:row>21</xdr:row>
      <xdr:rowOff>190500</xdr:rowOff>
    </xdr:to>
    <xdr:graphicFrame macro="">
      <xdr:nvGraphicFramePr>
        <xdr:cNvPr id="63" name="Chart 62">
          <a:extLst>
            <a:ext uri="{FF2B5EF4-FFF2-40B4-BE49-F238E27FC236}">
              <a16:creationId xmlns:a16="http://schemas.microsoft.com/office/drawing/2014/main" id="{500EF4D4-61E6-46A8-B4F2-D8E64B702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583406</xdr:colOff>
      <xdr:row>13</xdr:row>
      <xdr:rowOff>154782</xdr:rowOff>
    </xdr:from>
    <xdr:to>
      <xdr:col>18</xdr:col>
      <xdr:colOff>452438</xdr:colOff>
      <xdr:row>14</xdr:row>
      <xdr:rowOff>130969</xdr:rowOff>
    </xdr:to>
    <xdr:sp macro="" textlink="">
      <xdr:nvSpPr>
        <xdr:cNvPr id="68" name="TextBox 67">
          <a:extLst>
            <a:ext uri="{FF2B5EF4-FFF2-40B4-BE49-F238E27FC236}">
              <a16:creationId xmlns:a16="http://schemas.microsoft.com/office/drawing/2014/main" id="{0835BC40-FD3F-47CE-B608-E912B32401E5}"/>
            </a:ext>
          </a:extLst>
        </xdr:cNvPr>
        <xdr:cNvSpPr txBox="1"/>
      </xdr:nvSpPr>
      <xdr:spPr>
        <a:xfrm>
          <a:off x="10251281" y="2786063"/>
          <a:ext cx="2631282" cy="178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Black" panose="020B0A04020102020204" pitchFamily="34" charset="0"/>
            </a:rPr>
            <a:t>OUTLET SIZE</a:t>
          </a:r>
        </a:p>
      </xdr:txBody>
    </xdr:sp>
    <xdr:clientData/>
  </xdr:twoCellAnchor>
  <xdr:twoCellAnchor>
    <xdr:from>
      <xdr:col>14</xdr:col>
      <xdr:colOff>500062</xdr:colOff>
      <xdr:row>13</xdr:row>
      <xdr:rowOff>47625</xdr:rowOff>
    </xdr:from>
    <xdr:to>
      <xdr:col>22</xdr:col>
      <xdr:colOff>321469</xdr:colOff>
      <xdr:row>13</xdr:row>
      <xdr:rowOff>47625</xdr:rowOff>
    </xdr:to>
    <xdr:cxnSp macro="">
      <xdr:nvCxnSpPr>
        <xdr:cNvPr id="70" name="Straight Connector 69">
          <a:extLst>
            <a:ext uri="{FF2B5EF4-FFF2-40B4-BE49-F238E27FC236}">
              <a16:creationId xmlns:a16="http://schemas.microsoft.com/office/drawing/2014/main" id="{4F9C54A4-3D7C-4A38-A139-7091F4277642}"/>
            </a:ext>
          </a:extLst>
        </xdr:cNvPr>
        <xdr:cNvCxnSpPr/>
      </xdr:nvCxnSpPr>
      <xdr:spPr>
        <a:xfrm>
          <a:off x="10167937" y="2678906"/>
          <a:ext cx="5345907"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523875</xdr:colOff>
      <xdr:row>22</xdr:row>
      <xdr:rowOff>47624</xdr:rowOff>
    </xdr:from>
    <xdr:to>
      <xdr:col>22</xdr:col>
      <xdr:colOff>261937</xdr:colOff>
      <xdr:row>22</xdr:row>
      <xdr:rowOff>59531</xdr:rowOff>
    </xdr:to>
    <xdr:cxnSp macro="">
      <xdr:nvCxnSpPr>
        <xdr:cNvPr id="72" name="Straight Connector 71">
          <a:extLst>
            <a:ext uri="{FF2B5EF4-FFF2-40B4-BE49-F238E27FC236}">
              <a16:creationId xmlns:a16="http://schemas.microsoft.com/office/drawing/2014/main" id="{6B4CA793-EAC3-44A6-A651-BECCF8EA36BC}"/>
            </a:ext>
          </a:extLst>
        </xdr:cNvPr>
        <xdr:cNvCxnSpPr/>
      </xdr:nvCxnSpPr>
      <xdr:spPr>
        <a:xfrm>
          <a:off x="10191750" y="4500562"/>
          <a:ext cx="5262562" cy="11907"/>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154781</xdr:colOff>
      <xdr:row>13</xdr:row>
      <xdr:rowOff>83344</xdr:rowOff>
    </xdr:from>
    <xdr:to>
      <xdr:col>14</xdr:col>
      <xdr:colOff>217885</xdr:colOff>
      <xdr:row>32</xdr:row>
      <xdr:rowOff>11906</xdr:rowOff>
    </xdr:to>
    <xdr:graphicFrame macro="">
      <xdr:nvGraphicFramePr>
        <xdr:cNvPr id="77" name="Chart 76">
          <a:extLst>
            <a:ext uri="{FF2B5EF4-FFF2-40B4-BE49-F238E27FC236}">
              <a16:creationId xmlns:a16="http://schemas.microsoft.com/office/drawing/2014/main" id="{46D004A6-BBC1-4D75-B6DC-E08360BC2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583406</xdr:colOff>
      <xdr:row>13</xdr:row>
      <xdr:rowOff>95251</xdr:rowOff>
    </xdr:from>
    <xdr:to>
      <xdr:col>22</xdr:col>
      <xdr:colOff>250031</xdr:colOff>
      <xdr:row>14</xdr:row>
      <xdr:rowOff>95250</xdr:rowOff>
    </xdr:to>
    <xdr:sp macro="" textlink="">
      <xdr:nvSpPr>
        <xdr:cNvPr id="79" name="TextBox 78">
          <a:extLst>
            <a:ext uri="{FF2B5EF4-FFF2-40B4-BE49-F238E27FC236}">
              <a16:creationId xmlns:a16="http://schemas.microsoft.com/office/drawing/2014/main" id="{62046564-BE8A-4D15-AF72-8B1FDB0371CC}"/>
            </a:ext>
          </a:extLst>
        </xdr:cNvPr>
        <xdr:cNvSpPr txBox="1"/>
      </xdr:nvSpPr>
      <xdr:spPr>
        <a:xfrm>
          <a:off x="13013531" y="2726532"/>
          <a:ext cx="2428875"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Black" panose="020B0A04020102020204" pitchFamily="34" charset="0"/>
            </a:rPr>
            <a:t>OUTLET LOCATION</a:t>
          </a:r>
        </a:p>
      </xdr:txBody>
    </xdr:sp>
    <xdr:clientData/>
  </xdr:twoCellAnchor>
  <xdr:twoCellAnchor>
    <xdr:from>
      <xdr:col>15</xdr:col>
      <xdr:colOff>309562</xdr:colOff>
      <xdr:row>22</xdr:row>
      <xdr:rowOff>95250</xdr:rowOff>
    </xdr:from>
    <xdr:to>
      <xdr:col>21</xdr:col>
      <xdr:colOff>559593</xdr:colOff>
      <xdr:row>23</xdr:row>
      <xdr:rowOff>95250</xdr:rowOff>
    </xdr:to>
    <xdr:sp macro="" textlink="">
      <xdr:nvSpPr>
        <xdr:cNvPr id="80" name="TextBox 79">
          <a:extLst>
            <a:ext uri="{FF2B5EF4-FFF2-40B4-BE49-F238E27FC236}">
              <a16:creationId xmlns:a16="http://schemas.microsoft.com/office/drawing/2014/main" id="{C6B59C96-76A9-4A36-9C51-0795F5433131}"/>
            </a:ext>
          </a:extLst>
        </xdr:cNvPr>
        <xdr:cNvSpPr txBox="1"/>
      </xdr:nvSpPr>
      <xdr:spPr>
        <a:xfrm>
          <a:off x="10668000" y="4548188"/>
          <a:ext cx="4393406"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Black" panose="020B0A04020102020204" pitchFamily="34" charset="0"/>
            </a:rPr>
            <a:t>OUTLET TYPE</a:t>
          </a:r>
        </a:p>
      </xdr:txBody>
    </xdr:sp>
    <xdr:clientData/>
  </xdr:twoCellAnchor>
  <xdr:twoCellAnchor>
    <xdr:from>
      <xdr:col>15</xdr:col>
      <xdr:colOff>11906</xdr:colOff>
      <xdr:row>30</xdr:row>
      <xdr:rowOff>71437</xdr:rowOff>
    </xdr:from>
    <xdr:to>
      <xdr:col>17</xdr:col>
      <xdr:colOff>309562</xdr:colOff>
      <xdr:row>31</xdr:row>
      <xdr:rowOff>107156</xdr:rowOff>
    </xdr:to>
    <xdr:sp macro="" textlink="">
      <xdr:nvSpPr>
        <xdr:cNvPr id="82" name="TextBox 81">
          <a:extLst>
            <a:ext uri="{FF2B5EF4-FFF2-40B4-BE49-F238E27FC236}">
              <a16:creationId xmlns:a16="http://schemas.microsoft.com/office/drawing/2014/main" id="{9F42A7F5-6C10-4747-B475-3596EEEEC621}"/>
            </a:ext>
          </a:extLst>
        </xdr:cNvPr>
        <xdr:cNvSpPr txBox="1"/>
      </xdr:nvSpPr>
      <xdr:spPr>
        <a:xfrm>
          <a:off x="10370344" y="6143625"/>
          <a:ext cx="167878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latin typeface="Arial Black" panose="020B0A04020102020204" pitchFamily="34" charset="0"/>
            </a:rPr>
            <a:t>TOTAL SALES</a:t>
          </a:r>
        </a:p>
      </xdr:txBody>
    </xdr:sp>
    <xdr:clientData/>
  </xdr:twoCellAnchor>
  <xdr:twoCellAnchor>
    <xdr:from>
      <xdr:col>20</xdr:col>
      <xdr:colOff>321469</xdr:colOff>
      <xdr:row>30</xdr:row>
      <xdr:rowOff>71438</xdr:rowOff>
    </xdr:from>
    <xdr:to>
      <xdr:col>22</xdr:col>
      <xdr:colOff>214312</xdr:colOff>
      <xdr:row>31</xdr:row>
      <xdr:rowOff>83344</xdr:rowOff>
    </xdr:to>
    <xdr:sp macro="" textlink="">
      <xdr:nvSpPr>
        <xdr:cNvPr id="84" name="TextBox 83">
          <a:extLst>
            <a:ext uri="{FF2B5EF4-FFF2-40B4-BE49-F238E27FC236}">
              <a16:creationId xmlns:a16="http://schemas.microsoft.com/office/drawing/2014/main" id="{E249448C-80D3-4AEC-868C-E6DB77663925}"/>
            </a:ext>
          </a:extLst>
        </xdr:cNvPr>
        <xdr:cNvSpPr txBox="1"/>
      </xdr:nvSpPr>
      <xdr:spPr>
        <a:xfrm>
          <a:off x="14132719" y="6143626"/>
          <a:ext cx="1273968"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latin typeface="Arial Black" panose="020B0A04020102020204" pitchFamily="34" charset="0"/>
            </a:rPr>
            <a:t>NO OF ITEMS</a:t>
          </a:r>
        </a:p>
      </xdr:txBody>
    </xdr:sp>
    <xdr:clientData/>
  </xdr:twoCellAnchor>
  <xdr:twoCellAnchor>
    <xdr:from>
      <xdr:col>18</xdr:col>
      <xdr:colOff>95251</xdr:colOff>
      <xdr:row>30</xdr:row>
      <xdr:rowOff>35717</xdr:rowOff>
    </xdr:from>
    <xdr:to>
      <xdr:col>19</xdr:col>
      <xdr:colOff>559594</xdr:colOff>
      <xdr:row>31</xdr:row>
      <xdr:rowOff>83343</xdr:rowOff>
    </xdr:to>
    <xdr:sp macro="" textlink="">
      <xdr:nvSpPr>
        <xdr:cNvPr id="86" name="TextBox 85">
          <a:extLst>
            <a:ext uri="{FF2B5EF4-FFF2-40B4-BE49-F238E27FC236}">
              <a16:creationId xmlns:a16="http://schemas.microsoft.com/office/drawing/2014/main" id="{2FDB9299-A66F-43F4-A9E8-3D0528FA2EF9}"/>
            </a:ext>
          </a:extLst>
        </xdr:cNvPr>
        <xdr:cNvSpPr txBox="1"/>
      </xdr:nvSpPr>
      <xdr:spPr>
        <a:xfrm>
          <a:off x="12525376" y="6107905"/>
          <a:ext cx="1154906" cy="25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Arial Black" panose="020B0A04020102020204" pitchFamily="34" charset="0"/>
            </a:rPr>
            <a:t>AVG SALES</a:t>
          </a:r>
        </a:p>
      </xdr:txBody>
    </xdr:sp>
    <xdr:clientData/>
  </xdr:twoCellAnchor>
  <xdr:twoCellAnchor editAs="oneCell">
    <xdr:from>
      <xdr:col>2</xdr:col>
      <xdr:colOff>595313</xdr:colOff>
      <xdr:row>19</xdr:row>
      <xdr:rowOff>130967</xdr:rowOff>
    </xdr:from>
    <xdr:to>
      <xdr:col>5</xdr:col>
      <xdr:colOff>352425</xdr:colOff>
      <xdr:row>27</xdr:row>
      <xdr:rowOff>59530</xdr:rowOff>
    </xdr:to>
    <mc:AlternateContent xmlns:mc="http://schemas.openxmlformats.org/markup-compatibility/2006">
      <mc:Choice xmlns:a14="http://schemas.microsoft.com/office/drawing/2010/main" Requires="a14">
        <xdr:graphicFrame macro="">
          <xdr:nvGraphicFramePr>
            <xdr:cNvPr id="90" name="Item Type 1">
              <a:extLst>
                <a:ext uri="{FF2B5EF4-FFF2-40B4-BE49-F238E27FC236}">
                  <a16:creationId xmlns:a16="http://schemas.microsoft.com/office/drawing/2014/main" id="{25FCE934-8CB7-47DD-83ED-6FE37C618AA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76438" y="3976686"/>
              <a:ext cx="1828800" cy="15478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571501</xdr:colOff>
      <xdr:row>6</xdr:row>
      <xdr:rowOff>130968</xdr:rowOff>
    </xdr:from>
    <xdr:to>
      <xdr:col>5</xdr:col>
      <xdr:colOff>328613</xdr:colOff>
      <xdr:row>12</xdr:row>
      <xdr:rowOff>154781</xdr:rowOff>
    </xdr:to>
    <mc:AlternateContent xmlns:mc="http://schemas.openxmlformats.org/markup-compatibility/2006">
      <mc:Choice xmlns:a14="http://schemas.microsoft.com/office/drawing/2010/main" Requires="a14">
        <xdr:graphicFrame macro="">
          <xdr:nvGraphicFramePr>
            <xdr:cNvPr id="91" name="Outlet Size 1">
              <a:extLst>
                <a:ext uri="{FF2B5EF4-FFF2-40B4-BE49-F238E27FC236}">
                  <a16:creationId xmlns:a16="http://schemas.microsoft.com/office/drawing/2014/main" id="{0E13D3E4-ABE9-4295-9F7B-E240944C701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952626" y="1345406"/>
              <a:ext cx="18288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607219</xdr:colOff>
      <xdr:row>13</xdr:row>
      <xdr:rowOff>59530</xdr:rowOff>
    </xdr:from>
    <xdr:to>
      <xdr:col>5</xdr:col>
      <xdr:colOff>304800</xdr:colOff>
      <xdr:row>19</xdr:row>
      <xdr:rowOff>107155</xdr:rowOff>
    </xdr:to>
    <mc:AlternateContent xmlns:mc="http://schemas.openxmlformats.org/markup-compatibility/2006">
      <mc:Choice xmlns:a14="http://schemas.microsoft.com/office/drawing/2010/main" Requires="a14">
        <xdr:graphicFrame macro="">
          <xdr:nvGraphicFramePr>
            <xdr:cNvPr id="92" name="Outlet Location Type 1">
              <a:extLst>
                <a:ext uri="{FF2B5EF4-FFF2-40B4-BE49-F238E27FC236}">
                  <a16:creationId xmlns:a16="http://schemas.microsoft.com/office/drawing/2014/main" id="{6A02139F-341E-4B3E-9739-63E2112EA66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988344" y="2690811"/>
              <a:ext cx="1769269" cy="1262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523874</xdr:colOff>
      <xdr:row>14</xdr:row>
      <xdr:rowOff>115489</xdr:rowOff>
    </xdr:from>
    <xdr:to>
      <xdr:col>22</xdr:col>
      <xdr:colOff>297656</xdr:colOff>
      <xdr:row>22</xdr:row>
      <xdr:rowOff>11906</xdr:rowOff>
    </xdr:to>
    <mc:AlternateContent xmlns:mc="http://schemas.openxmlformats.org/markup-compatibility/2006">
      <mc:Choice xmlns:cx2="http://schemas.microsoft.com/office/drawing/2015/10/21/chartex" Requires="cx2">
        <xdr:graphicFrame macro="">
          <xdr:nvGraphicFramePr>
            <xdr:cNvPr id="93" name="Chart 92">
              <a:extLst>
                <a:ext uri="{FF2B5EF4-FFF2-40B4-BE49-F238E27FC236}">
                  <a16:creationId xmlns:a16="http://schemas.microsoft.com/office/drawing/2014/main" id="{B6434688-5D49-46B5-AA72-532D644D20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2953999" y="2949177"/>
              <a:ext cx="2536032" cy="15156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523875</xdr:colOff>
      <xdr:row>22</xdr:row>
      <xdr:rowOff>190500</xdr:rowOff>
    </xdr:from>
    <xdr:to>
      <xdr:col>18</xdr:col>
      <xdr:colOff>23812</xdr:colOff>
      <xdr:row>30</xdr:row>
      <xdr:rowOff>83344</xdr:rowOff>
    </xdr:to>
    <xdr:graphicFrame macro="">
      <xdr:nvGraphicFramePr>
        <xdr:cNvPr id="95" name="Chart 94">
          <a:extLst>
            <a:ext uri="{FF2B5EF4-FFF2-40B4-BE49-F238E27FC236}">
              <a16:creationId xmlns:a16="http://schemas.microsoft.com/office/drawing/2014/main" id="{0FFA3A70-08C5-40F9-B1C4-05099DB3D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20</xdr:col>
      <xdr:colOff>47625</xdr:colOff>
      <xdr:row>22</xdr:row>
      <xdr:rowOff>178593</xdr:rowOff>
    </xdr:from>
    <xdr:to>
      <xdr:col>22</xdr:col>
      <xdr:colOff>250031</xdr:colOff>
      <xdr:row>30</xdr:row>
      <xdr:rowOff>47624</xdr:rowOff>
    </xdr:to>
    <xdr:graphicFrame macro="">
      <xdr:nvGraphicFramePr>
        <xdr:cNvPr id="96" name="Chart 95">
          <a:extLst>
            <a:ext uri="{FF2B5EF4-FFF2-40B4-BE49-F238E27FC236}">
              <a16:creationId xmlns:a16="http://schemas.microsoft.com/office/drawing/2014/main" id="{3296ECB8-75BA-484D-BFA4-6F770CC32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17</xdr:col>
      <xdr:colOff>678657</xdr:colOff>
      <xdr:row>23</xdr:row>
      <xdr:rowOff>47625</xdr:rowOff>
    </xdr:from>
    <xdr:to>
      <xdr:col>20</xdr:col>
      <xdr:colOff>23812</xdr:colOff>
      <xdr:row>30</xdr:row>
      <xdr:rowOff>95249</xdr:rowOff>
    </xdr:to>
    <xdr:graphicFrame macro="">
      <xdr:nvGraphicFramePr>
        <xdr:cNvPr id="97" name="Chart 96">
          <a:extLst>
            <a:ext uri="{FF2B5EF4-FFF2-40B4-BE49-F238E27FC236}">
              <a16:creationId xmlns:a16="http://schemas.microsoft.com/office/drawing/2014/main" id="{AEDA59AC-74A9-4ABF-B2F4-D9BEC6F73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19.697982291669" createdVersion="7" refreshedVersion="7" minRefreshableVersion="3" recordCount="8523" xr:uid="{B8EB8E64-753A-454D-9A8D-C86FEA63782E}">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119409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E392F8-23E5-45F8-ABF2-BAAB44B4ADAF}" name="PivotTable30"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7">
  <location ref="A85:B88" firstHeaderRow="1" firstDataRow="1" firstDataCol="1"/>
  <pivotFields count="13">
    <pivotField showAll="0" defaultSubtotal="0">
      <items count="2">
        <item x="1"/>
        <item x="0"/>
      </items>
    </pivotField>
    <pivotField showAll="0" defaultSubtotal="0"/>
    <pivotField showAll="0" defaultSubtotal="0"/>
    <pivotField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howAll="0" defaultSubtotal="0">
      <items count="9">
        <item x="6"/>
        <item x="0"/>
        <item x="3"/>
        <item x="4"/>
        <item x="2"/>
        <item x="8"/>
        <item x="7"/>
        <item x="5"/>
        <item x="1"/>
      </items>
    </pivotField>
    <pivotField showAll="0" defaultSubtotal="0">
      <items count="10">
        <item x="6"/>
        <item x="3"/>
        <item x="5"/>
        <item x="1"/>
        <item x="9"/>
        <item x="7"/>
        <item x="8"/>
        <item x="4"/>
        <item x="2"/>
        <item x="0"/>
      </items>
    </pivotField>
    <pivotField axis="axisRow" showAll="0" sortType="descending" defaultSubtotal="0">
      <items count="3">
        <item x="1"/>
        <item x="2"/>
        <item x="0"/>
      </items>
    </pivotField>
    <pivotField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6"/>
  </rowFields>
  <rowItems count="3">
    <i>
      <x/>
    </i>
    <i>
      <x v="1"/>
    </i>
    <i>
      <x v="2"/>
    </i>
  </rowItems>
  <colItems count="1">
    <i/>
  </colItems>
  <dataFields count="1">
    <dataField name="Sum of Sales" fld="11" baseField="0" baseItem="0" numFmtId="167"/>
  </dataFields>
  <formats count="9">
    <format dxfId="391">
      <pivotArea type="all" dataOnly="0" outline="0" fieldPosition="0"/>
    </format>
    <format dxfId="392">
      <pivotArea type="all" dataOnly="0" outline="0" fieldPosition="0"/>
    </format>
    <format dxfId="393">
      <pivotArea outline="0" collapsedLevelsAreSubtotals="1" fieldPosition="0"/>
    </format>
    <format dxfId="394">
      <pivotArea outline="0" collapsedLevelsAreSubtotals="1" fieldPosition="0"/>
    </format>
    <format dxfId="395">
      <pivotArea type="all" dataOnly="0" outline="0" fieldPosition="0"/>
    </format>
    <format dxfId="396">
      <pivotArea outline="0" collapsedLevelsAreSubtotals="1" fieldPosition="0"/>
    </format>
    <format dxfId="397">
      <pivotArea field="6" type="button" dataOnly="0" labelOnly="1" outline="0" axis="axisRow" fieldPosition="0"/>
    </format>
    <format dxfId="398">
      <pivotArea dataOnly="0" labelOnly="1" fieldPosition="0">
        <references count="1">
          <reference field="6" count="0"/>
        </references>
      </pivotArea>
    </format>
    <format dxfId="39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AF49DD-CA91-4FA9-9E43-0B99626F24D3}" name="PivotTable26"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114:B118" firstHeaderRow="1" firstDataRow="1" firstDataCol="1"/>
  <pivotFields count="13">
    <pivotField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defaultSubtotal="0">
      <items count="9">
        <item x="6"/>
        <item x="0"/>
        <item x="3"/>
        <item x="4"/>
        <item x="2"/>
        <item x="8"/>
        <item x="7"/>
        <item x="5"/>
        <item x="1"/>
      </items>
    </pivotField>
    <pivotField showAll="0" defaultSubtotal="0">
      <items count="10">
        <item x="6"/>
        <item x="3"/>
        <item x="5"/>
        <item x="1"/>
        <item x="9"/>
        <item x="7"/>
        <item x="8"/>
        <item x="4"/>
        <item x="2"/>
        <item x="0"/>
      </items>
    </pivotField>
    <pivotField showAll="0" defaultSubtotal="0">
      <items count="3">
        <item x="0"/>
        <item x="2"/>
        <item x="1"/>
      </items>
    </pivotField>
    <pivotField showAll="0" defaultSubtotal="0">
      <items count="3">
        <item x="2"/>
        <item x="0"/>
        <item x="1"/>
      </items>
    </pivotField>
    <pivotField axis="axisRow" showAll="0" defaultSubtotal="0">
      <items count="4">
        <item x="2"/>
        <item x="3"/>
        <item x="1"/>
        <item x="0"/>
      </items>
    </pivotField>
    <pivotField showAll="0" defaultSubtotal="0"/>
    <pivotField showAll="0" defaultSubtotal="0"/>
    <pivotField dataField="1" showAll="0" defaultSubtotal="0"/>
    <pivotField showAll="0" defaultSubtotal="0"/>
  </pivotFields>
  <rowFields count="1">
    <field x="8"/>
  </rowFields>
  <rowItems count="4">
    <i>
      <x/>
    </i>
    <i>
      <x v="1"/>
    </i>
    <i>
      <x v="2"/>
    </i>
    <i>
      <x v="3"/>
    </i>
  </rowItems>
  <colItems count="1">
    <i/>
  </colItems>
  <dataFields count="1">
    <dataField name="Average of Sales" fld="11" subtotal="average" baseField="8" baseItem="0" numFmtId="176"/>
  </dataFields>
  <formats count="13">
    <format dxfId="431">
      <pivotArea type="all" dataOnly="0" outline="0" fieldPosition="0"/>
    </format>
    <format dxfId="432">
      <pivotArea type="all" dataOnly="0" outline="0" fieldPosition="0"/>
    </format>
    <format dxfId="433">
      <pivotArea outline="0" collapsedLevelsAreSubtotals="1" fieldPosition="0"/>
    </format>
    <format dxfId="434">
      <pivotArea outline="0" collapsedLevelsAreSubtotals="1" fieldPosition="0"/>
    </format>
    <format dxfId="435">
      <pivotArea type="all" dataOnly="0" outline="0" fieldPosition="0"/>
    </format>
    <format dxfId="436">
      <pivotArea outline="0" collapsedLevelsAreSubtotals="1" fieldPosition="0"/>
    </format>
    <format dxfId="437">
      <pivotArea field="6" type="button" dataOnly="0" labelOnly="1" outline="0"/>
    </format>
    <format dxfId="438">
      <pivotArea outline="0" collapsedLevelsAreSubtotals="1" fieldPosition="0"/>
    </format>
    <format dxfId="390">
      <pivotArea type="all" dataOnly="0" outline="0" fieldPosition="0"/>
    </format>
    <format dxfId="389">
      <pivotArea outline="0" collapsedLevelsAreSubtotals="1" fieldPosition="0"/>
    </format>
    <format dxfId="388">
      <pivotArea field="8" type="button" dataOnly="0" labelOnly="1" outline="0" axis="axisRow" fieldPosition="0"/>
    </format>
    <format dxfId="387">
      <pivotArea dataOnly="0" labelOnly="1" fieldPosition="0">
        <references count="1">
          <reference field="8" count="0"/>
        </references>
      </pivotArea>
    </format>
    <format dxfId="386">
      <pivotArea dataOnly="0" labelOnly="1" outline="0" axis="axisValues" fieldPosition="0"/>
    </format>
  </formats>
  <chartFormats count="7">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3"/>
          </reference>
        </references>
      </pivotArea>
    </chartFormat>
    <chartFormat chart="20" format="4">
      <pivotArea type="data" outline="0" fieldPosition="0">
        <references count="2">
          <reference field="4294967294" count="1" selected="0">
            <x v="0"/>
          </reference>
          <reference field="8" count="1" selected="0">
            <x v="2"/>
          </reference>
        </references>
      </pivotArea>
    </chartFormat>
    <chartFormat chart="20" format="5">
      <pivotArea type="data" outline="0" fieldPosition="0">
        <references count="2">
          <reference field="4294967294" count="1" selected="0">
            <x v="0"/>
          </reference>
          <reference field="8" count="1" selected="0">
            <x v="1"/>
          </reference>
        </references>
      </pivotArea>
    </chartFormat>
    <chartFormat chart="2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A1C870-8507-44A6-918F-3D1E4FC80C0B}" name="PivotTable23"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103:B107" firstHeaderRow="1" firstDataRow="1" firstDataCol="1"/>
  <pivotFields count="13">
    <pivotField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defaultSubtotal="0">
      <items count="9">
        <item x="6"/>
        <item x="0"/>
        <item x="3"/>
        <item x="4"/>
        <item x="2"/>
        <item x="8"/>
        <item x="7"/>
        <item x="5"/>
        <item x="1"/>
      </items>
    </pivotField>
    <pivotField showAll="0" defaultSubtotal="0">
      <items count="10">
        <item x="6"/>
        <item x="3"/>
        <item x="5"/>
        <item x="1"/>
        <item x="9"/>
        <item x="7"/>
        <item x="8"/>
        <item x="4"/>
        <item x="2"/>
        <item x="0"/>
      </items>
    </pivotField>
    <pivotField showAll="0" defaultSubtotal="0">
      <items count="3">
        <item x="0"/>
        <item x="2"/>
        <item x="1"/>
      </items>
    </pivotField>
    <pivotField showAll="0" defaultSubtotal="0">
      <items count="3">
        <item x="2"/>
        <item x="0"/>
        <item x="1"/>
      </items>
    </pivotField>
    <pivotField axis="axisRow" showAll="0" defaultSubtotal="0">
      <items count="4">
        <item x="2"/>
        <item x="3"/>
        <item x="1"/>
        <item x="0"/>
      </items>
    </pivotField>
    <pivotField showAll="0" defaultSubtotal="0"/>
    <pivotField showAll="0" defaultSubtotal="0"/>
    <pivotField dataField="1" showAll="0" defaultSubtotal="0"/>
    <pivotField showAll="0" defaultSubtotal="0"/>
  </pivotFields>
  <rowFields count="1">
    <field x="8"/>
  </rowFields>
  <rowItems count="4">
    <i>
      <x/>
    </i>
    <i>
      <x v="1"/>
    </i>
    <i>
      <x v="2"/>
    </i>
    <i>
      <x v="3"/>
    </i>
  </rowItems>
  <colItems count="1">
    <i/>
  </colItems>
  <dataFields count="1">
    <dataField name="Count of Sales" fld="11" subtotal="countNums" baseField="8" baseItem="0"/>
  </dataFields>
  <formats count="13">
    <format dxfId="439">
      <pivotArea type="all" dataOnly="0" outline="0" fieldPosition="0"/>
    </format>
    <format dxfId="440">
      <pivotArea type="all" dataOnly="0" outline="0" fieldPosition="0"/>
    </format>
    <format dxfId="441">
      <pivotArea outline="0" collapsedLevelsAreSubtotals="1" fieldPosition="0"/>
    </format>
    <format dxfId="442">
      <pivotArea outline="0" collapsedLevelsAreSubtotals="1" fieldPosition="0"/>
    </format>
    <format dxfId="443">
      <pivotArea type="all" dataOnly="0" outline="0" fieldPosition="0"/>
    </format>
    <format dxfId="444">
      <pivotArea outline="0" collapsedLevelsAreSubtotals="1" fieldPosition="0"/>
    </format>
    <format dxfId="445">
      <pivotArea field="6" type="button" dataOnly="0" labelOnly="1" outline="0"/>
    </format>
    <format dxfId="446">
      <pivotArea outline="0" collapsedLevelsAreSubtotals="1" fieldPosition="0"/>
    </format>
    <format dxfId="385">
      <pivotArea type="all" dataOnly="0" outline="0" fieldPosition="0"/>
    </format>
    <format dxfId="384">
      <pivotArea outline="0" collapsedLevelsAreSubtotals="1" fieldPosition="0"/>
    </format>
    <format dxfId="383">
      <pivotArea field="8" type="button" dataOnly="0" labelOnly="1" outline="0" axis="axisRow" fieldPosition="0"/>
    </format>
    <format dxfId="382">
      <pivotArea dataOnly="0" labelOnly="1" fieldPosition="0">
        <references count="1">
          <reference field="8" count="0"/>
        </references>
      </pivotArea>
    </format>
    <format dxfId="381">
      <pivotArea dataOnly="0" labelOnly="1" outline="0" axis="axisValues" fieldPosition="0"/>
    </format>
  </formats>
  <chartFormats count="2">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FD9DB2-B9D0-45A3-BCF3-C23DBEAEF87C}" name="PivotTable14"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92:B96" firstHeaderRow="1" firstDataRow="1" firstDataCol="1"/>
  <pivotFields count="13">
    <pivotField showAll="0" defaultSubtotal="0">
      <items count="2">
        <item x="1"/>
        <item x="0"/>
      </items>
    </pivotField>
    <pivotField showAll="0" defaultSubtotal="0"/>
    <pivotField showAll="0" defaultSubtotal="0"/>
    <pivotField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howAll="0" defaultSubtotal="0">
      <items count="9">
        <item x="6"/>
        <item x="0"/>
        <item x="3"/>
        <item x="4"/>
        <item x="2"/>
        <item x="8"/>
        <item x="7"/>
        <item x="5"/>
        <item x="1"/>
      </items>
    </pivotField>
    <pivotField showAll="0" defaultSubtotal="0">
      <items count="10">
        <item x="6"/>
        <item x="3"/>
        <item x="5"/>
        <item x="1"/>
        <item x="9"/>
        <item x="7"/>
        <item x="8"/>
        <item x="4"/>
        <item x="2"/>
        <item x="0"/>
      </items>
    </pivotField>
    <pivotField showAll="0" defaultSubtotal="0">
      <items count="3">
        <item x="0"/>
        <item x="2"/>
        <item x="1"/>
      </items>
    </pivotField>
    <pivotField showAll="0" defaultSubtotal="0">
      <items count="3">
        <item x="2"/>
        <item x="0"/>
        <item x="1"/>
      </items>
    </pivotField>
    <pivotField axis="axisRow" showAll="0" defaultSubtotal="0">
      <items count="4">
        <item x="2"/>
        <item x="3"/>
        <item x="1"/>
        <item x="0"/>
      </items>
    </pivotField>
    <pivotField showAll="0" defaultSubtotal="0"/>
    <pivotField showAll="0" defaultSubtotal="0"/>
    <pivotField dataField="1" showAll="0" defaultSubtotal="0"/>
    <pivotField showAll="0" defaultSubtotal="0"/>
  </pivotFields>
  <rowFields count="1">
    <field x="8"/>
  </rowFields>
  <rowItems count="4">
    <i>
      <x/>
    </i>
    <i>
      <x v="1"/>
    </i>
    <i>
      <x v="2"/>
    </i>
    <i>
      <x v="3"/>
    </i>
  </rowItems>
  <colItems count="1">
    <i/>
  </colItems>
  <dataFields count="1">
    <dataField name="Sum of Sales" fld="11" baseField="0" baseItem="0" numFmtId="167"/>
  </dataFields>
  <formats count="9">
    <format dxfId="454">
      <pivotArea type="all" dataOnly="0" outline="0" fieldPosition="0"/>
    </format>
    <format dxfId="455">
      <pivotArea type="all" dataOnly="0" outline="0" fieldPosition="0"/>
    </format>
    <format dxfId="456">
      <pivotArea outline="0" collapsedLevelsAreSubtotals="1" fieldPosition="0"/>
    </format>
    <format dxfId="457">
      <pivotArea outline="0" collapsedLevelsAreSubtotals="1" fieldPosition="0"/>
    </format>
    <format dxfId="380">
      <pivotArea type="all" dataOnly="0" outline="0" fieldPosition="0"/>
    </format>
    <format dxfId="379">
      <pivotArea outline="0" collapsedLevelsAreSubtotals="1" fieldPosition="0"/>
    </format>
    <format dxfId="378">
      <pivotArea field="8" type="button" dataOnly="0" labelOnly="1" outline="0" axis="axisRow" fieldPosition="0"/>
    </format>
    <format dxfId="377">
      <pivotArea dataOnly="0" labelOnly="1" fieldPosition="0">
        <references count="1">
          <reference field="8" count="0"/>
        </references>
      </pivotArea>
    </format>
    <format dxfId="37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4E3C6E-0C45-49D6-AFEB-1D5F008EF97F}" name="PivotTable10"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A73:B76" firstHeaderRow="1" firstDataRow="1" firstDataCol="1"/>
  <pivotFields count="13">
    <pivotField showAll="0" defaultSubtotal="0">
      <items count="2">
        <item x="1"/>
        <item x="0"/>
      </items>
    </pivotField>
    <pivotField showAll="0" defaultSubtotal="0"/>
    <pivotField showAll="0" defaultSubtotal="0"/>
    <pivotField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howAll="0" defaultSubtotal="0">
      <items count="9">
        <item x="6"/>
        <item x="0"/>
        <item x="3"/>
        <item x="4"/>
        <item x="2"/>
        <item x="8"/>
        <item x="7"/>
        <item x="5"/>
        <item x="1"/>
      </items>
    </pivotField>
    <pivotField showAll="0" defaultSubtotal="0">
      <items count="10">
        <item x="6"/>
        <item x="3"/>
        <item x="5"/>
        <item x="1"/>
        <item x="9"/>
        <item x="7"/>
        <item x="8"/>
        <item x="4"/>
        <item x="2"/>
        <item x="0"/>
      </items>
    </pivotField>
    <pivotField showAll="0" defaultSubtotal="0">
      <items count="3">
        <item x="0"/>
        <item x="2"/>
        <item x="1"/>
      </items>
    </pivotField>
    <pivotField axis="axisRow"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7"/>
  </rowFields>
  <rowItems count="3">
    <i>
      <x/>
    </i>
    <i>
      <x v="1"/>
    </i>
    <i>
      <x v="2"/>
    </i>
  </rowItems>
  <colItems count="1">
    <i/>
  </colItems>
  <dataFields count="1">
    <dataField name="Sum of Sales" fld="11" baseField="0" baseItem="0" numFmtId="167"/>
  </dataFields>
  <formats count="9">
    <format dxfId="458">
      <pivotArea type="all" dataOnly="0" outline="0" fieldPosition="0"/>
    </format>
    <format dxfId="459">
      <pivotArea type="all" dataOnly="0" outline="0" fieldPosition="0"/>
    </format>
    <format dxfId="460">
      <pivotArea outline="0" collapsedLevelsAreSubtotals="1" fieldPosition="0"/>
    </format>
    <format dxfId="461">
      <pivotArea outline="0" collapsedLevelsAreSubtotals="1" fieldPosition="0"/>
    </format>
    <format dxfId="462">
      <pivotArea type="all" dataOnly="0" outline="0" fieldPosition="0"/>
    </format>
    <format dxfId="463">
      <pivotArea outline="0" collapsedLevelsAreSubtotals="1" fieldPosition="0"/>
    </format>
    <format dxfId="464">
      <pivotArea field="7" type="button" dataOnly="0" labelOnly="1" outline="0" axis="axisRow" fieldPosition="0"/>
    </format>
    <format dxfId="465">
      <pivotArea dataOnly="0" labelOnly="1" fieldPosition="0">
        <references count="1">
          <reference field="7" count="0"/>
        </references>
      </pivotArea>
    </format>
    <format dxfId="466">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7" count="1" selected="0">
            <x v="0"/>
          </reference>
        </references>
      </pivotArea>
    </chartFormat>
    <chartFormat chart="18" format="3">
      <pivotArea type="data" outline="0" fieldPosition="0">
        <references count="2">
          <reference field="4294967294" count="1" selected="0">
            <x v="0"/>
          </reference>
          <reference field="7" count="1" selected="0">
            <x v="1"/>
          </reference>
        </references>
      </pivotArea>
    </chartFormat>
    <chartFormat chart="18" format="4">
      <pivotArea type="data" outline="0" fieldPosition="0">
        <references count="2">
          <reference field="4294967294" count="1" selected="0">
            <x v="0"/>
          </reference>
          <reference field="7" count="1" selected="0">
            <x v="2"/>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9E3494-6396-4A9B-A45D-6C3C360A9B6B}" name="PivotTable9"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7">
  <location ref="A57:B66" firstHeaderRow="1" firstDataRow="1" firstDataCol="1"/>
  <pivotFields count="13">
    <pivotField showAll="0" defaultSubtotal="0">
      <items count="2">
        <item x="1"/>
        <item x="0"/>
      </items>
    </pivotField>
    <pivotField showAll="0" defaultSubtotal="0"/>
    <pivotField showAll="0" defaultSubtotal="0"/>
    <pivotField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axis="axisRow" showAll="0" defaultSubtotal="0">
      <items count="9">
        <item x="6"/>
        <item x="0"/>
        <item x="3"/>
        <item x="4"/>
        <item x="2"/>
        <item x="8"/>
        <item x="7"/>
        <item x="5"/>
        <item x="1"/>
      </items>
    </pivotField>
    <pivotField showAll="0" defaultSubtotal="0">
      <items count="10">
        <item x="6"/>
        <item x="3"/>
        <item x="5"/>
        <item x="1"/>
        <item x="9"/>
        <item x="7"/>
        <item x="8"/>
        <item x="4"/>
        <item x="2"/>
        <item x="0"/>
      </items>
    </pivotField>
    <pivotField showAll="0" defaultSubtotal="0">
      <items count="3">
        <item x="0"/>
        <item x="2"/>
        <item x="1"/>
      </items>
    </pivotField>
    <pivotField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9">
    <format dxfId="400">
      <pivotArea type="all" dataOnly="0" outline="0" fieldPosition="0"/>
    </format>
    <format dxfId="401">
      <pivotArea type="all" dataOnly="0" outline="0" fieldPosition="0"/>
    </format>
    <format dxfId="402">
      <pivotArea outline="0" collapsedLevelsAreSubtotals="1" fieldPosition="0"/>
    </format>
    <format dxfId="403">
      <pivotArea outline="0" collapsedLevelsAreSubtotals="1" fieldPosition="0"/>
    </format>
    <format dxfId="404">
      <pivotArea type="all" dataOnly="0" outline="0" fieldPosition="0"/>
    </format>
    <format dxfId="405">
      <pivotArea outline="0" collapsedLevelsAreSubtotals="1" fieldPosition="0"/>
    </format>
    <format dxfId="406">
      <pivotArea field="4" type="button" dataOnly="0" labelOnly="1" outline="0" axis="axisRow" fieldPosition="0"/>
    </format>
    <format dxfId="407">
      <pivotArea dataOnly="0" labelOnly="1" fieldPosition="0">
        <references count="1">
          <reference field="4" count="0"/>
        </references>
      </pivotArea>
    </format>
    <format dxfId="40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6"/>
          </reference>
        </references>
      </pivotArea>
    </chartFormat>
    <chartFormat chart="15" format="4">
      <pivotArea type="data" outline="0" fieldPosition="0">
        <references count="2">
          <reference field="4294967294" count="1" selected="0">
            <x v="0"/>
          </reference>
          <reference field="4" count="1" selected="0">
            <x v="7"/>
          </reference>
        </references>
      </pivotArea>
    </chartFormat>
    <chartFormat chart="15" format="5">
      <pivotArea type="data" outline="0" fieldPosition="0">
        <references count="2">
          <reference field="4294967294" count="1" selected="0">
            <x v="0"/>
          </reference>
          <reference field="4" count="1" selected="0">
            <x v="8"/>
          </reference>
        </references>
      </pivotArea>
    </chartFormat>
    <chartFormat chart="15" format="6">
      <pivotArea type="data" outline="0" fieldPosition="0">
        <references count="2">
          <reference field="4294967294" count="1" selected="0">
            <x v="0"/>
          </reference>
          <reference field="4" count="1" selected="0">
            <x v="5"/>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3"/>
          </reference>
        </references>
      </pivotArea>
    </chartFormat>
    <chartFormat chart="15" format="9">
      <pivotArea type="data" outline="0" fieldPosition="0">
        <references count="2">
          <reference field="4294967294" count="1" selected="0">
            <x v="0"/>
          </reference>
          <reference field="4" count="1" selected="0">
            <x v="2"/>
          </reference>
        </references>
      </pivotArea>
    </chartFormat>
    <chartFormat chart="15" format="10">
      <pivotArea type="data" outline="0" fieldPosition="0">
        <references count="2">
          <reference field="4294967294" count="1" selected="0">
            <x v="0"/>
          </reference>
          <reference field="4" count="1" selected="0">
            <x v="1"/>
          </reference>
        </references>
      </pivotArea>
    </chartFormat>
    <chartFormat chart="15"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996ADB-A660-481A-86AB-8ECE634A6593}" name="PivotTable8"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37:B53" firstHeaderRow="1" firstDataRow="1" firstDataCol="1"/>
  <pivotFields count="13">
    <pivotField showAll="0" defaultSubtotal="0">
      <items count="2">
        <item x="1"/>
        <item x="0"/>
      </items>
    </pivotField>
    <pivotField showAll="0" defaultSubtotal="0"/>
    <pivotField showAll="0" defaultSubtotal="0"/>
    <pivotField axis="axisRow"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howAll="0" defaultSubtotal="0"/>
    <pivotField showAll="0" defaultSubtotal="0">
      <items count="10">
        <item x="6"/>
        <item x="3"/>
        <item x="5"/>
        <item x="1"/>
        <item x="9"/>
        <item x="7"/>
        <item x="8"/>
        <item x="4"/>
        <item x="2"/>
        <item x="0"/>
      </items>
    </pivotField>
    <pivotField showAll="0" defaultSubtotal="0">
      <items count="3">
        <item x="0"/>
        <item x="2"/>
        <item x="1"/>
      </items>
    </pivotField>
    <pivotField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409">
      <pivotArea type="all" dataOnly="0" outline="0" fieldPosition="0"/>
    </format>
    <format dxfId="410">
      <pivotArea type="all" dataOnly="0" outline="0" fieldPosition="0"/>
    </format>
    <format dxfId="411">
      <pivotArea outline="0" collapsedLevelsAreSubtotals="1" fieldPosition="0"/>
    </format>
    <format dxfId="412">
      <pivotArea outline="0" collapsedLevelsAreSubtotals="1" fieldPosition="0"/>
    </format>
    <format dxfId="413">
      <pivotArea type="all" dataOnly="0" outline="0" fieldPosition="0"/>
    </format>
    <format dxfId="414">
      <pivotArea outline="0" collapsedLevelsAreSubtotals="1" fieldPosition="0"/>
    </format>
    <format dxfId="415">
      <pivotArea field="3" type="button" dataOnly="0" labelOnly="1" outline="0" axis="axisRow" fieldPosition="0"/>
    </format>
    <format dxfId="416">
      <pivotArea dataOnly="0" labelOnly="1" fieldPosition="0">
        <references count="1">
          <reference field="3" count="0"/>
        </references>
      </pivotArea>
    </format>
    <format dxfId="41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77749E-4D16-4AAC-856F-F556E414C9A0}" name="PivotTable3"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17:C21" firstHeaderRow="1" firstDataRow="2" firstDataCol="1"/>
  <pivotFields count="13">
    <pivotField axis="axisCol"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defaultSubtotal="0"/>
    <pivotField showAll="0" defaultSubtotal="0">
      <items count="10">
        <item x="6"/>
        <item x="3"/>
        <item x="5"/>
        <item x="1"/>
        <item x="9"/>
        <item x="7"/>
        <item x="8"/>
        <item x="4"/>
        <item x="2"/>
        <item x="0"/>
      </items>
    </pivotField>
    <pivotField axis="axisRow" showAll="0" defaultSubtotal="0">
      <items count="3">
        <item x="0"/>
        <item x="2"/>
        <item x="1"/>
      </items>
    </pivotField>
    <pivotField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418">
      <pivotArea type="all" dataOnly="0" outline="0" fieldPosition="0"/>
    </format>
    <format dxfId="419">
      <pivotArea type="all" dataOnly="0" outline="0" fieldPosition="0"/>
    </format>
    <format dxfId="420">
      <pivotArea outline="0" collapsedLevelsAreSubtotals="1" fieldPosition="0"/>
    </format>
    <format dxfId="421">
      <pivotArea dataOnly="0" labelOnly="1" outline="0" axis="axisValues" fieldPosition="0"/>
    </format>
    <format dxfId="422">
      <pivotArea outline="0" collapsedLevelsAreSubtotals="1" fieldPosition="0"/>
    </format>
    <format dxfId="423">
      <pivotArea type="all" dataOnly="0" outline="0" fieldPosition="0"/>
    </format>
    <format dxfId="424">
      <pivotArea outline="0" collapsedLevelsAreSubtotals="1" fieldPosition="0"/>
    </format>
    <format dxfId="425">
      <pivotArea type="origin" dataOnly="0" labelOnly="1" outline="0" fieldPosition="0"/>
    </format>
    <format dxfId="426">
      <pivotArea field="0" type="button" dataOnly="0" labelOnly="1" outline="0" axis="axisCol" fieldPosition="0"/>
    </format>
    <format dxfId="427">
      <pivotArea type="topRight" dataOnly="0" labelOnly="1" outline="0" fieldPosition="0"/>
    </format>
    <format dxfId="428">
      <pivotArea field="6" type="button" dataOnly="0" labelOnly="1" outline="0" axis="axisRow" fieldPosition="0"/>
    </format>
    <format dxfId="429">
      <pivotArea dataOnly="0" labelOnly="1" fieldPosition="0">
        <references count="1">
          <reference field="6" count="0"/>
        </references>
      </pivotArea>
    </format>
    <format dxfId="430">
      <pivotArea dataOnly="0" labelOnly="1" fieldPosition="0">
        <references count="1">
          <reference field="0" count="0"/>
        </references>
      </pivotArea>
    </format>
  </format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665BFE-80A2-4113-891E-76F1E54774CB}" name="PivotTable2"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10:B12" firstHeaderRow="1" firstDataRow="1" firstDataCol="1"/>
  <pivotFields count="13">
    <pivotField axis="axisRow"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defaultSubtotal="0"/>
    <pivotField showAll="0" defaultSubtotal="0"/>
    <pivotField showAll="0" defaultSubtotal="0">
      <items count="3">
        <item x="0"/>
        <item x="2"/>
        <item x="1"/>
      </items>
    </pivotField>
    <pivotField showAll="0" defaultSubtotal="0">
      <items count="3">
        <item x="2"/>
        <item x="0"/>
        <item x="1"/>
      </items>
    </pivotField>
    <pivotField showAll="0" defaultSubtotal="0"/>
    <pivotField showAll="0" defaultSubtotal="0"/>
    <pivotField showAll="0" defaultSubtotal="0"/>
    <pivotField dataField="1" showAll="0" defaultSubtotal="0"/>
    <pivotField showAll="0" defaultSubtotal="0"/>
  </pivotFields>
  <rowFields count="1">
    <field x="0"/>
  </rowFields>
  <rowItems count="2">
    <i>
      <x/>
    </i>
    <i>
      <x v="1"/>
    </i>
  </rowItems>
  <colItems count="1">
    <i/>
  </colItems>
  <dataFields count="1">
    <dataField name="Sum of Sales" fld="11" baseField="0" baseItem="0"/>
  </dataFields>
  <formats count="7">
    <format dxfId="447">
      <pivotArea type="all" dataOnly="0" outline="0" fieldPosition="0"/>
    </format>
    <format dxfId="448">
      <pivotArea collapsedLevelsAreSubtotals="1" fieldPosition="0">
        <references count="1">
          <reference field="0" count="0"/>
        </references>
      </pivotArea>
    </format>
    <format dxfId="449">
      <pivotArea type="all" dataOnly="0" outline="0" fieldPosition="0"/>
    </format>
    <format dxfId="450">
      <pivotArea outline="0" collapsedLevelsAreSubtotals="1" fieldPosition="0"/>
    </format>
    <format dxfId="451">
      <pivotArea field="0" type="button" dataOnly="0" labelOnly="1" outline="0" axis="axisRow" fieldPosition="0"/>
    </format>
    <format dxfId="452">
      <pivotArea dataOnly="0" labelOnly="1" fieldPosition="0">
        <references count="1">
          <reference field="0" count="0"/>
        </references>
      </pivotArea>
    </format>
    <format dxfId="45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E28C4C-C141-4A09-AA9F-FB6EA950A837}"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NO" fld="1" subtotal="count" baseField="0" baseItem="1"/>
    <dataField name="Average of Rating" fld="12" subtotal="average" baseField="0" baseItem="2"/>
  </dataFields>
  <formats count="3">
    <format dxfId="467">
      <pivotArea type="all" dataOnly="0" outline="0" fieldPosition="0"/>
    </format>
    <format dxfId="468">
      <pivotArea outline="0" collapsedLevelsAreSubtotals="1" fieldPosition="0"/>
    </format>
    <format dxfId="46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0FEE777-ABA6-4FA8-8824-4692107851A3}" sourceName="Item Type">
  <pivotTables>
    <pivotTable tabId="2" name="PivotTable1"/>
    <pivotTable tabId="2" name="PivotTable10"/>
    <pivotTable tabId="2" name="PivotTable14"/>
    <pivotTable tabId="2" name="PivotTable2"/>
    <pivotTable tabId="2" name="PivotTable23"/>
    <pivotTable tabId="2" name="PivotTable26"/>
    <pivotTable tabId="2" name="PivotTable3"/>
    <pivotTable tabId="2" name="PivotTable8"/>
    <pivotTable tabId="2" name="PivotTable9"/>
    <pivotTable tabId="2" name="PivotTable30"/>
  </pivotTables>
  <data>
    <tabular pivotCacheId="1011940940">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A102FD5-3CDB-4504-983A-C04ED2043A1B}" sourceName="Outlet Location Type">
  <pivotTables>
    <pivotTable tabId="2" name="PivotTable1"/>
    <pivotTable tabId="2" name="PivotTable10"/>
    <pivotTable tabId="2" name="PivotTable14"/>
    <pivotTable tabId="2" name="PivotTable2"/>
    <pivotTable tabId="2" name="PivotTable23"/>
    <pivotTable tabId="2" name="PivotTable26"/>
    <pivotTable tabId="2" name="PivotTable3"/>
    <pivotTable tabId="2" name="PivotTable8"/>
    <pivotTable tabId="2" name="PivotTable9"/>
    <pivotTable tabId="2" name="PivotTable30"/>
  </pivotTables>
  <data>
    <tabular pivotCacheId="101194094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9C3A78F-6B67-4E09-9842-EE215F05DB50}" sourceName="Outlet Size">
  <pivotTables>
    <pivotTable tabId="2" name="PivotTable1"/>
    <pivotTable tabId="2" name="PivotTable10"/>
    <pivotTable tabId="2" name="PivotTable14"/>
    <pivotTable tabId="2" name="PivotTable2"/>
    <pivotTable tabId="2" name="PivotTable23"/>
    <pivotTable tabId="2" name="PivotTable26"/>
    <pivotTable tabId="2" name="PivotTable3"/>
    <pivotTable tabId="2" name="PivotTable8"/>
    <pivotTable tabId="2" name="PivotTable9"/>
    <pivotTable tabId="2" name="PivotTable30"/>
  </pivotTables>
  <data>
    <tabular pivotCacheId="1011940940">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2E30B1A8-C77E-4F53-87C6-91F00B7E0267}" cache="Slicer_Item_Type" caption="Item Type" rowHeight="257175"/>
  <slicer name="Outlet Location Type" xr10:uid="{C7C437C5-5CEF-4594-BBDD-CBB3CAC0FF89}" cache="Slicer_Outlet_Location_Type" caption="Outlet Location Type" rowHeight="257175"/>
  <slicer name="Outlet Size" xr10:uid="{693373B4-D53C-459A-8004-65759D65896D}"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9B15B01E-DB69-4D36-A390-0CA0112D05DB}" cache="Slicer_Item_Type" caption="Item Type" style="SlicerStyleLight4 2" rowHeight="257175"/>
  <slicer name="Outlet Location Type 1" xr10:uid="{5B803734-4C76-405F-9F2B-16EAB073C38F}" cache="Slicer_Outlet_Location_Type" caption="Outlet Location Type" style="SlicerStyleLight4 2" rowHeight="257175"/>
  <slicer name="Outlet Size 1" xr10:uid="{4E41BCCE-C73C-4C27-B6C6-4A5263A6F932}" cache="Slicer_Outlet_Size" caption="Outlet Size" style="SlicerStyleLight4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4C18F7A-5D56-41C0-902A-AE84A663DC63}"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election activeCell="A6" sqref="A6"/>
    </sheetView>
  </sheetViews>
  <sheetFormatPr defaultRowHeight="15.75" x14ac:dyDescent="0.25"/>
  <cols>
    <col min="1" max="1" width="17.375" bestFit="1" customWidth="1"/>
    <col min="2" max="2" width="6.625" bestFit="1" customWidth="1"/>
    <col min="3"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6.5" bestFit="1" customWidth="1"/>
    <col min="10" max="10" width="14.5" bestFit="1" customWidth="1"/>
    <col min="11" max="11" width="13.5" bestFit="1" customWidth="1"/>
    <col min="12" max="12" width="8.875" bestFit="1" customWidth="1"/>
    <col min="13" max="13" width="8.375" bestFit="1"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00255-9FA8-4C34-A052-DE261268B5CD}">
  <dimension ref="A1:I125"/>
  <sheetViews>
    <sheetView topLeftCell="A97" workbookViewId="0">
      <selection activeCell="G18" sqref="G18"/>
    </sheetView>
  </sheetViews>
  <sheetFormatPr defaultRowHeight="15.75" x14ac:dyDescent="0.25"/>
  <cols>
    <col min="1" max="1" width="18.75" bestFit="1" customWidth="1"/>
    <col min="2" max="2" width="15" bestFit="1" customWidth="1"/>
    <col min="3" max="3" width="12.5" bestFit="1" customWidth="1"/>
    <col min="4" max="4" width="16.25" bestFit="1" customWidth="1"/>
    <col min="5" max="5" width="17.875" bestFit="1" customWidth="1"/>
    <col min="8" max="8" width="16.5" bestFit="1" customWidth="1"/>
    <col min="9" max="9" width="11.625" bestFit="1" customWidth="1"/>
  </cols>
  <sheetData>
    <row r="1" spans="1:5" ht="16.5" thickBot="1" x14ac:dyDescent="0.3"/>
    <row r="2" spans="1:5" ht="20.25" thickBot="1" x14ac:dyDescent="0.3">
      <c r="A2" s="19" t="s">
        <v>1619</v>
      </c>
      <c r="B2" s="20"/>
      <c r="C2" s="20"/>
      <c r="D2" s="21"/>
    </row>
    <row r="3" spans="1:5" ht="16.5" thickBot="1" x14ac:dyDescent="0.3">
      <c r="A3" s="11" t="s">
        <v>1610</v>
      </c>
      <c r="B3" s="12" t="s">
        <v>1611</v>
      </c>
      <c r="C3" s="12" t="s">
        <v>1613</v>
      </c>
      <c r="D3" s="13" t="s">
        <v>1614</v>
      </c>
    </row>
    <row r="4" spans="1:5" ht="16.5" thickBot="1" x14ac:dyDescent="0.3">
      <c r="A4" s="8">
        <v>1201681.4928000034</v>
      </c>
      <c r="B4" s="9">
        <v>140.99278338613203</v>
      </c>
      <c r="C4" s="9">
        <v>8523</v>
      </c>
      <c r="D4" s="10">
        <v>3.9658570925731196</v>
      </c>
    </row>
    <row r="5" spans="1:5" x14ac:dyDescent="0.25">
      <c r="A5" s="1"/>
      <c r="B5" s="2"/>
      <c r="C5" s="2"/>
      <c r="D5" s="3"/>
    </row>
    <row r="6" spans="1:5" x14ac:dyDescent="0.25">
      <c r="A6" s="1" t="s">
        <v>1616</v>
      </c>
      <c r="B6" s="2" t="s">
        <v>1615</v>
      </c>
      <c r="C6" s="2" t="s">
        <v>1617</v>
      </c>
      <c r="D6" s="3" t="s">
        <v>1618</v>
      </c>
    </row>
    <row r="7" spans="1:5" ht="16.5" thickBot="1" x14ac:dyDescent="0.3">
      <c r="A7" s="4">
        <f>GETPIVOTDATA("Sum of Sales",$A$3)</f>
        <v>1201681.4928000034</v>
      </c>
      <c r="B7" s="5">
        <f>GETPIVOTDATA("Average Sales",$A$3)</f>
        <v>140.99278338613203</v>
      </c>
      <c r="C7" s="6">
        <f>GETPIVOTDATA("Count of SNO",$A$3)</f>
        <v>8523</v>
      </c>
      <c r="D7" s="7">
        <f>GETPIVOTDATA("Average of Rating",$A$3)</f>
        <v>3.9658570925731196</v>
      </c>
    </row>
    <row r="8" spans="1:5" ht="16.5" thickBot="1" x14ac:dyDescent="0.3"/>
    <row r="9" spans="1:5" ht="20.25" thickBot="1" x14ac:dyDescent="0.45">
      <c r="A9" s="27" t="s">
        <v>1621</v>
      </c>
      <c r="B9" s="28"/>
      <c r="C9" s="28"/>
      <c r="D9" s="29"/>
    </row>
    <row r="10" spans="1:5" ht="16.5" thickBot="1" x14ac:dyDescent="0.3">
      <c r="A10" s="32" t="s">
        <v>1620</v>
      </c>
      <c r="B10" s="35" t="s">
        <v>1610</v>
      </c>
      <c r="C10" s="2"/>
      <c r="D10" s="3"/>
    </row>
    <row r="11" spans="1:5" x14ac:dyDescent="0.25">
      <c r="A11" s="33" t="s">
        <v>17</v>
      </c>
      <c r="B11" s="22">
        <v>776319.68840000057</v>
      </c>
      <c r="C11" s="2"/>
      <c r="D11" s="3"/>
    </row>
    <row r="12" spans="1:5" ht="16.5" thickBot="1" x14ac:dyDescent="0.3">
      <c r="A12" s="34" t="s">
        <v>10</v>
      </c>
      <c r="B12" s="24">
        <v>425361.8043999995</v>
      </c>
      <c r="C12" s="2"/>
      <c r="D12" s="3"/>
    </row>
    <row r="13" spans="1:5" x14ac:dyDescent="0.25">
      <c r="A13" s="1"/>
      <c r="B13" s="2"/>
      <c r="C13" s="2"/>
      <c r="D13" s="3"/>
    </row>
    <row r="14" spans="1:5" ht="16.5" thickBot="1" x14ac:dyDescent="0.3">
      <c r="A14" s="25"/>
      <c r="B14" s="6"/>
      <c r="C14" s="6"/>
      <c r="D14" s="26"/>
    </row>
    <row r="15" spans="1:5" ht="16.5" thickBot="1" x14ac:dyDescent="0.3"/>
    <row r="16" spans="1:5" ht="21" thickBot="1" x14ac:dyDescent="0.35">
      <c r="A16" s="41" t="s">
        <v>1622</v>
      </c>
      <c r="B16" s="42"/>
      <c r="C16" s="42"/>
      <c r="D16" s="42"/>
      <c r="E16" s="43"/>
    </row>
    <row r="17" spans="1:5" ht="16.5" thickBot="1" x14ac:dyDescent="0.3">
      <c r="A17" s="32" t="s">
        <v>1610</v>
      </c>
      <c r="B17" s="32" t="s">
        <v>1623</v>
      </c>
      <c r="C17" s="35"/>
      <c r="D17" s="2"/>
      <c r="E17" s="3"/>
    </row>
    <row r="18" spans="1:5" ht="16.5" thickBot="1" x14ac:dyDescent="0.3">
      <c r="A18" s="32" t="s">
        <v>1620</v>
      </c>
      <c r="B18" s="11" t="s">
        <v>17</v>
      </c>
      <c r="C18" s="13" t="s">
        <v>10</v>
      </c>
      <c r="D18" s="2"/>
      <c r="E18" s="3"/>
    </row>
    <row r="19" spans="1:5" x14ac:dyDescent="0.25">
      <c r="A19" s="33" t="s">
        <v>14</v>
      </c>
      <c r="B19" s="37">
        <v>215047.9126000001</v>
      </c>
      <c r="C19" s="38">
        <v>121349.89940000001</v>
      </c>
      <c r="D19" s="2"/>
      <c r="E19" s="3"/>
    </row>
    <row r="20" spans="1:5" x14ac:dyDescent="0.25">
      <c r="A20" s="45" t="s">
        <v>34</v>
      </c>
      <c r="B20" s="39">
        <v>254464.77940000014</v>
      </c>
      <c r="C20" s="30">
        <v>138685.86819999994</v>
      </c>
      <c r="D20" s="2"/>
      <c r="E20" s="3"/>
    </row>
    <row r="21" spans="1:5" ht="16.5" thickBot="1" x14ac:dyDescent="0.3">
      <c r="A21" s="34" t="s">
        <v>21</v>
      </c>
      <c r="B21" s="40">
        <v>306806.99640000012</v>
      </c>
      <c r="C21" s="31">
        <v>165326.0368</v>
      </c>
      <c r="D21" s="2"/>
      <c r="E21" s="3"/>
    </row>
    <row r="22" spans="1:5" x14ac:dyDescent="0.25">
      <c r="A22" s="1"/>
      <c r="B22" s="2"/>
      <c r="C22" s="2"/>
      <c r="D22" s="2"/>
      <c r="E22" s="3"/>
    </row>
    <row r="23" spans="1:5" x14ac:dyDescent="0.25">
      <c r="A23" s="1"/>
      <c r="B23" s="2"/>
      <c r="C23" s="2"/>
      <c r="D23" s="2"/>
      <c r="E23" s="3"/>
    </row>
    <row r="24" spans="1:5" ht="16.5" thickBot="1" x14ac:dyDescent="0.3">
      <c r="A24" s="1"/>
      <c r="B24" s="2"/>
      <c r="C24" s="2"/>
      <c r="D24" s="2"/>
      <c r="E24" s="3"/>
    </row>
    <row r="25" spans="1:5" ht="16.5" thickBot="1" x14ac:dyDescent="0.3">
      <c r="A25" s="47" t="s">
        <v>1620</v>
      </c>
      <c r="B25" s="47" t="s">
        <v>10</v>
      </c>
      <c r="C25" s="47" t="s">
        <v>17</v>
      </c>
      <c r="D25" s="46"/>
      <c r="E25" s="3"/>
    </row>
    <row r="26" spans="1:5" x14ac:dyDescent="0.25">
      <c r="A26" s="33" t="s">
        <v>14</v>
      </c>
      <c r="B26" s="38">
        <v>121349.89940000001</v>
      </c>
      <c r="C26" s="22">
        <v>215047.9126000001</v>
      </c>
      <c r="D26" s="44"/>
      <c r="E26" s="3"/>
    </row>
    <row r="27" spans="1:5" x14ac:dyDescent="0.25">
      <c r="A27" s="45" t="s">
        <v>34</v>
      </c>
      <c r="B27" s="30">
        <v>138685.86819999994</v>
      </c>
      <c r="C27" s="23">
        <v>254464.77940000014</v>
      </c>
      <c r="D27" s="44"/>
      <c r="E27" s="3"/>
    </row>
    <row r="28" spans="1:5" ht="16.5" thickBot="1" x14ac:dyDescent="0.3">
      <c r="A28" s="34" t="s">
        <v>21</v>
      </c>
      <c r="B28" s="31">
        <v>165326.0368</v>
      </c>
      <c r="C28" s="24">
        <v>306806.99640000012</v>
      </c>
      <c r="D28" s="44"/>
      <c r="E28" s="3"/>
    </row>
    <row r="29" spans="1:5" x14ac:dyDescent="0.25">
      <c r="A29" s="16"/>
      <c r="B29" s="2"/>
      <c r="C29" s="2"/>
      <c r="D29" s="2"/>
      <c r="E29" s="3"/>
    </row>
    <row r="30" spans="1:5" x14ac:dyDescent="0.25">
      <c r="A30" s="1"/>
      <c r="B30" s="2"/>
      <c r="C30" s="2"/>
      <c r="D30" s="2"/>
      <c r="E30" s="3"/>
    </row>
    <row r="31" spans="1:5" x14ac:dyDescent="0.25">
      <c r="A31" s="1"/>
      <c r="B31" s="2"/>
      <c r="C31" s="2"/>
      <c r="D31" s="2"/>
      <c r="E31" s="3"/>
    </row>
    <row r="32" spans="1:5" x14ac:dyDescent="0.25">
      <c r="A32" s="1"/>
      <c r="B32" s="2"/>
      <c r="C32" s="2"/>
      <c r="D32" s="2"/>
      <c r="E32" s="3"/>
    </row>
    <row r="33" spans="1:7" ht="16.5" thickBot="1" x14ac:dyDescent="0.3">
      <c r="A33" s="25"/>
      <c r="B33" s="6"/>
      <c r="C33" s="6"/>
      <c r="D33" s="6"/>
      <c r="E33" s="26"/>
    </row>
    <row r="35" spans="1:7" ht="16.5" thickBot="1" x14ac:dyDescent="0.3"/>
    <row r="36" spans="1:7" ht="21" thickBot="1" x14ac:dyDescent="0.35">
      <c r="A36" s="41" t="s">
        <v>1624</v>
      </c>
      <c r="B36" s="42"/>
      <c r="C36" s="42"/>
      <c r="D36" s="42"/>
      <c r="E36" s="42"/>
      <c r="F36" s="42"/>
      <c r="G36" s="42"/>
    </row>
    <row r="37" spans="1:7" ht="16.5" thickBot="1" x14ac:dyDescent="0.3">
      <c r="A37" s="32" t="s">
        <v>1620</v>
      </c>
      <c r="B37" s="35" t="s">
        <v>1610</v>
      </c>
      <c r="C37" s="2"/>
      <c r="D37" s="2"/>
      <c r="E37" s="2"/>
      <c r="F37" s="2"/>
      <c r="G37" s="3"/>
    </row>
    <row r="38" spans="1:7" x14ac:dyDescent="0.25">
      <c r="A38" s="33" t="s">
        <v>153</v>
      </c>
      <c r="B38" s="22">
        <v>9077.869999999999</v>
      </c>
      <c r="C38" s="2"/>
      <c r="D38" s="2"/>
      <c r="E38" s="2"/>
      <c r="F38" s="2"/>
      <c r="G38" s="3"/>
    </row>
    <row r="39" spans="1:7" x14ac:dyDescent="0.25">
      <c r="A39" s="45" t="s">
        <v>74</v>
      </c>
      <c r="B39" s="23">
        <v>15596.696600000001</v>
      </c>
      <c r="C39" s="2"/>
      <c r="D39" s="2"/>
      <c r="E39" s="2"/>
      <c r="F39" s="2"/>
      <c r="G39" s="3"/>
    </row>
    <row r="40" spans="1:7" x14ac:dyDescent="0.25">
      <c r="A40" s="45" t="s">
        <v>159</v>
      </c>
      <c r="B40" s="23">
        <v>21880.027399999992</v>
      </c>
      <c r="C40" s="2"/>
      <c r="D40" s="2"/>
      <c r="E40" s="2"/>
      <c r="F40" s="2"/>
      <c r="G40" s="3"/>
    </row>
    <row r="41" spans="1:7" x14ac:dyDescent="0.25">
      <c r="A41" s="45" t="s">
        <v>64</v>
      </c>
      <c r="B41" s="23">
        <v>22451.891599999999</v>
      </c>
      <c r="C41" s="2"/>
      <c r="D41" s="2"/>
      <c r="E41" s="2"/>
      <c r="F41" s="2"/>
      <c r="G41" s="3"/>
    </row>
    <row r="42" spans="1:7" x14ac:dyDescent="0.25">
      <c r="A42" s="45" t="s">
        <v>61</v>
      </c>
      <c r="B42" s="23">
        <v>29334.680599999996</v>
      </c>
      <c r="C42" s="2"/>
      <c r="D42" s="2"/>
      <c r="E42" s="2"/>
      <c r="F42" s="2"/>
      <c r="G42" s="3"/>
    </row>
    <row r="43" spans="1:7" x14ac:dyDescent="0.25">
      <c r="A43" s="45" t="s">
        <v>57</v>
      </c>
      <c r="B43" s="23">
        <v>35379.119800000015</v>
      </c>
      <c r="C43" s="2"/>
      <c r="D43" s="2"/>
      <c r="E43" s="2"/>
      <c r="F43" s="2"/>
      <c r="G43" s="3"/>
    </row>
    <row r="44" spans="1:7" x14ac:dyDescent="0.25">
      <c r="A44" s="45" t="s">
        <v>32</v>
      </c>
      <c r="B44" s="23">
        <v>58514.166999999987</v>
      </c>
      <c r="C44" s="2"/>
      <c r="D44" s="2"/>
      <c r="E44" s="2"/>
      <c r="F44" s="2"/>
      <c r="G44" s="3"/>
    </row>
    <row r="45" spans="1:7" x14ac:dyDescent="0.25">
      <c r="A45" s="45" t="s">
        <v>54</v>
      </c>
      <c r="B45" s="23">
        <v>59449.863799999992</v>
      </c>
      <c r="C45" s="2"/>
      <c r="D45" s="2"/>
      <c r="E45" s="2"/>
      <c r="F45" s="2"/>
      <c r="G45" s="3"/>
    </row>
    <row r="46" spans="1:7" x14ac:dyDescent="0.25">
      <c r="A46" s="45" t="s">
        <v>19</v>
      </c>
      <c r="B46" s="23">
        <v>68025.838800000012</v>
      </c>
      <c r="C46" s="2"/>
      <c r="D46" s="2"/>
      <c r="E46" s="2"/>
      <c r="F46" s="2"/>
      <c r="G46" s="3"/>
    </row>
    <row r="47" spans="1:7" x14ac:dyDescent="0.25">
      <c r="A47" s="45" t="s">
        <v>95</v>
      </c>
      <c r="B47" s="23">
        <v>81894.736400000009</v>
      </c>
      <c r="C47" s="2"/>
      <c r="D47" s="2"/>
      <c r="E47" s="2"/>
      <c r="F47" s="2"/>
      <c r="G47" s="3"/>
    </row>
    <row r="48" spans="1:7" x14ac:dyDescent="0.25">
      <c r="A48" s="45" t="s">
        <v>28</v>
      </c>
      <c r="B48" s="23">
        <v>90706.728999999992</v>
      </c>
      <c r="C48" s="2"/>
      <c r="D48" s="2"/>
      <c r="E48" s="2"/>
      <c r="F48" s="2"/>
      <c r="G48" s="3"/>
    </row>
    <row r="49" spans="1:7" x14ac:dyDescent="0.25">
      <c r="A49" s="45" t="s">
        <v>67</v>
      </c>
      <c r="B49" s="23">
        <v>101276.46159999995</v>
      </c>
      <c r="C49" s="2"/>
      <c r="D49" s="2"/>
      <c r="E49" s="2"/>
      <c r="F49" s="2"/>
      <c r="G49" s="3"/>
    </row>
    <row r="50" spans="1:7" x14ac:dyDescent="0.25">
      <c r="A50" s="45" t="s">
        <v>24</v>
      </c>
      <c r="B50" s="23">
        <v>118558.88140000009</v>
      </c>
      <c r="C50" s="2"/>
      <c r="D50" s="2"/>
      <c r="E50" s="2"/>
      <c r="F50" s="2"/>
      <c r="G50" s="3"/>
    </row>
    <row r="51" spans="1:7" x14ac:dyDescent="0.25">
      <c r="A51" s="45" t="s">
        <v>42</v>
      </c>
      <c r="B51" s="23">
        <v>135976.52539999998</v>
      </c>
      <c r="C51" s="2"/>
      <c r="D51" s="2"/>
      <c r="E51" s="2"/>
      <c r="F51" s="2"/>
      <c r="G51" s="3"/>
    </row>
    <row r="52" spans="1:7" x14ac:dyDescent="0.25">
      <c r="A52" s="45" t="s">
        <v>48</v>
      </c>
      <c r="B52" s="23">
        <v>175433.92240000021</v>
      </c>
      <c r="C52" s="2"/>
      <c r="D52" s="2"/>
      <c r="E52" s="2"/>
      <c r="F52" s="2"/>
      <c r="G52" s="3"/>
    </row>
    <row r="53" spans="1:7" ht="16.5" thickBot="1" x14ac:dyDescent="0.3">
      <c r="A53" s="34" t="s">
        <v>12</v>
      </c>
      <c r="B53" s="24">
        <v>178124.08099999995</v>
      </c>
      <c r="C53" s="6"/>
      <c r="D53" s="6"/>
      <c r="E53" s="6"/>
      <c r="F53" s="6"/>
      <c r="G53" s="26"/>
    </row>
    <row r="55" spans="1:7" ht="16.5" thickBot="1" x14ac:dyDescent="0.3"/>
    <row r="56" spans="1:7" ht="21" thickBot="1" x14ac:dyDescent="0.35">
      <c r="A56" s="41" t="s">
        <v>1625</v>
      </c>
      <c r="B56" s="42"/>
      <c r="C56" s="42"/>
      <c r="D56" s="42"/>
      <c r="E56" s="42"/>
      <c r="F56" s="42"/>
      <c r="G56" s="42"/>
    </row>
    <row r="57" spans="1:7" ht="16.5" thickBot="1" x14ac:dyDescent="0.3">
      <c r="A57" s="32" t="s">
        <v>1620</v>
      </c>
      <c r="B57" s="35" t="s">
        <v>1610</v>
      </c>
      <c r="C57" s="2"/>
      <c r="D57" s="2"/>
      <c r="E57" s="2"/>
      <c r="F57" s="2"/>
      <c r="G57" s="3"/>
    </row>
    <row r="58" spans="1:7" x14ac:dyDescent="0.25">
      <c r="A58" s="33">
        <v>2011</v>
      </c>
      <c r="B58" s="22">
        <v>78131.566599999976</v>
      </c>
      <c r="C58" s="2"/>
      <c r="D58" s="2"/>
      <c r="E58" s="2"/>
      <c r="F58" s="2"/>
      <c r="G58" s="3"/>
    </row>
    <row r="59" spans="1:7" x14ac:dyDescent="0.25">
      <c r="A59" s="45">
        <v>2012</v>
      </c>
      <c r="B59" s="23">
        <v>130476.85979999998</v>
      </c>
      <c r="C59" s="2"/>
      <c r="D59" s="2"/>
      <c r="E59" s="2"/>
      <c r="F59" s="2"/>
      <c r="G59" s="3"/>
    </row>
    <row r="60" spans="1:7" x14ac:dyDescent="0.25">
      <c r="A60" s="45">
        <v>2014</v>
      </c>
      <c r="B60" s="23">
        <v>131809.01560000007</v>
      </c>
      <c r="C60" s="2"/>
      <c r="D60" s="2"/>
      <c r="E60" s="2"/>
      <c r="F60" s="2"/>
      <c r="G60" s="3"/>
    </row>
    <row r="61" spans="1:7" x14ac:dyDescent="0.25">
      <c r="A61" s="45">
        <v>2015</v>
      </c>
      <c r="B61" s="23">
        <v>130942.78019999999</v>
      </c>
      <c r="C61" s="2"/>
      <c r="D61" s="2"/>
      <c r="E61" s="2"/>
      <c r="F61" s="2"/>
      <c r="G61" s="3"/>
    </row>
    <row r="62" spans="1:7" x14ac:dyDescent="0.25">
      <c r="A62" s="45">
        <v>2016</v>
      </c>
      <c r="B62" s="23">
        <v>132113.36980000007</v>
      </c>
      <c r="C62" s="2"/>
      <c r="D62" s="2"/>
      <c r="E62" s="2"/>
      <c r="F62" s="2"/>
      <c r="G62" s="3"/>
    </row>
    <row r="63" spans="1:7" x14ac:dyDescent="0.25">
      <c r="A63" s="45">
        <v>2017</v>
      </c>
      <c r="B63" s="23">
        <v>133103.90699999989</v>
      </c>
      <c r="C63" s="2"/>
      <c r="D63" s="2"/>
      <c r="E63" s="2"/>
      <c r="F63" s="2"/>
      <c r="G63" s="3"/>
    </row>
    <row r="64" spans="1:7" x14ac:dyDescent="0.25">
      <c r="A64" s="45">
        <v>2018</v>
      </c>
      <c r="B64" s="23">
        <v>204522.25700000025</v>
      </c>
      <c r="C64" s="2"/>
      <c r="D64" s="2"/>
      <c r="E64" s="2"/>
      <c r="F64" s="2"/>
      <c r="G64" s="3"/>
    </row>
    <row r="65" spans="1:7" x14ac:dyDescent="0.25">
      <c r="A65" s="45">
        <v>2020</v>
      </c>
      <c r="B65" s="23">
        <v>129103.96039999987</v>
      </c>
      <c r="C65" s="2"/>
      <c r="D65" s="2"/>
      <c r="E65" s="2"/>
      <c r="F65" s="2"/>
      <c r="G65" s="3"/>
    </row>
    <row r="66" spans="1:7" ht="16.5" thickBot="1" x14ac:dyDescent="0.3">
      <c r="A66" s="34">
        <v>2022</v>
      </c>
      <c r="B66" s="24">
        <v>131477.77639999994</v>
      </c>
      <c r="C66" s="2"/>
      <c r="D66" s="2"/>
      <c r="E66" s="2"/>
      <c r="F66" s="2"/>
      <c r="G66" s="3"/>
    </row>
    <row r="67" spans="1:7" x14ac:dyDescent="0.25">
      <c r="A67" s="1"/>
      <c r="B67" s="2"/>
      <c r="C67" s="2"/>
      <c r="D67" s="2"/>
      <c r="E67" s="2"/>
      <c r="F67" s="2"/>
      <c r="G67" s="3"/>
    </row>
    <row r="68" spans="1:7" x14ac:dyDescent="0.25">
      <c r="A68" s="1"/>
      <c r="B68" s="2"/>
      <c r="C68" s="2"/>
      <c r="D68" s="2"/>
      <c r="E68" s="2"/>
      <c r="F68" s="2"/>
      <c r="G68" s="3"/>
    </row>
    <row r="69" spans="1:7" ht="16.5" thickBot="1" x14ac:dyDescent="0.3">
      <c r="A69" s="25"/>
      <c r="B69" s="6"/>
      <c r="C69" s="6"/>
      <c r="D69" s="6"/>
      <c r="E69" s="6"/>
      <c r="F69" s="6"/>
      <c r="G69" s="26"/>
    </row>
    <row r="71" spans="1:7" ht="16.5" thickBot="1" x14ac:dyDescent="0.3"/>
    <row r="72" spans="1:7" ht="21" thickBot="1" x14ac:dyDescent="0.35">
      <c r="A72" s="41" t="s">
        <v>1626</v>
      </c>
      <c r="B72" s="42"/>
      <c r="C72" s="42"/>
      <c r="D72" s="42"/>
      <c r="E72" s="42"/>
    </row>
    <row r="73" spans="1:7" ht="16.5" thickBot="1" x14ac:dyDescent="0.3">
      <c r="A73" s="32" t="s">
        <v>1620</v>
      </c>
      <c r="B73" s="35" t="s">
        <v>1610</v>
      </c>
      <c r="C73" s="2"/>
      <c r="D73" s="2"/>
      <c r="E73" s="3"/>
    </row>
    <row r="74" spans="1:7" x14ac:dyDescent="0.25">
      <c r="A74" s="33" t="s">
        <v>30</v>
      </c>
      <c r="B74" s="22">
        <v>248991.58600000024</v>
      </c>
      <c r="C74" s="2"/>
      <c r="D74" s="2"/>
      <c r="E74" s="3"/>
    </row>
    <row r="75" spans="1:7" x14ac:dyDescent="0.25">
      <c r="A75" s="45" t="s">
        <v>15</v>
      </c>
      <c r="B75" s="23">
        <v>507895.7363999993</v>
      </c>
      <c r="C75" s="2"/>
      <c r="D75" s="2"/>
      <c r="E75" s="3"/>
    </row>
    <row r="76" spans="1:7" ht="16.5" thickBot="1" x14ac:dyDescent="0.3">
      <c r="A76" s="34" t="s">
        <v>26</v>
      </c>
      <c r="B76" s="24">
        <v>444794.17039999936</v>
      </c>
      <c r="C76" s="2"/>
      <c r="D76" s="2"/>
      <c r="E76" s="3"/>
    </row>
    <row r="77" spans="1:7" x14ac:dyDescent="0.25">
      <c r="A77" s="1"/>
      <c r="B77" s="2"/>
      <c r="C77" s="2"/>
      <c r="D77" s="2"/>
      <c r="E77" s="3"/>
    </row>
    <row r="78" spans="1:7" ht="16.5" thickBot="1" x14ac:dyDescent="0.3">
      <c r="A78" s="25"/>
      <c r="B78" s="6"/>
      <c r="C78" s="6"/>
      <c r="D78" s="6"/>
      <c r="E78" s="26"/>
    </row>
    <row r="79" spans="1:7" ht="16.5" thickBot="1" x14ac:dyDescent="0.3"/>
    <row r="80" spans="1:7" ht="20.25" x14ac:dyDescent="0.3">
      <c r="A80" s="41" t="s">
        <v>1627</v>
      </c>
      <c r="B80" s="42"/>
      <c r="C80" s="42"/>
      <c r="D80" s="42"/>
      <c r="E80" s="42"/>
      <c r="F80" s="42"/>
    </row>
    <row r="81" spans="1:7" x14ac:dyDescent="0.25">
      <c r="C81" s="2"/>
      <c r="D81" s="2"/>
      <c r="E81" s="2"/>
      <c r="F81" s="3"/>
    </row>
    <row r="82" spans="1:7" x14ac:dyDescent="0.25">
      <c r="C82" s="2"/>
      <c r="D82" s="2"/>
      <c r="E82" s="2"/>
      <c r="F82" s="3"/>
    </row>
    <row r="83" spans="1:7" x14ac:dyDescent="0.25">
      <c r="C83" s="2"/>
      <c r="D83" s="2"/>
      <c r="E83" s="2"/>
      <c r="F83" s="3"/>
    </row>
    <row r="84" spans="1:7" ht="16.5" thickBot="1" x14ac:dyDescent="0.3">
      <c r="C84" s="2"/>
      <c r="D84" s="2"/>
      <c r="E84" s="2"/>
      <c r="F84" s="3"/>
    </row>
    <row r="85" spans="1:7" ht="16.5" thickBot="1" x14ac:dyDescent="0.3">
      <c r="A85" s="32" t="s">
        <v>1620</v>
      </c>
      <c r="B85" s="35" t="s">
        <v>1610</v>
      </c>
      <c r="C85" s="2"/>
      <c r="D85" s="2"/>
      <c r="E85" s="2"/>
      <c r="F85" s="3"/>
    </row>
    <row r="86" spans="1:7" x14ac:dyDescent="0.25">
      <c r="A86" s="33" t="s">
        <v>21</v>
      </c>
      <c r="B86" s="22">
        <v>472133.03319999954</v>
      </c>
      <c r="C86" s="2"/>
      <c r="D86" s="2"/>
      <c r="E86" s="2"/>
      <c r="F86" s="3"/>
    </row>
    <row r="87" spans="1:7" x14ac:dyDescent="0.25">
      <c r="A87" s="45" t="s">
        <v>34</v>
      </c>
      <c r="B87" s="23">
        <v>393150.64759999956</v>
      </c>
      <c r="C87" s="2"/>
      <c r="D87" s="2"/>
      <c r="E87" s="2"/>
      <c r="F87" s="3"/>
    </row>
    <row r="88" spans="1:7" ht="16.5" thickBot="1" x14ac:dyDescent="0.3">
      <c r="A88" s="34" t="s">
        <v>14</v>
      </c>
      <c r="B88" s="24">
        <v>336397.81199999945</v>
      </c>
      <c r="C88" s="2"/>
      <c r="D88" s="2"/>
      <c r="E88" s="2"/>
      <c r="F88" s="3"/>
    </row>
    <row r="89" spans="1:7" ht="16.5" thickBot="1" x14ac:dyDescent="0.3">
      <c r="A89" s="25"/>
      <c r="B89" s="6"/>
      <c r="C89" s="6"/>
      <c r="D89" s="6"/>
      <c r="E89" s="6"/>
      <c r="F89" s="26"/>
    </row>
    <row r="90" spans="1:7" ht="16.5" thickBot="1" x14ac:dyDescent="0.3"/>
    <row r="91" spans="1:7" ht="21" thickBot="1" x14ac:dyDescent="0.35">
      <c r="A91" s="41" t="s">
        <v>1628</v>
      </c>
      <c r="B91" s="42"/>
      <c r="C91" s="42"/>
      <c r="D91" s="42"/>
      <c r="E91" s="42"/>
      <c r="F91" s="42"/>
      <c r="G91" s="14"/>
    </row>
    <row r="92" spans="1:7" ht="16.5" thickBot="1" x14ac:dyDescent="0.3">
      <c r="A92" s="32" t="s">
        <v>1620</v>
      </c>
      <c r="B92" s="35" t="s">
        <v>1610</v>
      </c>
      <c r="C92" s="2"/>
      <c r="D92" s="2"/>
      <c r="E92" s="2"/>
      <c r="F92" s="2"/>
      <c r="G92" s="3"/>
    </row>
    <row r="93" spans="1:7" x14ac:dyDescent="0.25">
      <c r="A93" s="33" t="s">
        <v>40</v>
      </c>
      <c r="B93" s="22">
        <v>151939.149</v>
      </c>
      <c r="C93" s="2"/>
      <c r="D93" s="2"/>
      <c r="E93" s="2"/>
      <c r="F93" s="2"/>
      <c r="G93" s="3"/>
    </row>
    <row r="94" spans="1:7" x14ac:dyDescent="0.25">
      <c r="A94" s="45" t="s">
        <v>46</v>
      </c>
      <c r="B94" s="23">
        <v>130714.67460000006</v>
      </c>
      <c r="C94" s="2"/>
      <c r="D94" s="48"/>
      <c r="E94" s="44"/>
      <c r="F94" s="2"/>
      <c r="G94" s="3"/>
    </row>
    <row r="95" spans="1:7" x14ac:dyDescent="0.25">
      <c r="A95" s="45" t="s">
        <v>22</v>
      </c>
      <c r="B95" s="23">
        <v>131477.77639999994</v>
      </c>
      <c r="C95" s="2"/>
      <c r="D95" s="48"/>
      <c r="E95" s="44"/>
      <c r="F95" s="2"/>
      <c r="G95" s="3"/>
    </row>
    <row r="96" spans="1:7" ht="16.5" thickBot="1" x14ac:dyDescent="0.3">
      <c r="A96" s="34" t="s">
        <v>16</v>
      </c>
      <c r="B96" s="24">
        <v>787549.89280000131</v>
      </c>
      <c r="C96" s="2"/>
      <c r="D96" s="48"/>
      <c r="E96" s="44"/>
      <c r="F96" s="2"/>
      <c r="G96" s="3"/>
    </row>
    <row r="97" spans="1:9" x14ac:dyDescent="0.25">
      <c r="A97" s="1"/>
      <c r="B97" s="2"/>
      <c r="C97" s="2"/>
      <c r="D97" s="48"/>
      <c r="E97" s="44"/>
      <c r="F97" s="2"/>
      <c r="G97" s="3"/>
    </row>
    <row r="98" spans="1:9" x14ac:dyDescent="0.25">
      <c r="A98" s="16"/>
      <c r="B98" s="44"/>
      <c r="C98" s="2"/>
      <c r="D98" s="2"/>
      <c r="E98" s="2"/>
      <c r="F98" s="2"/>
      <c r="G98" s="3"/>
    </row>
    <row r="99" spans="1:9" x14ac:dyDescent="0.25">
      <c r="A99" s="16"/>
      <c r="B99" s="44"/>
      <c r="C99" s="2"/>
      <c r="D99" s="2"/>
      <c r="E99" s="2"/>
      <c r="F99" s="2"/>
      <c r="G99" s="3"/>
      <c r="H99" s="48"/>
      <c r="I99" s="44"/>
    </row>
    <row r="100" spans="1:9" x14ac:dyDescent="0.25">
      <c r="A100" s="16"/>
      <c r="B100" s="44"/>
      <c r="C100" s="2"/>
      <c r="D100" s="2"/>
      <c r="E100" s="2"/>
      <c r="F100" s="2"/>
      <c r="G100" s="3"/>
      <c r="H100" s="48"/>
      <c r="I100" s="44"/>
    </row>
    <row r="101" spans="1:9" x14ac:dyDescent="0.25">
      <c r="A101" s="16"/>
      <c r="B101" s="44"/>
      <c r="C101" s="2"/>
      <c r="D101" s="2"/>
      <c r="E101" s="2"/>
      <c r="F101" s="2"/>
      <c r="G101" s="3"/>
      <c r="H101" s="48"/>
      <c r="I101" s="44"/>
    </row>
    <row r="102" spans="1:9" ht="16.5" thickBot="1" x14ac:dyDescent="0.3">
      <c r="A102" s="16"/>
      <c r="B102" s="44"/>
      <c r="C102" s="2"/>
      <c r="D102" s="2"/>
      <c r="E102" s="2"/>
      <c r="F102" s="2"/>
      <c r="G102" s="3"/>
      <c r="H102" s="48"/>
      <c r="I102" s="44"/>
    </row>
    <row r="103" spans="1:9" ht="16.5" thickBot="1" x14ac:dyDescent="0.3">
      <c r="A103" s="32" t="s">
        <v>1620</v>
      </c>
      <c r="B103" s="35" t="s">
        <v>1630</v>
      </c>
      <c r="C103" s="2"/>
      <c r="D103" s="2"/>
      <c r="E103" s="2"/>
      <c r="F103" s="2"/>
      <c r="G103" s="3"/>
    </row>
    <row r="104" spans="1:9" x14ac:dyDescent="0.25">
      <c r="A104" s="33" t="s">
        <v>40</v>
      </c>
      <c r="B104" s="17">
        <v>1083</v>
      </c>
      <c r="C104" s="2"/>
      <c r="D104" s="2"/>
      <c r="E104" s="2"/>
      <c r="F104" s="2"/>
      <c r="G104" s="3"/>
    </row>
    <row r="105" spans="1:9" x14ac:dyDescent="0.25">
      <c r="A105" s="45" t="s">
        <v>46</v>
      </c>
      <c r="B105" s="18">
        <v>935</v>
      </c>
      <c r="C105" s="2"/>
      <c r="D105" s="2"/>
      <c r="E105" s="2"/>
      <c r="F105" s="2"/>
      <c r="G105" s="3"/>
    </row>
    <row r="106" spans="1:9" x14ac:dyDescent="0.25">
      <c r="A106" s="45" t="s">
        <v>22</v>
      </c>
      <c r="B106" s="18">
        <v>928</v>
      </c>
      <c r="C106" s="2"/>
      <c r="D106" s="2"/>
      <c r="E106" s="2"/>
      <c r="F106" s="2"/>
      <c r="G106" s="3"/>
    </row>
    <row r="107" spans="1:9" ht="16.5" thickBot="1" x14ac:dyDescent="0.3">
      <c r="A107" s="34" t="s">
        <v>16</v>
      </c>
      <c r="B107" s="15">
        <v>5577</v>
      </c>
      <c r="C107" s="2"/>
      <c r="D107" s="2"/>
      <c r="E107" s="2"/>
      <c r="F107" s="2"/>
      <c r="G107" s="3"/>
    </row>
    <row r="108" spans="1:9" x14ac:dyDescent="0.25">
      <c r="A108" s="1"/>
      <c r="B108" s="2"/>
      <c r="C108" s="2"/>
      <c r="D108" s="2"/>
      <c r="E108" s="2"/>
      <c r="F108" s="2"/>
      <c r="G108" s="3"/>
    </row>
    <row r="109" spans="1:9" x14ac:dyDescent="0.25">
      <c r="A109" s="16"/>
      <c r="B109" s="36"/>
      <c r="C109" s="2"/>
      <c r="D109" s="2"/>
      <c r="E109" s="2"/>
      <c r="F109" s="2"/>
      <c r="G109" s="3"/>
    </row>
    <row r="110" spans="1:9" x14ac:dyDescent="0.25">
      <c r="A110" s="16"/>
      <c r="B110" s="36"/>
      <c r="C110" s="2"/>
      <c r="D110" s="2"/>
      <c r="E110" s="2"/>
      <c r="F110" s="2"/>
      <c r="G110" s="3"/>
    </row>
    <row r="111" spans="1:9" x14ac:dyDescent="0.25">
      <c r="A111" s="16"/>
      <c r="B111" s="36"/>
      <c r="C111" s="2"/>
      <c r="D111" s="2"/>
      <c r="E111" s="2"/>
      <c r="F111" s="2"/>
      <c r="G111" s="3"/>
    </row>
    <row r="112" spans="1:9" x14ac:dyDescent="0.25">
      <c r="A112" s="16"/>
      <c r="B112" s="36"/>
      <c r="C112" s="2"/>
      <c r="D112" s="2"/>
      <c r="E112" s="2"/>
      <c r="F112" s="2"/>
      <c r="G112" s="3"/>
    </row>
    <row r="113" spans="1:7" ht="16.5" thickBot="1" x14ac:dyDescent="0.3">
      <c r="A113" s="1"/>
      <c r="B113" s="2"/>
      <c r="C113" s="2"/>
      <c r="D113" s="2"/>
      <c r="E113" s="2"/>
      <c r="F113" s="2"/>
      <c r="G113" s="3"/>
    </row>
    <row r="114" spans="1:7" ht="16.5" thickBot="1" x14ac:dyDescent="0.3">
      <c r="A114" s="32" t="s">
        <v>1620</v>
      </c>
      <c r="B114" s="35" t="s">
        <v>1629</v>
      </c>
      <c r="C114" s="2"/>
      <c r="D114" s="2"/>
      <c r="E114" s="2"/>
      <c r="F114" s="2"/>
      <c r="G114" s="3"/>
    </row>
    <row r="115" spans="1:7" x14ac:dyDescent="0.25">
      <c r="A115" s="33" t="s">
        <v>40</v>
      </c>
      <c r="B115" s="49">
        <v>140.29468975069253</v>
      </c>
      <c r="C115" s="2"/>
      <c r="D115" s="2"/>
      <c r="E115" s="2"/>
      <c r="F115" s="2"/>
      <c r="G115" s="3"/>
    </row>
    <row r="116" spans="1:7" x14ac:dyDescent="0.25">
      <c r="A116" s="45" t="s">
        <v>46</v>
      </c>
      <c r="B116" s="50">
        <v>139.80179101604284</v>
      </c>
      <c r="C116" s="2"/>
      <c r="D116" s="2"/>
      <c r="E116" s="2"/>
      <c r="F116" s="2"/>
      <c r="G116" s="3"/>
    </row>
    <row r="117" spans="1:7" x14ac:dyDescent="0.25">
      <c r="A117" s="45" t="s">
        <v>22</v>
      </c>
      <c r="B117" s="50">
        <v>141.67863836206891</v>
      </c>
      <c r="C117" s="2"/>
      <c r="D117" s="2"/>
      <c r="E117" s="2"/>
      <c r="F117" s="2"/>
      <c r="G117" s="3"/>
    </row>
    <row r="118" spans="1:7" ht="16.5" thickBot="1" x14ac:dyDescent="0.3">
      <c r="A118" s="34" t="s">
        <v>16</v>
      </c>
      <c r="B118" s="51">
        <v>141.21389506903375</v>
      </c>
      <c r="C118" s="2"/>
      <c r="D118" s="2"/>
      <c r="E118" s="2"/>
      <c r="F118" s="2"/>
      <c r="G118" s="3"/>
    </row>
    <row r="119" spans="1:7" x14ac:dyDescent="0.25">
      <c r="A119" s="1"/>
      <c r="B119" s="2"/>
      <c r="C119" s="2"/>
      <c r="D119" s="2"/>
      <c r="E119" s="2"/>
      <c r="F119" s="2"/>
      <c r="G119" s="3"/>
    </row>
    <row r="120" spans="1:7" x14ac:dyDescent="0.25">
      <c r="A120" s="16"/>
      <c r="B120" s="52"/>
      <c r="C120" s="2"/>
      <c r="D120" s="2"/>
      <c r="E120" s="2"/>
      <c r="F120" s="2"/>
      <c r="G120" s="3"/>
    </row>
    <row r="121" spans="1:7" x14ac:dyDescent="0.25">
      <c r="A121" s="16"/>
      <c r="B121" s="52"/>
      <c r="C121" s="2"/>
      <c r="D121" s="2"/>
      <c r="E121" s="2"/>
      <c r="F121" s="2"/>
      <c r="G121" s="3"/>
    </row>
    <row r="122" spans="1:7" x14ac:dyDescent="0.25">
      <c r="A122" s="16"/>
      <c r="B122" s="52"/>
      <c r="C122" s="2"/>
      <c r="D122" s="2"/>
      <c r="E122" s="2"/>
      <c r="F122" s="2"/>
      <c r="G122" s="3"/>
    </row>
    <row r="123" spans="1:7" x14ac:dyDescent="0.25">
      <c r="A123" s="16"/>
      <c r="B123" s="52"/>
      <c r="C123" s="2"/>
      <c r="D123" s="2"/>
      <c r="E123" s="2"/>
      <c r="F123" s="2"/>
      <c r="G123" s="3"/>
    </row>
    <row r="124" spans="1:7" x14ac:dyDescent="0.25">
      <c r="A124" s="1"/>
      <c r="B124" s="2"/>
      <c r="C124" s="2"/>
      <c r="D124" s="2"/>
      <c r="E124" s="2"/>
      <c r="F124" s="2"/>
      <c r="G124" s="3"/>
    </row>
    <row r="125" spans="1:7" ht="16.5" thickBot="1" x14ac:dyDescent="0.3">
      <c r="A125" s="25"/>
      <c r="B125" s="6"/>
      <c r="C125" s="6"/>
      <c r="D125" s="6"/>
      <c r="E125" s="6"/>
      <c r="F125" s="6"/>
      <c r="G125" s="26"/>
    </row>
  </sheetData>
  <mergeCells count="8">
    <mergeCell ref="A56:G56"/>
    <mergeCell ref="A72:E72"/>
    <mergeCell ref="A80:F80"/>
    <mergeCell ref="A91:F91"/>
    <mergeCell ref="A2:D2"/>
    <mergeCell ref="A9:D9"/>
    <mergeCell ref="A16:D16"/>
    <mergeCell ref="A36:G36"/>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7E2CA-01A2-40F2-9511-5F36B8EBC368}">
  <dimension ref="A1"/>
  <sheetViews>
    <sheetView showGridLines="0" topLeftCell="B1" zoomScale="80" zoomScaleNormal="80" workbookViewId="0">
      <selection activeCell="X11" sqref="X11"/>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umakona2003@gmail.com</cp:lastModifiedBy>
  <dcterms:created xsi:type="dcterms:W3CDTF">2024-06-23T13:11:17Z</dcterms:created>
  <dcterms:modified xsi:type="dcterms:W3CDTF">2024-11-26T14:46:51Z</dcterms:modified>
</cp:coreProperties>
</file>