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mact.sharepoint.com/teams/POWER/Documents partages/General/"/>
    </mc:Choice>
  </mc:AlternateContent>
  <xr:revisionPtr revIDLastSave="452" documentId="8_{D9003419-44CC-0945-9EEE-3FB2B226DE7D}" xr6:coauthVersionLast="47" xr6:coauthVersionMax="47" xr10:uidLastSave="{27326A8F-54D8-D849-A979-5CDD5CFEACF6}"/>
  <bookViews>
    <workbookView xWindow="-6860" yWindow="-28300" windowWidth="51200" windowHeight="28300" activeTab="1" xr2:uid="{3FC641C7-7A76-0F44-984F-D1C5CFA73F34}"/>
  </bookViews>
  <sheets>
    <sheet name="hypothesis" sheetId="2" r:id="rId1"/>
    <sheet name="benchmark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</calcChain>
</file>

<file path=xl/sharedStrings.xml><?xml version="1.0" encoding="utf-8"?>
<sst xmlns="http://schemas.openxmlformats.org/spreadsheetml/2006/main" count="147" uniqueCount="39">
  <si>
    <t>opts</t>
  </si>
  <si>
    <t>sector_opts</t>
  </si>
  <si>
    <t>32SEG</t>
  </si>
  <si>
    <t>64SEG</t>
  </si>
  <si>
    <t>128SEG</t>
  </si>
  <si>
    <t>1024SEG</t>
  </si>
  <si>
    <t>24H</t>
  </si>
  <si>
    <t>solver</t>
  </si>
  <si>
    <t>HiGHS</t>
  </si>
  <si>
    <t>""</t>
  </si>
  <si>
    <t>free variables [#]</t>
  </si>
  <si>
    <t>variables [#]</t>
  </si>
  <si>
    <t>constraints [#]</t>
  </si>
  <si>
    <t>equality constraints [#]</t>
  </si>
  <si>
    <t>matrix entries [#]</t>
  </si>
  <si>
    <t>24H-T-H-B-I-A</t>
  </si>
  <si>
    <t>T-H-B-I-A</t>
  </si>
  <si>
    <t>interior point solve</t>
  </si>
  <si>
    <t>365SEG</t>
  </si>
  <si>
    <t>730SEG</t>
  </si>
  <si>
    <t>1460SEG</t>
  </si>
  <si>
    <t>no progress</t>
  </si>
  <si>
    <t>optimal</t>
  </si>
  <si>
    <t>failed</t>
  </si>
  <si>
    <t>benchmark [s]</t>
  </si>
  <si>
    <t>3H</t>
  </si>
  <si>
    <t>12H</t>
  </si>
  <si>
    <t>48H</t>
  </si>
  <si>
    <t>72H</t>
  </si>
  <si>
    <t>96H</t>
  </si>
  <si>
    <t>id</t>
  </si>
  <si>
    <t>max memory [MB]</t>
  </si>
  <si>
    <t>benchmark [h:m:s]</t>
  </si>
  <si>
    <t>37 clusters</t>
  </si>
  <si>
    <t>All EU countries</t>
  </si>
  <si>
    <t>Planning horizon : 2050</t>
  </si>
  <si>
    <t>1 year</t>
  </si>
  <si>
    <t>Myopic run</t>
  </si>
  <si>
    <t>Line transmission volume expansion :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</si>
</sst>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hh]:mm:ss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2" fillId="0" borderId="0" xfId="0" applyFont="1"/>
    <xf numFmtId="0" fontId="2" fillId="3" borderId="3" xfId="0" applyFont="1" applyFill="1" applyBorder="1"/>
    <xf numFmtId="0" fontId="2" fillId="3" borderId="4" xfId="0" applyFont="1" applyFill="1" applyBorder="1"/>
    <xf numFmtId="0" fontId="3" fillId="3" borderId="4" xfId="0" applyFont="1" applyFill="1" applyBorder="1"/>
    <xf numFmtId="168" fontId="3" fillId="3" borderId="0" xfId="0" applyNumberFormat="1" applyFont="1" applyFill="1" applyBorder="1"/>
    <xf numFmtId="0" fontId="3" fillId="3" borderId="0" xfId="0" applyFont="1" applyFill="1" applyBorder="1"/>
    <xf numFmtId="0" fontId="3" fillId="3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168" fontId="3" fillId="3" borderId="4" xfId="0" applyNumberFormat="1" applyFont="1" applyFill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8" fontId="2" fillId="0" borderId="4" xfId="0" applyNumberFormat="1" applyFont="1" applyBorder="1"/>
    <xf numFmtId="168" fontId="3" fillId="0" borderId="4" xfId="0" applyNumberFormat="1" applyFont="1" applyBorder="1"/>
    <xf numFmtId="168" fontId="2" fillId="3" borderId="4" xfId="0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family val="2"/>
        <scheme val="none"/>
      </font>
      <numFmt numFmtId="168" formatCode="[hh]:mm:ss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family val="2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right style="thin">
          <color theme="4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28000-B432-7F4A-990F-8CB281250226}" name="Table2" displayName="Table2" ref="A1:M33" totalsRowShown="0" headerRowDxfId="14" dataDxfId="0" tableBorderDxfId="15">
  <autoFilter ref="A1:M33" xr:uid="{14928000-B432-7F4A-990F-8CB281250226}">
    <filterColumn colId="1">
      <filters>
        <filter val="&quot;&quot;"/>
      </filters>
    </filterColumn>
  </autoFilter>
  <sortState xmlns:xlrd2="http://schemas.microsoft.com/office/spreadsheetml/2017/richdata2" ref="A2:M33">
    <sortCondition ref="J1:J33"/>
  </sortState>
  <tableColumns count="13">
    <tableColumn id="1" xr3:uid="{84B35B55-D819-404A-A1BE-EDDA9D979D22}" name="id" dataDxfId="13"/>
    <tableColumn id="2" xr3:uid="{CF93A66A-19DE-4848-BE67-B02D1842AE71}" name="opts" dataDxfId="12"/>
    <tableColumn id="3" xr3:uid="{B082EA22-7DA5-C040-A988-053602D0726A}" name="sector_opts" dataDxfId="11"/>
    <tableColumn id="4" xr3:uid="{4411D0D7-2EBA-EE44-B9E1-6926C09F56B5}" name="solver" dataDxfId="10"/>
    <tableColumn id="5" xr3:uid="{4815B4C8-744C-9C47-8718-5190040BDA33}" name="variables [#]" dataDxfId="9"/>
    <tableColumn id="6" xr3:uid="{82998364-3311-544F-A78E-55A29C21B8C1}" name="free variables [#]" dataDxfId="8"/>
    <tableColumn id="7" xr3:uid="{A79C1702-2D34-ED4C-BCF7-C1E37BD596A7}" name="constraints [#]" dataDxfId="7"/>
    <tableColumn id="8" xr3:uid="{E4F40B1E-0F1E-8246-B015-36B290F2DF0D}" name="equality constraints [#]" dataDxfId="6"/>
    <tableColumn id="9" xr3:uid="{3FC3E090-F368-244A-B4FA-6AE61F6FBF25}" name="matrix entries [#]" dataDxfId="5"/>
    <tableColumn id="10" xr3:uid="{75E0424D-E341-5B43-9040-4638CE2161E4}" name="benchmark [s]" dataDxfId="4"/>
    <tableColumn id="13" xr3:uid="{ACF96370-1381-224F-AA4E-F97F8B593CC7}" name="benchmark [h:m:s]" dataDxfId="3">
      <calculatedColumnFormula>Table2[[#This Row],[benchmark '[s']]]/(60*60*24)</calculatedColumnFormula>
    </tableColumn>
    <tableColumn id="12" xr3:uid="{CA333D7C-4545-384D-AC96-C0EC635BC6CE}" name="max memory [MB]" dataDxfId="2"/>
    <tableColumn id="11" xr3:uid="{8E8B7829-3D98-F54F-AD98-B030DA3DB20A}" name="interior point solv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EE52-9434-F042-BDFB-9BE7D7209BFD}">
  <dimension ref="A1:A6"/>
  <sheetViews>
    <sheetView zoomScale="125" workbookViewId="0">
      <selection activeCell="A5" sqref="A5"/>
    </sheetView>
  </sheetViews>
  <sheetFormatPr baseColWidth="10" defaultRowHeight="16" x14ac:dyDescent="0.2"/>
  <cols>
    <col min="1" max="1" width="35.33203125" bestFit="1" customWidth="1"/>
  </cols>
  <sheetData>
    <row r="1" spans="1:1" x14ac:dyDescent="0.2">
      <c r="A1" t="s">
        <v>34</v>
      </c>
    </row>
    <row r="2" spans="1:1" x14ac:dyDescent="0.2">
      <c r="A2" t="s">
        <v>33</v>
      </c>
    </row>
    <row r="3" spans="1:1" x14ac:dyDescent="0.2">
      <c r="A3" t="s">
        <v>36</v>
      </c>
    </row>
    <row r="4" spans="1:1" x14ac:dyDescent="0.2">
      <c r="A4" t="s">
        <v>35</v>
      </c>
    </row>
    <row r="5" spans="1:1" x14ac:dyDescent="0.2">
      <c r="A5" t="s">
        <v>37</v>
      </c>
    </row>
    <row r="6" spans="1:1" x14ac:dyDescent="0.2">
      <c r="A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AEAF-4905-4845-9423-4B75025BCAFE}">
  <dimension ref="A1:M33"/>
  <sheetViews>
    <sheetView tabSelected="1" zoomScale="186" workbookViewId="0">
      <selection activeCell="C3" sqref="C3:C33"/>
    </sheetView>
  </sheetViews>
  <sheetFormatPr baseColWidth="10" defaultRowHeight="16" x14ac:dyDescent="0.2"/>
  <cols>
    <col min="1" max="1" width="5.1640625" bestFit="1" customWidth="1"/>
    <col min="3" max="3" width="12.5" customWidth="1"/>
    <col min="5" max="5" width="13" customWidth="1"/>
    <col min="6" max="6" width="16.83203125" hidden="1" customWidth="1"/>
    <col min="7" max="7" width="14.83203125" hidden="1" customWidth="1"/>
    <col min="8" max="8" width="22.33203125" hidden="1" customWidth="1"/>
    <col min="9" max="9" width="17.1640625" hidden="1" customWidth="1"/>
    <col min="10" max="10" width="15.5" bestFit="1" customWidth="1"/>
    <col min="11" max="11" width="19.33203125" bestFit="1" customWidth="1"/>
    <col min="12" max="12" width="19.6640625" bestFit="1" customWidth="1"/>
    <col min="13" max="13" width="19.33203125" bestFit="1" customWidth="1"/>
  </cols>
  <sheetData>
    <row r="1" spans="1:13" x14ac:dyDescent="0.2">
      <c r="A1" t="s">
        <v>30</v>
      </c>
      <c r="B1" s="1" t="s">
        <v>0</v>
      </c>
      <c r="C1" s="2" t="s">
        <v>1</v>
      </c>
      <c r="D1" s="2" t="s">
        <v>7</v>
      </c>
      <c r="E1" s="2" t="s">
        <v>11</v>
      </c>
      <c r="F1" s="2" t="s">
        <v>10</v>
      </c>
      <c r="G1" s="2" t="s">
        <v>12</v>
      </c>
      <c r="H1" s="2" t="s">
        <v>13</v>
      </c>
      <c r="I1" s="2" t="s">
        <v>14</v>
      </c>
      <c r="J1" s="2" t="s">
        <v>24</v>
      </c>
      <c r="K1" s="2" t="s">
        <v>32</v>
      </c>
      <c r="L1" s="2" t="s">
        <v>31</v>
      </c>
      <c r="M1" s="2" t="s">
        <v>17</v>
      </c>
    </row>
    <row r="2" spans="1:13" ht="17" hidden="1" x14ac:dyDescent="0.25">
      <c r="A2" s="3">
        <v>5</v>
      </c>
      <c r="B2" s="4" t="s">
        <v>2</v>
      </c>
      <c r="C2" s="5" t="s">
        <v>9</v>
      </c>
      <c r="D2" s="5" t="s">
        <v>8</v>
      </c>
      <c r="E2" s="6">
        <v>49932</v>
      </c>
      <c r="F2" s="6">
        <v>10493</v>
      </c>
      <c r="G2" s="6">
        <v>47352</v>
      </c>
      <c r="H2" s="6">
        <v>12094</v>
      </c>
      <c r="I2" s="6">
        <v>165668</v>
      </c>
      <c r="J2" s="6">
        <v>23</v>
      </c>
      <c r="K2" s="7">
        <f>Table2[[#This Row],[benchmark '[s']]]/(60*60*24)</f>
        <v>2.6620370370370372E-4</v>
      </c>
      <c r="L2" s="8">
        <v>790</v>
      </c>
      <c r="M2" s="9" t="s">
        <v>22</v>
      </c>
    </row>
    <row r="3" spans="1:13" ht="17" x14ac:dyDescent="0.25">
      <c r="A3" s="3">
        <v>26</v>
      </c>
      <c r="B3" s="10" t="s">
        <v>9</v>
      </c>
      <c r="C3" s="11" t="s">
        <v>2</v>
      </c>
      <c r="D3" s="11" t="s">
        <v>8</v>
      </c>
      <c r="E3" s="6">
        <v>49932</v>
      </c>
      <c r="F3" s="6">
        <v>10493</v>
      </c>
      <c r="G3" s="6">
        <v>47352</v>
      </c>
      <c r="H3" s="6">
        <v>12094</v>
      </c>
      <c r="I3" s="6">
        <v>165860</v>
      </c>
      <c r="J3" s="6">
        <v>23</v>
      </c>
      <c r="K3" s="12">
        <f>Table2[[#This Row],[benchmark '[s']]]/(60*60*24)</f>
        <v>2.6620370370370372E-4</v>
      </c>
      <c r="L3" s="13">
        <v>792</v>
      </c>
      <c r="M3" s="14" t="s">
        <v>22</v>
      </c>
    </row>
    <row r="4" spans="1:13" ht="17" hidden="1" x14ac:dyDescent="0.25">
      <c r="A4" s="3">
        <v>6</v>
      </c>
      <c r="B4" s="10" t="s">
        <v>3</v>
      </c>
      <c r="C4" s="11" t="s">
        <v>9</v>
      </c>
      <c r="D4" s="11" t="s">
        <v>8</v>
      </c>
      <c r="E4" s="13">
        <v>98960</v>
      </c>
      <c r="F4" s="13">
        <v>20989</v>
      </c>
      <c r="G4" s="13">
        <v>94668</v>
      </c>
      <c r="H4" s="13">
        <v>24190</v>
      </c>
      <c r="I4" s="13">
        <v>331472</v>
      </c>
      <c r="J4" s="11">
        <v>61</v>
      </c>
      <c r="K4" s="15">
        <f>Table2[[#This Row],[benchmark '[s']]]/(60*60*24)</f>
        <v>7.0601851851851847E-4</v>
      </c>
      <c r="L4" s="13">
        <v>1075</v>
      </c>
      <c r="M4" s="14" t="s">
        <v>22</v>
      </c>
    </row>
    <row r="5" spans="1:13" ht="17" x14ac:dyDescent="0.25">
      <c r="A5" s="3">
        <v>27</v>
      </c>
      <c r="B5" s="4" t="s">
        <v>9</v>
      </c>
      <c r="C5" s="5" t="s">
        <v>3</v>
      </c>
      <c r="D5" s="5" t="s">
        <v>8</v>
      </c>
      <c r="E5" s="6">
        <v>98960</v>
      </c>
      <c r="F5" s="6">
        <v>20989</v>
      </c>
      <c r="G5" s="6">
        <v>94668</v>
      </c>
      <c r="H5" s="6">
        <v>24190</v>
      </c>
      <c r="I5" s="6">
        <v>331472</v>
      </c>
      <c r="J5" s="6">
        <v>64</v>
      </c>
      <c r="K5" s="12">
        <f>Table2[[#This Row],[benchmark '[s']]]/(60*60*24)</f>
        <v>7.407407407407407E-4</v>
      </c>
      <c r="L5" s="6">
        <v>1043</v>
      </c>
      <c r="M5" s="9" t="s">
        <v>22</v>
      </c>
    </row>
    <row r="6" spans="1:13" ht="17" hidden="1" x14ac:dyDescent="0.25">
      <c r="A6" s="3">
        <v>13</v>
      </c>
      <c r="B6" s="4" t="s">
        <v>2</v>
      </c>
      <c r="C6" s="5" t="s">
        <v>16</v>
      </c>
      <c r="D6" s="5" t="s">
        <v>8</v>
      </c>
      <c r="E6" s="6">
        <v>113153</v>
      </c>
      <c r="F6" s="6">
        <v>20028</v>
      </c>
      <c r="G6" s="6">
        <v>109200</v>
      </c>
      <c r="H6" s="6">
        <v>32328</v>
      </c>
      <c r="I6" s="6">
        <v>398848</v>
      </c>
      <c r="J6" s="6">
        <v>77</v>
      </c>
      <c r="K6" s="12">
        <f>Table2[[#This Row],[benchmark '[s']]]/(60*60*24)</f>
        <v>8.9120370370370373E-4</v>
      </c>
      <c r="L6" s="6">
        <v>852</v>
      </c>
      <c r="M6" s="9" t="s">
        <v>22</v>
      </c>
    </row>
    <row r="7" spans="1:13" ht="17" x14ac:dyDescent="0.25">
      <c r="A7" s="3">
        <v>25</v>
      </c>
      <c r="B7" s="4" t="s">
        <v>9</v>
      </c>
      <c r="C7" s="5" t="s">
        <v>29</v>
      </c>
      <c r="D7" s="5" t="s">
        <v>8</v>
      </c>
      <c r="E7" s="6">
        <v>140299</v>
      </c>
      <c r="F7" s="6">
        <v>29845</v>
      </c>
      <c r="G7" s="6">
        <v>134575</v>
      </c>
      <c r="H7" s="6">
        <v>34396</v>
      </c>
      <c r="I7" s="6">
        <v>471147</v>
      </c>
      <c r="J7" s="6">
        <v>103</v>
      </c>
      <c r="K7" s="12">
        <f>Table2[[#This Row],[benchmark '[s']]]/(60*60*24)</f>
        <v>1.1921296296296296E-3</v>
      </c>
      <c r="L7" s="6">
        <v>1280</v>
      </c>
      <c r="M7" s="9" t="s">
        <v>22</v>
      </c>
    </row>
    <row r="8" spans="1:13" ht="17" x14ac:dyDescent="0.25">
      <c r="A8" s="3">
        <v>24</v>
      </c>
      <c r="B8" s="10" t="s">
        <v>9</v>
      </c>
      <c r="C8" s="11" t="s">
        <v>28</v>
      </c>
      <c r="D8" s="11" t="s">
        <v>8</v>
      </c>
      <c r="E8" s="13">
        <v>187625</v>
      </c>
      <c r="F8" s="13">
        <v>40013</v>
      </c>
      <c r="G8" s="13">
        <v>180311</v>
      </c>
      <c r="H8" s="13">
        <v>46114</v>
      </c>
      <c r="I8" s="13">
        <v>631211</v>
      </c>
      <c r="J8" s="13">
        <v>218</v>
      </c>
      <c r="K8" s="16">
        <f>Table2[[#This Row],[benchmark '[s']]]/(60*60*24)</f>
        <v>2.5231481481481481E-3</v>
      </c>
      <c r="L8" s="13">
        <v>1525</v>
      </c>
      <c r="M8" s="14" t="s">
        <v>22</v>
      </c>
    </row>
    <row r="9" spans="1:13" ht="17" hidden="1" x14ac:dyDescent="0.25">
      <c r="A9" s="3">
        <v>1</v>
      </c>
      <c r="B9" s="4" t="s">
        <v>2</v>
      </c>
      <c r="C9" s="5" t="s">
        <v>6</v>
      </c>
      <c r="D9" s="5" t="s">
        <v>8</v>
      </c>
      <c r="E9" s="6">
        <v>198457</v>
      </c>
      <c r="F9" s="6">
        <v>53068</v>
      </c>
      <c r="G9" s="6">
        <v>259577</v>
      </c>
      <c r="H9" s="6">
        <v>42969</v>
      </c>
      <c r="I9" s="6">
        <v>745262</v>
      </c>
      <c r="J9" s="6">
        <v>245</v>
      </c>
      <c r="K9" s="12">
        <f>Table2[[#This Row],[benchmark '[s']]]/(60*60*24)</f>
        <v>2.8356481481481483E-3</v>
      </c>
      <c r="L9" s="13">
        <v>3094</v>
      </c>
      <c r="M9" s="9" t="s">
        <v>22</v>
      </c>
    </row>
    <row r="10" spans="1:13" ht="17" hidden="1" x14ac:dyDescent="0.25">
      <c r="A10" s="3">
        <v>9</v>
      </c>
      <c r="B10" s="4" t="s">
        <v>2</v>
      </c>
      <c r="C10" s="5" t="s">
        <v>15</v>
      </c>
      <c r="D10" s="5" t="s">
        <v>8</v>
      </c>
      <c r="E10" s="6">
        <v>466093</v>
      </c>
      <c r="F10" s="6">
        <v>74628</v>
      </c>
      <c r="G10" s="6">
        <v>537865</v>
      </c>
      <c r="H10" s="6">
        <v>63193</v>
      </c>
      <c r="I10" s="6">
        <v>1614200</v>
      </c>
      <c r="J10" s="6">
        <v>245</v>
      </c>
      <c r="K10" s="12">
        <f>Table2[[#This Row],[benchmark '[s']]]/(60*60*24)</f>
        <v>2.8356481481481483E-3</v>
      </c>
      <c r="L10" s="6">
        <v>3718</v>
      </c>
      <c r="M10" s="9" t="s">
        <v>22</v>
      </c>
    </row>
    <row r="11" spans="1:13" ht="17" hidden="1" x14ac:dyDescent="0.25">
      <c r="A11" s="3">
        <v>7</v>
      </c>
      <c r="B11" s="4" t="s">
        <v>4</v>
      </c>
      <c r="C11" s="5" t="s">
        <v>9</v>
      </c>
      <c r="D11" s="5" t="s">
        <v>8</v>
      </c>
      <c r="E11" s="6">
        <v>196545</v>
      </c>
      <c r="F11" s="6">
        <v>41981</v>
      </c>
      <c r="G11" s="6">
        <v>189107</v>
      </c>
      <c r="H11" s="6">
        <v>48382</v>
      </c>
      <c r="I11" s="6">
        <v>661689</v>
      </c>
      <c r="J11" s="6">
        <v>252</v>
      </c>
      <c r="K11" s="12">
        <f>Table2[[#This Row],[benchmark '[s']]]/(60*60*24)</f>
        <v>2.9166666666666668E-3</v>
      </c>
      <c r="L11" s="6">
        <v>1648</v>
      </c>
      <c r="M11" s="9" t="s">
        <v>22</v>
      </c>
    </row>
    <row r="12" spans="1:13" ht="17" x14ac:dyDescent="0.25">
      <c r="A12" s="3">
        <v>28</v>
      </c>
      <c r="B12" s="10" t="s">
        <v>9</v>
      </c>
      <c r="C12" s="11" t="s">
        <v>4</v>
      </c>
      <c r="D12" s="11" t="s">
        <v>8</v>
      </c>
      <c r="E12" s="6">
        <v>196612</v>
      </c>
      <c r="F12" s="6">
        <v>41981</v>
      </c>
      <c r="G12" s="6">
        <v>189107</v>
      </c>
      <c r="H12" s="6">
        <v>48382</v>
      </c>
      <c r="I12" s="6">
        <v>661392</v>
      </c>
      <c r="J12" s="6">
        <v>261</v>
      </c>
      <c r="K12" s="12">
        <f>Table2[[#This Row],[benchmark '[s']]]/(60*60*24)</f>
        <v>3.0208333333333333E-3</v>
      </c>
      <c r="L12" s="13">
        <v>1634</v>
      </c>
      <c r="M12" s="14" t="s">
        <v>22</v>
      </c>
    </row>
    <row r="13" spans="1:13" ht="17" hidden="1" x14ac:dyDescent="0.25">
      <c r="A13" s="3">
        <v>14</v>
      </c>
      <c r="B13" s="10" t="s">
        <v>3</v>
      </c>
      <c r="C13" s="11" t="s">
        <v>16</v>
      </c>
      <c r="D13" s="11" t="s">
        <v>8</v>
      </c>
      <c r="E13" s="13">
        <v>224205</v>
      </c>
      <c r="F13" s="13">
        <v>40060</v>
      </c>
      <c r="G13" s="13">
        <v>218540</v>
      </c>
      <c r="H13" s="13">
        <v>64659</v>
      </c>
      <c r="I13" s="13">
        <v>798041</v>
      </c>
      <c r="J13" s="13">
        <v>298</v>
      </c>
      <c r="K13" s="16">
        <f>Table2[[#This Row],[benchmark '[s']]]/(60*60*24)</f>
        <v>3.449074074074074E-3</v>
      </c>
      <c r="L13" s="13">
        <v>1905</v>
      </c>
      <c r="M13" s="14" t="s">
        <v>22</v>
      </c>
    </row>
    <row r="14" spans="1:13" ht="17" hidden="1" x14ac:dyDescent="0.25">
      <c r="A14" s="3">
        <v>2</v>
      </c>
      <c r="B14" s="10" t="s">
        <v>3</v>
      </c>
      <c r="C14" s="11" t="s">
        <v>6</v>
      </c>
      <c r="D14" s="11" t="s">
        <v>8</v>
      </c>
      <c r="E14" s="13">
        <v>234689</v>
      </c>
      <c r="F14" s="13">
        <v>59896</v>
      </c>
      <c r="G14" s="13">
        <v>288609</v>
      </c>
      <c r="H14" s="13">
        <v>52405</v>
      </c>
      <c r="I14" s="13">
        <v>860950</v>
      </c>
      <c r="J14" s="11">
        <v>319</v>
      </c>
      <c r="K14" s="15">
        <f>Table2[[#This Row],[benchmark '[s']]]/(60*60*24)</f>
        <v>3.6921296296296298E-3</v>
      </c>
      <c r="L14" s="13">
        <v>3036</v>
      </c>
      <c r="M14" s="14" t="s">
        <v>22</v>
      </c>
    </row>
    <row r="15" spans="1:13" ht="17" x14ac:dyDescent="0.25">
      <c r="A15" s="3">
        <v>23</v>
      </c>
      <c r="B15" s="4" t="s">
        <v>9</v>
      </c>
      <c r="C15" s="5" t="s">
        <v>27</v>
      </c>
      <c r="D15" s="5" t="s">
        <v>8</v>
      </c>
      <c r="E15" s="6">
        <v>279191</v>
      </c>
      <c r="F15" s="6">
        <v>59693</v>
      </c>
      <c r="G15" s="6">
        <v>268881</v>
      </c>
      <c r="H15" s="6">
        <v>68794</v>
      </c>
      <c r="I15" s="6">
        <v>941077</v>
      </c>
      <c r="J15" s="6">
        <v>445</v>
      </c>
      <c r="K15" s="12">
        <f>Table2[[#This Row],[benchmark '[s']]]/(60*60*24)</f>
        <v>5.1504629629629626E-3</v>
      </c>
      <c r="L15" s="6">
        <v>2135</v>
      </c>
      <c r="M15" s="9" t="s">
        <v>22</v>
      </c>
    </row>
    <row r="16" spans="1:13" ht="17" hidden="1" x14ac:dyDescent="0.25">
      <c r="A16" s="3">
        <v>3</v>
      </c>
      <c r="B16" s="4" t="s">
        <v>4</v>
      </c>
      <c r="C16" s="5" t="s">
        <v>6</v>
      </c>
      <c r="D16" s="5" t="s">
        <v>8</v>
      </c>
      <c r="E16" s="6">
        <v>302062</v>
      </c>
      <c r="F16" s="6">
        <v>72307</v>
      </c>
      <c r="G16" s="6">
        <v>340441</v>
      </c>
      <c r="H16" s="6">
        <v>70234</v>
      </c>
      <c r="I16" s="6">
        <v>1073945</v>
      </c>
      <c r="J16" s="5">
        <v>495</v>
      </c>
      <c r="K16" s="17">
        <f>Table2[[#This Row],[benchmark '[s']]]/(60*60*24)</f>
        <v>5.7291666666666663E-3</v>
      </c>
      <c r="L16" s="6">
        <v>3184</v>
      </c>
      <c r="M16" s="9" t="s">
        <v>22</v>
      </c>
    </row>
    <row r="17" spans="1:13" ht="17" hidden="1" x14ac:dyDescent="0.25">
      <c r="A17" s="3">
        <v>15</v>
      </c>
      <c r="B17" s="4" t="s">
        <v>4</v>
      </c>
      <c r="C17" s="5" t="s">
        <v>16</v>
      </c>
      <c r="D17" s="5" t="s">
        <v>8</v>
      </c>
      <c r="E17" s="6">
        <v>445648</v>
      </c>
      <c r="F17" s="6">
        <v>80124</v>
      </c>
      <c r="G17" s="6">
        <v>436762</v>
      </c>
      <c r="H17" s="6">
        <v>129321</v>
      </c>
      <c r="I17" s="6">
        <v>1594146</v>
      </c>
      <c r="J17" s="6">
        <v>1478</v>
      </c>
      <c r="K17" s="12">
        <f>Table2[[#This Row],[benchmark '[s']]]/(60*60*24)</f>
        <v>1.7106481481481483E-2</v>
      </c>
      <c r="L17" s="6">
        <v>2670</v>
      </c>
      <c r="M17" s="9" t="s">
        <v>22</v>
      </c>
    </row>
    <row r="18" spans="1:13" ht="17" hidden="1" x14ac:dyDescent="0.25">
      <c r="A18" s="3">
        <v>10</v>
      </c>
      <c r="B18" s="10" t="s">
        <v>3</v>
      </c>
      <c r="C18" s="11" t="s">
        <v>15</v>
      </c>
      <c r="D18" s="11" t="s">
        <v>8</v>
      </c>
      <c r="E18" s="13">
        <v>546726</v>
      </c>
      <c r="F18" s="13">
        <v>89956</v>
      </c>
      <c r="G18" s="13">
        <v>610262</v>
      </c>
      <c r="H18" s="13">
        <v>92853</v>
      </c>
      <c r="I18" s="13">
        <v>1909903</v>
      </c>
      <c r="J18" s="13">
        <v>1914</v>
      </c>
      <c r="K18" s="16">
        <f>Table2[[#This Row],[benchmark '[s']]]/(60*60*24)</f>
        <v>2.2152777777777778E-2</v>
      </c>
      <c r="L18" s="13">
        <v>3525</v>
      </c>
      <c r="M18" s="14" t="s">
        <v>22</v>
      </c>
    </row>
    <row r="19" spans="1:13" ht="17" hidden="1" x14ac:dyDescent="0.25">
      <c r="A19" s="3">
        <v>4</v>
      </c>
      <c r="B19" s="10" t="s">
        <v>5</v>
      </c>
      <c r="C19" s="11" t="s">
        <v>6</v>
      </c>
      <c r="D19" s="11" t="s">
        <v>8</v>
      </c>
      <c r="E19" s="13">
        <v>555807</v>
      </c>
      <c r="F19" s="13">
        <v>119389</v>
      </c>
      <c r="G19" s="13">
        <v>537011</v>
      </c>
      <c r="H19" s="13">
        <v>137590</v>
      </c>
      <c r="I19" s="13">
        <v>1878805</v>
      </c>
      <c r="J19" s="13">
        <v>2838</v>
      </c>
      <c r="K19" s="16">
        <f>Table2[[#This Row],[benchmark '[s']]]/(60*60*24)</f>
        <v>3.2847222222222222E-2</v>
      </c>
      <c r="L19" s="13">
        <v>3341</v>
      </c>
      <c r="M19" s="14" t="s">
        <v>22</v>
      </c>
    </row>
    <row r="20" spans="1:13" ht="17" x14ac:dyDescent="0.25">
      <c r="A20" s="3">
        <v>22</v>
      </c>
      <c r="B20" s="10" t="s">
        <v>9</v>
      </c>
      <c r="C20" s="11" t="s">
        <v>6</v>
      </c>
      <c r="D20" s="11" t="s">
        <v>8</v>
      </c>
      <c r="E20" s="13">
        <v>555829</v>
      </c>
      <c r="F20" s="13">
        <v>119389</v>
      </c>
      <c r="G20" s="13">
        <v>536979</v>
      </c>
      <c r="H20" s="13">
        <v>137590</v>
      </c>
      <c r="I20" s="13">
        <v>1876943</v>
      </c>
      <c r="J20" s="13">
        <v>2840</v>
      </c>
      <c r="K20" s="16">
        <f>Table2[[#This Row],[benchmark '[s']]]/(60*60*24)</f>
        <v>3.2870370370370369E-2</v>
      </c>
      <c r="L20" s="13">
        <v>3161</v>
      </c>
      <c r="M20" s="14" t="s">
        <v>22</v>
      </c>
    </row>
    <row r="21" spans="1:13" ht="17" x14ac:dyDescent="0.25">
      <c r="A21" s="3">
        <v>29</v>
      </c>
      <c r="B21" s="4" t="s">
        <v>9</v>
      </c>
      <c r="C21" s="5" t="s">
        <v>18</v>
      </c>
      <c r="D21" s="5" t="s">
        <v>8</v>
      </c>
      <c r="E21" s="6">
        <v>553408</v>
      </c>
      <c r="F21" s="6">
        <v>119717</v>
      </c>
      <c r="G21" s="6">
        <v>536916</v>
      </c>
      <c r="H21" s="6">
        <v>137968</v>
      </c>
      <c r="I21" s="6">
        <v>1875077</v>
      </c>
      <c r="J21" s="6">
        <v>2995</v>
      </c>
      <c r="K21" s="12">
        <f>Table2[[#This Row],[benchmark '[s']]]/(60*60*24)</f>
        <v>3.4664351851851849E-2</v>
      </c>
      <c r="L21" s="6">
        <v>3254</v>
      </c>
      <c r="M21" s="9" t="s">
        <v>22</v>
      </c>
    </row>
    <row r="22" spans="1:13" ht="17" hidden="1" x14ac:dyDescent="0.25">
      <c r="A22" s="3">
        <v>11</v>
      </c>
      <c r="B22" s="4" t="s">
        <v>4</v>
      </c>
      <c r="C22" s="5" t="s">
        <v>15</v>
      </c>
      <c r="D22" s="5" t="s">
        <v>8</v>
      </c>
      <c r="E22" s="6">
        <v>696310</v>
      </c>
      <c r="F22" s="6">
        <v>118810</v>
      </c>
      <c r="G22" s="6">
        <v>741974</v>
      </c>
      <c r="H22" s="6">
        <v>150499</v>
      </c>
      <c r="I22" s="6">
        <v>2457214</v>
      </c>
      <c r="J22" s="6">
        <v>3576</v>
      </c>
      <c r="K22" s="12">
        <f>Table2[[#This Row],[benchmark '[s']]]/(60*60*24)</f>
        <v>4.1388888888888892E-2</v>
      </c>
      <c r="L22" s="6">
        <v>3520</v>
      </c>
      <c r="M22" s="9" t="s">
        <v>22</v>
      </c>
    </row>
    <row r="23" spans="1:13" ht="17" hidden="1" x14ac:dyDescent="0.25">
      <c r="A23" s="3">
        <v>17</v>
      </c>
      <c r="B23" s="4" t="s">
        <v>18</v>
      </c>
      <c r="C23" s="5" t="s">
        <v>9</v>
      </c>
      <c r="D23" s="5" t="s">
        <v>8</v>
      </c>
      <c r="E23" s="6">
        <v>553350</v>
      </c>
      <c r="F23" s="6">
        <v>119717</v>
      </c>
      <c r="G23" s="6">
        <v>536916</v>
      </c>
      <c r="H23" s="6">
        <v>137968</v>
      </c>
      <c r="I23" s="6">
        <v>1877031</v>
      </c>
      <c r="J23" s="6">
        <v>8134</v>
      </c>
      <c r="K23" s="12">
        <f>Table2[[#This Row],[benchmark '[s']]]/(60*60*24)</f>
        <v>9.4143518518518515E-2</v>
      </c>
      <c r="L23" s="6">
        <v>2524</v>
      </c>
      <c r="M23" s="9" t="s">
        <v>23</v>
      </c>
    </row>
    <row r="24" spans="1:13" ht="17" x14ac:dyDescent="0.25">
      <c r="A24" s="3">
        <v>30</v>
      </c>
      <c r="B24" s="10" t="s">
        <v>9</v>
      </c>
      <c r="C24" s="11" t="s">
        <v>19</v>
      </c>
      <c r="D24" s="11" t="s">
        <v>8</v>
      </c>
      <c r="E24" s="6">
        <v>1088755</v>
      </c>
      <c r="F24" s="6">
        <v>239437</v>
      </c>
      <c r="G24" s="6">
        <v>1065765</v>
      </c>
      <c r="H24" s="6">
        <v>275938</v>
      </c>
      <c r="I24" s="6">
        <v>3717417</v>
      </c>
      <c r="J24" s="6">
        <v>13224</v>
      </c>
      <c r="K24" s="12">
        <f>Table2[[#This Row],[benchmark '[s']]]/(60*60*24)</f>
        <v>0.15305555555555556</v>
      </c>
      <c r="L24" s="13">
        <v>4464</v>
      </c>
      <c r="M24" s="14" t="s">
        <v>21</v>
      </c>
    </row>
    <row r="25" spans="1:13" ht="17" hidden="1" x14ac:dyDescent="0.25">
      <c r="A25" s="3">
        <v>12</v>
      </c>
      <c r="B25" s="10" t="s">
        <v>5</v>
      </c>
      <c r="C25" s="11" t="s">
        <v>15</v>
      </c>
      <c r="D25" s="11" t="s">
        <v>8</v>
      </c>
      <c r="E25" s="13">
        <v>1279171</v>
      </c>
      <c r="F25" s="13">
        <v>227860</v>
      </c>
      <c r="G25" s="13">
        <v>1259374</v>
      </c>
      <c r="H25" s="13">
        <v>367760</v>
      </c>
      <c r="I25" s="13">
        <v>4583026</v>
      </c>
      <c r="J25" s="13">
        <v>17132</v>
      </c>
      <c r="K25" s="16">
        <f>Table2[[#This Row],[benchmark '[s']]]/(60*60*24)</f>
        <v>0.19828703703703704</v>
      </c>
      <c r="L25" s="13">
        <v>4370</v>
      </c>
      <c r="M25" s="14" t="s">
        <v>22</v>
      </c>
    </row>
    <row r="26" spans="1:13" ht="17" x14ac:dyDescent="0.25">
      <c r="A26" s="3">
        <v>31</v>
      </c>
      <c r="B26" s="4" t="s">
        <v>9</v>
      </c>
      <c r="C26" s="5" t="s">
        <v>5</v>
      </c>
      <c r="D26" s="5" t="s">
        <v>8</v>
      </c>
      <c r="E26" s="6">
        <v>1507008</v>
      </c>
      <c r="F26" s="6">
        <v>335869</v>
      </c>
      <c r="G26" s="6">
        <v>1485640</v>
      </c>
      <c r="H26" s="6">
        <v>387070</v>
      </c>
      <c r="I26" s="6">
        <v>5175928</v>
      </c>
      <c r="J26" s="6">
        <v>20908</v>
      </c>
      <c r="K26" s="12">
        <f>Table2[[#This Row],[benchmark '[s']]]/(60*60*24)</f>
        <v>0.24199074074074073</v>
      </c>
      <c r="L26" s="6">
        <v>6391</v>
      </c>
      <c r="M26" s="9" t="s">
        <v>21</v>
      </c>
    </row>
    <row r="27" spans="1:13" ht="17" hidden="1" x14ac:dyDescent="0.25">
      <c r="A27" s="3">
        <v>8</v>
      </c>
      <c r="B27" s="10" t="s">
        <v>5</v>
      </c>
      <c r="C27" s="11" t="s">
        <v>9</v>
      </c>
      <c r="D27" s="11" t="s">
        <v>8</v>
      </c>
      <c r="E27" s="13">
        <v>1506135</v>
      </c>
      <c r="F27" s="13">
        <v>335869</v>
      </c>
      <c r="G27" s="13">
        <v>1485640</v>
      </c>
      <c r="H27" s="13">
        <v>387070</v>
      </c>
      <c r="I27" s="13">
        <v>5173309</v>
      </c>
      <c r="J27" s="13">
        <v>24597</v>
      </c>
      <c r="K27" s="16">
        <f>Table2[[#This Row],[benchmark '[s']]]/(60*60*24)</f>
        <v>0.28468749999999998</v>
      </c>
      <c r="L27" s="13">
        <v>4757</v>
      </c>
      <c r="M27" s="14" t="s">
        <v>21</v>
      </c>
    </row>
    <row r="28" spans="1:13" ht="17" x14ac:dyDescent="0.25">
      <c r="A28" s="3">
        <v>21</v>
      </c>
      <c r="B28" s="4" t="s">
        <v>9</v>
      </c>
      <c r="C28" s="5" t="s">
        <v>26</v>
      </c>
      <c r="D28" s="5" t="s">
        <v>8</v>
      </c>
      <c r="E28" s="6">
        <v>1105725</v>
      </c>
      <c r="F28" s="6">
        <v>238781</v>
      </c>
      <c r="G28" s="6">
        <v>1072085</v>
      </c>
      <c r="H28" s="6">
        <v>275182</v>
      </c>
      <c r="I28" s="6">
        <v>3744935</v>
      </c>
      <c r="J28" s="6">
        <v>36444</v>
      </c>
      <c r="K28" s="12">
        <f>Table2[[#This Row],[benchmark '[s']]]/(60*60*24)</f>
        <v>0.42180555555555554</v>
      </c>
      <c r="L28" s="6">
        <v>3987</v>
      </c>
      <c r="M28" s="9" t="s">
        <v>23</v>
      </c>
    </row>
    <row r="29" spans="1:13" ht="17" hidden="1" x14ac:dyDescent="0.25">
      <c r="A29" s="3">
        <v>18</v>
      </c>
      <c r="B29" s="10" t="s">
        <v>19</v>
      </c>
      <c r="C29" s="11" t="s">
        <v>9</v>
      </c>
      <c r="D29" s="11" t="s">
        <v>8</v>
      </c>
      <c r="E29" s="13">
        <v>1088744</v>
      </c>
      <c r="F29" s="13">
        <v>239437</v>
      </c>
      <c r="G29" s="13">
        <v>1065765</v>
      </c>
      <c r="H29" s="13">
        <v>275938</v>
      </c>
      <c r="I29" s="13">
        <v>3720326</v>
      </c>
      <c r="J29" s="13">
        <v>37451</v>
      </c>
      <c r="K29" s="16">
        <f>Table2[[#This Row],[benchmark '[s']]]/(60*60*24)</f>
        <v>0.43346064814814816</v>
      </c>
      <c r="L29" s="13">
        <v>4320</v>
      </c>
      <c r="M29" s="14" t="s">
        <v>23</v>
      </c>
    </row>
    <row r="30" spans="1:13" ht="17" x14ac:dyDescent="0.25">
      <c r="A30" s="3">
        <v>32</v>
      </c>
      <c r="B30" s="10" t="s">
        <v>9</v>
      </c>
      <c r="C30" s="11" t="s">
        <v>20</v>
      </c>
      <c r="D30" s="11" t="s">
        <v>8</v>
      </c>
      <c r="E30" s="6">
        <v>2135156</v>
      </c>
      <c r="F30" s="6">
        <v>478877</v>
      </c>
      <c r="G30" s="6">
        <v>2113672</v>
      </c>
      <c r="H30" s="6">
        <v>551878</v>
      </c>
      <c r="I30" s="6">
        <v>7357002</v>
      </c>
      <c r="J30" s="6">
        <v>41772</v>
      </c>
      <c r="K30" s="12">
        <f>Table2[[#This Row],[benchmark '[s']]]/(60*60*24)</f>
        <v>0.48347222222222225</v>
      </c>
      <c r="L30" s="13">
        <v>5930</v>
      </c>
      <c r="M30" s="14" t="s">
        <v>21</v>
      </c>
    </row>
    <row r="31" spans="1:13" ht="17" hidden="1" x14ac:dyDescent="0.25">
      <c r="A31" s="3">
        <v>19</v>
      </c>
      <c r="B31" s="4" t="s">
        <v>20</v>
      </c>
      <c r="C31" s="5" t="s">
        <v>9</v>
      </c>
      <c r="D31" s="5" t="s">
        <v>8</v>
      </c>
      <c r="E31" s="6">
        <v>2136117</v>
      </c>
      <c r="F31" s="6">
        <v>478877</v>
      </c>
      <c r="G31" s="6">
        <v>2113672</v>
      </c>
      <c r="H31" s="6">
        <v>551878</v>
      </c>
      <c r="I31" s="6">
        <v>7356503</v>
      </c>
      <c r="J31" s="6">
        <v>53634</v>
      </c>
      <c r="K31" s="12">
        <f>Table2[[#This Row],[benchmark '[s']]]/(60*60*24)</f>
        <v>0.62076388888888889</v>
      </c>
      <c r="L31" s="13">
        <v>5595</v>
      </c>
      <c r="M31" s="9" t="s">
        <v>21</v>
      </c>
    </row>
    <row r="32" spans="1:13" ht="17" hidden="1" x14ac:dyDescent="0.25">
      <c r="A32" s="3">
        <v>16</v>
      </c>
      <c r="B32" s="10" t="s">
        <v>5</v>
      </c>
      <c r="C32" s="11" t="s">
        <v>16</v>
      </c>
      <c r="D32" s="11" t="s">
        <v>8</v>
      </c>
      <c r="E32" s="13">
        <v>3492244</v>
      </c>
      <c r="F32" s="13">
        <v>641020</v>
      </c>
      <c r="G32" s="13">
        <v>3471670</v>
      </c>
      <c r="H32" s="13">
        <v>1034297</v>
      </c>
      <c r="I32" s="13">
        <v>12648334</v>
      </c>
      <c r="J32" s="13">
        <v>77391</v>
      </c>
      <c r="K32" s="16">
        <f>Table2[[#This Row],[benchmark '[s']]]/(60*60*24)</f>
        <v>0.89572916666666669</v>
      </c>
      <c r="L32" s="13">
        <v>4444</v>
      </c>
      <c r="M32" s="14" t="s">
        <v>21</v>
      </c>
    </row>
    <row r="33" spans="1:13" ht="17" x14ac:dyDescent="0.25">
      <c r="A33" s="3">
        <v>20</v>
      </c>
      <c r="B33" s="18" t="s">
        <v>9</v>
      </c>
      <c r="C33" s="19" t="s">
        <v>25</v>
      </c>
      <c r="D33" s="19" t="s">
        <v>8</v>
      </c>
      <c r="E33" s="13">
        <v>4183333</v>
      </c>
      <c r="F33" s="13">
        <v>955133</v>
      </c>
      <c r="G33" s="13">
        <v>4181453</v>
      </c>
      <c r="H33" s="13">
        <v>1100734</v>
      </c>
      <c r="I33" s="13">
        <v>14537319</v>
      </c>
      <c r="J33" s="13">
        <v>205760</v>
      </c>
      <c r="K33" s="16">
        <f>Table2[[#This Row],[benchmark '[s']]]/(60*60*24)</f>
        <v>2.3814814814814813</v>
      </c>
      <c r="L33" s="20">
        <v>9041</v>
      </c>
      <c r="M33" s="21" t="s">
        <v>21</v>
      </c>
    </row>
  </sheetData>
  <conditionalFormatting sqref="E2:E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4EFE88C4880F4D92BBE9E9ECE4FEB5" ma:contentTypeVersion="9" ma:contentTypeDescription="Crée un document." ma:contentTypeScope="" ma:versionID="7faf7d9b1e8be0305dc52f267ba32e2e">
  <xsd:schema xmlns:xsd="http://www.w3.org/2001/XMLSchema" xmlns:xs="http://www.w3.org/2001/XMLSchema" xmlns:p="http://schemas.microsoft.com/office/2006/metadata/properties" xmlns:ns2="d5a4a443-6045-4906-9f7a-4b47c06c85a7" xmlns:ns3="51f20cbc-d5e3-43c6-b494-bc5dc7930b77" targetNamespace="http://schemas.microsoft.com/office/2006/metadata/properties" ma:root="true" ma:fieldsID="1a55abb672d03fd7da576581f58e130d" ns2:_="" ns3:_="">
    <xsd:import namespace="d5a4a443-6045-4906-9f7a-4b47c06c85a7"/>
    <xsd:import namespace="51f20cbc-d5e3-43c6-b494-bc5dc7930b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a4a443-6045-4906-9f7a-4b47c06c85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2b25aefb-3ccf-4420-aa52-1b1f9aaaf2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20cbc-d5e3-43c6-b494-bc5dc7930b7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e35df97-111b-4dc1-bdd9-d6a508d82712}" ma:internalName="TaxCatchAll" ma:showField="CatchAllData" ma:web="51f20cbc-d5e3-43c6-b494-bc5dc7930b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a4a443-6045-4906-9f7a-4b47c06c85a7">
      <Terms xmlns="http://schemas.microsoft.com/office/infopath/2007/PartnerControls"/>
    </lcf76f155ced4ddcb4097134ff3c332f>
    <TaxCatchAll xmlns="51f20cbc-d5e3-43c6-b494-bc5dc7930b77" xsi:nil="true"/>
  </documentManagement>
</p:properties>
</file>

<file path=customXml/itemProps1.xml><?xml version="1.0" encoding="utf-8"?>
<ds:datastoreItem xmlns:ds="http://schemas.openxmlformats.org/officeDocument/2006/customXml" ds:itemID="{5A091348-61CF-43E9-92A4-CE1A954278B7}"/>
</file>

<file path=customXml/itemProps2.xml><?xml version="1.0" encoding="utf-8"?>
<ds:datastoreItem xmlns:ds="http://schemas.openxmlformats.org/officeDocument/2006/customXml" ds:itemID="{E62F8B5B-3E79-41BF-A046-38673C2796CC}"/>
</file>

<file path=customXml/itemProps3.xml><?xml version="1.0" encoding="utf-8"?>
<ds:datastoreItem xmlns:ds="http://schemas.openxmlformats.org/officeDocument/2006/customXml" ds:itemID="{FA7EC62E-2294-46BF-8D0D-817CE4B2D5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hypothesis</vt:lpstr>
      <vt:lpstr>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Gilon</cp:lastModifiedBy>
  <dcterms:created xsi:type="dcterms:W3CDTF">2023-08-04T06:25:08Z</dcterms:created>
  <dcterms:modified xsi:type="dcterms:W3CDTF">2023-08-07T12:45:15Z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0x0101001A4EFE88C4880F4D92BBE9E9ECE4FEB5</vt:lpwstr>
  </property>
</Properties>
</file>