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 studio\Quanliquanan\SQL_quan_li\"/>
    </mc:Choice>
  </mc:AlternateContent>
  <xr:revisionPtr revIDLastSave="0" documentId="13_ncr:1_{AFB157F9-5B84-4D0A-80AB-7905F643CAFC}" xr6:coauthVersionLast="47" xr6:coauthVersionMax="47" xr10:uidLastSave="{00000000-0000-0000-0000-000000000000}"/>
  <bookViews>
    <workbookView xWindow="-120" yWindow="-120" windowWidth="29040" windowHeight="15990" activeTab="8" xr2:uid="{2DB1A265-C8D1-4C52-8E89-AA42250898B6}"/>
  </bookViews>
  <sheets>
    <sheet name="ROLE" sheetId="2" r:id="rId1"/>
    <sheet name="EMPLOYEE" sheetId="3" r:id="rId2"/>
    <sheet name="ACCOUNT" sheetId="9" r:id="rId3"/>
    <sheet name="CATEGORY" sheetId="4" r:id="rId4"/>
    <sheet name="TABLEQA" sheetId="5" r:id="rId5"/>
    <sheet name="FOOD" sheetId="1" r:id="rId6"/>
    <sheet name="ORDER_QA" sheetId="6" r:id="rId7"/>
    <sheet name="ORDER_FOOD" sheetId="7" r:id="rId8"/>
    <sheet name="REVENU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2" i="8"/>
  <c r="E3" i="7"/>
  <c r="E4" i="7"/>
  <c r="E5" i="7"/>
  <c r="E6" i="7"/>
  <c r="E7" i="7"/>
  <c r="E8" i="7"/>
  <c r="E9" i="7"/>
  <c r="E10" i="7"/>
  <c r="E2" i="7"/>
  <c r="F3" i="1"/>
  <c r="F4" i="1"/>
  <c r="F5" i="1"/>
  <c r="F6" i="1"/>
  <c r="F7" i="1"/>
  <c r="F8" i="1"/>
  <c r="F2" i="1"/>
  <c r="F3" i="6"/>
  <c r="F4" i="6"/>
  <c r="F5" i="6"/>
  <c r="F6" i="6"/>
  <c r="F7" i="6"/>
  <c r="F8" i="6"/>
  <c r="F2" i="6"/>
  <c r="D3" i="4"/>
  <c r="D4" i="4"/>
  <c r="D5" i="4"/>
  <c r="D6" i="4"/>
  <c r="D2" i="4"/>
  <c r="D3" i="2"/>
  <c r="D2" i="2"/>
  <c r="H2" i="3"/>
  <c r="H3" i="3"/>
  <c r="F3" i="9"/>
  <c r="F2" i="9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</calcChain>
</file>

<file path=xl/sharedStrings.xml><?xml version="1.0" encoding="utf-8"?>
<sst xmlns="http://schemas.openxmlformats.org/spreadsheetml/2006/main" count="85" uniqueCount="58">
  <si>
    <t>ID</t>
  </si>
  <si>
    <t>NAME</t>
  </si>
  <si>
    <t>Nhân viên</t>
  </si>
  <si>
    <t>USERNAME</t>
  </si>
  <si>
    <t>PASSWORD</t>
  </si>
  <si>
    <t>FULLNAME</t>
  </si>
  <si>
    <t>ADDRESS</t>
  </si>
  <si>
    <t>PHONE</t>
  </si>
  <si>
    <t xml:space="preserve">SEX	</t>
  </si>
  <si>
    <t>EMAIL</t>
  </si>
  <si>
    <t>ROLEid</t>
  </si>
  <si>
    <t>CATEid</t>
  </si>
  <si>
    <t>PRICE</t>
  </si>
  <si>
    <t>STATUS</t>
  </si>
  <si>
    <t>TABLEid</t>
  </si>
  <si>
    <t>CHECKIN</t>
  </si>
  <si>
    <t>CHECKOUT</t>
  </si>
  <si>
    <t>ORDERid</t>
  </si>
  <si>
    <t>FOODid</t>
  </si>
  <si>
    <t>QUANTITY</t>
  </si>
  <si>
    <t>tritran15</t>
  </si>
  <si>
    <t>huutien12</t>
  </si>
  <si>
    <t>Trần Hữu Trí</t>
  </si>
  <si>
    <t>95/20/18B Lê Văn Lương, Tân Kiểng, Quận 7</t>
  </si>
  <si>
    <t>Nam</t>
  </si>
  <si>
    <t>tritran5789@gmail.com</t>
  </si>
  <si>
    <t>Nước uống</t>
  </si>
  <si>
    <t>Cơm</t>
  </si>
  <si>
    <t>Lẩu</t>
  </si>
  <si>
    <t>Rau củ</t>
  </si>
  <si>
    <t>Món xào</t>
  </si>
  <si>
    <t>Lẩu cá</t>
  </si>
  <si>
    <t>Cocacola</t>
  </si>
  <si>
    <t>Cơm bò xào</t>
  </si>
  <si>
    <t>Cơm chiên cá mặn</t>
  </si>
  <si>
    <t>Rau muống xào</t>
  </si>
  <si>
    <t>Bò xào chua ngọt</t>
  </si>
  <si>
    <t>Mực xào cải ngọt</t>
  </si>
  <si>
    <t>Bàn 1</t>
  </si>
  <si>
    <t>Bàn 2</t>
  </si>
  <si>
    <t>Bàn 3</t>
  </si>
  <si>
    <t>Bàn 4</t>
  </si>
  <si>
    <t>Bàn 5</t>
  </si>
  <si>
    <t>Bàn 6</t>
  </si>
  <si>
    <t>Bàn 7</t>
  </si>
  <si>
    <t>Bàn 8</t>
  </si>
  <si>
    <t>Bàn 9</t>
  </si>
  <si>
    <t>Bàn 10</t>
  </si>
  <si>
    <t>Bàn 11</t>
  </si>
  <si>
    <t>Bàn 12</t>
  </si>
  <si>
    <t>Bàn 13</t>
  </si>
  <si>
    <t>Bàn 14</t>
  </si>
  <si>
    <t>Bàn trống</t>
  </si>
  <si>
    <t>EMPLOYEEid</t>
  </si>
  <si>
    <t>Trần Hữu Tiến</t>
  </si>
  <si>
    <t>Người quản lí</t>
  </si>
  <si>
    <t>0857350234</t>
  </si>
  <si>
    <t>0946839482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</si>
</sst>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d/m/yyyy"/>
    <numFmt numFmtId="165" formatCode="hh:mm:ss\ d/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ritran578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ECAD-97D9-4795-9FB3-29FBC8F38228}">
  <dimension ref="A1:D3"/>
  <sheetViews>
    <sheetView workbookViewId="0">
      <selection activeCell="D2" sqref="D2:D3"/>
    </sheetView>
  </sheetViews>
  <sheetFormatPr defaultRowHeight="15" x14ac:dyDescent="0.25"/>
  <cols>
    <col min="1" max="1" width="9.5703125" customWidth="1"/>
    <col min="2" max="2" width="16" customWidth="1"/>
  </cols>
  <sheetData>
    <row r="1" spans="1:4" x14ac:dyDescent="0.25">
      <c r="A1" s="1" t="s">
        <v>0</v>
      </c>
      <c r="B1" s="1" t="s">
        <v>1</v>
      </c>
    </row>
    <row r="2" spans="1:4" x14ac:dyDescent="0.25">
      <c r="A2" s="2">
        <v>0</v>
      </c>
      <c r="B2" s="2" t="s">
        <v>2</v>
      </c>
      <c r="D2" t="str">
        <f>"insert into ROLE (ID, NAME) values ('"&amp;A2&amp;"','"&amp;B2&amp;"')"</f>
        <v>insert into ROLE (ID, NAME) values ('0','Nhân viên')</v>
      </c>
    </row>
    <row r="3" spans="1:4" x14ac:dyDescent="0.25">
      <c r="A3" s="2">
        <v>1</v>
      </c>
      <c r="B3" s="2" t="s">
        <v>55</v>
      </c>
      <c r="D3" t="str">
        <f>"insert into ROLE (ID, NAME) values ('"&amp;A3&amp;"','"&amp;B3&amp;"')"</f>
        <v>insert into ROLE (ID, NAME) values ('1','Người quản lí')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1AE9-F5EF-4E82-8F14-93471B4B522A}">
  <dimension ref="A1:I15"/>
  <sheetViews>
    <sheetView topLeftCell="B1" workbookViewId="0">
      <selection activeCell="D2" sqref="D2"/>
    </sheetView>
  </sheetViews>
  <sheetFormatPr defaultRowHeight="15" x14ac:dyDescent="0.25"/>
  <cols>
    <col min="2" max="2" width="20" customWidth="1"/>
    <col min="3" max="3" width="20.42578125" customWidth="1"/>
    <col min="4" max="4" width="18.85546875" customWidth="1"/>
    <col min="5" max="5" width="39.7109375" customWidth="1"/>
    <col min="6" max="6" width="26.5703125" customWidth="1"/>
    <col min="7" max="7" width="13.85546875" customWidth="1"/>
    <col min="8" max="8" width="13.140625" customWidth="1"/>
    <col min="9" max="9" width="7.5703125" customWidth="1"/>
  </cols>
  <sheetData>
    <row r="1" spans="1:9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13"/>
    </row>
    <row r="2" spans="1:9" x14ac:dyDescent="0.25">
      <c r="A2" s="5">
        <v>1</v>
      </c>
      <c r="B2" s="5" t="s">
        <v>22</v>
      </c>
      <c r="C2" s="5" t="s">
        <v>23</v>
      </c>
      <c r="D2" s="14" t="s">
        <v>56</v>
      </c>
      <c r="E2" s="5" t="s">
        <v>24</v>
      </c>
      <c r="F2" s="8" t="s">
        <v>25</v>
      </c>
      <c r="G2" s="12"/>
      <c r="H2" t="str">
        <f>"insert into EMPLOYEE (ID, FULLNAME,ADDRESS, PHONE, SEX, EMAIL) values ('"&amp;A2&amp;"','"&amp;B2&amp;"','"&amp;C2&amp;"','"&amp;D2&amp;"','"&amp;E2&amp;"','"&amp;F2&amp;"')"</f>
        <v>insert into EMPLOYEE (ID, FULLNAME,ADDRESS, PHONE, SEX, EMAIL) values ('1','Trần Hữu Trí','95/20/18B Lê Văn Lương, Tân Kiểng, Quận 7','0857350234','Nam','tritran5789@gmail.com')</v>
      </c>
    </row>
    <row r="3" spans="1:9" x14ac:dyDescent="0.25">
      <c r="A3" s="5">
        <v>2</v>
      </c>
      <c r="B3" s="5" t="s">
        <v>54</v>
      </c>
      <c r="C3" s="5" t="s">
        <v>23</v>
      </c>
      <c r="D3" s="14" t="s">
        <v>57</v>
      </c>
      <c r="E3" s="5" t="s">
        <v>24</v>
      </c>
      <c r="F3" s="5"/>
      <c r="G3" s="12"/>
      <c r="H3" t="str">
        <f>"insert into EMPLOYEE (ID, FULLNAME,ADDRESS, PHONE, SEX, EMAIL) values ('"&amp;A3&amp;"','"&amp;B3&amp;"','"&amp;C3&amp;"','"&amp;D3&amp;"','"&amp;E3&amp;"','"&amp;F3&amp;"')"</f>
        <v>insert into EMPLOYEE (ID, FULLNAME,ADDRESS, PHONE, SEX, EMAIL) values ('2','Trần Hữu Tiến','95/20/18B Lê Văn Lương, Tân Kiểng, Quận 7','0946839482','Nam','')</v>
      </c>
    </row>
    <row r="4" spans="1:9" x14ac:dyDescent="0.25">
      <c r="A4" s="5"/>
      <c r="B4" s="5"/>
      <c r="C4" s="5"/>
      <c r="D4" s="14"/>
      <c r="E4" s="5"/>
      <c r="F4" s="5"/>
      <c r="G4" s="12"/>
      <c r="H4" s="12"/>
      <c r="I4" s="12"/>
    </row>
    <row r="5" spans="1:9" x14ac:dyDescent="0.25">
      <c r="A5" s="5"/>
      <c r="B5" s="5"/>
      <c r="C5" s="5"/>
      <c r="D5" s="14"/>
      <c r="E5" s="5"/>
      <c r="F5" s="5"/>
      <c r="G5" s="12"/>
      <c r="H5" s="12"/>
      <c r="I5" s="12"/>
    </row>
    <row r="6" spans="1:9" x14ac:dyDescent="0.25">
      <c r="A6" s="5"/>
      <c r="B6" s="5"/>
      <c r="C6" s="5"/>
      <c r="D6" s="14"/>
      <c r="E6" s="5"/>
      <c r="F6" s="5"/>
      <c r="G6" s="12"/>
      <c r="H6" s="12"/>
      <c r="I6" s="12"/>
    </row>
    <row r="7" spans="1:9" x14ac:dyDescent="0.25">
      <c r="A7" s="5"/>
      <c r="B7" s="5"/>
      <c r="C7" s="5"/>
      <c r="D7" s="14"/>
      <c r="E7" s="5"/>
      <c r="F7" s="5"/>
      <c r="G7" s="12"/>
      <c r="H7" s="12"/>
      <c r="I7" s="12"/>
    </row>
    <row r="8" spans="1:9" x14ac:dyDescent="0.25">
      <c r="A8" s="5"/>
      <c r="B8" s="5"/>
      <c r="C8" s="5"/>
      <c r="D8" s="14"/>
      <c r="E8" s="5"/>
      <c r="F8" s="5"/>
      <c r="G8" s="12"/>
      <c r="H8" s="12"/>
      <c r="I8" s="12"/>
    </row>
    <row r="9" spans="1:9" x14ac:dyDescent="0.25">
      <c r="A9" s="5"/>
      <c r="B9" s="5"/>
      <c r="C9" s="5"/>
      <c r="D9" s="14"/>
      <c r="E9" s="5"/>
      <c r="F9" s="5"/>
      <c r="G9" s="12"/>
      <c r="H9" s="12"/>
      <c r="I9" s="12"/>
    </row>
    <row r="10" spans="1:9" x14ac:dyDescent="0.25">
      <c r="A10" s="5"/>
      <c r="B10" s="5"/>
      <c r="C10" s="5"/>
      <c r="D10" s="14"/>
      <c r="E10" s="5"/>
      <c r="F10" s="5"/>
      <c r="G10" s="12"/>
      <c r="H10" s="12"/>
      <c r="I10" s="12"/>
    </row>
    <row r="11" spans="1:9" x14ac:dyDescent="0.25">
      <c r="A11" s="5"/>
      <c r="B11" s="5"/>
      <c r="C11" s="5"/>
      <c r="D11" s="14"/>
      <c r="E11" s="5"/>
      <c r="F11" s="5"/>
      <c r="G11" s="12"/>
      <c r="H11" s="12"/>
      <c r="I11" s="12"/>
    </row>
    <row r="12" spans="1:9" x14ac:dyDescent="0.25">
      <c r="A12" s="6"/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6"/>
      <c r="B15" s="6"/>
      <c r="C15" s="6"/>
      <c r="D15" s="6"/>
      <c r="E15" s="6"/>
      <c r="F15" s="6"/>
      <c r="G15" s="6"/>
      <c r="H15" s="6"/>
      <c r="I15" s="6"/>
    </row>
  </sheetData>
  <phoneticPr fontId="3" type="noConversion"/>
  <hyperlinks>
    <hyperlink ref="F2" r:id="rId1" xr:uid="{8807B2C2-97EA-46C3-8B92-ABCAD472E61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B207-8BB7-4E3B-91A5-FA42533B26B0}">
  <dimension ref="A1:F6"/>
  <sheetViews>
    <sheetView workbookViewId="0">
      <selection activeCell="B38" sqref="B38"/>
    </sheetView>
  </sheetViews>
  <sheetFormatPr defaultRowHeight="15" x14ac:dyDescent="0.25"/>
  <cols>
    <col min="1" max="1" width="24.85546875" customWidth="1"/>
    <col min="2" max="2" width="17.140625" customWidth="1"/>
    <col min="3" max="3" width="18.140625" customWidth="1"/>
    <col min="4" max="4" width="21.85546875" customWidth="1"/>
  </cols>
  <sheetData>
    <row r="1" spans="1:6" x14ac:dyDescent="0.25">
      <c r="A1" s="3" t="s">
        <v>53</v>
      </c>
      <c r="B1" s="3" t="s">
        <v>10</v>
      </c>
      <c r="C1" s="3" t="s">
        <v>3</v>
      </c>
      <c r="D1" s="3" t="s">
        <v>4</v>
      </c>
    </row>
    <row r="2" spans="1:6" x14ac:dyDescent="0.25">
      <c r="A2" s="2">
        <v>1</v>
      </c>
      <c r="B2" s="2">
        <v>0</v>
      </c>
      <c r="C2" s="2" t="s">
        <v>20</v>
      </c>
      <c r="D2" s="2">
        <v>123456</v>
      </c>
      <c r="F2" t="str">
        <f>"insert into ACCOUNT (EMPLOYEEid, ROLEid,USERNAME, PASSWORD) values ('"&amp;A2&amp;"','"&amp;B2&amp;"','"&amp;C2&amp;"','"&amp;D2&amp;"')"</f>
        <v>insert into ACCOUNT (EMPLOYEEid, ROLEid,USERNAME, PASSWORD) values ('1','0','tritran15','123456')</v>
      </c>
    </row>
    <row r="3" spans="1:6" x14ac:dyDescent="0.25">
      <c r="A3" s="2">
        <v>2</v>
      </c>
      <c r="B3" s="2">
        <v>1</v>
      </c>
      <c r="C3" s="2" t="s">
        <v>21</v>
      </c>
      <c r="D3" s="2">
        <v>12345</v>
      </c>
      <c r="F3" t="str">
        <f>"insert into ACCOUNT (EMPLOYEEid, ROLEid,USERNAME, PASSWORD) values ('"&amp;A3&amp;"','"&amp;B3&amp;"','"&amp;C3&amp;"','"&amp;D3&amp;"')"</f>
        <v>insert into ACCOUNT (EMPLOYEEid, ROLEid,USERNAME, PASSWORD) values ('2','1','huutien12','12345')</v>
      </c>
    </row>
    <row r="4" spans="1:6" x14ac:dyDescent="0.25">
      <c r="A4" s="2"/>
      <c r="B4" s="2"/>
      <c r="C4" s="2"/>
      <c r="D4" s="2"/>
    </row>
    <row r="5" spans="1:6" x14ac:dyDescent="0.25">
      <c r="A5" s="2"/>
      <c r="B5" s="2"/>
      <c r="C5" s="2"/>
      <c r="D5" s="2"/>
    </row>
    <row r="6" spans="1:6" x14ac:dyDescent="0.25">
      <c r="A6" s="2"/>
      <c r="B6" s="2"/>
      <c r="C6" s="2"/>
      <c r="D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ABA1-AFF3-4A2F-AA6C-8C0255946BFD}">
  <dimension ref="A1:D6"/>
  <sheetViews>
    <sheetView workbookViewId="0">
      <selection activeCell="D2" sqref="D2:D6"/>
    </sheetView>
  </sheetViews>
  <sheetFormatPr defaultRowHeight="15" x14ac:dyDescent="0.25"/>
  <cols>
    <col min="2" max="2" width="22.7109375" customWidth="1"/>
  </cols>
  <sheetData>
    <row r="1" spans="1:4" x14ac:dyDescent="0.25">
      <c r="A1" s="3" t="s">
        <v>0</v>
      </c>
      <c r="B1" s="3" t="s">
        <v>1</v>
      </c>
    </row>
    <row r="2" spans="1:4" x14ac:dyDescent="0.25">
      <c r="A2" s="2">
        <v>1</v>
      </c>
      <c r="B2" s="2" t="s">
        <v>26</v>
      </c>
      <c r="D2" t="str">
        <f>"insert into CATEGORY (ID, NAME) values ('"&amp;A2&amp;"','"&amp;B2&amp;"')"</f>
        <v>insert into CATEGORY (ID, NAME) values ('1','Nước uống')</v>
      </c>
    </row>
    <row r="3" spans="1:4" x14ac:dyDescent="0.25">
      <c r="A3" s="2">
        <v>2</v>
      </c>
      <c r="B3" s="2" t="s">
        <v>27</v>
      </c>
      <c r="D3" t="str">
        <f t="shared" ref="D3:D6" si="0">"insert into CATEGORY (ID, NAME) values ('"&amp;A3&amp;"','"&amp;B3&amp;"')"</f>
        <v>insert into CATEGORY (ID, NAME) values ('2','Cơm')</v>
      </c>
    </row>
    <row r="4" spans="1:4" x14ac:dyDescent="0.25">
      <c r="A4" s="2">
        <v>3</v>
      </c>
      <c r="B4" s="2" t="s">
        <v>28</v>
      </c>
      <c r="D4" t="str">
        <f t="shared" si="0"/>
        <v>insert into CATEGORY (ID, NAME) values ('3','Lẩu')</v>
      </c>
    </row>
    <row r="5" spans="1:4" x14ac:dyDescent="0.25">
      <c r="A5" s="2">
        <v>4</v>
      </c>
      <c r="B5" s="2" t="s">
        <v>29</v>
      </c>
      <c r="D5" t="str">
        <f t="shared" si="0"/>
        <v>insert into CATEGORY (ID, NAME) values ('4','Rau củ')</v>
      </c>
    </row>
    <row r="6" spans="1:4" x14ac:dyDescent="0.25">
      <c r="A6" s="2">
        <v>5</v>
      </c>
      <c r="B6" s="2" t="s">
        <v>30</v>
      </c>
      <c r="D6" t="str">
        <f t="shared" si="0"/>
        <v>insert into CATEGORY (ID, NAME) values ('5','Món xào')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A525-C726-427C-A923-C95A9CC41AFF}">
  <dimension ref="A1:E15"/>
  <sheetViews>
    <sheetView workbookViewId="0">
      <selection activeCell="E2" sqref="E2"/>
    </sheetView>
  </sheetViews>
  <sheetFormatPr defaultRowHeight="15" x14ac:dyDescent="0.25"/>
  <cols>
    <col min="3" max="3" width="15.85546875" customWidth="1"/>
  </cols>
  <sheetData>
    <row r="1" spans="1:5" x14ac:dyDescent="0.25">
      <c r="A1" s="3" t="s">
        <v>0</v>
      </c>
      <c r="B1" s="3" t="s">
        <v>1</v>
      </c>
      <c r="C1" s="3" t="s">
        <v>13</v>
      </c>
    </row>
    <row r="2" spans="1:5" x14ac:dyDescent="0.25">
      <c r="A2" s="2">
        <v>1</v>
      </c>
      <c r="B2" s="2" t="s">
        <v>38</v>
      </c>
      <c r="C2" s="2" t="s">
        <v>52</v>
      </c>
      <c r="E2" t="str">
        <f>"insert into TABLEQA (ID, NAME, STATUS) values ('"&amp;A2&amp;"','"&amp;B2&amp;"','"&amp;C2&amp;"')"</f>
        <v>insert into TABLEQA (ID, NAME, STATUS) values ('1','Bàn 1','Bàn trống')</v>
      </c>
    </row>
    <row r="3" spans="1:5" x14ac:dyDescent="0.25">
      <c r="A3" s="2">
        <v>2</v>
      </c>
      <c r="B3" s="2" t="s">
        <v>39</v>
      </c>
      <c r="C3" s="2" t="s">
        <v>52</v>
      </c>
      <c r="E3" t="str">
        <f t="shared" ref="E3:E15" si="0">"insert into TABLEQA (ID, NAME, STATUS) values ('"&amp;A3&amp;"','"&amp;B3&amp;"','"&amp;C3&amp;"')"</f>
        <v>insert into TABLEQA (ID, NAME, STATUS) values ('2','Bàn 2','Bàn trống')</v>
      </c>
    </row>
    <row r="4" spans="1:5" x14ac:dyDescent="0.25">
      <c r="A4" s="2">
        <v>3</v>
      </c>
      <c r="B4" s="2" t="s">
        <v>40</v>
      </c>
      <c r="C4" s="2" t="s">
        <v>52</v>
      </c>
      <c r="E4" t="str">
        <f t="shared" si="0"/>
        <v>insert into TABLEQA (ID, NAME, STATUS) values ('3','Bàn 3','Bàn trống')</v>
      </c>
    </row>
    <row r="5" spans="1:5" x14ac:dyDescent="0.25">
      <c r="A5" s="2">
        <v>4</v>
      </c>
      <c r="B5" s="2" t="s">
        <v>41</v>
      </c>
      <c r="C5" s="2" t="s">
        <v>52</v>
      </c>
      <c r="E5" t="str">
        <f t="shared" si="0"/>
        <v>insert into TABLEQA (ID, NAME, STATUS) values ('4','Bàn 4','Bàn trống')</v>
      </c>
    </row>
    <row r="6" spans="1:5" x14ac:dyDescent="0.25">
      <c r="A6" s="2">
        <v>5</v>
      </c>
      <c r="B6" s="2" t="s">
        <v>42</v>
      </c>
      <c r="C6" s="2" t="s">
        <v>52</v>
      </c>
      <c r="E6" t="str">
        <f t="shared" si="0"/>
        <v>insert into TABLEQA (ID, NAME, STATUS) values ('5','Bàn 5','Bàn trống')</v>
      </c>
    </row>
    <row r="7" spans="1:5" x14ac:dyDescent="0.25">
      <c r="A7" s="2">
        <v>6</v>
      </c>
      <c r="B7" s="2" t="s">
        <v>43</v>
      </c>
      <c r="C7" s="2" t="s">
        <v>52</v>
      </c>
      <c r="E7" t="str">
        <f t="shared" si="0"/>
        <v>insert into TABLEQA (ID, NAME, STATUS) values ('6','Bàn 6','Bàn trống')</v>
      </c>
    </row>
    <row r="8" spans="1:5" x14ac:dyDescent="0.25">
      <c r="A8" s="2">
        <v>7</v>
      </c>
      <c r="B8" s="2" t="s">
        <v>44</v>
      </c>
      <c r="C8" s="2" t="s">
        <v>52</v>
      </c>
      <c r="E8" t="str">
        <f t="shared" si="0"/>
        <v>insert into TABLEQA (ID, NAME, STATUS) values ('7','Bàn 7','Bàn trống')</v>
      </c>
    </row>
    <row r="9" spans="1:5" x14ac:dyDescent="0.25">
      <c r="A9" s="2">
        <v>8</v>
      </c>
      <c r="B9" s="2" t="s">
        <v>45</v>
      </c>
      <c r="C9" s="2" t="s">
        <v>52</v>
      </c>
      <c r="E9" t="str">
        <f t="shared" si="0"/>
        <v>insert into TABLEQA (ID, NAME, STATUS) values ('8','Bàn 8','Bàn trống')</v>
      </c>
    </row>
    <row r="10" spans="1:5" x14ac:dyDescent="0.25">
      <c r="A10" s="2">
        <v>9</v>
      </c>
      <c r="B10" s="2" t="s">
        <v>46</v>
      </c>
      <c r="C10" s="2" t="s">
        <v>52</v>
      </c>
      <c r="E10" t="str">
        <f t="shared" si="0"/>
        <v>insert into TABLEQA (ID, NAME, STATUS) values ('9','Bàn 9','Bàn trống')</v>
      </c>
    </row>
    <row r="11" spans="1:5" x14ac:dyDescent="0.25">
      <c r="A11" s="2">
        <v>10</v>
      </c>
      <c r="B11" s="2" t="s">
        <v>47</v>
      </c>
      <c r="C11" s="2" t="s">
        <v>52</v>
      </c>
      <c r="E11" t="str">
        <f t="shared" si="0"/>
        <v>insert into TABLEQA (ID, NAME, STATUS) values ('10','Bàn 10','Bàn trống')</v>
      </c>
    </row>
    <row r="12" spans="1:5" x14ac:dyDescent="0.25">
      <c r="A12" s="2">
        <v>11</v>
      </c>
      <c r="B12" s="2" t="s">
        <v>48</v>
      </c>
      <c r="C12" s="2" t="s">
        <v>52</v>
      </c>
      <c r="E12" t="str">
        <f t="shared" si="0"/>
        <v>insert into TABLEQA (ID, NAME, STATUS) values ('11','Bàn 11','Bàn trống')</v>
      </c>
    </row>
    <row r="13" spans="1:5" x14ac:dyDescent="0.25">
      <c r="A13" s="2">
        <v>12</v>
      </c>
      <c r="B13" s="2" t="s">
        <v>49</v>
      </c>
      <c r="C13" s="2" t="s">
        <v>52</v>
      </c>
      <c r="E13" t="str">
        <f t="shared" si="0"/>
        <v>insert into TABLEQA (ID, NAME, STATUS) values ('12','Bàn 12','Bàn trống')</v>
      </c>
    </row>
    <row r="14" spans="1:5" x14ac:dyDescent="0.25">
      <c r="A14" s="2">
        <v>13</v>
      </c>
      <c r="B14" s="2" t="s">
        <v>50</v>
      </c>
      <c r="C14" s="2" t="s">
        <v>52</v>
      </c>
      <c r="E14" t="str">
        <f t="shared" si="0"/>
        <v>insert into TABLEQA (ID, NAME, STATUS) values ('13','Bàn 13','Bàn trống')</v>
      </c>
    </row>
    <row r="15" spans="1:5" x14ac:dyDescent="0.25">
      <c r="A15" s="2">
        <v>14</v>
      </c>
      <c r="B15" s="2" t="s">
        <v>51</v>
      </c>
      <c r="C15" s="2" t="s">
        <v>52</v>
      </c>
      <c r="E15" t="str">
        <f t="shared" si="0"/>
        <v>insert into TABLEQA (ID, NAME, STATUS) values ('14','Bàn 14','Bàn trống')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F076-9BC0-492D-9B3E-8948A9105DEC}">
  <dimension ref="A1:F10"/>
  <sheetViews>
    <sheetView workbookViewId="0">
      <selection activeCell="F2" sqref="F2:F8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6" x14ac:dyDescent="0.25">
      <c r="A1" s="3" t="s">
        <v>0</v>
      </c>
      <c r="B1" s="3" t="s">
        <v>1</v>
      </c>
      <c r="C1" s="3" t="s">
        <v>11</v>
      </c>
      <c r="D1" s="3" t="s">
        <v>12</v>
      </c>
    </row>
    <row r="2" spans="1:6" x14ac:dyDescent="0.25">
      <c r="A2" s="7">
        <v>1</v>
      </c>
      <c r="B2" s="7" t="s">
        <v>32</v>
      </c>
      <c r="C2" s="7">
        <v>1</v>
      </c>
      <c r="D2" s="7">
        <v>5000</v>
      </c>
      <c r="F2" t="str">
        <f>"insert into TABLEQA (ID, NAME, CATEid, PRICE) values ('"&amp;A2&amp;"','"&amp;B2&amp;"','"&amp;C2&amp;"','"&amp;D2&amp;"')"</f>
        <v>insert into TABLEQA (ID, NAME, CATEid, PRICE) values ('1','Cocacola','1','5000')</v>
      </c>
    </row>
    <row r="3" spans="1:6" x14ac:dyDescent="0.25">
      <c r="A3" s="7">
        <v>2</v>
      </c>
      <c r="B3" s="7" t="s">
        <v>33</v>
      </c>
      <c r="C3" s="7">
        <v>2</v>
      </c>
      <c r="D3" s="7">
        <v>35000</v>
      </c>
      <c r="F3" t="str">
        <f t="shared" ref="F3:F8" si="0">"insert into TABLEQA (ID, NAME, CATEid, PRICE) values ('"&amp;A3&amp;"','"&amp;B3&amp;"','"&amp;C3&amp;"','"&amp;D3&amp;"')"</f>
        <v>insert into TABLEQA (ID, NAME, CATEid, PRICE) values ('2','Cơm bò xào','2','35000')</v>
      </c>
    </row>
    <row r="4" spans="1:6" x14ac:dyDescent="0.25">
      <c r="A4" s="7">
        <v>3</v>
      </c>
      <c r="B4" s="7" t="s">
        <v>34</v>
      </c>
      <c r="C4" s="7">
        <v>2</v>
      </c>
      <c r="D4" s="7">
        <v>35000</v>
      </c>
      <c r="F4" t="str">
        <f t="shared" si="0"/>
        <v>insert into TABLEQA (ID, NAME, CATEid, PRICE) values ('3','Cơm chiên cá mặn','2','35000')</v>
      </c>
    </row>
    <row r="5" spans="1:6" x14ac:dyDescent="0.25">
      <c r="A5" s="7">
        <v>4</v>
      </c>
      <c r="B5" s="7" t="s">
        <v>31</v>
      </c>
      <c r="C5" s="7">
        <v>3</v>
      </c>
      <c r="D5" s="7">
        <v>200000</v>
      </c>
      <c r="F5" t="str">
        <f t="shared" si="0"/>
        <v>insert into TABLEQA (ID, NAME, CATEid, PRICE) values ('4','Lẩu cá','3','200000')</v>
      </c>
    </row>
    <row r="6" spans="1:6" x14ac:dyDescent="0.25">
      <c r="A6" s="7">
        <v>5</v>
      </c>
      <c r="B6" s="7" t="s">
        <v>35</v>
      </c>
      <c r="C6" s="7">
        <v>4</v>
      </c>
      <c r="D6" s="7">
        <v>30000</v>
      </c>
      <c r="F6" t="str">
        <f t="shared" si="0"/>
        <v>insert into TABLEQA (ID, NAME, CATEid, PRICE) values ('5','Rau muống xào','4','30000')</v>
      </c>
    </row>
    <row r="7" spans="1:6" x14ac:dyDescent="0.25">
      <c r="A7" s="7">
        <v>6</v>
      </c>
      <c r="B7" s="7" t="s">
        <v>36</v>
      </c>
      <c r="C7" s="7">
        <v>5</v>
      </c>
      <c r="D7" s="7">
        <v>60000</v>
      </c>
      <c r="F7" t="str">
        <f t="shared" si="0"/>
        <v>insert into TABLEQA (ID, NAME, CATEid, PRICE) values ('6','Bò xào chua ngọt','5','60000')</v>
      </c>
    </row>
    <row r="8" spans="1:6" x14ac:dyDescent="0.25">
      <c r="A8" s="7">
        <v>7</v>
      </c>
      <c r="B8" s="7" t="s">
        <v>37</v>
      </c>
      <c r="C8" s="7">
        <v>5</v>
      </c>
      <c r="D8" s="7">
        <v>80000</v>
      </c>
      <c r="F8" t="str">
        <f t="shared" si="0"/>
        <v>insert into TABLEQA (ID, NAME, CATEid, PRICE) values ('7','Mực xào cải ngọt','5','80000')</v>
      </c>
    </row>
    <row r="9" spans="1:6" x14ac:dyDescent="0.25">
      <c r="A9" s="7"/>
      <c r="B9" s="7"/>
      <c r="C9" s="7"/>
      <c r="D9" s="7"/>
    </row>
    <row r="10" spans="1:6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2F37-43B7-427A-8CE6-8D23DA29C6CF}">
  <dimension ref="A1:F10"/>
  <sheetViews>
    <sheetView workbookViewId="0">
      <selection activeCell="F2" sqref="F2:F8"/>
    </sheetView>
  </sheetViews>
  <sheetFormatPr defaultRowHeight="15" x14ac:dyDescent="0.25"/>
  <cols>
    <col min="2" max="2" width="11.85546875" customWidth="1"/>
    <col min="3" max="3" width="44.42578125" customWidth="1"/>
    <col min="4" max="4" width="40.85546875" customWidth="1"/>
    <col min="6" max="6" width="15.42578125" bestFit="1" customWidth="1"/>
  </cols>
  <sheetData>
    <row r="1" spans="1:6" x14ac:dyDescent="0.25">
      <c r="A1" s="3" t="s">
        <v>0</v>
      </c>
      <c r="B1" s="3" t="s">
        <v>14</v>
      </c>
      <c r="C1" s="3" t="s">
        <v>15</v>
      </c>
      <c r="D1" s="3" t="s">
        <v>16</v>
      </c>
    </row>
    <row r="2" spans="1:6" x14ac:dyDescent="0.25">
      <c r="A2" s="7">
        <v>1</v>
      </c>
      <c r="B2" s="7">
        <v>1</v>
      </c>
      <c r="C2" s="9">
        <v>44085.812638888892</v>
      </c>
      <c r="D2" s="9">
        <v>44085.854305555556</v>
      </c>
      <c r="F2" s="15" t="str">
        <f>"insert into ORDER_QA(ID, TABLEid,CHECKIN, CHECKOUT) values ('"&amp;A2&amp;"','"&amp;B2&amp;"','"&amp;TEXT(C2,"H:MM:ss dd/mm/yyyy")&amp;"','"&amp;TEXT(D2,"H:MM:ss dd/mm/yyyy")&amp;"')"</f>
        <v>insert into ORDER_QA(ID, TABLEid,CHECKIN, CHECKOUT) values ('1','1','19:30:12 11/09/2020','20:30:12 11/09/2020')</v>
      </c>
    </row>
    <row r="3" spans="1:6" x14ac:dyDescent="0.25">
      <c r="A3" s="7">
        <v>2</v>
      </c>
      <c r="B3" s="7">
        <v>3</v>
      </c>
      <c r="C3" s="10">
        <v>44176.354166666664</v>
      </c>
      <c r="D3" s="10">
        <v>44176.375</v>
      </c>
      <c r="F3" s="15" t="str">
        <f t="shared" ref="F3:F8" si="0">"insert into ORDER_QA(ID, TABLEid,CHECKIN, CHECKOUT) values ('"&amp;A3&amp;"','"&amp;B3&amp;"','"&amp;TEXT(C3,"H:MM:ss dd/mm/yyyy")&amp;"','"&amp;TEXT(D3,"H:MM:ss dd/mm/yyyy")&amp;"')"</f>
        <v>insert into ORDER_QA(ID, TABLEid,CHECKIN, CHECKOUT) values ('2','3','8:30:00 11/12/2020','9:00:00 11/12/2020')</v>
      </c>
    </row>
    <row r="4" spans="1:6" x14ac:dyDescent="0.25">
      <c r="A4" s="7">
        <v>3</v>
      </c>
      <c r="B4" s="7">
        <v>3</v>
      </c>
      <c r="C4" s="10">
        <v>44177.361111111109</v>
      </c>
      <c r="D4" s="10">
        <v>44177.375</v>
      </c>
      <c r="F4" s="15" t="str">
        <f t="shared" si="0"/>
        <v>insert into ORDER_QA(ID, TABLEid,CHECKIN, CHECKOUT) values ('3','3','8:40:00 12/12/2020','9:00:00 12/12/2020')</v>
      </c>
    </row>
    <row r="5" spans="1:6" x14ac:dyDescent="0.25">
      <c r="A5" s="7">
        <v>4</v>
      </c>
      <c r="B5" s="7">
        <v>4</v>
      </c>
      <c r="C5" s="10">
        <v>44178.402777777781</v>
      </c>
      <c r="D5" s="10">
        <v>44178.416666666664</v>
      </c>
      <c r="F5" s="15" t="str">
        <f t="shared" si="0"/>
        <v>insert into ORDER_QA(ID, TABLEid,CHECKIN, CHECKOUT) values ('4','4','9:40:00 13/12/2020','10:00:00 13/12/2020')</v>
      </c>
    </row>
    <row r="6" spans="1:6" x14ac:dyDescent="0.25">
      <c r="A6" s="7">
        <v>5</v>
      </c>
      <c r="B6" s="7">
        <v>2</v>
      </c>
      <c r="C6" s="10">
        <v>44179.354166666664</v>
      </c>
      <c r="D6" s="10">
        <v>44179.368055555555</v>
      </c>
      <c r="F6" s="15" t="str">
        <f t="shared" si="0"/>
        <v>insert into ORDER_QA(ID, TABLEid,CHECKIN, CHECKOUT) values ('5','2','8:30:00 14/12/2020','8:50:00 14/12/2020')</v>
      </c>
    </row>
    <row r="7" spans="1:6" x14ac:dyDescent="0.25">
      <c r="A7" s="7">
        <v>6</v>
      </c>
      <c r="B7" s="7">
        <v>2</v>
      </c>
      <c r="C7" s="10">
        <v>44180.354166666664</v>
      </c>
      <c r="D7" s="10">
        <v>44180.416666666664</v>
      </c>
      <c r="F7" s="15" t="str">
        <f t="shared" si="0"/>
        <v>insert into ORDER_QA(ID, TABLEid,CHECKIN, CHECKOUT) values ('6','2','8:30:00 15/12/2020','10:00:00 15/12/2020')</v>
      </c>
    </row>
    <row r="8" spans="1:6" x14ac:dyDescent="0.25">
      <c r="A8" s="7">
        <v>7</v>
      </c>
      <c r="B8" s="7">
        <v>1</v>
      </c>
      <c r="C8" s="10">
        <v>44181.645833333336</v>
      </c>
      <c r="D8" s="11">
        <v>44181.6875</v>
      </c>
      <c r="F8" s="15" t="str">
        <f t="shared" si="0"/>
        <v>insert into ORDER_QA(ID, TABLEid,CHECKIN, CHECKOUT) values ('7','1','15:30:00 16/12/2020','16:30:00 16/12/2020')</v>
      </c>
    </row>
    <row r="9" spans="1:6" x14ac:dyDescent="0.25">
      <c r="A9" s="7"/>
      <c r="B9" s="7"/>
      <c r="C9" s="7"/>
      <c r="D9" s="7"/>
    </row>
    <row r="10" spans="1:6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CDA3-5679-4B76-AAB4-2A3F52CBEBBE}">
  <dimension ref="A1:E10"/>
  <sheetViews>
    <sheetView workbookViewId="0">
      <selection activeCell="G16" sqref="G16"/>
    </sheetView>
  </sheetViews>
  <sheetFormatPr defaultRowHeight="15" x14ac:dyDescent="0.25"/>
  <cols>
    <col min="2" max="2" width="10.28515625" customWidth="1"/>
    <col min="3" max="3" width="15.42578125" customWidth="1"/>
  </cols>
  <sheetData>
    <row r="1" spans="1:5" x14ac:dyDescent="0.25">
      <c r="A1" s="3" t="s">
        <v>17</v>
      </c>
      <c r="B1" s="3" t="s">
        <v>18</v>
      </c>
      <c r="C1" s="3" t="s">
        <v>19</v>
      </c>
    </row>
    <row r="2" spans="1:5" x14ac:dyDescent="0.25">
      <c r="A2" s="2">
        <v>1</v>
      </c>
      <c r="B2" s="2">
        <v>1</v>
      </c>
      <c r="C2" s="2">
        <v>1</v>
      </c>
      <c r="E2" t="str">
        <f>"insert into ORDER_FOOD (ORDERid, FOODid, QUANTITY) values ('"&amp;A2&amp;"','"&amp;B2&amp;"','"&amp;C2&amp;"')"</f>
        <v>insert into ORDER_FOOD (ORDERid, FOODid, QUANTITY) values ('1','1','1')</v>
      </c>
    </row>
    <row r="3" spans="1:5" x14ac:dyDescent="0.25">
      <c r="A3" s="2">
        <v>1</v>
      </c>
      <c r="B3" s="2">
        <v>2</v>
      </c>
      <c r="C3" s="2">
        <v>1</v>
      </c>
      <c r="E3" t="str">
        <f t="shared" ref="E3:E10" si="0">"insert into ORDER_FOOD (ORDERid, FOODid, QUANTITY) values ('"&amp;A3&amp;"','"&amp;B3&amp;"','"&amp;C3&amp;"')"</f>
        <v>insert into ORDER_FOOD (ORDERid, FOODid, QUANTITY) values ('1','2','1')</v>
      </c>
    </row>
    <row r="4" spans="1:5" x14ac:dyDescent="0.25">
      <c r="A4" s="2">
        <v>3</v>
      </c>
      <c r="B4" s="2">
        <v>1</v>
      </c>
      <c r="C4" s="2">
        <v>1</v>
      </c>
      <c r="E4" t="str">
        <f t="shared" si="0"/>
        <v>insert into ORDER_FOOD (ORDERid, FOODid, QUANTITY) values ('3','1','1')</v>
      </c>
    </row>
    <row r="5" spans="1:5" x14ac:dyDescent="0.25">
      <c r="A5" s="2">
        <v>4</v>
      </c>
      <c r="B5" s="2">
        <v>4</v>
      </c>
      <c r="C5" s="2">
        <v>2</v>
      </c>
      <c r="E5" t="str">
        <f t="shared" si="0"/>
        <v>insert into ORDER_FOOD (ORDERid, FOODid, QUANTITY) values ('4','4','2')</v>
      </c>
    </row>
    <row r="6" spans="1:5" x14ac:dyDescent="0.25">
      <c r="A6" s="2">
        <v>4</v>
      </c>
      <c r="B6" s="2">
        <v>1</v>
      </c>
      <c r="C6" s="2">
        <v>15</v>
      </c>
      <c r="E6" t="str">
        <f t="shared" si="0"/>
        <v>insert into ORDER_FOOD (ORDERid, FOODid, QUANTITY) values ('4','1','15')</v>
      </c>
    </row>
    <row r="7" spans="1:5" x14ac:dyDescent="0.25">
      <c r="A7" s="2">
        <v>4</v>
      </c>
      <c r="B7" s="2">
        <v>5</v>
      </c>
      <c r="C7" s="2">
        <v>1</v>
      </c>
      <c r="E7" t="str">
        <f t="shared" si="0"/>
        <v>insert into ORDER_FOOD (ORDERid, FOODid, QUANTITY) values ('4','5','1')</v>
      </c>
    </row>
    <row r="8" spans="1:5" x14ac:dyDescent="0.25">
      <c r="A8" s="2">
        <v>5</v>
      </c>
      <c r="B8" s="2">
        <v>3</v>
      </c>
      <c r="C8" s="2">
        <v>1</v>
      </c>
      <c r="E8" t="str">
        <f t="shared" si="0"/>
        <v>insert into ORDER_FOOD (ORDERid, FOODid, QUANTITY) values ('5','3','1')</v>
      </c>
    </row>
    <row r="9" spans="1:5" x14ac:dyDescent="0.25">
      <c r="A9" s="2">
        <v>6</v>
      </c>
      <c r="B9" s="2">
        <v>2</v>
      </c>
      <c r="C9" s="2">
        <v>1</v>
      </c>
      <c r="E9" t="str">
        <f t="shared" si="0"/>
        <v>insert into ORDER_FOOD (ORDERid, FOODid, QUANTITY) values ('6','2','1')</v>
      </c>
    </row>
    <row r="10" spans="1:5" x14ac:dyDescent="0.25">
      <c r="A10" s="2">
        <v>7</v>
      </c>
      <c r="B10" s="2">
        <v>7</v>
      </c>
      <c r="C10" s="2">
        <v>1</v>
      </c>
      <c r="E10" t="str">
        <f t="shared" si="0"/>
        <v>insert into ORDER_FOOD (ORDERid, FOODid, QUANTITY) values ('7','7','1')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3E2F-78B1-429C-A901-EB9788D66AF1}">
  <dimension ref="A1:F10"/>
  <sheetViews>
    <sheetView tabSelected="1" workbookViewId="0">
      <selection activeCell="F2" sqref="F2:F8"/>
    </sheetView>
  </sheetViews>
  <sheetFormatPr defaultRowHeight="15" x14ac:dyDescent="0.25"/>
  <cols>
    <col min="1" max="1" width="15.42578125" customWidth="1"/>
    <col min="2" max="2" width="14.5703125" customWidth="1"/>
    <col min="3" max="3" width="22.28515625" customWidth="1"/>
    <col min="4" max="4" width="21.85546875" customWidth="1"/>
  </cols>
  <sheetData>
    <row r="1" spans="1:6" x14ac:dyDescent="0.25">
      <c r="A1" s="3" t="s">
        <v>0</v>
      </c>
      <c r="B1" s="3" t="s">
        <v>14</v>
      </c>
      <c r="C1" s="3" t="s">
        <v>15</v>
      </c>
      <c r="D1" s="3" t="s">
        <v>16</v>
      </c>
    </row>
    <row r="2" spans="1:6" x14ac:dyDescent="0.25">
      <c r="A2" s="7">
        <v>1</v>
      </c>
      <c r="B2" s="7">
        <v>1</v>
      </c>
      <c r="C2" s="9">
        <v>44085.812638888892</v>
      </c>
      <c r="D2" s="9">
        <v>44085.854305555556</v>
      </c>
      <c r="F2" t="str">
        <f>"insert into REVENUE(ID, TABLEid,CHECKIN, CHECKOUT) values ('"&amp;A2&amp;"','"&amp;B2&amp;"','"&amp;TEXT(C2,"H:MM:ss dd/mm/yyyy")&amp;"','"&amp;TEXT(D2,"H:MM:ss dd/mm/yyyy")&amp;"')"</f>
        <v>insert into REVENUE(ID, TABLEid,CHECKIN, CHECKOUT) values ('1','1','19:30:12 11/09/2020','20:30:12 11/09/2020')</v>
      </c>
    </row>
    <row r="3" spans="1:6" x14ac:dyDescent="0.25">
      <c r="A3" s="7">
        <v>2</v>
      </c>
      <c r="B3" s="7">
        <v>3</v>
      </c>
      <c r="C3" s="10">
        <v>44176.354166666664</v>
      </c>
      <c r="D3" s="10">
        <v>44176.375</v>
      </c>
      <c r="F3" t="str">
        <f t="shared" ref="F3:F8" si="0">"insert into REVENUE(ID, TABLEid,CHECKIN, CHECKOUT) values ('"&amp;A3&amp;"','"&amp;B3&amp;"','"&amp;TEXT(C3,"H:MM:ss dd/mm/yyyy")&amp;"','"&amp;TEXT(D3,"H:MM:ss dd/mm/yyyy")&amp;"')"</f>
        <v>insert into REVENUE(ID, TABLEid,CHECKIN, CHECKOUT) values ('2','3','8:30:00 11/12/2020','9:00:00 11/12/2020')</v>
      </c>
    </row>
    <row r="4" spans="1:6" x14ac:dyDescent="0.25">
      <c r="A4" s="7">
        <v>3</v>
      </c>
      <c r="B4" s="7">
        <v>3</v>
      </c>
      <c r="C4" s="10">
        <v>44177.361111111109</v>
      </c>
      <c r="D4" s="10">
        <v>44177.375</v>
      </c>
      <c r="F4" t="str">
        <f t="shared" si="0"/>
        <v>insert into REVENUE(ID, TABLEid,CHECKIN, CHECKOUT) values ('3','3','8:40:00 12/12/2020','9:00:00 12/12/2020')</v>
      </c>
    </row>
    <row r="5" spans="1:6" x14ac:dyDescent="0.25">
      <c r="A5" s="7">
        <v>4</v>
      </c>
      <c r="B5" s="7">
        <v>4</v>
      </c>
      <c r="C5" s="10">
        <v>44178.402777777781</v>
      </c>
      <c r="D5" s="10">
        <v>44178.416666666664</v>
      </c>
      <c r="F5" t="str">
        <f t="shared" si="0"/>
        <v>insert into REVENUE(ID, TABLEid,CHECKIN, CHECKOUT) values ('4','4','9:40:00 13/12/2020','10:00:00 13/12/2020')</v>
      </c>
    </row>
    <row r="6" spans="1:6" x14ac:dyDescent="0.25">
      <c r="A6" s="7">
        <v>5</v>
      </c>
      <c r="B6" s="7">
        <v>2</v>
      </c>
      <c r="C6" s="10">
        <v>44179.354166666664</v>
      </c>
      <c r="D6" s="10">
        <v>44179.368055555555</v>
      </c>
      <c r="F6" t="str">
        <f t="shared" si="0"/>
        <v>insert into REVENUE(ID, TABLEid,CHECKIN, CHECKOUT) values ('5','2','8:30:00 14/12/2020','8:50:00 14/12/2020')</v>
      </c>
    </row>
    <row r="7" spans="1:6" x14ac:dyDescent="0.25">
      <c r="A7" s="7">
        <v>6</v>
      </c>
      <c r="B7" s="7">
        <v>2</v>
      </c>
      <c r="C7" s="10">
        <v>44180.354166666664</v>
      </c>
      <c r="D7" s="10">
        <v>44180.416666666664</v>
      </c>
      <c r="F7" t="str">
        <f t="shared" si="0"/>
        <v>insert into REVENUE(ID, TABLEid,CHECKIN, CHECKOUT) values ('6','2','8:30:00 15/12/2020','10:00:00 15/12/2020')</v>
      </c>
    </row>
    <row r="8" spans="1:6" x14ac:dyDescent="0.25">
      <c r="A8" s="7">
        <v>7</v>
      </c>
      <c r="B8" s="7">
        <v>1</v>
      </c>
      <c r="C8" s="10">
        <v>44181.645833333336</v>
      </c>
      <c r="D8" s="11">
        <v>44181.6875</v>
      </c>
      <c r="F8" t="str">
        <f t="shared" si="0"/>
        <v>insert into REVENUE(ID, TABLEid,CHECKIN, CHECKOUT) values ('7','1','15:30:00 16/12/2020','16:30:00 16/12/2020')</v>
      </c>
    </row>
    <row r="9" spans="1:6" x14ac:dyDescent="0.25">
      <c r="A9" s="7"/>
      <c r="B9" s="7"/>
      <c r="C9" s="7"/>
      <c r="D9" s="7"/>
    </row>
    <row r="10" spans="1:6" x14ac:dyDescent="0.25">
      <c r="A10" s="7"/>
      <c r="B10" s="7"/>
      <c r="C10" s="7"/>
      <c r="D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9</vt:i4>
      </vt:variant>
    </vt:vector>
  </HeadingPairs>
  <TitlesOfParts>
    <vt:vector size="9" baseType="lpstr">
      <vt:lpstr>ROLE</vt:lpstr>
      <vt:lpstr>EMPLOYEE</vt:lpstr>
      <vt:lpstr>ACCOUNT</vt:lpstr>
      <vt:lpstr>CATEGORY</vt:lpstr>
      <vt:lpstr>TABLEQA</vt:lpstr>
      <vt:lpstr>FOOD</vt:lpstr>
      <vt:lpstr>ORDER_QA</vt:lpstr>
      <vt:lpstr>ORDER_FOOD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2021-11-25T10:10:18Z</dcterms:created>
  <dcterms:modified xsi:type="dcterms:W3CDTF">2021-11-27T09:09:27Z</dcterms:modified>
</cp:coreProperties>
</file>