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ira\OneDrive\Desktop\"/>
    </mc:Choice>
  </mc:AlternateContent>
  <bookViews>
    <workbookView xWindow="-120" yWindow="-120" windowWidth="29040" windowHeight="16440" activeTab="3"/>
  </bookViews>
  <sheets>
    <sheet name="TotalSales" sheetId="20" r:id="rId1"/>
    <sheet name="CountryBarCharts"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835" i="17"/>
  <c r="P875"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51" i="17"/>
  <c r="P859" i="17"/>
  <c r="P883" i="17"/>
  <c r="P4"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984"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843" i="17"/>
  <c r="P867" i="17"/>
  <c r="P12" i="17"/>
  <c r="P76" i="17"/>
  <c r="P140" i="17"/>
  <c r="P204" i="17"/>
  <c r="P268" i="17"/>
  <c r="P332" i="17"/>
  <c r="P396" i="17"/>
  <c r="P460" i="17"/>
  <c r="P524" i="17"/>
  <c r="P588" i="17"/>
  <c r="P652" i="17"/>
  <c r="P716" i="17"/>
  <c r="P780" i="17"/>
  <c r="P844" i="17"/>
  <c r="P886" i="17"/>
  <c r="P908" i="17"/>
  <c r="P931" i="17"/>
  <c r="P950" i="17"/>
  <c r="P972" i="17"/>
  <c r="P989" i="17"/>
  <c r="P995" i="17"/>
  <c r="P380" i="17"/>
  <c r="P828" i="17"/>
  <c r="P987" i="17"/>
  <c r="P132" i="17"/>
  <c r="P644" i="17"/>
  <c r="P907" i="17"/>
  <c r="P1000" i="17"/>
  <c r="P20" i="17"/>
  <c r="P84" i="17"/>
  <c r="P148" i="17"/>
  <c r="P212" i="17"/>
  <c r="P276" i="17"/>
  <c r="P340" i="17"/>
  <c r="P404" i="17"/>
  <c r="P468" i="17"/>
  <c r="P532" i="17"/>
  <c r="P596" i="17"/>
  <c r="P660" i="17"/>
  <c r="P724" i="17"/>
  <c r="P788" i="17"/>
  <c r="P852" i="17"/>
  <c r="P891" i="17"/>
  <c r="P910" i="17"/>
  <c r="P932" i="17"/>
  <c r="P955" i="17"/>
  <c r="P974" i="17"/>
  <c r="P990" i="17"/>
  <c r="P956" i="17"/>
  <c r="P992" i="17"/>
  <c r="P939" i="17"/>
  <c r="P316" i="17"/>
  <c r="P636" i="17"/>
  <c r="P924" i="17"/>
  <c r="P68" i="17"/>
  <c r="P452" i="17"/>
  <c r="P772" i="17"/>
  <c r="P948" i="17"/>
  <c r="P28" i="17"/>
  <c r="P92" i="17"/>
  <c r="P156" i="17"/>
  <c r="P220" i="17"/>
  <c r="P284" i="17"/>
  <c r="P348" i="17"/>
  <c r="P412" i="17"/>
  <c r="P476" i="17"/>
  <c r="P540" i="17"/>
  <c r="P604" i="17"/>
  <c r="P668" i="17"/>
  <c r="P732" i="17"/>
  <c r="P796" i="17"/>
  <c r="P860" i="17"/>
  <c r="P892" i="17"/>
  <c r="P915" i="17"/>
  <c r="P934" i="17"/>
  <c r="P979" i="17"/>
  <c r="P916" i="17"/>
  <c r="P980" i="17"/>
  <c r="P444" i="17"/>
  <c r="P764" i="17"/>
  <c r="P966" i="17"/>
  <c r="P196" i="17"/>
  <c r="P580" i="17"/>
  <c r="P836" i="17"/>
  <c r="P988" i="17"/>
  <c r="P36" i="17"/>
  <c r="P100" i="17"/>
  <c r="P164" i="17"/>
  <c r="P228" i="17"/>
  <c r="P292" i="17"/>
  <c r="P356" i="17"/>
  <c r="P420" i="17"/>
  <c r="P484" i="17"/>
  <c r="P548" i="17"/>
  <c r="P612" i="17"/>
  <c r="P676" i="17"/>
  <c r="P740" i="17"/>
  <c r="P804" i="17"/>
  <c r="P868" i="17"/>
  <c r="P894" i="17"/>
  <c r="P958" i="17"/>
  <c r="P572" i="17"/>
  <c r="P947" i="17"/>
  <c r="P388" i="17"/>
  <c r="P884" i="17"/>
  <c r="P44" i="17"/>
  <c r="P108" i="17"/>
  <c r="P172" i="17"/>
  <c r="P236" i="17"/>
  <c r="P300" i="17"/>
  <c r="P364" i="17"/>
  <c r="P428" i="17"/>
  <c r="P492" i="17"/>
  <c r="P556" i="17"/>
  <c r="P620" i="17"/>
  <c r="P684" i="17"/>
  <c r="P748" i="17"/>
  <c r="P812" i="17"/>
  <c r="P870" i="17"/>
  <c r="P899" i="17"/>
  <c r="P918" i="17"/>
  <c r="P940" i="17"/>
  <c r="P963" i="17"/>
  <c r="P981" i="17"/>
  <c r="P996" i="17"/>
  <c r="P252" i="17"/>
  <c r="P902" i="17"/>
  <c r="P260" i="17"/>
  <c r="P516" i="17"/>
  <c r="P926" i="17"/>
  <c r="P52" i="17"/>
  <c r="P116" i="17"/>
  <c r="P180" i="17"/>
  <c r="P244" i="17"/>
  <c r="P308" i="17"/>
  <c r="P372" i="17"/>
  <c r="P436" i="17"/>
  <c r="P500" i="17"/>
  <c r="P564" i="17"/>
  <c r="P628" i="17"/>
  <c r="P692" i="17"/>
  <c r="P756" i="17"/>
  <c r="P820" i="17"/>
  <c r="P876" i="17"/>
  <c r="P900" i="17"/>
  <c r="P923" i="17"/>
  <c r="P942" i="17"/>
  <c r="P964" i="17"/>
  <c r="P982" i="17"/>
  <c r="P997" i="17"/>
  <c r="P60" i="17"/>
  <c r="P124" i="17"/>
  <c r="P188" i="17"/>
  <c r="P508" i="17"/>
  <c r="P700" i="17"/>
  <c r="P878" i="17"/>
  <c r="P998" i="17"/>
  <c r="P324" i="17"/>
  <c r="P708" i="17"/>
  <c r="P971" i="17"/>
  <c r="H19" i="17"/>
  <c r="H83" i="17"/>
  <c r="H147" i="17"/>
  <c r="H211" i="17"/>
  <c r="H275" i="17"/>
  <c r="H339" i="17"/>
  <c r="H403" i="17"/>
  <c r="H467" i="17"/>
  <c r="H531" i="17"/>
  <c r="H595" i="17"/>
  <c r="H60" i="17"/>
  <c r="H124" i="17"/>
  <c r="H188" i="17"/>
  <c r="H252" i="17"/>
  <c r="H316" i="17"/>
  <c r="H380" i="17"/>
  <c r="H444" i="17"/>
  <c r="H508" i="17"/>
  <c r="H572" i="17"/>
  <c r="H37" i="17"/>
  <c r="H101" i="17"/>
  <c r="H165" i="17"/>
  <c r="H229" i="17"/>
  <c r="H293" i="17"/>
  <c r="H357" i="17"/>
  <c r="H421" i="17"/>
  <c r="H485" i="17"/>
  <c r="H549" i="17"/>
  <c r="H613" i="17"/>
  <c r="H677" i="17"/>
  <c r="H38" i="17"/>
  <c r="H102" i="17"/>
  <c r="H166" i="17"/>
  <c r="H230" i="17"/>
  <c r="H294" i="17"/>
  <c r="H358" i="17"/>
  <c r="H422" i="17"/>
  <c r="H486" i="17"/>
  <c r="H550" i="17"/>
  <c r="H39" i="17"/>
  <c r="H103" i="17"/>
  <c r="H167" i="17"/>
  <c r="H231" i="17"/>
  <c r="H295" i="17"/>
  <c r="H359" i="17"/>
  <c r="H423" i="17"/>
  <c r="H487" i="17"/>
  <c r="H551" i="17"/>
  <c r="H615" i="17"/>
  <c r="H679" i="17"/>
  <c r="H743" i="17"/>
  <c r="H807" i="17"/>
  <c r="H871" i="17"/>
  <c r="H935" i="17"/>
  <c r="H999" i="17"/>
  <c r="H48" i="17"/>
  <c r="H112" i="17"/>
  <c r="H176" i="17"/>
  <c r="H240" i="17"/>
  <c r="H304" i="17"/>
  <c r="H368" i="17"/>
  <c r="H432" i="17"/>
  <c r="H496" i="17"/>
  <c r="H25" i="17"/>
  <c r="H89" i="17"/>
  <c r="H153" i="17"/>
  <c r="H217" i="17"/>
  <c r="H281" i="17"/>
  <c r="H345" i="17"/>
  <c r="H409" i="17"/>
  <c r="H473" i="17"/>
  <c r="H537" i="17"/>
  <c r="H601" i="17"/>
  <c r="H665" i="17"/>
  <c r="H729" i="17"/>
  <c r="H793" i="17"/>
  <c r="H857" i="17"/>
  <c r="H921" i="17"/>
  <c r="H985" i="17"/>
  <c r="H742" i="17"/>
  <c r="H946" i="17"/>
  <c r="H851" i="17"/>
  <c r="H821" i="17"/>
  <c r="H402" i="17"/>
  <c r="H744" i="17"/>
  <c r="H970" i="17"/>
  <c r="H346" i="17"/>
  <c r="H638" i="17"/>
  <c r="H734" i="17"/>
  <c r="H98" i="17"/>
  <c r="H582" i="17"/>
  <c r="H691" i="17"/>
  <c r="H779" i="17"/>
  <c r="H106" i="17"/>
  <c r="H584" i="17"/>
  <c r="H692" i="17"/>
  <c r="H780" i="17"/>
  <c r="H866" i="17"/>
  <c r="H950" i="17"/>
  <c r="H114" i="17"/>
  <c r="H586" i="17"/>
  <c r="H694" i="17"/>
  <c r="H781" i="17"/>
  <c r="H867" i="17"/>
  <c r="H952" i="17"/>
  <c r="H250" i="17"/>
  <c r="H619" i="17"/>
  <c r="H718" i="17"/>
  <c r="H814" i="17"/>
  <c r="H986" i="17"/>
  <c r="H906" i="17"/>
  <c r="H890" i="17"/>
  <c r="H883" i="17"/>
  <c r="H928" i="17"/>
  <c r="H514" i="17"/>
  <c r="H672" i="17"/>
  <c r="H763" i="17"/>
  <c r="H848" i="17"/>
  <c r="H933" i="17"/>
  <c r="H74" i="17"/>
  <c r="H594" i="17"/>
  <c r="H754" i="17"/>
  <c r="H892" i="17"/>
  <c r="H723" i="17"/>
  <c r="H766" i="17"/>
  <c r="G19" i="17"/>
  <c r="G83" i="17"/>
  <c r="G147" i="17"/>
  <c r="G211" i="17"/>
  <c r="G275" i="17"/>
  <c r="G339" i="17"/>
  <c r="G403" i="17"/>
  <c r="G467" i="17"/>
  <c r="G531" i="17"/>
  <c r="G595" i="17"/>
  <c r="G659" i="17"/>
  <c r="G723" i="17"/>
  <c r="G787" i="17"/>
  <c r="G851" i="17"/>
  <c r="G915" i="17"/>
  <c r="G979" i="17"/>
  <c r="G44" i="17"/>
  <c r="G108" i="17"/>
  <c r="G172" i="17"/>
  <c r="G236" i="17"/>
  <c r="G300" i="17"/>
  <c r="G364" i="17"/>
  <c r="G428" i="17"/>
  <c r="G492" i="17"/>
  <c r="G556" i="17"/>
  <c r="G620" i="17"/>
  <c r="G684" i="17"/>
  <c r="G37" i="17"/>
  <c r="G101" i="17"/>
  <c r="G165" i="17"/>
  <c r="G229" i="17"/>
  <c r="G293" i="17"/>
  <c r="G357" i="17"/>
  <c r="G421" i="17"/>
  <c r="G485" i="17"/>
  <c r="G549" i="17"/>
  <c r="G613" i="17"/>
  <c r="G677" i="17"/>
  <c r="G30" i="17"/>
  <c r="G94" i="17"/>
  <c r="G158" i="17"/>
  <c r="G222" i="17"/>
  <c r="G286" i="17"/>
  <c r="G350" i="17"/>
  <c r="G414" i="17"/>
  <c r="G478" i="17"/>
  <c r="G542" i="17"/>
  <c r="G606" i="17"/>
  <c r="G670" i="17"/>
  <c r="G734" i="17"/>
  <c r="G798" i="17"/>
  <c r="G862" i="17"/>
  <c r="G926" i="17"/>
  <c r="G990" i="17"/>
  <c r="G47" i="17"/>
  <c r="G111" i="17"/>
  <c r="G175" i="17"/>
  <c r="G239" i="17"/>
  <c r="G303" i="17"/>
  <c r="G367" i="17"/>
  <c r="G431" i="17"/>
  <c r="G495" i="17"/>
  <c r="G559" i="17"/>
  <c r="G623" i="17"/>
  <c r="G687" i="17"/>
  <c r="G751" i="17"/>
  <c r="G815" i="17"/>
  <c r="G879" i="17"/>
  <c r="G943" i="17"/>
  <c r="G16" i="17"/>
  <c r="G80" i="17"/>
  <c r="G144" i="17"/>
  <c r="G208" i="17"/>
  <c r="G272" i="17"/>
  <c r="G336" i="17"/>
  <c r="G400" i="17"/>
  <c r="G464" i="17"/>
  <c r="G528" i="17"/>
  <c r="H27" i="17"/>
  <c r="H51" i="17"/>
  <c r="H59" i="17"/>
  <c r="H123" i="17"/>
  <c r="H187" i="17"/>
  <c r="H251" i="17"/>
  <c r="H315" i="17"/>
  <c r="H379" i="17"/>
  <c r="H443" i="17"/>
  <c r="H507" i="17"/>
  <c r="H571" i="17"/>
  <c r="H36" i="17"/>
  <c r="H100" i="17"/>
  <c r="H164" i="17"/>
  <c r="H228" i="17"/>
  <c r="H292" i="17"/>
  <c r="H356" i="17"/>
  <c r="H420" i="17"/>
  <c r="H484" i="17"/>
  <c r="H548" i="17"/>
  <c r="H13" i="17"/>
  <c r="H77" i="17"/>
  <c r="H141" i="17"/>
  <c r="H205" i="17"/>
  <c r="H269" i="17"/>
  <c r="H333" i="17"/>
  <c r="H397" i="17"/>
  <c r="H461" i="17"/>
  <c r="H525" i="17"/>
  <c r="H589" i="17"/>
  <c r="H653" i="17"/>
  <c r="H14" i="17"/>
  <c r="H78" i="17"/>
  <c r="H142" i="17"/>
  <c r="H206" i="17"/>
  <c r="H270" i="17"/>
  <c r="H334" i="17"/>
  <c r="H398" i="17"/>
  <c r="H462" i="17"/>
  <c r="H526" i="17"/>
  <c r="H15" i="17"/>
  <c r="H79" i="17"/>
  <c r="H143" i="17"/>
  <c r="H207" i="17"/>
  <c r="H271" i="17"/>
  <c r="H335" i="17"/>
  <c r="H399" i="17"/>
  <c r="H463" i="17"/>
  <c r="H527" i="17"/>
  <c r="H591" i="17"/>
  <c r="H655" i="17"/>
  <c r="H719" i="17"/>
  <c r="H783" i="17"/>
  <c r="H847" i="17"/>
  <c r="H911" i="17"/>
  <c r="H975" i="17"/>
  <c r="H24" i="17"/>
  <c r="H88" i="17"/>
  <c r="H152" i="17"/>
  <c r="H216" i="17"/>
  <c r="H280" i="17"/>
  <c r="H344" i="17"/>
  <c r="H408" i="17"/>
  <c r="H472" i="17"/>
  <c r="H552" i="17"/>
  <c r="H65" i="17"/>
  <c r="H129" i="17"/>
  <c r="H193" i="17"/>
  <c r="H257" i="17"/>
  <c r="H321" i="17"/>
  <c r="H385" i="17"/>
  <c r="H449" i="17"/>
  <c r="H513" i="17"/>
  <c r="H577" i="17"/>
  <c r="H641" i="17"/>
  <c r="H705" i="17"/>
  <c r="H769" i="17"/>
  <c r="H833" i="17"/>
  <c r="H897" i="17"/>
  <c r="H961" i="17"/>
  <c r="H660" i="17"/>
  <c r="H882" i="17"/>
  <c r="H733" i="17"/>
  <c r="H862" i="17"/>
  <c r="H210" i="17"/>
  <c r="H636" i="17"/>
  <c r="H979" i="17"/>
  <c r="H154" i="17"/>
  <c r="H600" i="17"/>
  <c r="H702" i="17"/>
  <c r="H832" i="17"/>
  <c r="H418" i="17"/>
  <c r="H652" i="17"/>
  <c r="H747" i="17"/>
  <c r="H917" i="17"/>
  <c r="H426" i="17"/>
  <c r="H654" i="17"/>
  <c r="H748" i="17"/>
  <c r="H834" i="17"/>
  <c r="H918" i="17"/>
  <c r="H843" i="17"/>
  <c r="H434" i="17"/>
  <c r="H656" i="17"/>
  <c r="H749" i="17"/>
  <c r="H835" i="17"/>
  <c r="H920" i="17"/>
  <c r="H58" i="17"/>
  <c r="H562" i="17"/>
  <c r="H683" i="17"/>
  <c r="H782" i="17"/>
  <c r="H922" i="17"/>
  <c r="H989" i="17"/>
  <c r="H826" i="17"/>
  <c r="H996" i="17"/>
  <c r="H926" i="17"/>
  <c r="H322" i="17"/>
  <c r="H634" i="17"/>
  <c r="H731" i="17"/>
  <c r="H816" i="17"/>
  <c r="H901" i="17"/>
  <c r="H987" i="17"/>
  <c r="H458" i="17"/>
  <c r="H686" i="17"/>
  <c r="H838" i="17"/>
  <c r="H988" i="17"/>
  <c r="H904" i="17"/>
  <c r="H2" i="17"/>
  <c r="G59" i="17"/>
  <c r="G123" i="17"/>
  <c r="G187" i="17"/>
  <c r="G251" i="17"/>
  <c r="G315" i="17"/>
  <c r="G379" i="17"/>
  <c r="G443" i="17"/>
  <c r="G507" i="17"/>
  <c r="G571" i="17"/>
  <c r="G635" i="17"/>
  <c r="G699" i="17"/>
  <c r="G763" i="17"/>
  <c r="G827" i="17"/>
  <c r="G891" i="17"/>
  <c r="G955" i="17"/>
  <c r="G20" i="17"/>
  <c r="G84" i="17"/>
  <c r="G148" i="17"/>
  <c r="G212" i="17"/>
  <c r="G276" i="17"/>
  <c r="G340" i="17"/>
  <c r="G404" i="17"/>
  <c r="G468" i="17"/>
  <c r="G532" i="17"/>
  <c r="G596" i="17"/>
  <c r="G660" i="17"/>
  <c r="G13" i="17"/>
  <c r="G77" i="17"/>
  <c r="G141" i="17"/>
  <c r="G205" i="17"/>
  <c r="G269" i="17"/>
  <c r="G333" i="17"/>
  <c r="G397" i="17"/>
  <c r="G461" i="17"/>
  <c r="G525" i="17"/>
  <c r="G589" i="17"/>
  <c r="G653" i="17"/>
  <c r="G6" i="17"/>
  <c r="G70" i="17"/>
  <c r="G134" i="17"/>
  <c r="G198" i="17"/>
  <c r="G262" i="17"/>
  <c r="G326" i="17"/>
  <c r="G390" i="17"/>
  <c r="G454" i="17"/>
  <c r="G518" i="17"/>
  <c r="G582" i="17"/>
  <c r="G646" i="17"/>
  <c r="G710" i="17"/>
  <c r="G774" i="17"/>
  <c r="G838" i="17"/>
  <c r="G902" i="17"/>
  <c r="G966" i="17"/>
  <c r="G23" i="17"/>
  <c r="G87" i="17"/>
  <c r="H3" i="17"/>
  <c r="H107" i="17"/>
  <c r="H195" i="17"/>
  <c r="H283" i="17"/>
  <c r="H363" i="17"/>
  <c r="H451" i="17"/>
  <c r="H539" i="17"/>
  <c r="H20" i="17"/>
  <c r="H108" i="17"/>
  <c r="H196" i="17"/>
  <c r="H276" i="17"/>
  <c r="H364" i="17"/>
  <c r="H35" i="17"/>
  <c r="H131" i="17"/>
  <c r="H219" i="17"/>
  <c r="H299" i="17"/>
  <c r="H387" i="17"/>
  <c r="H475" i="17"/>
  <c r="H555" i="17"/>
  <c r="H44" i="17"/>
  <c r="H132" i="17"/>
  <c r="H212" i="17"/>
  <c r="H300" i="17"/>
  <c r="H388" i="17"/>
  <c r="H468" i="17"/>
  <c r="H556" i="17"/>
  <c r="H45" i="17"/>
  <c r="H125" i="17"/>
  <c r="H213" i="17"/>
  <c r="H301" i="17"/>
  <c r="H381" i="17"/>
  <c r="H469" i="17"/>
  <c r="H557" i="17"/>
  <c r="H637" i="17"/>
  <c r="H22" i="17"/>
  <c r="H110" i="17"/>
  <c r="H190" i="17"/>
  <c r="H278" i="17"/>
  <c r="H366" i="17"/>
  <c r="H446" i="17"/>
  <c r="H534" i="17"/>
  <c r="H47" i="17"/>
  <c r="H127" i="17"/>
  <c r="H215" i="17"/>
  <c r="H303" i="17"/>
  <c r="H383" i="17"/>
  <c r="H471" i="17"/>
  <c r="H559" i="17"/>
  <c r="H639" i="17"/>
  <c r="H727" i="17"/>
  <c r="H815" i="17"/>
  <c r="H895" i="17"/>
  <c r="H983" i="17"/>
  <c r="H56" i="17"/>
  <c r="H136" i="17"/>
  <c r="H224" i="17"/>
  <c r="H312" i="17"/>
  <c r="H392" i="17"/>
  <c r="H480" i="17"/>
  <c r="H33" i="17"/>
  <c r="H113" i="17"/>
  <c r="H201" i="17"/>
  <c r="H289" i="17"/>
  <c r="H369" i="17"/>
  <c r="H457" i="17"/>
  <c r="H545" i="17"/>
  <c r="H625" i="17"/>
  <c r="H713" i="17"/>
  <c r="H801" i="17"/>
  <c r="H881" i="17"/>
  <c r="H969" i="17"/>
  <c r="H774" i="17"/>
  <c r="H576" i="17"/>
  <c r="H916" i="17"/>
  <c r="H466" i="17"/>
  <c r="H872" i="17"/>
  <c r="H218" i="17"/>
  <c r="H651" i="17"/>
  <c r="H852" i="17"/>
  <c r="H482" i="17"/>
  <c r="H704" i="17"/>
  <c r="H811" i="17"/>
  <c r="H490" i="17"/>
  <c r="H706" i="17"/>
  <c r="H812" i="17"/>
  <c r="H930" i="17"/>
  <c r="H178" i="17"/>
  <c r="H630" i="17"/>
  <c r="H760" i="17"/>
  <c r="H877" i="17"/>
  <c r="H984" i="17"/>
  <c r="H590" i="17"/>
  <c r="H730" i="17"/>
  <c r="H878" i="17"/>
  <c r="H778" i="17"/>
  <c r="H910" i="17"/>
  <c r="H830" i="17"/>
  <c r="H386" i="17"/>
  <c r="H684" i="17"/>
  <c r="H795" i="17"/>
  <c r="H912" i="17"/>
  <c r="H138" i="17"/>
  <c r="H648" i="17"/>
  <c r="H850" i="17"/>
  <c r="H755" i="17"/>
  <c r="H853" i="17"/>
  <c r="G67" i="17"/>
  <c r="G155" i="17"/>
  <c r="G235" i="17"/>
  <c r="G323" i="17"/>
  <c r="G411" i="17"/>
  <c r="G491" i="17"/>
  <c r="G579" i="17"/>
  <c r="G667" i="17"/>
  <c r="G747" i="17"/>
  <c r="G835" i="17"/>
  <c r="G923" i="17"/>
  <c r="G4" i="17"/>
  <c r="G92" i="17"/>
  <c r="G180" i="17"/>
  <c r="G260" i="17"/>
  <c r="G348" i="17"/>
  <c r="G436" i="17"/>
  <c r="G516" i="17"/>
  <c r="G604" i="17"/>
  <c r="G692" i="17"/>
  <c r="G61" i="17"/>
  <c r="G149" i="17"/>
  <c r="G237" i="17"/>
  <c r="G317" i="17"/>
  <c r="G405" i="17"/>
  <c r="G493" i="17"/>
  <c r="G573" i="17"/>
  <c r="G661" i="17"/>
  <c r="G38" i="17"/>
  <c r="G118" i="17"/>
  <c r="G206" i="17"/>
  <c r="G294" i="17"/>
  <c r="G374" i="17"/>
  <c r="G462" i="17"/>
  <c r="G550" i="17"/>
  <c r="G630" i="17"/>
  <c r="G718" i="17"/>
  <c r="G806" i="17"/>
  <c r="G886" i="17"/>
  <c r="G974" i="17"/>
  <c r="G55" i="17"/>
  <c r="G135" i="17"/>
  <c r="G207" i="17"/>
  <c r="G279" i="17"/>
  <c r="G351" i="17"/>
  <c r="G423" i="17"/>
  <c r="G503" i="17"/>
  <c r="G575" i="17"/>
  <c r="G647" i="17"/>
  <c r="G719" i="17"/>
  <c r="G791" i="17"/>
  <c r="G863" i="17"/>
  <c r="G935" i="17"/>
  <c r="G24" i="17"/>
  <c r="G96" i="17"/>
  <c r="G168" i="17"/>
  <c r="G240" i="17"/>
  <c r="G312" i="17"/>
  <c r="G384" i="17"/>
  <c r="G456" i="17"/>
  <c r="G536" i="17"/>
  <c r="G600" i="17"/>
  <c r="G664" i="17"/>
  <c r="G728" i="17"/>
  <c r="G792" i="17"/>
  <c r="G856" i="17"/>
  <c r="G920" i="17"/>
  <c r="G984" i="17"/>
  <c r="G33" i="17"/>
  <c r="G97" i="17"/>
  <c r="G161" i="17"/>
  <c r="G225" i="17"/>
  <c r="G289" i="17"/>
  <c r="G353" i="17"/>
  <c r="G417" i="17"/>
  <c r="G481" i="17"/>
  <c r="G545" i="17"/>
  <c r="G609" i="17"/>
  <c r="G673" i="17"/>
  <c r="G737" i="17"/>
  <c r="G801" i="17"/>
  <c r="G865" i="17"/>
  <c r="G929" i="17"/>
  <c r="G993" i="17"/>
  <c r="G298" i="17"/>
  <c r="G746" i="17"/>
  <c r="G957" i="17"/>
  <c r="G634" i="17"/>
  <c r="G194" i="17"/>
  <c r="G700" i="17"/>
  <c r="G882" i="17"/>
  <c r="G378" i="17"/>
  <c r="G458" i="17"/>
  <c r="G797" i="17"/>
  <c r="G970" i="17"/>
  <c r="G772" i="17"/>
  <c r="G466" i="17"/>
  <c r="G802" i="17"/>
  <c r="G972" i="17"/>
  <c r="G764" i="17"/>
  <c r="G178" i="17"/>
  <c r="G698" i="17"/>
  <c r="G410" i="17"/>
  <c r="G781" i="17"/>
  <c r="G954" i="17"/>
  <c r="G741" i="17"/>
  <c r="G50" i="17"/>
  <c r="G730" i="17"/>
  <c r="F27" i="17"/>
  <c r="F91" i="17"/>
  <c r="F155" i="17"/>
  <c r="F219" i="17"/>
  <c r="F283" i="17"/>
  <c r="F347" i="17"/>
  <c r="F411" i="17"/>
  <c r="F475" i="17"/>
  <c r="F539" i="17"/>
  <c r="F603" i="17"/>
  <c r="F667" i="17"/>
  <c r="F731" i="17"/>
  <c r="F795" i="17"/>
  <c r="F12" i="17"/>
  <c r="F76" i="17"/>
  <c r="F140" i="17"/>
  <c r="F204" i="17"/>
  <c r="F268" i="17"/>
  <c r="F332" i="17"/>
  <c r="F396" i="17"/>
  <c r="F460" i="17"/>
  <c r="F524" i="17"/>
  <c r="F588" i="17"/>
  <c r="F652" i="17"/>
  <c r="F716" i="17"/>
  <c r="F13" i="17"/>
  <c r="F77" i="17"/>
  <c r="F141" i="17"/>
  <c r="F205" i="17"/>
  <c r="F269" i="17"/>
  <c r="F333" i="17"/>
  <c r="F397" i="17"/>
  <c r="F461" i="17"/>
  <c r="F525" i="17"/>
  <c r="F589" i="17"/>
  <c r="F653" i="17"/>
  <c r="F717" i="17"/>
  <c r="F781" i="17"/>
  <c r="F845" i="17"/>
  <c r="F909" i="17"/>
  <c r="F38" i="17"/>
  <c r="F102" i="17"/>
  <c r="F166" i="17"/>
  <c r="F230" i="17"/>
  <c r="F294" i="17"/>
  <c r="F358" i="17"/>
  <c r="F422" i="17"/>
  <c r="F486" i="17"/>
  <c r="F550" i="17"/>
  <c r="F614" i="17"/>
  <c r="F678" i="17"/>
  <c r="F31" i="17"/>
  <c r="F95" i="17"/>
  <c r="H43" i="17"/>
  <c r="H139" i="17"/>
  <c r="H227" i="17"/>
  <c r="H307" i="17"/>
  <c r="H395" i="17"/>
  <c r="H483" i="17"/>
  <c r="H563" i="17"/>
  <c r="H52" i="17"/>
  <c r="H140" i="17"/>
  <c r="H220" i="17"/>
  <c r="H308" i="17"/>
  <c r="H396" i="17"/>
  <c r="H476" i="17"/>
  <c r="H564" i="17"/>
  <c r="H53" i="17"/>
  <c r="H133" i="17"/>
  <c r="H221" i="17"/>
  <c r="H309" i="17"/>
  <c r="H389" i="17"/>
  <c r="H477" i="17"/>
  <c r="H565" i="17"/>
  <c r="H645" i="17"/>
  <c r="H30" i="17"/>
  <c r="H118" i="17"/>
  <c r="H198" i="17"/>
  <c r="H286" i="17"/>
  <c r="H374" i="17"/>
  <c r="H454" i="17"/>
  <c r="H542" i="17"/>
  <c r="H55" i="17"/>
  <c r="H135" i="17"/>
  <c r="H223" i="17"/>
  <c r="H311" i="17"/>
  <c r="H391" i="17"/>
  <c r="H479" i="17"/>
  <c r="H567" i="17"/>
  <c r="H647" i="17"/>
  <c r="H735" i="17"/>
  <c r="H823" i="17"/>
  <c r="H903" i="17"/>
  <c r="H991" i="17"/>
  <c r="H64" i="17"/>
  <c r="H144" i="17"/>
  <c r="H232" i="17"/>
  <c r="H320" i="17"/>
  <c r="H400" i="17"/>
  <c r="H488" i="17"/>
  <c r="H41" i="17"/>
  <c r="H121" i="17"/>
  <c r="H209" i="17"/>
  <c r="H297" i="17"/>
  <c r="H377" i="17"/>
  <c r="H465" i="17"/>
  <c r="H553" i="17"/>
  <c r="H633" i="17"/>
  <c r="H721" i="17"/>
  <c r="H809" i="17"/>
  <c r="H889" i="17"/>
  <c r="H977" i="17"/>
  <c r="H796" i="17"/>
  <c r="H662" i="17"/>
  <c r="H958" i="17"/>
  <c r="H598" i="17"/>
  <c r="H925" i="17"/>
  <c r="H282" i="17"/>
  <c r="H664" i="17"/>
  <c r="H938" i="17"/>
  <c r="H546" i="17"/>
  <c r="H715" i="17"/>
  <c r="H864" i="17"/>
  <c r="H554" i="17"/>
  <c r="H716" i="17"/>
  <c r="H822" i="17"/>
  <c r="H940" i="17"/>
  <c r="H242" i="17"/>
  <c r="H643" i="17"/>
  <c r="H771" i="17"/>
  <c r="H888" i="17"/>
  <c r="H995" i="17"/>
  <c r="H606" i="17"/>
  <c r="H740" i="17"/>
  <c r="H900" i="17"/>
  <c r="H842" i="17"/>
  <c r="H932" i="17"/>
  <c r="H884" i="17"/>
  <c r="H450" i="17"/>
  <c r="H698" i="17"/>
  <c r="H805" i="17"/>
  <c r="H923" i="17"/>
  <c r="H266" i="17"/>
  <c r="H674" i="17"/>
  <c r="H870" i="17"/>
  <c r="H787" i="17"/>
  <c r="H971" i="17"/>
  <c r="G75" i="17"/>
  <c r="G163" i="17"/>
  <c r="G243" i="17"/>
  <c r="G331" i="17"/>
  <c r="G419" i="17"/>
  <c r="G499" i="17"/>
  <c r="G587" i="17"/>
  <c r="G675" i="17"/>
  <c r="G755" i="17"/>
  <c r="G843" i="17"/>
  <c r="G931" i="17"/>
  <c r="G12" i="17"/>
  <c r="G100" i="17"/>
  <c r="G188" i="17"/>
  <c r="G268" i="17"/>
  <c r="G356" i="17"/>
  <c r="G444" i="17"/>
  <c r="G524" i="17"/>
  <c r="G612" i="17"/>
  <c r="G708" i="17"/>
  <c r="G69" i="17"/>
  <c r="G157" i="17"/>
  <c r="G245" i="17"/>
  <c r="G325" i="17"/>
  <c r="G413" i="17"/>
  <c r="G501" i="17"/>
  <c r="G581" i="17"/>
  <c r="G669" i="17"/>
  <c r="G46" i="17"/>
  <c r="G126" i="17"/>
  <c r="G214" i="17"/>
  <c r="G302" i="17"/>
  <c r="G382" i="17"/>
  <c r="G470" i="17"/>
  <c r="G558" i="17"/>
  <c r="G638" i="17"/>
  <c r="G726" i="17"/>
  <c r="G814" i="17"/>
  <c r="G894" i="17"/>
  <c r="G982" i="17"/>
  <c r="G63" i="17"/>
  <c r="G143" i="17"/>
  <c r="G215" i="17"/>
  <c r="G287" i="17"/>
  <c r="G359" i="17"/>
  <c r="G439" i="17"/>
  <c r="G511" i="17"/>
  <c r="G583" i="17"/>
  <c r="G655" i="17"/>
  <c r="G727" i="17"/>
  <c r="G799" i="17"/>
  <c r="G871" i="17"/>
  <c r="G951" i="17"/>
  <c r="G32" i="17"/>
  <c r="G104" i="17"/>
  <c r="G176" i="17"/>
  <c r="G248" i="17"/>
  <c r="G320" i="17"/>
  <c r="G392" i="17"/>
  <c r="G472" i="17"/>
  <c r="G544" i="17"/>
  <c r="G608" i="17"/>
  <c r="G672" i="17"/>
  <c r="G736" i="17"/>
  <c r="G800" i="17"/>
  <c r="G864" i="17"/>
  <c r="G928" i="17"/>
  <c r="G992" i="17"/>
  <c r="G41" i="17"/>
  <c r="G105" i="17"/>
  <c r="G169" i="17"/>
  <c r="G233" i="17"/>
  <c r="G297" i="17"/>
  <c r="G361" i="17"/>
  <c r="G425" i="17"/>
  <c r="G489" i="17"/>
  <c r="G553" i="17"/>
  <c r="G617" i="17"/>
  <c r="G681" i="17"/>
  <c r="G745" i="17"/>
  <c r="G809" i="17"/>
  <c r="G873" i="17"/>
  <c r="G937" i="17"/>
  <c r="G1001" i="17"/>
  <c r="G362" i="17"/>
  <c r="G765" i="17"/>
  <c r="G114" i="17"/>
  <c r="G749" i="17"/>
  <c r="G258" i="17"/>
  <c r="G732" i="17"/>
  <c r="G901" i="17"/>
  <c r="G836" i="17"/>
  <c r="G522" i="17"/>
  <c r="G820" i="17"/>
  <c r="G989" i="17"/>
  <c r="G941" i="17"/>
  <c r="G530" i="17"/>
  <c r="G821" i="17"/>
  <c r="G994" i="17"/>
  <c r="G828" i="17"/>
  <c r="G242" i="17"/>
  <c r="G813" i="17"/>
  <c r="G474" i="17"/>
  <c r="G804" i="17"/>
  <c r="G973" i="17"/>
  <c r="G786" i="17"/>
  <c r="G306" i="17"/>
  <c r="G794" i="17"/>
  <c r="F35" i="17"/>
  <c r="F99" i="17"/>
  <c r="F163" i="17"/>
  <c r="F227" i="17"/>
  <c r="F291" i="17"/>
  <c r="F355" i="17"/>
  <c r="F419" i="17"/>
  <c r="F483" i="17"/>
  <c r="F547" i="17"/>
  <c r="F611" i="17"/>
  <c r="F675" i="17"/>
  <c r="F739" i="17"/>
  <c r="F803" i="17"/>
  <c r="F20" i="17"/>
  <c r="F84" i="17"/>
  <c r="F148" i="17"/>
  <c r="F212" i="17"/>
  <c r="F276" i="17"/>
  <c r="F340" i="17"/>
  <c r="F404" i="17"/>
  <c r="F468" i="17"/>
  <c r="F532" i="17"/>
  <c r="F596" i="17"/>
  <c r="F660" i="17"/>
  <c r="F724" i="17"/>
  <c r="F21" i="17"/>
  <c r="F85" i="17"/>
  <c r="F149" i="17"/>
  <c r="F213" i="17"/>
  <c r="F277" i="17"/>
  <c r="F341" i="17"/>
  <c r="F405" i="17"/>
  <c r="F469" i="17"/>
  <c r="F533" i="17"/>
  <c r="F597" i="17"/>
  <c r="F661" i="17"/>
  <c r="F725" i="17"/>
  <c r="F789" i="17"/>
  <c r="F853" i="17"/>
  <c r="F917" i="17"/>
  <c r="F46" i="17"/>
  <c r="F110" i="17"/>
  <c r="F174" i="17"/>
  <c r="F238" i="17"/>
  <c r="F302" i="17"/>
  <c r="F366" i="17"/>
  <c r="F430" i="17"/>
  <c r="F494" i="17"/>
  <c r="F558" i="17"/>
  <c r="F622" i="17"/>
  <c r="F686" i="17"/>
  <c r="F39" i="17"/>
  <c r="F103" i="17"/>
  <c r="H91" i="17"/>
  <c r="H171" i="17"/>
  <c r="H259" i="17"/>
  <c r="H347" i="17"/>
  <c r="H427" i="17"/>
  <c r="H515" i="17"/>
  <c r="H4" i="17"/>
  <c r="H84" i="17"/>
  <c r="H172" i="17"/>
  <c r="H260" i="17"/>
  <c r="H340" i="17"/>
  <c r="H428" i="17"/>
  <c r="H516" i="17"/>
  <c r="H596" i="17"/>
  <c r="H85" i="17"/>
  <c r="H173" i="17"/>
  <c r="H253" i="17"/>
  <c r="H341" i="17"/>
  <c r="H429" i="17"/>
  <c r="H509" i="17"/>
  <c r="H597" i="17"/>
  <c r="H685" i="17"/>
  <c r="H62" i="17"/>
  <c r="H150" i="17"/>
  <c r="H238" i="17"/>
  <c r="H318" i="17"/>
  <c r="H406" i="17"/>
  <c r="H494" i="17"/>
  <c r="H574" i="17"/>
  <c r="H87" i="17"/>
  <c r="H175" i="17"/>
  <c r="H255" i="17"/>
  <c r="H343" i="17"/>
  <c r="H431" i="17"/>
  <c r="H511" i="17"/>
  <c r="H599" i="17"/>
  <c r="H687" i="17"/>
  <c r="H767" i="17"/>
  <c r="H855" i="17"/>
  <c r="H943" i="17"/>
  <c r="H8" i="17"/>
  <c r="H96" i="17"/>
  <c r="H184" i="17"/>
  <c r="H264" i="17"/>
  <c r="H352" i="17"/>
  <c r="H440" i="17"/>
  <c r="H528" i="17"/>
  <c r="H73" i="17"/>
  <c r="H161" i="17"/>
  <c r="H241" i="17"/>
  <c r="H329" i="17"/>
  <c r="H417" i="17"/>
  <c r="H497" i="17"/>
  <c r="H585" i="17"/>
  <c r="H673" i="17"/>
  <c r="H753" i="17"/>
  <c r="H841" i="17"/>
  <c r="H929" i="17"/>
  <c r="H202" i="17"/>
  <c r="H902" i="17"/>
  <c r="H893" i="17"/>
  <c r="H82" i="17"/>
  <c r="H650" i="17"/>
  <c r="H896" i="17"/>
  <c r="H538" i="17"/>
  <c r="H714" i="17"/>
  <c r="H162" i="17"/>
  <c r="H627" i="17"/>
  <c r="H757" i="17"/>
  <c r="H170" i="17"/>
  <c r="H628" i="17"/>
  <c r="H758" i="17"/>
  <c r="H876" i="17"/>
  <c r="H982" i="17"/>
  <c r="H498" i="17"/>
  <c r="H707" i="17"/>
  <c r="H813" i="17"/>
  <c r="H931" i="17"/>
  <c r="H314" i="17"/>
  <c r="H658" i="17"/>
  <c r="H794" i="17"/>
  <c r="H688" i="17"/>
  <c r="H960" i="17"/>
  <c r="H712" i="17"/>
  <c r="H66" i="17"/>
  <c r="H608" i="17"/>
  <c r="H741" i="17"/>
  <c r="H859" i="17"/>
  <c r="H965" i="17"/>
  <c r="H522" i="17"/>
  <c r="H764" i="17"/>
  <c r="H956" i="17"/>
  <c r="H957" i="17"/>
  <c r="G27" i="17"/>
  <c r="G107" i="17"/>
  <c r="G195" i="17"/>
  <c r="G283" i="17"/>
  <c r="G363" i="17"/>
  <c r="G451" i="17"/>
  <c r="G539" i="17"/>
  <c r="G619" i="17"/>
  <c r="G707" i="17"/>
  <c r="G795" i="17"/>
  <c r="G875" i="17"/>
  <c r="G963" i="17"/>
  <c r="G52" i="17"/>
  <c r="G132" i="17"/>
  <c r="G220" i="17"/>
  <c r="G308" i="17"/>
  <c r="G388" i="17"/>
  <c r="G476" i="17"/>
  <c r="G564" i="17"/>
  <c r="G644" i="17"/>
  <c r="G21" i="17"/>
  <c r="G109" i="17"/>
  <c r="G189" i="17"/>
  <c r="G277" i="17"/>
  <c r="G365" i="17"/>
  <c r="G445" i="17"/>
  <c r="G533" i="17"/>
  <c r="G621" i="17"/>
  <c r="G701" i="17"/>
  <c r="G78" i="17"/>
  <c r="G166" i="17"/>
  <c r="G246" i="17"/>
  <c r="G334" i="17"/>
  <c r="G422" i="17"/>
  <c r="G502" i="17"/>
  <c r="G590" i="17"/>
  <c r="G678" i="17"/>
  <c r="G758" i="17"/>
  <c r="G846" i="17"/>
  <c r="G934" i="17"/>
  <c r="G7" i="17"/>
  <c r="G95" i="17"/>
  <c r="G167" i="17"/>
  <c r="G247" i="17"/>
  <c r="G319" i="17"/>
  <c r="G391" i="17"/>
  <c r="G463" i="17"/>
  <c r="G535" i="17"/>
  <c r="G607" i="17"/>
  <c r="G679" i="17"/>
  <c r="G759" i="17"/>
  <c r="G831" i="17"/>
  <c r="G903" i="17"/>
  <c r="G975" i="17"/>
  <c r="G56" i="17"/>
  <c r="G128" i="17"/>
  <c r="G200" i="17"/>
  <c r="G280" i="17"/>
  <c r="G352" i="17"/>
  <c r="G424" i="17"/>
  <c r="G496" i="17"/>
  <c r="G568" i="17"/>
  <c r="G632" i="17"/>
  <c r="G696" i="17"/>
  <c r="G760" i="17"/>
  <c r="G824" i="17"/>
  <c r="G888" i="17"/>
  <c r="G952" i="17"/>
  <c r="G34" i="17"/>
  <c r="G65" i="17"/>
  <c r="G129" i="17"/>
  <c r="G193" i="17"/>
  <c r="G257" i="17"/>
  <c r="G321" i="17"/>
  <c r="G385" i="17"/>
  <c r="G449" i="17"/>
  <c r="G513" i="17"/>
  <c r="G577" i="17"/>
  <c r="G641" i="17"/>
  <c r="G705" i="17"/>
  <c r="G769" i="17"/>
  <c r="G833" i="17"/>
  <c r="G897" i="17"/>
  <c r="G961" i="17"/>
  <c r="G42" i="17"/>
  <c r="G554" i="17"/>
  <c r="G829" i="17"/>
  <c r="G770" i="17"/>
  <c r="G186" i="17"/>
  <c r="G450" i="17"/>
  <c r="G796" i="17"/>
  <c r="G965" i="17"/>
  <c r="G202" i="17"/>
  <c r="G706" i="17"/>
  <c r="G884" i="17"/>
  <c r="G834" i="17"/>
  <c r="G210" i="17"/>
  <c r="G714" i="17"/>
  <c r="G885" i="17"/>
  <c r="G354" i="17"/>
  <c r="G956" i="17"/>
  <c r="G812" i="17"/>
  <c r="G154" i="17"/>
  <c r="G666" i="17"/>
  <c r="G868" i="17"/>
  <c r="G290" i="17"/>
  <c r="G892" i="17"/>
  <c r="G789" i="17"/>
  <c r="G2" i="17"/>
  <c r="F59" i="17"/>
  <c r="F123" i="17"/>
  <c r="F187" i="17"/>
  <c r="F251" i="17"/>
  <c r="F315" i="17"/>
  <c r="F379" i="17"/>
  <c r="F443" i="17"/>
  <c r="F507" i="17"/>
  <c r="F571" i="17"/>
  <c r="F635" i="17"/>
  <c r="F699" i="17"/>
  <c r="F763" i="17"/>
  <c r="F827" i="17"/>
  <c r="F44" i="17"/>
  <c r="F108" i="17"/>
  <c r="F172" i="17"/>
  <c r="F236" i="17"/>
  <c r="F300" i="17"/>
  <c r="F364" i="17"/>
  <c r="F428" i="17"/>
  <c r="F492" i="17"/>
  <c r="F556" i="17"/>
  <c r="F620" i="17"/>
  <c r="F684" i="17"/>
  <c r="F748" i="17"/>
  <c r="F45" i="17"/>
  <c r="F109" i="17"/>
  <c r="F173" i="17"/>
  <c r="F237" i="17"/>
  <c r="F301" i="17"/>
  <c r="F365" i="17"/>
  <c r="F429" i="17"/>
  <c r="F493" i="17"/>
  <c r="F557" i="17"/>
  <c r="F621" i="17"/>
  <c r="F685" i="17"/>
  <c r="F749" i="17"/>
  <c r="F813" i="17"/>
  <c r="F877" i="17"/>
  <c r="F6" i="17"/>
  <c r="F70" i="17"/>
  <c r="F134" i="17"/>
  <c r="F198" i="17"/>
  <c r="F262" i="17"/>
  <c r="F326" i="17"/>
  <c r="F390" i="17"/>
  <c r="F454" i="17"/>
  <c r="F518" i="17"/>
  <c r="F582" i="17"/>
  <c r="F646" i="17"/>
  <c r="F710" i="17"/>
  <c r="F63" i="17"/>
  <c r="F127" i="17"/>
  <c r="H179" i="17"/>
  <c r="H355" i="17"/>
  <c r="H523" i="17"/>
  <c r="H92" i="17"/>
  <c r="H268" i="17"/>
  <c r="H436" i="17"/>
  <c r="H580" i="17"/>
  <c r="H109" i="17"/>
  <c r="H245" i="17"/>
  <c r="H373" i="17"/>
  <c r="H517" i="17"/>
  <c r="H661" i="17"/>
  <c r="H86" i="17"/>
  <c r="H222" i="17"/>
  <c r="H350" i="17"/>
  <c r="H502" i="17"/>
  <c r="H63" i="17"/>
  <c r="H191" i="17"/>
  <c r="H327" i="17"/>
  <c r="H455" i="17"/>
  <c r="H607" i="17"/>
  <c r="H751" i="17"/>
  <c r="H879" i="17"/>
  <c r="H536" i="17"/>
  <c r="H128" i="17"/>
  <c r="H272" i="17"/>
  <c r="H416" i="17"/>
  <c r="H9" i="17"/>
  <c r="H145" i="17"/>
  <c r="H273" i="17"/>
  <c r="H425" i="17"/>
  <c r="H561" i="17"/>
  <c r="H689" i="17"/>
  <c r="H825" i="17"/>
  <c r="H953" i="17"/>
  <c r="H924" i="17"/>
  <c r="H949" i="17"/>
  <c r="H776" i="17"/>
  <c r="H474" i="17"/>
  <c r="H788" i="17"/>
  <c r="H640" i="17"/>
  <c r="H992" i="17"/>
  <c r="H667" i="17"/>
  <c r="H854" i="17"/>
  <c r="H50" i="17"/>
  <c r="H717" i="17"/>
  <c r="H899" i="17"/>
  <c r="H442" i="17"/>
  <c r="H772" i="17"/>
  <c r="H968" i="17"/>
  <c r="H808" i="17"/>
  <c r="H568" i="17"/>
  <c r="H773" i="17"/>
  <c r="H955" i="17"/>
  <c r="H635" i="17"/>
  <c r="H966" i="17"/>
  <c r="G3" i="17"/>
  <c r="G131" i="17"/>
  <c r="G267" i="17"/>
  <c r="G395" i="17"/>
  <c r="G547" i="17"/>
  <c r="G683" i="17"/>
  <c r="G811" i="17"/>
  <c r="G947" i="17"/>
  <c r="G76" i="17"/>
  <c r="G228" i="17"/>
  <c r="G372" i="17"/>
  <c r="G500" i="17"/>
  <c r="G636" i="17"/>
  <c r="G53" i="17"/>
  <c r="G197" i="17"/>
  <c r="G341" i="17"/>
  <c r="G469" i="17"/>
  <c r="G605" i="17"/>
  <c r="G22" i="17"/>
  <c r="G174" i="17"/>
  <c r="G310" i="17"/>
  <c r="G438" i="17"/>
  <c r="G574" i="17"/>
  <c r="G702" i="17"/>
  <c r="G854" i="17"/>
  <c r="G998" i="17"/>
  <c r="G119" i="17"/>
  <c r="G231" i="17"/>
  <c r="G343" i="17"/>
  <c r="G471" i="17"/>
  <c r="G591" i="17"/>
  <c r="G703" i="17"/>
  <c r="G823" i="17"/>
  <c r="G927" i="17"/>
  <c r="G64" i="17"/>
  <c r="G184" i="17"/>
  <c r="G296" i="17"/>
  <c r="G416" i="17"/>
  <c r="G520" i="17"/>
  <c r="G640" i="17"/>
  <c r="G744" i="17"/>
  <c r="G840" i="17"/>
  <c r="G944" i="17"/>
  <c r="G25" i="17"/>
  <c r="G137" i="17"/>
  <c r="G241" i="17"/>
  <c r="G337" i="17"/>
  <c r="G441" i="17"/>
  <c r="G537" i="17"/>
  <c r="G649" i="17"/>
  <c r="G753" i="17"/>
  <c r="G849" i="17"/>
  <c r="G953" i="17"/>
  <c r="G234" i="17"/>
  <c r="G852" i="17"/>
  <c r="G900" i="17"/>
  <c r="G578" i="17"/>
  <c r="G946" i="17"/>
  <c r="G394" i="17"/>
  <c r="G906" i="17"/>
  <c r="G82" i="17"/>
  <c r="G757" i="17"/>
  <c r="G226" i="17"/>
  <c r="G980" i="17"/>
  <c r="G218" i="17"/>
  <c r="G826" i="17"/>
  <c r="G482" i="17"/>
  <c r="G690" i="17"/>
  <c r="F19" i="17"/>
  <c r="F131" i="17"/>
  <c r="F235" i="17"/>
  <c r="F331" i="17"/>
  <c r="F435" i="17"/>
  <c r="F531" i="17"/>
  <c r="F643" i="17"/>
  <c r="F747" i="17"/>
  <c r="F843" i="17"/>
  <c r="F100" i="17"/>
  <c r="F196" i="17"/>
  <c r="F308" i="17"/>
  <c r="F412" i="17"/>
  <c r="F508" i="17"/>
  <c r="F612" i="17"/>
  <c r="F708" i="17"/>
  <c r="F53" i="17"/>
  <c r="F157" i="17"/>
  <c r="F253" i="17"/>
  <c r="F357" i="17"/>
  <c r="F453" i="17"/>
  <c r="F565" i="17"/>
  <c r="F669" i="17"/>
  <c r="F765" i="17"/>
  <c r="F869" i="17"/>
  <c r="F30" i="17"/>
  <c r="F142" i="17"/>
  <c r="F246" i="17"/>
  <c r="F342" i="17"/>
  <c r="F446" i="17"/>
  <c r="F542" i="17"/>
  <c r="F654" i="17"/>
  <c r="F47" i="17"/>
  <c r="F143" i="17"/>
  <c r="F207" i="17"/>
  <c r="F271" i="17"/>
  <c r="F335" i="17"/>
  <c r="F399" i="17"/>
  <c r="F463" i="17"/>
  <c r="F527" i="17"/>
  <c r="F591" i="17"/>
  <c r="F655" i="17"/>
  <c r="F719" i="17"/>
  <c r="F783" i="17"/>
  <c r="F8" i="17"/>
  <c r="F136" i="17"/>
  <c r="F264" i="17"/>
  <c r="F328" i="17"/>
  <c r="F392" i="17"/>
  <c r="F456" i="17"/>
  <c r="F520" i="17"/>
  <c r="F648" i="17"/>
  <c r="F712" i="17"/>
  <c r="F840" i="17"/>
  <c r="F968" i="17"/>
  <c r="F145" i="17"/>
  <c r="F273" i="17"/>
  <c r="F401" i="17"/>
  <c r="F529" i="17"/>
  <c r="F721" i="17"/>
  <c r="F913" i="17"/>
  <c r="F730" i="17"/>
  <c r="F442" i="17"/>
  <c r="F586" i="17"/>
  <c r="F706" i="17"/>
  <c r="F931" i="17"/>
  <c r="F918" i="17"/>
  <c r="F722" i="17"/>
  <c r="F911" i="17"/>
  <c r="F782" i="17"/>
  <c r="F766" i="17"/>
  <c r="H605" i="17"/>
  <c r="H11" i="17"/>
  <c r="H203" i="17"/>
  <c r="H371" i="17"/>
  <c r="H547" i="17"/>
  <c r="H116" i="17"/>
  <c r="H284" i="17"/>
  <c r="H452" i="17"/>
  <c r="H588" i="17"/>
  <c r="H117" i="17"/>
  <c r="H261" i="17"/>
  <c r="H405" i="17"/>
  <c r="H533" i="17"/>
  <c r="H669" i="17"/>
  <c r="H94" i="17"/>
  <c r="H246" i="17"/>
  <c r="H382" i="17"/>
  <c r="H510" i="17"/>
  <c r="H71" i="17"/>
  <c r="H199" i="17"/>
  <c r="H351" i="17"/>
  <c r="H495" i="17"/>
  <c r="H623" i="17"/>
  <c r="H759" i="17"/>
  <c r="H887" i="17"/>
  <c r="H16" i="17"/>
  <c r="H160" i="17"/>
  <c r="H288" i="17"/>
  <c r="H424" i="17"/>
  <c r="H17" i="17"/>
  <c r="H169" i="17"/>
  <c r="H305" i="17"/>
  <c r="H433" i="17"/>
  <c r="H569" i="17"/>
  <c r="H697" i="17"/>
  <c r="H849" i="17"/>
  <c r="H993" i="17"/>
  <c r="H978" i="17"/>
  <c r="H18" i="17"/>
  <c r="H819" i="17"/>
  <c r="H578" i="17"/>
  <c r="H907" i="17"/>
  <c r="H666" i="17"/>
  <c r="H42" i="17"/>
  <c r="H680" i="17"/>
  <c r="H886" i="17"/>
  <c r="H306" i="17"/>
  <c r="H728" i="17"/>
  <c r="H909" i="17"/>
  <c r="H506" i="17"/>
  <c r="H804" i="17"/>
  <c r="H990" i="17"/>
  <c r="H936" i="17"/>
  <c r="H592" i="17"/>
  <c r="H784" i="17"/>
  <c r="H976" i="17"/>
  <c r="H710" i="17"/>
  <c r="H530" i="17"/>
  <c r="G11" i="17"/>
  <c r="G139" i="17"/>
  <c r="G291" i="17"/>
  <c r="G427" i="17"/>
  <c r="G555" i="17"/>
  <c r="G691" i="17"/>
  <c r="G819" i="17"/>
  <c r="G971" i="17"/>
  <c r="G116" i="17"/>
  <c r="G244" i="17"/>
  <c r="G380" i="17"/>
  <c r="G508" i="17"/>
  <c r="G652" i="17"/>
  <c r="G85" i="17"/>
  <c r="G213" i="17"/>
  <c r="G349" i="17"/>
  <c r="G477" i="17"/>
  <c r="G629" i="17"/>
  <c r="G54" i="17"/>
  <c r="G182" i="17"/>
  <c r="G318" i="17"/>
  <c r="G446" i="17"/>
  <c r="G598" i="17"/>
  <c r="G742" i="17"/>
  <c r="G870" i="17"/>
  <c r="G999" i="17"/>
  <c r="G127" i="17"/>
  <c r="G255" i="17"/>
  <c r="G375" i="17"/>
  <c r="G479" i="17"/>
  <c r="G599" i="17"/>
  <c r="G711" i="17"/>
  <c r="G839" i="17"/>
  <c r="G959" i="17"/>
  <c r="G72" i="17"/>
  <c r="G192" i="17"/>
  <c r="G304" i="17"/>
  <c r="G432" i="17"/>
  <c r="G552" i="17"/>
  <c r="G648" i="17"/>
  <c r="G752" i="17"/>
  <c r="G848" i="17"/>
  <c r="G960" i="17"/>
  <c r="G49" i="17"/>
  <c r="G145" i="17"/>
  <c r="G249" i="17"/>
  <c r="G345" i="17"/>
  <c r="G457" i="17"/>
  <c r="G561" i="17"/>
  <c r="G657" i="17"/>
  <c r="G761" i="17"/>
  <c r="G857" i="17"/>
  <c r="G969" i="17"/>
  <c r="G426" i="17"/>
  <c r="G874" i="17"/>
  <c r="G858" i="17"/>
  <c r="G642" i="17"/>
  <c r="G988" i="17"/>
  <c r="G586" i="17"/>
  <c r="G925" i="17"/>
  <c r="G146" i="17"/>
  <c r="G780" i="17"/>
  <c r="G546" i="17"/>
  <c r="G498" i="17"/>
  <c r="G282" i="17"/>
  <c r="G845" i="17"/>
  <c r="G674" i="17"/>
  <c r="G898" i="17"/>
  <c r="F43" i="17"/>
  <c r="F139" i="17"/>
  <c r="F243" i="17"/>
  <c r="F339" i="17"/>
  <c r="F451" i="17"/>
  <c r="F555" i="17"/>
  <c r="F651" i="17"/>
  <c r="F755" i="17"/>
  <c r="F4" i="17"/>
  <c r="F116" i="17"/>
  <c r="F220" i="17"/>
  <c r="F316" i="17"/>
  <c r="F420" i="17"/>
  <c r="F516" i="17"/>
  <c r="F628" i="17"/>
  <c r="F732" i="17"/>
  <c r="F61" i="17"/>
  <c r="F165" i="17"/>
  <c r="F261" i="17"/>
  <c r="F373" i="17"/>
  <c r="F477" i="17"/>
  <c r="F573" i="17"/>
  <c r="F677" i="17"/>
  <c r="F773" i="17"/>
  <c r="F885" i="17"/>
  <c r="F54" i="17"/>
  <c r="F150" i="17"/>
  <c r="F254" i="17"/>
  <c r="F350" i="17"/>
  <c r="F462" i="17"/>
  <c r="F566" i="17"/>
  <c r="F662" i="17"/>
  <c r="F55" i="17"/>
  <c r="F151" i="17"/>
  <c r="F215" i="17"/>
  <c r="F279" i="17"/>
  <c r="F343" i="17"/>
  <c r="F407" i="17"/>
  <c r="F471" i="17"/>
  <c r="F535" i="17"/>
  <c r="F599" i="17"/>
  <c r="F663" i="17"/>
  <c r="F727" i="17"/>
  <c r="F791" i="17"/>
  <c r="F16" i="17"/>
  <c r="F80" i="17"/>
  <c r="F144" i="17"/>
  <c r="F208" i="17"/>
  <c r="F272" i="17"/>
  <c r="F336" i="17"/>
  <c r="F400" i="17"/>
  <c r="F464" i="17"/>
  <c r="F528" i="17"/>
  <c r="F592" i="17"/>
  <c r="F656" i="17"/>
  <c r="F720" i="17"/>
  <c r="F784" i="17"/>
  <c r="F848" i="17"/>
  <c r="F912" i="17"/>
  <c r="F976" i="17"/>
  <c r="F25" i="17"/>
  <c r="F89" i="17"/>
  <c r="F153" i="17"/>
  <c r="F217" i="17"/>
  <c r="F281" i="17"/>
  <c r="F345" i="17"/>
  <c r="F409" i="17"/>
  <c r="F473" i="17"/>
  <c r="F537" i="17"/>
  <c r="F601" i="17"/>
  <c r="F665" i="17"/>
  <c r="F729" i="17"/>
  <c r="F793" i="17"/>
  <c r="F857" i="17"/>
  <c r="F921" i="17"/>
  <c r="F985" i="17"/>
  <c r="F234" i="17"/>
  <c r="F786" i="17"/>
  <c r="F370" i="17"/>
  <c r="F939" i="17"/>
  <c r="F506" i="17"/>
  <c r="F834" i="17"/>
  <c r="F940" i="17"/>
  <c r="F838" i="17"/>
  <c r="F798" i="17"/>
  <c r="F258" i="17"/>
  <c r="F742" i="17"/>
  <c r="F891" i="17"/>
  <c r="F983" i="17"/>
  <c r="F974" i="17"/>
  <c r="F919" i="17"/>
  <c r="F394" i="17"/>
  <c r="F954" i="17"/>
  <c r="F868" i="17"/>
  <c r="F282" i="17"/>
  <c r="F754" i="17"/>
  <c r="F895" i="17"/>
  <c r="F988" i="17"/>
  <c r="F948" i="17"/>
  <c r="F887" i="17"/>
  <c r="F418" i="17"/>
  <c r="F804" i="17"/>
  <c r="F923" i="17"/>
  <c r="F886" i="17"/>
  <c r="F830" i="17"/>
  <c r="F998" i="17"/>
  <c r="F926" i="17"/>
  <c r="F826" i="17"/>
  <c r="F924" i="17"/>
  <c r="F687" i="17"/>
  <c r="F296" i="17"/>
  <c r="F488" i="17"/>
  <c r="F616" i="17"/>
  <c r="F808" i="17"/>
  <c r="F1000" i="17"/>
  <c r="F113" i="17"/>
  <c r="F305" i="17"/>
  <c r="F497" i="17"/>
  <c r="F753" i="17"/>
  <c r="F945" i="17"/>
  <c r="F810" i="17"/>
  <c r="F876" i="17"/>
  <c r="F932" i="17"/>
  <c r="F796" i="17"/>
  <c r="F714" i="17"/>
  <c r="F822" i="17"/>
  <c r="F306" i="17"/>
  <c r="F967" i="17"/>
  <c r="H28" i="17"/>
  <c r="H61" i="17"/>
  <c r="H67" i="17"/>
  <c r="H235" i="17"/>
  <c r="H411" i="17"/>
  <c r="H579" i="17"/>
  <c r="H148" i="17"/>
  <c r="H324" i="17"/>
  <c r="H460" i="17"/>
  <c r="H5" i="17"/>
  <c r="H149" i="17"/>
  <c r="H277" i="17"/>
  <c r="H413" i="17"/>
  <c r="H541" i="17"/>
  <c r="H693" i="17"/>
  <c r="H126" i="17"/>
  <c r="H254" i="17"/>
  <c r="H390" i="17"/>
  <c r="H518" i="17"/>
  <c r="H95" i="17"/>
  <c r="H239" i="17"/>
  <c r="H367" i="17"/>
  <c r="H503" i="17"/>
  <c r="H631" i="17"/>
  <c r="H775" i="17"/>
  <c r="H919" i="17"/>
  <c r="H32" i="17"/>
  <c r="H168" i="17"/>
  <c r="H296" i="17"/>
  <c r="H448" i="17"/>
  <c r="H49" i="17"/>
  <c r="H177" i="17"/>
  <c r="H313" i="17"/>
  <c r="H441" i="17"/>
  <c r="H593" i="17"/>
  <c r="H737" i="17"/>
  <c r="H865" i="17"/>
  <c r="H1001" i="17"/>
  <c r="H998" i="17"/>
  <c r="H146" i="17"/>
  <c r="H820" i="17"/>
  <c r="H612" i="17"/>
  <c r="H34" i="17"/>
  <c r="H678" i="17"/>
  <c r="H234" i="17"/>
  <c r="H726" i="17"/>
  <c r="H898" i="17"/>
  <c r="H370" i="17"/>
  <c r="H739" i="17"/>
  <c r="H941" i="17"/>
  <c r="H632" i="17"/>
  <c r="H836" i="17"/>
  <c r="H885" i="17"/>
  <c r="H798" i="17"/>
  <c r="H620" i="17"/>
  <c r="H827" i="17"/>
  <c r="H997" i="17"/>
  <c r="H732" i="17"/>
  <c r="H675" i="17"/>
  <c r="G35" i="17"/>
  <c r="G171" i="17"/>
  <c r="G299" i="17"/>
  <c r="G435" i="17"/>
  <c r="G563" i="17"/>
  <c r="G715" i="17"/>
  <c r="G859" i="17"/>
  <c r="G987" i="17"/>
  <c r="G124" i="17"/>
  <c r="G252" i="17"/>
  <c r="G396" i="17"/>
  <c r="G540" i="17"/>
  <c r="G668" i="17"/>
  <c r="G93" i="17"/>
  <c r="G221" i="17"/>
  <c r="G373" i="17"/>
  <c r="G509" i="17"/>
  <c r="G637" i="17"/>
  <c r="G62" i="17"/>
  <c r="G190" i="17"/>
  <c r="G342" i="17"/>
  <c r="G486" i="17"/>
  <c r="G614" i="17"/>
  <c r="G750" i="17"/>
  <c r="G878" i="17"/>
  <c r="G15" i="17"/>
  <c r="G151" i="17"/>
  <c r="G263" i="17"/>
  <c r="G383" i="17"/>
  <c r="G487" i="17"/>
  <c r="G615" i="17"/>
  <c r="G735" i="17"/>
  <c r="G847" i="17"/>
  <c r="G967" i="17"/>
  <c r="G88" i="17"/>
  <c r="G216" i="17"/>
  <c r="G328" i="17"/>
  <c r="G440" i="17"/>
  <c r="G560" i="17"/>
  <c r="G656" i="17"/>
  <c r="G768" i="17"/>
  <c r="G872" i="17"/>
  <c r="G968" i="17"/>
  <c r="G57" i="17"/>
  <c r="G153" i="17"/>
  <c r="G265" i="17"/>
  <c r="G369" i="17"/>
  <c r="G465" i="17"/>
  <c r="G569" i="17"/>
  <c r="G665" i="17"/>
  <c r="G777" i="17"/>
  <c r="G881" i="17"/>
  <c r="G977" i="17"/>
  <c r="G490" i="17"/>
  <c r="G893" i="17"/>
  <c r="G964" i="17"/>
  <c r="G754" i="17"/>
  <c r="G853" i="17"/>
  <c r="G650" i="17"/>
  <c r="G948" i="17"/>
  <c r="G274" i="17"/>
  <c r="G844" i="17"/>
  <c r="G610" i="17"/>
  <c r="G725" i="17"/>
  <c r="G346" i="17"/>
  <c r="G890" i="17"/>
  <c r="G805" i="17"/>
  <c r="G58" i="17"/>
  <c r="F51" i="17"/>
  <c r="F147" i="17"/>
  <c r="F259" i="17"/>
  <c r="F363" i="17"/>
  <c r="F459" i="17"/>
  <c r="F563" i="17"/>
  <c r="F659" i="17"/>
  <c r="F771" i="17"/>
  <c r="F28" i="17"/>
  <c r="F124" i="17"/>
  <c r="F228" i="17"/>
  <c r="F324" i="17"/>
  <c r="F436" i="17"/>
  <c r="F540" i="17"/>
  <c r="F636" i="17"/>
  <c r="F740" i="17"/>
  <c r="F69" i="17"/>
  <c r="F181" i="17"/>
  <c r="F285" i="17"/>
  <c r="F381" i="17"/>
  <c r="F485" i="17"/>
  <c r="F581" i="17"/>
  <c r="F693" i="17"/>
  <c r="F797" i="17"/>
  <c r="F893" i="17"/>
  <c r="F62" i="17"/>
  <c r="F158" i="17"/>
  <c r="F270" i="17"/>
  <c r="F374" i="17"/>
  <c r="F470" i="17"/>
  <c r="F574" i="17"/>
  <c r="F670" i="17"/>
  <c r="F71" i="17"/>
  <c r="F159" i="17"/>
  <c r="F223" i="17"/>
  <c r="F287" i="17"/>
  <c r="F351" i="17"/>
  <c r="F415" i="17"/>
  <c r="F479" i="17"/>
  <c r="F543" i="17"/>
  <c r="F607" i="17"/>
  <c r="F671" i="17"/>
  <c r="F735" i="17"/>
  <c r="F799" i="17"/>
  <c r="F24" i="17"/>
  <c r="F88" i="17"/>
  <c r="F152" i="17"/>
  <c r="F216" i="17"/>
  <c r="F280" i="17"/>
  <c r="F344" i="17"/>
  <c r="F408" i="17"/>
  <c r="F472" i="17"/>
  <c r="F536" i="17"/>
  <c r="F600" i="17"/>
  <c r="F664" i="17"/>
  <c r="F728" i="17"/>
  <c r="F792" i="17"/>
  <c r="F856" i="17"/>
  <c r="F920" i="17"/>
  <c r="F984" i="17"/>
  <c r="F33" i="17"/>
  <c r="F97" i="17"/>
  <c r="F161" i="17"/>
  <c r="F225" i="17"/>
  <c r="F289" i="17"/>
  <c r="F353" i="17"/>
  <c r="F417" i="17"/>
  <c r="F481" i="17"/>
  <c r="F545" i="17"/>
  <c r="F609" i="17"/>
  <c r="F673" i="17"/>
  <c r="F737" i="17"/>
  <c r="F801" i="17"/>
  <c r="F865" i="17"/>
  <c r="F929" i="17"/>
  <c r="F993" i="17"/>
  <c r="F298" i="17"/>
  <c r="F828" i="17"/>
  <c r="F562" i="17"/>
  <c r="F58" i="17"/>
  <c r="F570" i="17"/>
  <c r="F851" i="17"/>
  <c r="F950" i="17"/>
  <c r="F892" i="17"/>
  <c r="F855" i="17"/>
  <c r="F322" i="17"/>
  <c r="F772" i="17"/>
  <c r="F903" i="17"/>
  <c r="F522" i="17"/>
  <c r="F146" i="17"/>
  <c r="F965" i="17"/>
  <c r="F458" i="17"/>
  <c r="F964" i="17"/>
  <c r="F907" i="17"/>
  <c r="F346" i="17"/>
  <c r="F780" i="17"/>
  <c r="F908" i="17"/>
  <c r="F980" i="17"/>
  <c r="F482" i="17"/>
  <c r="F935" i="17"/>
  <c r="F875" i="17"/>
  <c r="F815" i="17"/>
  <c r="F744" i="17"/>
  <c r="F49" i="17"/>
  <c r="F433" i="17"/>
  <c r="F689" i="17"/>
  <c r="F881" i="17"/>
  <c r="F899" i="17"/>
  <c r="F986" i="17"/>
  <c r="F814" i="17"/>
  <c r="F74" i="17"/>
  <c r="F474" i="17"/>
  <c r="F979" i="17"/>
  <c r="F859" i="17"/>
  <c r="F959" i="17"/>
  <c r="H204" i="17"/>
  <c r="H174" i="17"/>
  <c r="H75" i="17"/>
  <c r="H243" i="17"/>
  <c r="H419" i="17"/>
  <c r="H587" i="17"/>
  <c r="H156" i="17"/>
  <c r="H332" i="17"/>
  <c r="H492" i="17"/>
  <c r="H21" i="17"/>
  <c r="H157" i="17"/>
  <c r="H285" i="17"/>
  <c r="H437" i="17"/>
  <c r="H573" i="17"/>
  <c r="H701" i="17"/>
  <c r="H134" i="17"/>
  <c r="H262" i="17"/>
  <c r="H414" i="17"/>
  <c r="H558" i="17"/>
  <c r="H111" i="17"/>
  <c r="H247" i="17"/>
  <c r="H375" i="17"/>
  <c r="H519" i="17"/>
  <c r="H663" i="17"/>
  <c r="H791" i="17"/>
  <c r="H927" i="17"/>
  <c r="H40" i="17"/>
  <c r="H192" i="17"/>
  <c r="H328" i="17"/>
  <c r="H456" i="17"/>
  <c r="H57" i="17"/>
  <c r="H185" i="17"/>
  <c r="H337" i="17"/>
  <c r="H481" i="17"/>
  <c r="H609" i="17"/>
  <c r="H745" i="17"/>
  <c r="H873" i="17"/>
  <c r="H610" i="17"/>
  <c r="H765" i="17"/>
  <c r="H274" i="17"/>
  <c r="H894" i="17"/>
  <c r="H626" i="17"/>
  <c r="H226" i="17"/>
  <c r="H725" i="17"/>
  <c r="H298" i="17"/>
  <c r="H738" i="17"/>
  <c r="H908" i="17"/>
  <c r="H560" i="17"/>
  <c r="H792" i="17"/>
  <c r="H963" i="17"/>
  <c r="H644" i="17"/>
  <c r="H858" i="17"/>
  <c r="H750" i="17"/>
  <c r="H980" i="17"/>
  <c r="H646" i="17"/>
  <c r="H837" i="17"/>
  <c r="H10" i="17"/>
  <c r="H786" i="17"/>
  <c r="H829" i="17"/>
  <c r="G43" i="17"/>
  <c r="G179" i="17"/>
  <c r="G307" i="17"/>
  <c r="G459" i="17"/>
  <c r="G603" i="17"/>
  <c r="G731" i="17"/>
  <c r="G867" i="17"/>
  <c r="G995" i="17"/>
  <c r="G140" i="17"/>
  <c r="G284" i="17"/>
  <c r="G412" i="17"/>
  <c r="G548" i="17"/>
  <c r="G676" i="17"/>
  <c r="G117" i="17"/>
  <c r="G253" i="17"/>
  <c r="G381" i="17"/>
  <c r="G517" i="17"/>
  <c r="G645" i="17"/>
  <c r="G86" i="17"/>
  <c r="G230" i="17"/>
  <c r="G358" i="17"/>
  <c r="G494" i="17"/>
  <c r="G622" i="17"/>
  <c r="G766" i="17"/>
  <c r="G910" i="17"/>
  <c r="G31" i="17"/>
  <c r="G159" i="17"/>
  <c r="G271" i="17"/>
  <c r="G399" i="17"/>
  <c r="G519" i="17"/>
  <c r="G631" i="17"/>
  <c r="G743" i="17"/>
  <c r="G855" i="17"/>
  <c r="G983" i="17"/>
  <c r="G112" i="17"/>
  <c r="G224" i="17"/>
  <c r="G344" i="17"/>
  <c r="G448" i="17"/>
  <c r="G576" i="17"/>
  <c r="G680" i="17"/>
  <c r="G776" i="17"/>
  <c r="G880" i="17"/>
  <c r="G976" i="17"/>
  <c r="G73" i="17"/>
  <c r="G177" i="17"/>
  <c r="G273" i="17"/>
  <c r="G377" i="17"/>
  <c r="G473" i="17"/>
  <c r="G585" i="17"/>
  <c r="G689" i="17"/>
  <c r="G785" i="17"/>
  <c r="G889" i="17"/>
  <c r="G985" i="17"/>
  <c r="G618" i="17"/>
  <c r="G434" i="17"/>
  <c r="G66" i="17"/>
  <c r="G773" i="17"/>
  <c r="G981" i="17"/>
  <c r="G733" i="17"/>
  <c r="G370" i="17"/>
  <c r="G338" i="17"/>
  <c r="G866" i="17"/>
  <c r="G722" i="17"/>
  <c r="G917" i="17"/>
  <c r="G538" i="17"/>
  <c r="G909" i="17"/>
  <c r="G850" i="17"/>
  <c r="G506" i="17"/>
  <c r="F67" i="17"/>
  <c r="F171" i="17"/>
  <c r="F267" i="17"/>
  <c r="F371" i="17"/>
  <c r="F467" i="17"/>
  <c r="F579" i="17"/>
  <c r="F683" i="17"/>
  <c r="F779" i="17"/>
  <c r="F36" i="17"/>
  <c r="F132" i="17"/>
  <c r="F244" i="17"/>
  <c r="F348" i="17"/>
  <c r="F444" i="17"/>
  <c r="F548" i="17"/>
  <c r="F644" i="17"/>
  <c r="F756" i="17"/>
  <c r="F93" i="17"/>
  <c r="F189" i="17"/>
  <c r="F293" i="17"/>
  <c r="F389" i="17"/>
  <c r="F501" i="17"/>
  <c r="F605" i="17"/>
  <c r="F701" i="17"/>
  <c r="F805" i="17"/>
  <c r="F901" i="17"/>
  <c r="F78" i="17"/>
  <c r="F182" i="17"/>
  <c r="F278" i="17"/>
  <c r="F382" i="17"/>
  <c r="F478" i="17"/>
  <c r="F590" i="17"/>
  <c r="F694" i="17"/>
  <c r="F79" i="17"/>
  <c r="F167" i="17"/>
  <c r="F231" i="17"/>
  <c r="F295" i="17"/>
  <c r="F359" i="17"/>
  <c r="F423" i="17"/>
  <c r="F487" i="17"/>
  <c r="F551" i="17"/>
  <c r="F615" i="17"/>
  <c r="F679" i="17"/>
  <c r="F743" i="17"/>
  <c r="F807" i="17"/>
  <c r="F32" i="17"/>
  <c r="F96" i="17"/>
  <c r="F160" i="17"/>
  <c r="F224" i="17"/>
  <c r="F288" i="17"/>
  <c r="F352" i="17"/>
  <c r="F416" i="17"/>
  <c r="F480" i="17"/>
  <c r="F544" i="17"/>
  <c r="F608" i="17"/>
  <c r="F672" i="17"/>
  <c r="F736" i="17"/>
  <c r="F800" i="17"/>
  <c r="F864" i="17"/>
  <c r="F928" i="17"/>
  <c r="F992" i="17"/>
  <c r="F41" i="17"/>
  <c r="F105" i="17"/>
  <c r="F169" i="17"/>
  <c r="F233" i="17"/>
  <c r="F297" i="17"/>
  <c r="F361" i="17"/>
  <c r="F425" i="17"/>
  <c r="F489" i="17"/>
  <c r="F553" i="17"/>
  <c r="F617" i="17"/>
  <c r="F681" i="17"/>
  <c r="F745" i="17"/>
  <c r="F809" i="17"/>
  <c r="F873" i="17"/>
  <c r="F937" i="17"/>
  <c r="F1001" i="17"/>
  <c r="F362" i="17"/>
  <c r="F874" i="17"/>
  <c r="F734" i="17"/>
  <c r="F122" i="17"/>
  <c r="F634" i="17"/>
  <c r="F863" i="17"/>
  <c r="F962" i="17"/>
  <c r="F942" i="17"/>
  <c r="F894" i="17"/>
  <c r="F386" i="17"/>
  <c r="F794" i="17"/>
  <c r="F916" i="17"/>
  <c r="F746" i="17"/>
  <c r="F274" i="17"/>
  <c r="F997" i="17"/>
  <c r="F650" i="17"/>
  <c r="F996" i="17"/>
  <c r="F955" i="17"/>
  <c r="F410" i="17"/>
  <c r="F802" i="17"/>
  <c r="F922" i="17"/>
  <c r="F947" i="17"/>
  <c r="F114" i="17"/>
  <c r="F971" i="17"/>
  <c r="F546" i="17"/>
  <c r="F846" i="17"/>
  <c r="F957" i="17"/>
  <c r="F958" i="17"/>
  <c r="F914" i="17"/>
  <c r="F367" i="17"/>
  <c r="F424" i="17"/>
  <c r="F680" i="17"/>
  <c r="F936" i="17"/>
  <c r="F177" i="17"/>
  <c r="F369" i="17"/>
  <c r="F561" i="17"/>
  <c r="F817" i="17"/>
  <c r="F426" i="17"/>
  <c r="F186" i="17"/>
  <c r="F972" i="17"/>
  <c r="F450" i="17"/>
  <c r="F466" i="17"/>
  <c r="F210" i="17"/>
  <c r="F934" i="17"/>
  <c r="F98" i="17"/>
  <c r="F50" i="17"/>
  <c r="H291" i="17"/>
  <c r="H524" i="17"/>
  <c r="H46" i="17"/>
  <c r="H99" i="17"/>
  <c r="H267" i="17"/>
  <c r="H435" i="17"/>
  <c r="H12" i="17"/>
  <c r="H180" i="17"/>
  <c r="H348" i="17"/>
  <c r="H500" i="17"/>
  <c r="H29" i="17"/>
  <c r="H181" i="17"/>
  <c r="H317" i="17"/>
  <c r="H445" i="17"/>
  <c r="H581" i="17"/>
  <c r="H6" i="17"/>
  <c r="H158" i="17"/>
  <c r="H302" i="17"/>
  <c r="H430" i="17"/>
  <c r="H566" i="17"/>
  <c r="H119" i="17"/>
  <c r="H263" i="17"/>
  <c r="H407" i="17"/>
  <c r="H535" i="17"/>
  <c r="H671" i="17"/>
  <c r="H799" i="17"/>
  <c r="H951" i="17"/>
  <c r="H72" i="17"/>
  <c r="H200" i="17"/>
  <c r="H336" i="17"/>
  <c r="H464" i="17"/>
  <c r="H81" i="17"/>
  <c r="H225" i="17"/>
  <c r="H353" i="17"/>
  <c r="H489" i="17"/>
  <c r="H617" i="17"/>
  <c r="H761" i="17"/>
  <c r="H905" i="17"/>
  <c r="H699" i="17"/>
  <c r="H797" i="17"/>
  <c r="H338" i="17"/>
  <c r="H981" i="17"/>
  <c r="H676" i="17"/>
  <c r="H290" i="17"/>
  <c r="H736" i="17"/>
  <c r="H362" i="17"/>
  <c r="H770" i="17"/>
  <c r="H962" i="17"/>
  <c r="H604" i="17"/>
  <c r="H803" i="17"/>
  <c r="H973" i="17"/>
  <c r="H670" i="17"/>
  <c r="H942" i="17"/>
  <c r="H846" i="17"/>
  <c r="H875" i="17"/>
  <c r="H659" i="17"/>
  <c r="H869" i="17"/>
  <c r="H330" i="17"/>
  <c r="H806" i="17"/>
  <c r="H861" i="17"/>
  <c r="G51" i="17"/>
  <c r="G203" i="17"/>
  <c r="G347" i="17"/>
  <c r="G475" i="17"/>
  <c r="G611" i="17"/>
  <c r="G739" i="17"/>
  <c r="G883" i="17"/>
  <c r="G28" i="17"/>
  <c r="G156" i="17"/>
  <c r="G292" i="17"/>
  <c r="G420" i="17"/>
  <c r="G572" i="17"/>
  <c r="G716" i="17"/>
  <c r="G125" i="17"/>
  <c r="G261" i="17"/>
  <c r="G389" i="17"/>
  <c r="G541" i="17"/>
  <c r="G685" i="17"/>
  <c r="G102" i="17"/>
  <c r="G238" i="17"/>
  <c r="G366" i="17"/>
  <c r="G510" i="17"/>
  <c r="G654" i="17"/>
  <c r="G782" i="17"/>
  <c r="G918" i="17"/>
  <c r="G39" i="17"/>
  <c r="G183" i="17"/>
  <c r="G295" i="17"/>
  <c r="G407" i="17"/>
  <c r="G527" i="17"/>
  <c r="G639" i="17"/>
  <c r="G767" i="17"/>
  <c r="G887" i="17"/>
  <c r="G991" i="17"/>
  <c r="G120" i="17"/>
  <c r="G232" i="17"/>
  <c r="G360" i="17"/>
  <c r="G480" i="17"/>
  <c r="G584" i="17"/>
  <c r="G688" i="17"/>
  <c r="G784" i="17"/>
  <c r="G896" i="17"/>
  <c r="G1000" i="17"/>
  <c r="G81" i="17"/>
  <c r="G185" i="17"/>
  <c r="G281" i="17"/>
  <c r="G393" i="17"/>
  <c r="G497" i="17"/>
  <c r="G593" i="17"/>
  <c r="G697" i="17"/>
  <c r="G793" i="17"/>
  <c r="G905" i="17"/>
  <c r="G10" i="17"/>
  <c r="G682" i="17"/>
  <c r="G626" i="17"/>
  <c r="G130" i="17"/>
  <c r="G818" i="17"/>
  <c r="G74" i="17"/>
  <c r="G756" i="17"/>
  <c r="G748" i="17"/>
  <c r="G402" i="17"/>
  <c r="G908" i="17"/>
  <c r="G869" i="17"/>
  <c r="G122" i="17"/>
  <c r="G602" i="17"/>
  <c r="G932" i="17"/>
  <c r="G933" i="17"/>
  <c r="G877" i="17"/>
  <c r="F75" i="17"/>
  <c r="F179" i="17"/>
  <c r="F275" i="17"/>
  <c r="F387" i="17"/>
  <c r="F491" i="17"/>
  <c r="F587" i="17"/>
  <c r="F691" i="17"/>
  <c r="F787" i="17"/>
  <c r="F52" i="17"/>
  <c r="F156" i="17"/>
  <c r="F252" i="17"/>
  <c r="F356" i="17"/>
  <c r="F452" i="17"/>
  <c r="F564" i="17"/>
  <c r="F668" i="17"/>
  <c r="F764" i="17"/>
  <c r="F101" i="17"/>
  <c r="F197" i="17"/>
  <c r="F309" i="17"/>
  <c r="F413" i="17"/>
  <c r="F509" i="17"/>
  <c r="F613" i="17"/>
  <c r="F709" i="17"/>
  <c r="F821" i="17"/>
  <c r="F925" i="17"/>
  <c r="F86" i="17"/>
  <c r="F190" i="17"/>
  <c r="F286" i="17"/>
  <c r="F398" i="17"/>
  <c r="F502" i="17"/>
  <c r="F598" i="17"/>
  <c r="F702" i="17"/>
  <c r="F87" i="17"/>
  <c r="F175" i="17"/>
  <c r="F239" i="17"/>
  <c r="F303" i="17"/>
  <c r="F431" i="17"/>
  <c r="F495" i="17"/>
  <c r="F559" i="17"/>
  <c r="F623" i="17"/>
  <c r="F751" i="17"/>
  <c r="F40" i="17"/>
  <c r="F104" i="17"/>
  <c r="F168" i="17"/>
  <c r="F232" i="17"/>
  <c r="F360" i="17"/>
  <c r="F552" i="17"/>
  <c r="F872" i="17"/>
  <c r="F241" i="17"/>
  <c r="F625" i="17"/>
  <c r="F10" i="17"/>
  <c r="F698" i="17"/>
  <c r="F930" i="17"/>
  <c r="F987" i="17"/>
  <c r="F610" i="17"/>
  <c r="H115" i="17"/>
  <c r="H459" i="17"/>
  <c r="H372" i="17"/>
  <c r="H453" i="17"/>
  <c r="H155" i="17"/>
  <c r="H323" i="17"/>
  <c r="H491" i="17"/>
  <c r="H68" i="17"/>
  <c r="H236" i="17"/>
  <c r="H404" i="17"/>
  <c r="H532" i="17"/>
  <c r="H69" i="17"/>
  <c r="H197" i="17"/>
  <c r="H349" i="17"/>
  <c r="H493" i="17"/>
  <c r="H621" i="17"/>
  <c r="H54" i="17"/>
  <c r="H182" i="17"/>
  <c r="H326" i="17"/>
  <c r="H470" i="17"/>
  <c r="H23" i="17"/>
  <c r="H159" i="17"/>
  <c r="H287" i="17"/>
  <c r="H439" i="17"/>
  <c r="H575" i="17"/>
  <c r="H703" i="17"/>
  <c r="H839" i="17"/>
  <c r="H967" i="17"/>
  <c r="H104" i="17"/>
  <c r="H248" i="17"/>
  <c r="H376" i="17"/>
  <c r="H520" i="17"/>
  <c r="H105" i="17"/>
  <c r="H249" i="17"/>
  <c r="H393" i="17"/>
  <c r="H521" i="17"/>
  <c r="H657" i="17"/>
  <c r="H785" i="17"/>
  <c r="H937" i="17"/>
  <c r="H828" i="17"/>
  <c r="H756" i="17"/>
  <c r="H624" i="17"/>
  <c r="H90" i="17"/>
  <c r="H724" i="17"/>
  <c r="H602" i="17"/>
  <c r="H789" i="17"/>
  <c r="H616" i="17"/>
  <c r="H802" i="17"/>
  <c r="H994" i="17"/>
  <c r="H668" i="17"/>
  <c r="H845" i="17"/>
  <c r="H186" i="17"/>
  <c r="H708" i="17"/>
  <c r="H840" i="17"/>
  <c r="H954" i="17"/>
  <c r="H194" i="17"/>
  <c r="H720" i="17"/>
  <c r="H891" i="17"/>
  <c r="H570" i="17"/>
  <c r="H914" i="17"/>
  <c r="H874" i="17"/>
  <c r="G99" i="17"/>
  <c r="G227" i="17"/>
  <c r="G371" i="17"/>
  <c r="G515" i="17"/>
  <c r="G643" i="17"/>
  <c r="G779" i="17"/>
  <c r="G907" i="17"/>
  <c r="G60" i="17"/>
  <c r="G196" i="17"/>
  <c r="G324" i="17"/>
  <c r="G460" i="17"/>
  <c r="G588" i="17"/>
  <c r="G29" i="17"/>
  <c r="G173" i="17"/>
  <c r="G301" i="17"/>
  <c r="G437" i="17"/>
  <c r="G565" i="17"/>
  <c r="G709" i="17"/>
  <c r="G142" i="17"/>
  <c r="G270" i="17"/>
  <c r="G406" i="17"/>
  <c r="G534" i="17"/>
  <c r="G686" i="17"/>
  <c r="G822" i="17"/>
  <c r="G950" i="17"/>
  <c r="G79" i="17"/>
  <c r="G199" i="17"/>
  <c r="G327" i="17"/>
  <c r="G447" i="17"/>
  <c r="G551" i="17"/>
  <c r="G671" i="17"/>
  <c r="G783" i="17"/>
  <c r="G911" i="17"/>
  <c r="G40" i="17"/>
  <c r="G152" i="17"/>
  <c r="G264" i="17"/>
  <c r="G376" i="17"/>
  <c r="G504" i="17"/>
  <c r="G616" i="17"/>
  <c r="G712" i="17"/>
  <c r="G816" i="17"/>
  <c r="G912" i="17"/>
  <c r="G9" i="17"/>
  <c r="G113" i="17"/>
  <c r="G209" i="17"/>
  <c r="G313" i="17"/>
  <c r="G409" i="17"/>
  <c r="G521" i="17"/>
  <c r="G625" i="17"/>
  <c r="G721" i="17"/>
  <c r="G825" i="17"/>
  <c r="G921" i="17"/>
  <c r="G106" i="17"/>
  <c r="G788" i="17"/>
  <c r="G940" i="17"/>
  <c r="G386" i="17"/>
  <c r="G860" i="17"/>
  <c r="G266" i="17"/>
  <c r="G842" i="17"/>
  <c r="G314" i="17"/>
  <c r="G658" i="17"/>
  <c r="G949" i="17"/>
  <c r="G997" i="17"/>
  <c r="G922" i="17"/>
  <c r="G740" i="17"/>
  <c r="G98" i="17"/>
  <c r="G916" i="17"/>
  <c r="F3" i="17"/>
  <c r="F107" i="17"/>
  <c r="F203" i="17"/>
  <c r="F307" i="17"/>
  <c r="F403" i="17"/>
  <c r="F515" i="17"/>
  <c r="F619" i="17"/>
  <c r="F715" i="17"/>
  <c r="F819" i="17"/>
  <c r="F68" i="17"/>
  <c r="F180" i="17"/>
  <c r="F284" i="17"/>
  <c r="F380" i="17"/>
  <c r="F484" i="17"/>
  <c r="F580" i="17"/>
  <c r="F692" i="17"/>
  <c r="F29" i="17"/>
  <c r="F125" i="17"/>
  <c r="F229" i="17"/>
  <c r="F325" i="17"/>
  <c r="F437" i="17"/>
  <c r="F541" i="17"/>
  <c r="F637" i="17"/>
  <c r="F741" i="17"/>
  <c r="F837" i="17"/>
  <c r="F14" i="17"/>
  <c r="F118" i="17"/>
  <c r="F214" i="17"/>
  <c r="F318" i="17"/>
  <c r="F414" i="17"/>
  <c r="F526" i="17"/>
  <c r="F630" i="17"/>
  <c r="F15" i="17"/>
  <c r="F119" i="17"/>
  <c r="F191" i="17"/>
  <c r="F255" i="17"/>
  <c r="F319" i="17"/>
  <c r="F383" i="17"/>
  <c r="F447" i="17"/>
  <c r="F511" i="17"/>
  <c r="F575" i="17"/>
  <c r="F639" i="17"/>
  <c r="F703" i="17"/>
  <c r="F767" i="17"/>
  <c r="F831" i="17"/>
  <c r="F56" i="17"/>
  <c r="F120" i="17"/>
  <c r="F184" i="17"/>
  <c r="F248" i="17"/>
  <c r="F312" i="17"/>
  <c r="F376" i="17"/>
  <c r="F440" i="17"/>
  <c r="F504" i="17"/>
  <c r="F568" i="17"/>
  <c r="F632" i="17"/>
  <c r="F696" i="17"/>
  <c r="F760" i="17"/>
  <c r="F824" i="17"/>
  <c r="F888" i="17"/>
  <c r="F952" i="17"/>
  <c r="F34" i="17"/>
  <c r="F65" i="17"/>
  <c r="F129" i="17"/>
  <c r="F193" i="17"/>
  <c r="F257" i="17"/>
  <c r="F321" i="17"/>
  <c r="F385" i="17"/>
  <c r="F449" i="17"/>
  <c r="F513" i="17"/>
  <c r="F577" i="17"/>
  <c r="F641" i="17"/>
  <c r="F705" i="17"/>
  <c r="F769" i="17"/>
  <c r="F833" i="17"/>
  <c r="F897" i="17"/>
  <c r="F961" i="17"/>
  <c r="F42" i="17"/>
  <c r="F554" i="17"/>
  <c r="F970" i="17"/>
  <c r="F900" i="17"/>
  <c r="F314" i="17"/>
  <c r="F770" i="17"/>
  <c r="F902" i="17"/>
  <c r="F994" i="17"/>
  <c r="F338" i="17"/>
  <c r="F66" i="17"/>
  <c r="F578" i="17"/>
  <c r="F852" i="17"/>
  <c r="F951" i="17"/>
  <c r="F879" i="17"/>
  <c r="F778" i="17"/>
  <c r="F202" i="17"/>
  <c r="F818" i="17"/>
  <c r="F594" i="17"/>
  <c r="F90" i="17"/>
  <c r="F602" i="17"/>
  <c r="F858" i="17"/>
  <c r="F956" i="17"/>
  <c r="F762" i="17"/>
  <c r="F690" i="17"/>
  <c r="F226" i="17"/>
  <c r="F726" i="17"/>
  <c r="F884" i="17"/>
  <c r="F682" i="17"/>
  <c r="F434" i="17"/>
  <c r="F2" i="17"/>
  <c r="F860" i="17"/>
  <c r="F290" i="17"/>
  <c r="F898" i="17"/>
  <c r="F626" i="17"/>
  <c r="F72" i="17"/>
  <c r="F584" i="17"/>
  <c r="F776" i="17"/>
  <c r="F904" i="17"/>
  <c r="F17" i="17"/>
  <c r="F209" i="17"/>
  <c r="F465" i="17"/>
  <c r="F657" i="17"/>
  <c r="F849" i="17"/>
  <c r="F170" i="17"/>
  <c r="F981" i="17"/>
  <c r="F927" i="17"/>
  <c r="F194" i="17"/>
  <c r="F973" i="17"/>
  <c r="F330" i="17"/>
  <c r="F218" i="17"/>
  <c r="F978" i="17"/>
  <c r="F354" i="17"/>
  <c r="F847" i="17"/>
  <c r="H189" i="17"/>
  <c r="H163" i="17"/>
  <c r="H331" i="17"/>
  <c r="H499" i="17"/>
  <c r="H76" i="17"/>
  <c r="H244" i="17"/>
  <c r="H412" i="17"/>
  <c r="H540" i="17"/>
  <c r="H93" i="17"/>
  <c r="H237" i="17"/>
  <c r="H365" i="17"/>
  <c r="H501" i="17"/>
  <c r="H629" i="17"/>
  <c r="H70" i="17"/>
  <c r="H214" i="17"/>
  <c r="H342" i="17"/>
  <c r="H478" i="17"/>
  <c r="H31" i="17"/>
  <c r="H183" i="17"/>
  <c r="H319" i="17"/>
  <c r="H447" i="17"/>
  <c r="H583" i="17"/>
  <c r="H711" i="17"/>
  <c r="H863" i="17"/>
  <c r="H504" i="17"/>
  <c r="H120" i="17"/>
  <c r="H256" i="17"/>
  <c r="H384" i="17"/>
  <c r="H544" i="17"/>
  <c r="H137" i="17"/>
  <c r="H265" i="17"/>
  <c r="H401" i="17"/>
  <c r="H529" i="17"/>
  <c r="H681" i="17"/>
  <c r="H817" i="17"/>
  <c r="H945" i="17"/>
  <c r="H860" i="17"/>
  <c r="H810" i="17"/>
  <c r="H700" i="17"/>
  <c r="H410" i="17"/>
  <c r="H746" i="17"/>
  <c r="H614" i="17"/>
  <c r="H800" i="17"/>
  <c r="H642" i="17"/>
  <c r="H844" i="17"/>
  <c r="H939" i="17"/>
  <c r="H682" i="17"/>
  <c r="H856" i="17"/>
  <c r="H378" i="17"/>
  <c r="H762" i="17"/>
  <c r="H915" i="17"/>
  <c r="H974" i="17"/>
  <c r="H258" i="17"/>
  <c r="H752" i="17"/>
  <c r="H944" i="17"/>
  <c r="H622" i="17"/>
  <c r="H934" i="17"/>
  <c r="H948" i="17"/>
  <c r="G115" i="17"/>
  <c r="G259" i="17"/>
  <c r="G387" i="17"/>
  <c r="G523" i="17"/>
  <c r="G651" i="17"/>
  <c r="G803" i="17"/>
  <c r="G939" i="17"/>
  <c r="G68" i="17"/>
  <c r="G204" i="17"/>
  <c r="G332" i="17"/>
  <c r="G484" i="17"/>
  <c r="G628" i="17"/>
  <c r="G45" i="17"/>
  <c r="G181" i="17"/>
  <c r="G309" i="17"/>
  <c r="G453" i="17"/>
  <c r="G597" i="17"/>
  <c r="G14" i="17"/>
  <c r="G150" i="17"/>
  <c r="G278" i="17"/>
  <c r="G430" i="17"/>
  <c r="G566" i="17"/>
  <c r="G694" i="17"/>
  <c r="G830" i="17"/>
  <c r="G958" i="17"/>
  <c r="G103" i="17"/>
  <c r="G223" i="17"/>
  <c r="G335" i="17"/>
  <c r="G455" i="17"/>
  <c r="G567" i="17"/>
  <c r="G695" i="17"/>
  <c r="G807" i="17"/>
  <c r="G919" i="17"/>
  <c r="G48" i="17"/>
  <c r="G160" i="17"/>
  <c r="G288" i="17"/>
  <c r="G408" i="17"/>
  <c r="G512" i="17"/>
  <c r="G624" i="17"/>
  <c r="G720" i="17"/>
  <c r="G832" i="17"/>
  <c r="G936" i="17"/>
  <c r="G17" i="17"/>
  <c r="G121" i="17"/>
  <c r="G217" i="17"/>
  <c r="G329" i="17"/>
  <c r="G433" i="17"/>
  <c r="G529" i="17"/>
  <c r="G633" i="17"/>
  <c r="G729" i="17"/>
  <c r="G841" i="17"/>
  <c r="G945" i="17"/>
  <c r="G170" i="17"/>
  <c r="G810" i="17"/>
  <c r="G250" i="17"/>
  <c r="G514" i="17"/>
  <c r="G924" i="17"/>
  <c r="G330" i="17"/>
  <c r="G861" i="17"/>
  <c r="G570" i="17"/>
  <c r="G738" i="17"/>
  <c r="G162" i="17"/>
  <c r="G938" i="17"/>
  <c r="G90" i="17"/>
  <c r="G762" i="17"/>
  <c r="G418" i="17"/>
  <c r="G562" i="17"/>
  <c r="F11" i="17"/>
  <c r="F115" i="17"/>
  <c r="F211" i="17"/>
  <c r="F323" i="17"/>
  <c r="F427" i="17"/>
  <c r="F523" i="17"/>
  <c r="F627" i="17"/>
  <c r="F723" i="17"/>
  <c r="F835" i="17"/>
  <c r="F92" i="17"/>
  <c r="F188" i="17"/>
  <c r="F292" i="17"/>
  <c r="F388" i="17"/>
  <c r="F500" i="17"/>
  <c r="F604" i="17"/>
  <c r="F700" i="17"/>
  <c r="F37" i="17"/>
  <c r="F133" i="17"/>
  <c r="F245" i="17"/>
  <c r="F349" i="17"/>
  <c r="F445" i="17"/>
  <c r="F549" i="17"/>
  <c r="F645" i="17"/>
  <c r="F757" i="17"/>
  <c r="F861" i="17"/>
  <c r="F22" i="17"/>
  <c r="F126" i="17"/>
  <c r="F222" i="17"/>
  <c r="F334" i="17"/>
  <c r="F438" i="17"/>
  <c r="F534" i="17"/>
  <c r="F638" i="17"/>
  <c r="F23" i="17"/>
  <c r="F135" i="17"/>
  <c r="F199" i="17"/>
  <c r="F263" i="17"/>
  <c r="F327" i="17"/>
  <c r="F391" i="17"/>
  <c r="F455" i="17"/>
  <c r="F519" i="17"/>
  <c r="F583" i="17"/>
  <c r="F647" i="17"/>
  <c r="F711" i="17"/>
  <c r="F775" i="17"/>
  <c r="F839" i="17"/>
  <c r="F64" i="17"/>
  <c r="F128" i="17"/>
  <c r="F192" i="17"/>
  <c r="F256" i="17"/>
  <c r="F320" i="17"/>
  <c r="F384" i="17"/>
  <c r="F448" i="17"/>
  <c r="F512" i="17"/>
  <c r="F576" i="17"/>
  <c r="F640" i="17"/>
  <c r="F704" i="17"/>
  <c r="F768" i="17"/>
  <c r="F832" i="17"/>
  <c r="F896" i="17"/>
  <c r="F960" i="17"/>
  <c r="F9" i="17"/>
  <c r="F73" i="17"/>
  <c r="F137" i="17"/>
  <c r="F201" i="17"/>
  <c r="F265" i="17"/>
  <c r="F329" i="17"/>
  <c r="F393" i="17"/>
  <c r="F457" i="17"/>
  <c r="F521" i="17"/>
  <c r="F585" i="17"/>
  <c r="F649" i="17"/>
  <c r="F713" i="17"/>
  <c r="F777" i="17"/>
  <c r="F841" i="17"/>
  <c r="F905" i="17"/>
  <c r="F969" i="17"/>
  <c r="F106" i="17"/>
  <c r="F618" i="17"/>
  <c r="F990" i="17"/>
  <c r="F949" i="17"/>
  <c r="F378" i="17"/>
  <c r="F790" i="17"/>
  <c r="F915" i="17"/>
  <c r="F995" i="17"/>
  <c r="F530" i="17"/>
  <c r="F130" i="17"/>
  <c r="F642" i="17"/>
  <c r="F866" i="17"/>
  <c r="F963" i="17"/>
  <c r="F906" i="17"/>
  <c r="F842" i="17"/>
  <c r="F266" i="17"/>
  <c r="F867" i="17"/>
  <c r="F750" i="17"/>
  <c r="F154" i="17"/>
  <c r="F666" i="17"/>
  <c r="F870" i="17"/>
  <c r="F966" i="17"/>
  <c r="F788" i="17"/>
  <c r="F758" i="17"/>
  <c r="F806" i="17"/>
  <c r="F200" i="17"/>
  <c r="F81" i="17"/>
  <c r="F337" i="17"/>
  <c r="F593" i="17"/>
  <c r="F785" i="17"/>
  <c r="F977" i="17"/>
  <c r="F178" i="17"/>
  <c r="F812" i="17"/>
  <c r="F718" i="17"/>
  <c r="F878" i="17"/>
  <c r="F882" i="17"/>
  <c r="F820" i="17"/>
  <c r="F883" i="17"/>
  <c r="F850" i="17"/>
  <c r="F910" i="17"/>
  <c r="H325" i="17"/>
  <c r="H310" i="17"/>
  <c r="H831" i="17"/>
  <c r="H361" i="17"/>
  <c r="H26" i="17"/>
  <c r="H824" i="17"/>
  <c r="H394" i="17"/>
  <c r="G771" i="17"/>
  <c r="G133" i="17"/>
  <c r="G488" i="17"/>
  <c r="G930" i="17"/>
  <c r="F183" i="17"/>
  <c r="F890" i="17"/>
  <c r="H438" i="17"/>
  <c r="H959" i="17"/>
  <c r="H505" i="17"/>
  <c r="H690" i="17"/>
  <c r="H122" i="17"/>
  <c r="H818" i="17"/>
  <c r="G899" i="17"/>
  <c r="G285" i="17"/>
  <c r="G662" i="17"/>
  <c r="G663" i="17"/>
  <c r="G592" i="17"/>
  <c r="G401" i="17"/>
  <c r="G876" i="17"/>
  <c r="G914" i="17"/>
  <c r="F299" i="17"/>
  <c r="F260" i="17"/>
  <c r="F317" i="17"/>
  <c r="F206" i="17"/>
  <c r="F247" i="17"/>
  <c r="F759" i="17"/>
  <c r="F432" i="17"/>
  <c r="F944" i="17"/>
  <c r="F441" i="17"/>
  <c r="F953" i="17"/>
  <c r="F982" i="17"/>
  <c r="F138" i="17"/>
  <c r="F498" i="17"/>
  <c r="F82" i="17"/>
  <c r="F162" i="17"/>
  <c r="H151" i="17"/>
  <c r="H777" i="17"/>
  <c r="H768" i="17"/>
  <c r="H964" i="17"/>
  <c r="G91" i="17"/>
  <c r="G557" i="17"/>
  <c r="G942" i="17"/>
  <c r="G808" i="17"/>
  <c r="G837" i="17"/>
  <c r="F499" i="17"/>
  <c r="F517" i="17"/>
  <c r="F375" i="17"/>
  <c r="F48" i="17"/>
  <c r="F560" i="17"/>
  <c r="F57" i="17"/>
  <c r="F569" i="17"/>
  <c r="F490" i="17"/>
  <c r="F975" i="17"/>
  <c r="F674" i="17"/>
  <c r="H360" i="17"/>
  <c r="H603" i="17"/>
  <c r="H868" i="17"/>
  <c r="G219" i="17"/>
  <c r="G693" i="17"/>
  <c r="G8" i="17"/>
  <c r="G713" i="17"/>
  <c r="G996" i="17"/>
  <c r="F572" i="17"/>
  <c r="F510" i="17"/>
  <c r="F439" i="17"/>
  <c r="F624" i="17"/>
  <c r="F633" i="17"/>
  <c r="F514" i="17"/>
  <c r="F871" i="17"/>
  <c r="G398" i="17"/>
  <c r="G26" i="17"/>
  <c r="F117" i="17"/>
  <c r="F631" i="17"/>
  <c r="F825" i="17"/>
  <c r="F946" i="17"/>
  <c r="G305" i="17"/>
  <c r="F164" i="17"/>
  <c r="F368" i="17"/>
  <c r="F658" i="17"/>
  <c r="H7" i="17"/>
  <c r="H80" i="17"/>
  <c r="H649" i="17"/>
  <c r="H354" i="17"/>
  <c r="H696" i="17"/>
  <c r="H1000" i="17"/>
  <c r="G36" i="17"/>
  <c r="G429" i="17"/>
  <c r="G790" i="17"/>
  <c r="G775" i="17"/>
  <c r="G704" i="17"/>
  <c r="G505" i="17"/>
  <c r="G322" i="17"/>
  <c r="G442" i="17"/>
  <c r="F395" i="17"/>
  <c r="F372" i="17"/>
  <c r="F421" i="17"/>
  <c r="F310" i="17"/>
  <c r="F311" i="17"/>
  <c r="F823" i="17"/>
  <c r="F496" i="17"/>
  <c r="F18" i="17"/>
  <c r="F505" i="17"/>
  <c r="F26" i="17"/>
  <c r="F774" i="17"/>
  <c r="H208" i="17"/>
  <c r="G164" i="17"/>
  <c r="G895" i="17"/>
  <c r="G601" i="17"/>
  <c r="G717" i="17"/>
  <c r="F476" i="17"/>
  <c r="F406" i="17"/>
  <c r="F402" i="17"/>
  <c r="H913" i="17"/>
  <c r="G316" i="17"/>
  <c r="G71" i="17"/>
  <c r="G904" i="17"/>
  <c r="G138" i="17"/>
  <c r="F595" i="17"/>
  <c r="F629" i="17"/>
  <c r="F112" i="17"/>
  <c r="F121" i="17"/>
  <c r="F938" i="17"/>
  <c r="F943" i="17"/>
  <c r="G368" i="17"/>
  <c r="G594" i="17"/>
  <c r="F933" i="17"/>
  <c r="F816" i="17"/>
  <c r="F854" i="17"/>
  <c r="G543" i="17"/>
  <c r="F221" i="17"/>
  <c r="F377" i="17"/>
  <c r="F83" i="17"/>
  <c r="F313" i="17"/>
  <c r="F991" i="17"/>
  <c r="G724" i="17"/>
  <c r="F94" i="17"/>
  <c r="F880" i="17"/>
  <c r="H279" i="17"/>
  <c r="F889" i="17"/>
  <c r="H415" i="17"/>
  <c r="H512" i="17"/>
  <c r="H722" i="17"/>
  <c r="H790" i="17"/>
  <c r="H130" i="17"/>
  <c r="G355" i="17"/>
  <c r="G452" i="17"/>
  <c r="G110" i="17"/>
  <c r="G191" i="17"/>
  <c r="G136" i="17"/>
  <c r="G18" i="17"/>
  <c r="G817" i="17"/>
  <c r="G778" i="17"/>
  <c r="G978" i="17"/>
  <c r="F707" i="17"/>
  <c r="F676" i="17"/>
  <c r="F733" i="17"/>
  <c r="F606" i="17"/>
  <c r="F503" i="17"/>
  <c r="F176" i="17"/>
  <c r="F688" i="17"/>
  <c r="F185" i="17"/>
  <c r="F697" i="17"/>
  <c r="F862" i="17"/>
  <c r="F836" i="17"/>
  <c r="F538" i="17"/>
  <c r="F989" i="17"/>
  <c r="H543" i="17"/>
  <c r="H97" i="17"/>
  <c r="H947" i="17"/>
  <c r="H972" i="17"/>
  <c r="H709" i="17"/>
  <c r="G483" i="17"/>
  <c r="G580" i="17"/>
  <c r="G254" i="17"/>
  <c r="G311" i="17"/>
  <c r="G256" i="17"/>
  <c r="G89" i="17"/>
  <c r="G913" i="17"/>
  <c r="G962" i="17"/>
  <c r="G986" i="17"/>
  <c r="F811" i="17"/>
  <c r="F5" i="17"/>
  <c r="F829" i="17"/>
  <c r="F7" i="17"/>
  <c r="F567" i="17"/>
  <c r="F240" i="17"/>
  <c r="F752" i="17"/>
  <c r="F249" i="17"/>
  <c r="F761" i="17"/>
  <c r="F250" i="17"/>
  <c r="F941" i="17"/>
  <c r="F844" i="17"/>
  <c r="F242" i="17"/>
  <c r="H695" i="17"/>
  <c r="H233" i="17"/>
  <c r="H611" i="17"/>
  <c r="H618" i="17"/>
  <c r="H880" i="17"/>
  <c r="G627" i="17"/>
  <c r="G5" i="17"/>
  <c r="G415" i="17"/>
  <c r="G201" i="17"/>
  <c r="F60" i="17"/>
  <c r="F111" i="17"/>
  <c r="F304" i="17"/>
  <c r="F738" i="17"/>
  <c r="G526" i="17"/>
  <c r="F195" i="17"/>
  <c r="F695" i="17"/>
  <c r="F999"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<sst xmlns="http://schemas.openxmlformats.org/spreadsheetml/2006/main" count="11117" uniqueCount="6221">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</sst>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F800]dddd\,\ mmmm\ dd\,\ yyyy"/>
    <numFmt numFmtId="166" formatCode="dd/mmmm/yyyy"/>
    <numFmt numFmtId="167" formatCode="0.0\ \ &quot;kg&quot;"/>
    <numFmt numFmtId="168" formatCode="_-[$$-409]* #,##0.00_ ;_-[$$-409]* \-#,##0.00\ ;_-[$$-409]* &quot;-&quot;??_ ;_-@_ "/>
    <numFmt numFmtId="169" formatCode="dd/mmm/yyyy"/>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69" fontId="1" fillId="0" borderId="0" xfId="0" applyNumberFormat="1" applyFont="1" applyAlignment="1">
      <alignment vertical="center"/>
    </xf>
    <xf numFmtId="3" fontId="0" fillId="0" borderId="0" xfId="0" applyNumberFormat="1"/>
    <xf numFmtId="170" fontId="0" fillId="0" borderId="0" xfId="0" applyNumberFormat="1"/>
  </cellXfs>
  <cellStyles count="1">
    <cellStyle name="Normal" xfId="0" builtinId="0"/>
  </cellStyles>
  <dxfs count="16">
    <dxf>
      <numFmt numFmtId="0" formatCode="General"/>
    </dxf>
    <dxf>
      <numFmt numFmtId="168" formatCode="_-[$$-409]* #,##0.00_ ;_-[$$-409]* \-#,##0.00\ ;_-[$$-409]* &quot;-&quot;??_ ;_-@_ "/>
    </dxf>
    <dxf>
      <numFmt numFmtId="168" formatCode="_-[$$-409]* #,##0.00_ ;_-[$$-409]* \-#,##0.00\ ;_-[$$-409]* &quot;-&quot;??_ ;_-@_ "/>
    </dxf>
    <dxf>
      <numFmt numFmtId="167" formatCode="0.0\ \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style"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00A249"/>
      <color rgb="FF005C2A"/>
      <color rgb="FF00DE64"/>
      <color rgb="FF47FF9A"/>
      <color rgb="FF003217"/>
      <color rgb="FFE6D5F7"/>
      <color rgb="FF9D5CDE"/>
      <color rgb="FFAE95F3"/>
      <color rgb="FF76C8AD"/>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manualLayout>
          <c:xMode val="edge"/>
          <c:yMode val="edge"/>
          <c:x val="0.36450545171339566"/>
          <c:y val="1.6778523489932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s>
    <c:plotArea>
      <c:layout>
        <c:manualLayout>
          <c:layoutTarget val="inner"/>
          <c:xMode val="edge"/>
          <c:yMode val="edge"/>
          <c:x val="0.12682785696091786"/>
          <c:y val="7.6183710343043373E-2"/>
          <c:w val="0.75551644699303888"/>
          <c:h val="0.81086385940887828"/>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FF35-481B-9334-7B6716E0D3A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FF35-481B-9334-7B6716E0D3A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FF35-481B-9334-7B6716E0D3A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5-FF35-481B-9334-7B6716E0D3AE}"/>
            </c:ext>
          </c:extLst>
        </c:ser>
        <c:dLbls>
          <c:showLegendKey val="0"/>
          <c:showVal val="0"/>
          <c:showCatName val="0"/>
          <c:showSerName val="0"/>
          <c:showPercent val="0"/>
          <c:showBubbleSize val="0"/>
        </c:dLbls>
        <c:smooth val="0"/>
        <c:axId val="1179566751"/>
        <c:axId val="1179567999"/>
      </c:lineChart>
      <c:catAx>
        <c:axId val="117956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67999"/>
        <c:crosses val="autoZero"/>
        <c:auto val="1"/>
        <c:lblAlgn val="ctr"/>
        <c:lblOffset val="100"/>
        <c:noMultiLvlLbl val="0"/>
      </c:catAx>
      <c:valAx>
        <c:axId val="1179567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manualLayout>
              <c:xMode val="edge"/>
              <c:yMode val="edge"/>
              <c:x val="1.549322981823534E-2"/>
              <c:y val="0.409597971940254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66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Analysis.xlsx]CountryBarCharts!TotalSales</c:name>
    <c:fmtId val="3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pivotFmt>
      <c:pivotFmt>
        <c:idx val="1"/>
        <c:spPr>
          <a:solidFill>
            <a:srgbClr val="005C2A"/>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47FF9A"/>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5C2A"/>
          </a:solidFill>
          <a:ln w="25400">
            <a:solidFill>
              <a:schemeClr val="bg1">
                <a:lumMod val="95000"/>
              </a:schemeClr>
            </a:solidFill>
          </a:ln>
          <a:effectLst/>
        </c:spPr>
      </c:pivotFmt>
      <c:pivotFmt>
        <c:idx val="6"/>
        <c:spPr>
          <a:solidFill>
            <a:srgbClr val="00DE64"/>
          </a:solidFill>
          <a:ln w="25400">
            <a:solidFill>
              <a:schemeClr val="bg1">
                <a:lumMod val="95000"/>
              </a:schemeClr>
            </a:solidFill>
          </a:ln>
          <a:effectLst/>
        </c:spPr>
      </c:pivotFmt>
      <c:pivotFmt>
        <c:idx val="7"/>
        <c:spPr>
          <a:solidFill>
            <a:srgbClr val="47FF9A"/>
          </a:solidFill>
          <a:ln w="25400">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FF9A"/>
          </a:solidFill>
          <a:ln w="25400">
            <a:solidFill>
              <a:schemeClr val="bg1">
                <a:lumMod val="95000"/>
              </a:schemeClr>
            </a:solidFill>
          </a:ln>
          <a:effectLst/>
        </c:spPr>
      </c:pivotFmt>
      <c:pivotFmt>
        <c:idx val="10"/>
        <c:spPr>
          <a:solidFill>
            <a:srgbClr val="00DE64"/>
          </a:solidFill>
          <a:ln w="25400">
            <a:solidFill>
              <a:schemeClr val="bg1">
                <a:lumMod val="95000"/>
              </a:schemeClr>
            </a:solidFill>
          </a:ln>
          <a:effectLst/>
        </c:spPr>
      </c:pivotFmt>
      <c:pivotFmt>
        <c:idx val="11"/>
        <c:spPr>
          <a:solidFill>
            <a:srgbClr val="005C2A"/>
          </a:solidFill>
          <a:ln w="25400">
            <a:solidFill>
              <a:schemeClr val="bg1">
                <a:lumMod val="95000"/>
              </a:schemeClr>
            </a:solidFill>
          </a:ln>
          <a:effectLst/>
        </c:spP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47FF9A"/>
          </a:solidFill>
          <a:ln w="25400">
            <a:solidFill>
              <a:schemeClr val="bg1">
                <a:lumMod val="95000"/>
              </a:schemeClr>
            </a:solidFill>
          </a:ln>
          <a:effectLst/>
        </c:spPr>
      </c:pivotFmt>
      <c:pivotFmt>
        <c:idx val="14"/>
        <c:spPr>
          <a:solidFill>
            <a:srgbClr val="00DE64"/>
          </a:solidFill>
          <a:ln w="25400">
            <a:solidFill>
              <a:schemeClr val="bg1">
                <a:lumMod val="95000"/>
              </a:schemeClr>
            </a:solidFill>
          </a:ln>
          <a:effectLst/>
        </c:spPr>
      </c:pivotFmt>
      <c:pivotFmt>
        <c:idx val="15"/>
        <c:spPr>
          <a:solidFill>
            <a:srgbClr val="005C2A"/>
          </a:solidFill>
          <a:ln w="25400">
            <a:solidFill>
              <a:schemeClr val="bg1">
                <a:lumMod val="95000"/>
              </a:schemeClr>
            </a:solidFill>
          </a:ln>
          <a:effectLst/>
        </c:spPr>
      </c:pivotFmt>
    </c:pivotFmts>
    <c:plotArea>
      <c:layout/>
      <c:barChart>
        <c:barDir val="bar"/>
        <c:grouping val="clustered"/>
        <c:varyColors val="0"/>
        <c:ser>
          <c:idx val="0"/>
          <c:order val="0"/>
          <c:tx>
            <c:strRef>
              <c:f>CountryBarCharts!$B$3</c:f>
              <c:strCache>
                <c:ptCount val="1"/>
                <c:pt idx="0">
                  <c:v>Total</c:v>
                </c:pt>
              </c:strCache>
            </c:strRef>
          </c:tx>
          <c:spPr>
            <a:solidFill>
              <a:schemeClr val="accent1"/>
            </a:solidFill>
            <a:ln>
              <a:noFill/>
            </a:ln>
            <a:effectLst/>
          </c:spPr>
          <c:invertIfNegative val="0"/>
          <c:dPt>
            <c:idx val="0"/>
            <c:invertIfNegative val="0"/>
            <c:bubble3D val="0"/>
            <c:spPr>
              <a:solidFill>
                <a:srgbClr val="47FF9A"/>
              </a:solidFill>
              <a:ln w="25400">
                <a:solidFill>
                  <a:schemeClr val="bg1">
                    <a:lumMod val="95000"/>
                  </a:schemeClr>
                </a:solidFill>
              </a:ln>
              <a:effectLst/>
            </c:spPr>
            <c:extLst>
              <c:ext xmlns:c16="http://schemas.microsoft.com/office/drawing/2014/chart" uri="{C3380CC4-5D6E-409C-BE32-E72D297353CC}">
                <c16:uniqueId val="{00000001-53C3-4306-8B14-F969EA20A909}"/>
              </c:ext>
            </c:extLst>
          </c:dPt>
          <c:dPt>
            <c:idx val="1"/>
            <c:invertIfNegative val="0"/>
            <c:bubble3D val="0"/>
            <c:spPr>
              <a:solidFill>
                <a:srgbClr val="00DE64"/>
              </a:solidFill>
              <a:ln w="25400">
                <a:solidFill>
                  <a:schemeClr val="bg1">
                    <a:lumMod val="95000"/>
                  </a:schemeClr>
                </a:solidFill>
              </a:ln>
              <a:effectLst/>
            </c:spPr>
            <c:extLst>
              <c:ext xmlns:c16="http://schemas.microsoft.com/office/drawing/2014/chart" uri="{C3380CC4-5D6E-409C-BE32-E72D297353CC}">
                <c16:uniqueId val="{00000003-53C3-4306-8B14-F969EA20A909}"/>
              </c:ext>
            </c:extLst>
          </c:dPt>
          <c:dPt>
            <c:idx val="2"/>
            <c:invertIfNegative val="0"/>
            <c:bubble3D val="0"/>
            <c:spPr>
              <a:solidFill>
                <a:srgbClr val="005C2A"/>
              </a:solidFill>
              <a:ln w="25400">
                <a:solidFill>
                  <a:schemeClr val="bg1">
                    <a:lumMod val="95000"/>
                  </a:schemeClr>
                </a:solidFill>
              </a:ln>
              <a:effectLst/>
            </c:spPr>
            <c:extLst>
              <c:ext xmlns:c16="http://schemas.microsoft.com/office/drawing/2014/chart" uri="{C3380CC4-5D6E-409C-BE32-E72D297353CC}">
                <c16:uniqueId val="{00000005-53C3-4306-8B14-F969EA20A9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3C3-4306-8B14-F969EA20A909}"/>
            </c:ext>
          </c:extLst>
        </c:ser>
        <c:dLbls>
          <c:dLblPos val="outEnd"/>
          <c:showLegendKey val="0"/>
          <c:showVal val="1"/>
          <c:showCatName val="0"/>
          <c:showSerName val="0"/>
          <c:showPercent val="0"/>
          <c:showBubbleSize val="0"/>
        </c:dLbls>
        <c:gapWidth val="182"/>
        <c:axId val="1451129168"/>
        <c:axId val="1451127920"/>
      </c:barChart>
      <c:catAx>
        <c:axId val="145112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1127920"/>
        <c:crosses val="autoZero"/>
        <c:auto val="1"/>
        <c:lblAlgn val="ctr"/>
        <c:lblOffset val="100"/>
        <c:noMultiLvlLbl val="0"/>
      </c:catAx>
      <c:valAx>
        <c:axId val="145112792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1129168"/>
        <c:crosses val="autoZero"/>
        <c:crossBetween val="between"/>
      </c:valAx>
      <c:spPr>
        <a:noFill/>
        <a:ln>
          <a:noFill/>
        </a:ln>
        <a:effectLst/>
      </c:spPr>
    </c:plotArea>
    <c:plotVisOnly val="1"/>
    <c:dispBlanksAs val="gap"/>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Analysis.xlsx]Top5customers!TotalSales</c:name>
    <c:fmtId val="3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pivotFmt>
      <c:pivotFmt>
        <c:idx val="1"/>
        <c:spPr>
          <a:solidFill>
            <a:srgbClr val="005C2A"/>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47FF9A"/>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5C2A"/>
          </a:solidFill>
          <a:ln w="25400">
            <a:solidFill>
              <a:schemeClr val="bg1">
                <a:lumMod val="95000"/>
              </a:schemeClr>
            </a:solidFill>
          </a:ln>
          <a:effectLst/>
        </c:spPr>
      </c:pivotFmt>
      <c:pivotFmt>
        <c:idx val="6"/>
        <c:spPr>
          <a:solidFill>
            <a:srgbClr val="00DE64"/>
          </a:solidFill>
          <a:ln w="25400">
            <a:solidFill>
              <a:schemeClr val="bg1">
                <a:lumMod val="95000"/>
              </a:schemeClr>
            </a:solidFill>
          </a:ln>
          <a:effectLst/>
        </c:spPr>
      </c:pivotFmt>
      <c:pivotFmt>
        <c:idx val="7"/>
        <c:spPr>
          <a:solidFill>
            <a:srgbClr val="47FF9A"/>
          </a:solidFill>
          <a:ln w="25400">
            <a:solidFill>
              <a:schemeClr val="bg1">
                <a:lumMod val="95000"/>
              </a:schemeClr>
            </a:solidFill>
          </a:ln>
          <a:effectLst/>
        </c:spPr>
      </c:pivotFmt>
      <c:pivotFmt>
        <c:idx val="8"/>
        <c:spPr>
          <a:solidFill>
            <a:srgbClr val="00A249"/>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7FF9A"/>
          </a:solidFill>
          <a:ln w="25400">
            <a:solidFill>
              <a:schemeClr val="bg1">
                <a:lumMod val="95000"/>
              </a:schemeClr>
            </a:solidFill>
          </a:ln>
          <a:effectLst/>
        </c:spPr>
      </c:pivotFmt>
      <c:pivotFmt>
        <c:idx val="10"/>
        <c:spPr>
          <a:solidFill>
            <a:srgbClr val="00DE64"/>
          </a:solidFill>
          <a:ln w="25400">
            <a:solidFill>
              <a:schemeClr val="bg1">
                <a:lumMod val="95000"/>
              </a:schemeClr>
            </a:solidFill>
          </a:ln>
          <a:effectLst/>
        </c:spPr>
      </c:pivotFmt>
      <c:pivotFmt>
        <c:idx val="11"/>
        <c:spPr>
          <a:solidFill>
            <a:srgbClr val="005C2A"/>
          </a:solidFill>
          <a:ln w="25400">
            <a:solidFill>
              <a:schemeClr val="bg1">
                <a:lumMod val="95000"/>
              </a:schemeClr>
            </a:solidFill>
          </a:ln>
          <a:effectLst/>
        </c:spPr>
      </c:pivotFmt>
      <c:pivotFmt>
        <c:idx val="12"/>
        <c:spPr>
          <a:solidFill>
            <a:srgbClr val="00A249"/>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A249"/>
          </a:solidFill>
          <a:ln w="25400">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A249"/>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5F4-4270-BC90-BD4CEABFEB2D}"/>
              </c:ext>
            </c:extLst>
          </c:dPt>
          <c:dPt>
            <c:idx val="1"/>
            <c:invertIfNegative val="0"/>
            <c:bubble3D val="0"/>
            <c:extLst>
              <c:ext xmlns:c16="http://schemas.microsoft.com/office/drawing/2014/chart" uri="{C3380CC4-5D6E-409C-BE32-E72D297353CC}">
                <c16:uniqueId val="{00000001-25F4-4270-BC90-BD4CEABFEB2D}"/>
              </c:ext>
            </c:extLst>
          </c:dPt>
          <c:dPt>
            <c:idx val="2"/>
            <c:invertIfNegative val="0"/>
            <c:bubble3D val="0"/>
            <c:extLst>
              <c:ext xmlns:c16="http://schemas.microsoft.com/office/drawing/2014/chart" uri="{C3380CC4-5D6E-409C-BE32-E72D297353CC}">
                <c16:uniqueId val="{00000002-25F4-4270-BC90-BD4CEABFEB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5F4-4270-BC90-BD4CEABFEB2D}"/>
            </c:ext>
          </c:extLst>
        </c:ser>
        <c:dLbls>
          <c:dLblPos val="outEnd"/>
          <c:showLegendKey val="0"/>
          <c:showVal val="1"/>
          <c:showCatName val="0"/>
          <c:showSerName val="0"/>
          <c:showPercent val="0"/>
          <c:showBubbleSize val="0"/>
        </c:dLbls>
        <c:gapWidth val="182"/>
        <c:axId val="1451129168"/>
        <c:axId val="1451127920"/>
      </c:barChart>
      <c:catAx>
        <c:axId val="145112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1127920"/>
        <c:crosses val="autoZero"/>
        <c:auto val="1"/>
        <c:lblAlgn val="ctr"/>
        <c:lblOffset val="100"/>
        <c:noMultiLvlLbl val="0"/>
      </c:catAx>
      <c:valAx>
        <c:axId val="145112792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1129168"/>
        <c:crosses val="autoZero"/>
        <c:crossBetween val="between"/>
      </c:valAx>
      <c:spPr>
        <a:noFill/>
        <a:ln>
          <a:noFill/>
        </a:ln>
        <a:effectLst/>
      </c:spPr>
    </c:plotArea>
    <c:plotVisOnly val="1"/>
    <c:dispBlanksAs val="gap"/>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107157</xdr:colOff>
      <xdr:row>1</xdr:row>
      <xdr:rowOff>38100</xdr:rowOff>
    </xdr:from>
    <xdr:to>
      <xdr:col>24</xdr:col>
      <xdr:colOff>587217</xdr:colOff>
      <xdr:row>4</xdr:row>
      <xdr:rowOff>7620</xdr:rowOff>
    </xdr:to>
    <xdr:sp macro="" textlink="">
      <xdr:nvSpPr>
        <xdr:cNvPr id="2" name="Rectangle 1"/>
        <xdr:cNvSpPr/>
      </xdr:nvSpPr>
      <xdr:spPr>
        <a:xfrm>
          <a:off x="107157" y="97631"/>
          <a:ext cx="14565154" cy="505302"/>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bg1"/>
              </a:solidFill>
            </a:rPr>
            <a:t>Coffee Sales Dashboard</a:t>
          </a:r>
        </a:p>
      </xdr:txBody>
    </xdr:sp>
    <xdr:clientData/>
  </xdr:twoCellAnchor>
  <xdr:twoCellAnchor editAs="oneCell">
    <xdr:from>
      <xdr:col>1</xdr:col>
      <xdr:colOff>0</xdr:colOff>
      <xdr:row>4</xdr:row>
      <xdr:rowOff>95251</xdr:rowOff>
    </xdr:from>
    <xdr:to>
      <xdr:col>18</xdr:col>
      <xdr:colOff>119063</xdr:colOff>
      <xdr:row>14</xdr:row>
      <xdr:rowOff>71438</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690564"/>
              <a:ext cx="10441781" cy="176212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345282</xdr:colOff>
      <xdr:row>9</xdr:row>
      <xdr:rowOff>4288</xdr:rowOff>
    </xdr:from>
    <xdr:to>
      <xdr:col>21</xdr:col>
      <xdr:colOff>523874</xdr:colOff>
      <xdr:row>14</xdr:row>
      <xdr:rowOff>119063</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87063" y="1492569"/>
              <a:ext cx="2000249" cy="1007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333375</xdr:colOff>
      <xdr:row>4</xdr:row>
      <xdr:rowOff>101918</xdr:rowOff>
    </xdr:from>
    <xdr:to>
      <xdr:col>24</xdr:col>
      <xdr:colOff>595311</xdr:colOff>
      <xdr:row>8</xdr:row>
      <xdr:rowOff>71437</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75156" y="697231"/>
              <a:ext cx="3905249" cy="683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595313</xdr:colOff>
      <xdr:row>8</xdr:row>
      <xdr:rowOff>178592</xdr:rowOff>
    </xdr:from>
    <xdr:to>
      <xdr:col>24</xdr:col>
      <xdr:colOff>595313</xdr:colOff>
      <xdr:row>14</xdr:row>
      <xdr:rowOff>119062</xdr:rowOff>
    </xdr:to>
    <mc:AlternateContent xmlns:mc="http://schemas.openxmlformats.org/markup-compatibility/2006">
      <mc:Choice xmlns:a14="http://schemas.microsoft.com/office/drawing/2010/main" Requires="a14">
        <xdr:graphicFrame macro="">
          <xdr:nvGraphicFramePr>
            <xdr:cNvPr id="6" name="Loyality Card"/>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858751" y="1488280"/>
              <a:ext cx="1821656" cy="1012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11907</xdr:colOff>
      <xdr:row>15</xdr:row>
      <xdr:rowOff>38576</xdr:rowOff>
    </xdr:from>
    <xdr:to>
      <xdr:col>12</xdr:col>
      <xdr:colOff>47625</xdr:colOff>
      <xdr:row>45</xdr:row>
      <xdr:rowOff>154782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202406</xdr:colOff>
      <xdr:row>15</xdr:row>
      <xdr:rowOff>59531</xdr:rowOff>
    </xdr:from>
    <xdr:to>
      <xdr:col>24</xdr:col>
      <xdr:colOff>595312</xdr:colOff>
      <xdr:row>30</xdr:row>
      <xdr:rowOff>84496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31</xdr:row>
      <xdr:rowOff>0</xdr:rowOff>
    </xdr:from>
    <xdr:to>
      <xdr:col>24</xdr:col>
      <xdr:colOff>595312</xdr:colOff>
      <xdr:row>46</xdr:row>
      <xdr:rowOff>24965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rag kalra" refreshedDate="45331.658351851853" createdVersion="6" refreshedVersion="6" minRefreshableVersion="3" recordCount="1000">
  <cacheSource type="worksheet">
    <worksheetSource name="Table1"/>
  </cacheSource>
  <cacheFields count="17">
    <cacheField name="Order ID" numFmtId="0">
      <sharedItems/>
    </cacheField>
    <cacheField name="Order Date" numFmtId="169">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7">
  <location ref="A3:F37"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 baseItem="9" numFmtId="3"/>
  </dataFields>
  <chartFormats count="8">
    <chartFormat chart="24" format="16" series="1">
      <pivotArea type="data" outline="0" fieldPosition="0">
        <references count="2">
          <reference field="4294967294" count="1" selected="0">
            <x v="0"/>
          </reference>
          <reference field="13" count="1" selected="0">
            <x v="0"/>
          </reference>
        </references>
      </pivotArea>
    </chartFormat>
    <chartFormat chart="24" format="17" series="1">
      <pivotArea type="data" outline="0" fieldPosition="0">
        <references count="2">
          <reference field="4294967294" count="1" selected="0">
            <x v="0"/>
          </reference>
          <reference field="13" count="1" selected="0">
            <x v="1"/>
          </reference>
        </references>
      </pivotArea>
    </chartFormat>
    <chartFormat chart="24" format="18" series="1">
      <pivotArea type="data" outline="0" fieldPosition="0">
        <references count="2">
          <reference field="4294967294" count="1" selected="0">
            <x v="0"/>
          </reference>
          <reference field="13" count="1" selected="0">
            <x v="2"/>
          </reference>
        </references>
      </pivotArea>
    </chartFormat>
    <chartFormat chart="24" format="19" series="1">
      <pivotArea type="data" outline="0" fieldPosition="0">
        <references count="2">
          <reference field="4294967294" count="1" selected="0">
            <x v="0"/>
          </reference>
          <reference field="13" count="1" selected="0">
            <x v="3"/>
          </reference>
        </references>
      </pivotArea>
    </chartFormat>
    <chartFormat chart="26" format="24" series="1">
      <pivotArea type="data" outline="0" fieldPosition="0">
        <references count="2">
          <reference field="4294967294" count="1" selected="0">
            <x v="0"/>
          </reference>
          <reference field="13" count="1" selected="0">
            <x v="0"/>
          </reference>
        </references>
      </pivotArea>
    </chartFormat>
    <chartFormat chart="26" format="25" series="1">
      <pivotArea type="data" outline="0" fieldPosition="0">
        <references count="2">
          <reference field="4294967294" count="1" selected="0">
            <x v="0"/>
          </reference>
          <reference field="13" count="1" selected="0">
            <x v="1"/>
          </reference>
        </references>
      </pivotArea>
    </chartFormat>
    <chartFormat chart="26" format="26" series="1">
      <pivotArea type="data" outline="0" fieldPosition="0">
        <references count="2">
          <reference field="4294967294" count="1" selected="0">
            <x v="0"/>
          </reference>
          <reference field="13" count="1" selected="0">
            <x v="2"/>
          </reference>
        </references>
      </pivotArea>
    </chartFormat>
    <chartFormat chart="26"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3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9">
    <chartFormat chart="25" format="2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7" count="1" selected="0">
            <x v="2"/>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7" count="1" selected="0">
            <x v="1"/>
          </reference>
        </references>
      </pivotArea>
    </chartFormat>
    <chartFormat chart="32" format="14">
      <pivotArea type="data" outline="0" fieldPosition="0">
        <references count="2">
          <reference field="4294967294" count="1" selected="0">
            <x v="0"/>
          </reference>
          <reference field="7" count="1" selected="0">
            <x v="0"/>
          </reference>
        </references>
      </pivotArea>
    </chartFormat>
    <chartFormat chart="32"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34">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5">
    <chartFormat chart="25" format="2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2" format="12" series="1">
      <pivotArea type="data" outline="0" fieldPosition="0">
        <references count="1">
          <reference field="4294967294" count="1" selected="0">
            <x v="0"/>
          </reference>
        </references>
      </pivotArea>
    </chartFormat>
    <chartFormat chart="3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0" name="TotalSales"/>
    <pivotTable tabId="21" name="TotalSales"/>
    <pivotTable tabId="22"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0" name="TotalSales"/>
    <pivotTable tabId="21" name="TotalSales"/>
    <pivotTable tabId="22"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ity_Card" sourceName="Loyality Card">
  <pivotTables>
    <pivotTable tabId="20" name="TotalSales"/>
    <pivotTable tabId="21" name="TotalSales"/>
    <pivotTable tabId="22"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style" rowHeight="234950"/>
  <slicer name="Roast Type Name" cache="Slicer_Roast_Type_Name" caption="Roast Type Name" columnCount="3" style="Purple Slicer style" rowHeight="234950"/>
  <slicer name="Loyality Card" cache="Slicer_Loyality_Card" caption="Loyality Card" style="Purple Slicer style" rowHeight="234950"/>
</slicers>
</file>

<file path=xl/tables/table1.xml><?xml version="1.0" encoding="utf-8"?>
<table xmlns="http://schemas.openxmlformats.org/spreadsheetml/2006/main" id="1" name="Table1" displayName="Table1"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_xll.XLOOKUP(C2,customers!$A$1:$A$1001,customers!$B$1:$B$1001,0)</calculatedColumnFormula>
    </tableColumn>
    <tableColumn id="7" name="Email" dataDxfId="5">
      <calculatedColumnFormula>IF(_xll.XLOOKUP(C2,customers!$A$1:$A$1001,customers!$C$1:$C$1001,0)=0,"",_xll.XLOOKUP(C2,customers!$A$1:$A$1001,customers!$C$1:$C$1001,0))</calculatedColumnFormula>
    </tableColumn>
    <tableColumn id="8" name="Country" dataDxfId="4">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 "Robusta",IF(I2="Exc","Excelsa",IF(I2="Ara","Arabica",IF(I2="Lib", "Liberica",""))))</calculatedColumnFormula>
    </tableColumn>
    <tableColumn id="15" name="Roast Type Name">
      <calculatedColumnFormula>IF(J2="M","Medium",IF(J2="L","Light",IF(J2="D","Dark","")))</calculatedColumnFormula>
    </tableColumn>
    <tableColumn id="16" name="Loyality Card" dataDxfId="0">
      <calculatedColumnFormula>_xll.XLOOKUP(Table1[[#This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0" name="TotalSales"/>
    <pivotTable tabId="21" name="TotalSales"/>
    <pivotTable tabId="22"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7"/>
  <sheetViews>
    <sheetView workbookViewId="0">
      <selection activeCell="C10" sqref="C10"/>
    </sheetView>
  </sheetViews>
  <sheetFormatPr defaultRowHeight="14.4" x14ac:dyDescent="0.3"/>
  <cols>
    <col min="1" max="2" width="12.33203125" customWidth="1"/>
    <col min="3" max="3" width="18.88671875" bestFit="1" customWidth="1"/>
    <col min="4" max="4" width="7" customWidth="1"/>
    <col min="5" max="5" width="7.44140625" customWidth="1"/>
    <col min="6" max="6" width="7.88671875"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9">
        <v>208.67499999999998</v>
      </c>
      <c r="D5" s="9">
        <v>288.34999999999997</v>
      </c>
      <c r="E5" s="9">
        <v>55.26</v>
      </c>
      <c r="F5" s="9">
        <v>477.97499999999991</v>
      </c>
    </row>
    <row r="6" spans="1:6" x14ac:dyDescent="0.3">
      <c r="B6" s="7" t="s">
        <v>6200</v>
      </c>
      <c r="C6" s="9">
        <v>311.38499999999999</v>
      </c>
      <c r="D6" s="9">
        <v>97.974999999999994</v>
      </c>
      <c r="E6" s="9">
        <v>842.14</v>
      </c>
      <c r="F6" s="9">
        <v>212.02999999999997</v>
      </c>
    </row>
    <row r="7" spans="1:6" x14ac:dyDescent="0.3">
      <c r="B7" s="7" t="s">
        <v>6201</v>
      </c>
      <c r="C7" s="9">
        <v>379.44499999999999</v>
      </c>
      <c r="D7" s="9">
        <v>221.12999999999997</v>
      </c>
      <c r="E7" s="9">
        <v>399.43499999999995</v>
      </c>
      <c r="F7" s="9">
        <v>402.28999999999996</v>
      </c>
    </row>
    <row r="8" spans="1:6" x14ac:dyDescent="0.3">
      <c r="B8" s="7" t="s">
        <v>6202</v>
      </c>
      <c r="C8" s="9">
        <v>548.88499999999999</v>
      </c>
      <c r="D8" s="9">
        <v>117.85499999999999</v>
      </c>
      <c r="E8" s="9">
        <v>383.4</v>
      </c>
      <c r="F8" s="9">
        <v>106.88999999999999</v>
      </c>
    </row>
    <row r="9" spans="1:6" x14ac:dyDescent="0.3">
      <c r="A9" t="s">
        <v>6203</v>
      </c>
      <c r="B9" s="7" t="s">
        <v>6204</v>
      </c>
      <c r="C9" s="9">
        <v>409.94500000000005</v>
      </c>
      <c r="D9" s="9">
        <v>618.06999999999994</v>
      </c>
      <c r="E9" s="9">
        <v>470.53999999999985</v>
      </c>
      <c r="F9" s="9"/>
    </row>
    <row r="10" spans="1:6" x14ac:dyDescent="0.3">
      <c r="B10" s="7" t="s">
        <v>6205</v>
      </c>
      <c r="C10" s="9">
        <v>496.60999999999996</v>
      </c>
      <c r="D10" s="9">
        <v>581.04499999999985</v>
      </c>
      <c r="E10" s="9">
        <v>231.67999999999998</v>
      </c>
      <c r="F10" s="9">
        <v>572.64499999999987</v>
      </c>
    </row>
    <row r="11" spans="1:6" x14ac:dyDescent="0.3">
      <c r="B11" s="7" t="s">
        <v>6206</v>
      </c>
      <c r="C11" s="9">
        <v>191.66499999999999</v>
      </c>
      <c r="D11" s="9">
        <v>431.7</v>
      </c>
      <c r="E11" s="9">
        <v>567.67999999999995</v>
      </c>
      <c r="F11" s="9">
        <v>108.93</v>
      </c>
    </row>
    <row r="12" spans="1:6" x14ac:dyDescent="0.3">
      <c r="B12" s="7" t="s">
        <v>6207</v>
      </c>
      <c r="C12" s="9">
        <v>321.82499999999993</v>
      </c>
      <c r="D12" s="9">
        <v>183.70500000000001</v>
      </c>
      <c r="E12" s="9">
        <v>656.78</v>
      </c>
      <c r="F12" s="9">
        <v>143.99499999999998</v>
      </c>
    </row>
    <row r="13" spans="1:6" x14ac:dyDescent="0.3">
      <c r="B13" s="7" t="s">
        <v>6208</v>
      </c>
      <c r="C13" s="9">
        <v>226.88999999999996</v>
      </c>
      <c r="D13" s="9">
        <v>448.84999999999997</v>
      </c>
      <c r="E13" s="9">
        <v>421.8549999999999</v>
      </c>
      <c r="F13" s="9">
        <v>273.40999999999997</v>
      </c>
    </row>
    <row r="14" spans="1:6" x14ac:dyDescent="0.3">
      <c r="B14" s="7" t="s">
        <v>6209</v>
      </c>
      <c r="C14" s="9">
        <v>172.13499999999999</v>
      </c>
      <c r="D14" s="9">
        <v>825.30499999999984</v>
      </c>
      <c r="E14" s="9">
        <v>69.919999999999987</v>
      </c>
      <c r="F14" s="9">
        <v>266.70499999999998</v>
      </c>
    </row>
    <row r="15" spans="1:6" x14ac:dyDescent="0.3">
      <c r="B15" s="7" t="s">
        <v>6210</v>
      </c>
      <c r="C15" s="9">
        <v>238.19499999999996</v>
      </c>
      <c r="D15" s="9">
        <v>617.55999999999995</v>
      </c>
      <c r="E15" s="9">
        <v>124.905</v>
      </c>
      <c r="F15" s="9">
        <v>222.58499999999998</v>
      </c>
    </row>
    <row r="16" spans="1:6" x14ac:dyDescent="0.3">
      <c r="B16" s="7" t="s">
        <v>6211</v>
      </c>
      <c r="C16" s="9">
        <v>614.30999999999995</v>
      </c>
      <c r="D16" s="9">
        <v>389.06999999999994</v>
      </c>
      <c r="E16" s="9">
        <v>162.82999999999998</v>
      </c>
      <c r="F16" s="9">
        <v>301.37500000000006</v>
      </c>
    </row>
    <row r="17" spans="1:6" x14ac:dyDescent="0.3">
      <c r="B17" s="7" t="s">
        <v>6199</v>
      </c>
      <c r="C17" s="9">
        <v>260.06499999999994</v>
      </c>
      <c r="D17" s="9">
        <v>451.51</v>
      </c>
      <c r="E17" s="9">
        <v>243.76500000000001</v>
      </c>
      <c r="F17" s="9">
        <v>100.065</v>
      </c>
    </row>
    <row r="18" spans="1:6" x14ac:dyDescent="0.3">
      <c r="B18" s="7" t="s">
        <v>6200</v>
      </c>
      <c r="C18" s="9">
        <v>593.16500000000008</v>
      </c>
      <c r="D18" s="9">
        <v>399.77</v>
      </c>
      <c r="E18" s="9">
        <v>370.45499999999998</v>
      </c>
      <c r="F18" s="9">
        <v>156.5</v>
      </c>
    </row>
    <row r="19" spans="1:6" x14ac:dyDescent="0.3">
      <c r="B19" s="7" t="s">
        <v>6201</v>
      </c>
      <c r="C19" s="9">
        <v>360.47999999999996</v>
      </c>
      <c r="D19" s="9">
        <v>237.93000000000004</v>
      </c>
      <c r="E19" s="9">
        <v>355.05999999999995</v>
      </c>
      <c r="F19" s="9">
        <v>222.73999999999998</v>
      </c>
    </row>
    <row r="20" spans="1:6" x14ac:dyDescent="0.3">
      <c r="B20" s="7" t="s">
        <v>6202</v>
      </c>
      <c r="C20" s="9">
        <v>148.29499999999999</v>
      </c>
      <c r="D20" s="9">
        <v>419.73</v>
      </c>
      <c r="E20" s="9">
        <v>466.36500000000001</v>
      </c>
      <c r="F20" s="9">
        <v>248.54500000000002</v>
      </c>
    </row>
    <row r="21" spans="1:6" x14ac:dyDescent="0.3">
      <c r="A21" t="s">
        <v>6212</v>
      </c>
      <c r="B21" s="7" t="s">
        <v>6204</v>
      </c>
      <c r="C21" s="9">
        <v>198.40499999999997</v>
      </c>
      <c r="D21" s="9">
        <v>104.46000000000001</v>
      </c>
      <c r="E21" s="9">
        <v>646.20500000000004</v>
      </c>
      <c r="F21" s="9">
        <v>200.55500000000001</v>
      </c>
    </row>
    <row r="22" spans="1:6" x14ac:dyDescent="0.3">
      <c r="B22" s="7" t="s">
        <v>6205</v>
      </c>
      <c r="C22" s="9">
        <v>138.32499999999999</v>
      </c>
      <c r="D22" s="9">
        <v>489.21499999999992</v>
      </c>
      <c r="E22" s="9">
        <v>187.26</v>
      </c>
      <c r="F22" s="9">
        <v>484.55499999999995</v>
      </c>
    </row>
    <row r="23" spans="1:6" x14ac:dyDescent="0.3">
      <c r="B23" s="7" t="s">
        <v>6206</v>
      </c>
      <c r="C23" s="9">
        <v>330.33000000000004</v>
      </c>
      <c r="D23" s="9">
        <v>658.67</v>
      </c>
      <c r="E23" s="9">
        <v>110.67</v>
      </c>
      <c r="F23" s="9">
        <v>382.28499999999997</v>
      </c>
    </row>
    <row r="24" spans="1:6" x14ac:dyDescent="0.3">
      <c r="B24" s="7" t="s">
        <v>6207</v>
      </c>
      <c r="C24" s="9">
        <v>208.67</v>
      </c>
      <c r="D24" s="9">
        <v>512.96500000000003</v>
      </c>
      <c r="E24" s="9">
        <v>286.49</v>
      </c>
      <c r="F24" s="9">
        <v>279.88999999999993</v>
      </c>
    </row>
    <row r="25" spans="1:6" x14ac:dyDescent="0.3">
      <c r="B25" s="7" t="s">
        <v>6208</v>
      </c>
      <c r="C25" s="9">
        <v>340.98500000000001</v>
      </c>
      <c r="D25" s="9">
        <v>528.26499999999999</v>
      </c>
      <c r="E25" s="9">
        <v>585.20000000000005</v>
      </c>
      <c r="F25" s="9">
        <v>262.19499999999999</v>
      </c>
    </row>
    <row r="26" spans="1:6" x14ac:dyDescent="0.3">
      <c r="B26" s="7" t="s">
        <v>6209</v>
      </c>
      <c r="C26" s="9">
        <v>475.40499999999997</v>
      </c>
      <c r="D26" s="9">
        <v>329.08999999999992</v>
      </c>
      <c r="E26" s="9">
        <v>486.74</v>
      </c>
      <c r="F26" s="9">
        <v>329.49499999999995</v>
      </c>
    </row>
    <row r="27" spans="1:6" x14ac:dyDescent="0.3">
      <c r="B27" s="7" t="s">
        <v>6210</v>
      </c>
      <c r="C27" s="9">
        <v>737.65999999999985</v>
      </c>
      <c r="D27" s="9">
        <v>143.69999999999999</v>
      </c>
      <c r="E27" s="9">
        <v>844.75999999999988</v>
      </c>
      <c r="F27" s="9">
        <v>304.41499999999996</v>
      </c>
    </row>
    <row r="28" spans="1:6" x14ac:dyDescent="0.3">
      <c r="B28" s="7" t="s">
        <v>6211</v>
      </c>
      <c r="C28" s="9">
        <v>193.96499999999997</v>
      </c>
      <c r="D28" s="9">
        <v>338.815</v>
      </c>
      <c r="E28" s="9">
        <v>484.96</v>
      </c>
      <c r="F28" s="9">
        <v>65.699999999999989</v>
      </c>
    </row>
    <row r="29" spans="1:6" x14ac:dyDescent="0.3">
      <c r="B29" s="7" t="s">
        <v>6199</v>
      </c>
      <c r="C29" s="9">
        <v>155.66999999999999</v>
      </c>
      <c r="D29" s="9">
        <v>127.535</v>
      </c>
      <c r="E29" s="9">
        <v>332.05499999999995</v>
      </c>
      <c r="F29" s="9">
        <v>147.76</v>
      </c>
    </row>
    <row r="30" spans="1:6" x14ac:dyDescent="0.3">
      <c r="B30" s="7" t="s">
        <v>6200</v>
      </c>
      <c r="C30" s="9">
        <v>437.4799999999999</v>
      </c>
      <c r="D30" s="9">
        <v>412.39499999999998</v>
      </c>
      <c r="E30" s="9">
        <v>400.05500000000001</v>
      </c>
      <c r="F30" s="9">
        <v>271.27</v>
      </c>
    </row>
    <row r="31" spans="1:6" x14ac:dyDescent="0.3">
      <c r="B31" s="7" t="s">
        <v>6201</v>
      </c>
      <c r="C31" s="9">
        <v>348.51499999999999</v>
      </c>
      <c r="D31" s="9">
        <v>203.48499999999999</v>
      </c>
      <c r="E31" s="9">
        <v>377.56500000000005</v>
      </c>
      <c r="F31" s="9">
        <v>379.62</v>
      </c>
    </row>
    <row r="32" spans="1:6" x14ac:dyDescent="0.3">
      <c r="B32" s="7" t="s">
        <v>6202</v>
      </c>
      <c r="C32" s="9">
        <v>438.76499999999999</v>
      </c>
      <c r="D32" s="9">
        <v>568.78500000000008</v>
      </c>
      <c r="E32" s="9">
        <v>236.315</v>
      </c>
      <c r="F32" s="9">
        <v>197.57</v>
      </c>
    </row>
    <row r="33" spans="1:6" x14ac:dyDescent="0.3">
      <c r="A33" t="s">
        <v>6213</v>
      </c>
      <c r="B33" s="7" t="s">
        <v>6204</v>
      </c>
      <c r="C33" s="9">
        <v>404.01</v>
      </c>
      <c r="D33" s="9">
        <v>89.174999999999997</v>
      </c>
      <c r="E33" s="9">
        <v>438.89499999999998</v>
      </c>
      <c r="F33" s="9">
        <v>262.06999999999994</v>
      </c>
    </row>
    <row r="34" spans="1:6" x14ac:dyDescent="0.3">
      <c r="B34" s="7" t="s">
        <v>6205</v>
      </c>
      <c r="C34" s="9">
        <v>553.9799999999999</v>
      </c>
      <c r="D34" s="9">
        <v>374.53999999999996</v>
      </c>
      <c r="E34" s="9">
        <v>251.13</v>
      </c>
      <c r="F34" s="9">
        <v>313.315</v>
      </c>
    </row>
    <row r="35" spans="1:6" x14ac:dyDescent="0.3">
      <c r="B35" s="7" t="s">
        <v>6206</v>
      </c>
      <c r="C35" s="9">
        <v>585.02499999999998</v>
      </c>
      <c r="D35" s="9">
        <v>462.63499999999999</v>
      </c>
      <c r="E35" s="9">
        <v>31.08</v>
      </c>
      <c r="F35" s="9">
        <v>577.56499999999994</v>
      </c>
    </row>
    <row r="36" spans="1:6" x14ac:dyDescent="0.3">
      <c r="B36" s="7" t="s">
        <v>6207</v>
      </c>
      <c r="C36" s="9">
        <v>153.33499999999998</v>
      </c>
      <c r="D36" s="9">
        <v>373.13999999999993</v>
      </c>
      <c r="E36" s="9">
        <v>274.005</v>
      </c>
      <c r="F36" s="9">
        <v>358.13499999999999</v>
      </c>
    </row>
    <row r="37" spans="1:6" x14ac:dyDescent="0.3">
      <c r="B37" s="7" t="s">
        <v>6208</v>
      </c>
      <c r="C37" s="9">
        <v>586.00000000000011</v>
      </c>
      <c r="D37" s="9">
        <v>260.01499999999999</v>
      </c>
      <c r="E37" s="9">
        <v>258.62</v>
      </c>
      <c r="F37" s="9">
        <v>372.17000000000007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93" workbookViewId="0">
      <selection activeCell="N18" sqref="N18"/>
    </sheetView>
  </sheetViews>
  <sheetFormatPr defaultRowHeight="14.4" x14ac:dyDescent="0.3"/>
  <cols>
    <col min="1" max="1" width="14.6640625" bestFit="1" customWidth="1"/>
    <col min="2" max="2" width="11.6640625" customWidth="1"/>
    <col min="3" max="3" width="7" customWidth="1"/>
    <col min="4" max="4" width="7.44140625" customWidth="1"/>
    <col min="5" max="6" width="7.88671875" customWidth="1"/>
  </cols>
  <sheetData>
    <row r="3" spans="1:2" x14ac:dyDescent="0.3">
      <c r="A3" s="6"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93" workbookViewId="0">
      <selection activeCell="A3" sqref="A3"/>
    </sheetView>
  </sheetViews>
  <sheetFormatPr defaultRowHeight="14.4" x14ac:dyDescent="0.3"/>
  <cols>
    <col min="1" max="1" width="17.33203125" customWidth="1"/>
    <col min="2" max="2" width="11.6640625" customWidth="1"/>
    <col min="3" max="3" width="7" customWidth="1"/>
    <col min="4" max="4" width="7.44140625" customWidth="1"/>
    <col min="5" max="6" width="7.88671875" customWidth="1"/>
  </cols>
  <sheetData>
    <row r="3" spans="1:2" x14ac:dyDescent="0.3">
      <c r="A3" s="6"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4" workbookViewId="0">
      <selection activeCell="AC19" sqref="AC19"/>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Normal="115" workbookViewId="0">
      <selection activeCell="P3" sqref="P3"/>
    </sheetView>
  </sheetViews>
  <sheetFormatPr defaultRowHeight="14.4" x14ac:dyDescent="0.3"/>
  <cols>
    <col min="1" max="1" width="16.5546875" bestFit="1" customWidth="1"/>
    <col min="2" max="2" width="17.33203125" bestFit="1"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21875" bestFit="1" customWidth="1"/>
    <col min="12" max="12" width="11" customWidth="1"/>
    <col min="13" max="13" width="8.6640625" bestFit="1" customWidth="1"/>
    <col min="14" max="14" width="18.44140625" customWidth="1"/>
    <col min="15" max="15" width="17.5546875" customWidth="1"/>
    <col min="16" max="16" width="14.1093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
      <c r="A2" s="2" t="s">
        <v>490</v>
      </c>
      <c r="B2" s="8">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"Robusta",IF(I2="Exc","Excelsa",IF(I2="Ara","Arabica",IF(I2="Lib", "Liberica",""))))</f>
        <v>Robusta</v>
      </c>
      <c r="O2" t="str">
        <f>IF(J2="M","Medium",IF(J2="L","Light",IF(J2="D","Dark","")))</f>
        <v>Medium</v>
      </c>
      <c r="P2" t="str">
        <f>_xll.XLOOKUP(Table1[[#This Row],[Customer ID]],customers!$A$1:$A$1001,customers!$I$1:$I$1001,0)</f>
        <v>Yes</v>
      </c>
    </row>
    <row r="3" spans="1:16" x14ac:dyDescent="0.3">
      <c r="A3" s="2" t="s">
        <v>490</v>
      </c>
      <c r="B3" s="8">
        <v>43714</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"Robusta",IF(I3="Exc","Excelsa",IF(I3="Ara","Arabica",IF(I3="Lib", "Liberica",""))))</f>
        <v>Excelsa</v>
      </c>
      <c r="O3" t="str">
        <f t="shared" ref="O3:O66" si="2">IF(J3="M","Medium",IF(J3="L","Light",IF(J3="D","Dark","")))</f>
        <v>Medium</v>
      </c>
      <c r="P3" t="str">
        <f>_xll.XLOOKUP(Table1[[#This Row],[Customer ID]],customers!$A$1:$A$1001,customers!$I$1:$I$1001,0)</f>
        <v>Yes</v>
      </c>
    </row>
    <row r="4" spans="1:16" x14ac:dyDescent="0.3">
      <c r="A4" s="2" t="s">
        <v>501</v>
      </c>
      <c r="B4" s="8">
        <v>43715</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_xll.XLOOKUP(Table1[[#This Row],[Customer ID]],customers!$A$1:$A$1001,customers!$I$1:$I$1001,0)</f>
        <v>Yes</v>
      </c>
    </row>
    <row r="5" spans="1:16" x14ac:dyDescent="0.3">
      <c r="A5" s="2" t="s">
        <v>512</v>
      </c>
      <c r="B5" s="8">
        <v>43716</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_xll.XLOOKUP(Table1[[#This Row],[Customer ID]],customers!$A$1:$A$1001,customers!$I$1:$I$1001,0)</f>
        <v>No</v>
      </c>
    </row>
    <row r="6" spans="1:16" x14ac:dyDescent="0.3">
      <c r="A6" s="2" t="s">
        <v>512</v>
      </c>
      <c r="B6" s="8">
        <v>43717</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_xll.XLOOKUP(Table1[[#This Row],[Customer ID]],customers!$A$1:$A$1001,customers!$I$1:$I$1001,0)</f>
        <v>No</v>
      </c>
    </row>
    <row r="7" spans="1:16" x14ac:dyDescent="0.3">
      <c r="A7" s="2" t="s">
        <v>519</v>
      </c>
      <c r="B7" s="8">
        <v>43718</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_xll.XLOOKUP(Table1[[#This Row],[Customer ID]],customers!$A$1:$A$1001,customers!$I$1:$I$1001,0)</f>
        <v>No</v>
      </c>
    </row>
    <row r="8" spans="1:16" x14ac:dyDescent="0.3">
      <c r="A8" s="2" t="s">
        <v>524</v>
      </c>
      <c r="B8" s="8">
        <v>43719</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_xll.XLOOKUP(Table1[[#This Row],[Customer ID]],customers!$A$1:$A$1001,customers!$I$1:$I$1001,0)</f>
        <v>Yes</v>
      </c>
    </row>
    <row r="9" spans="1:16" x14ac:dyDescent="0.3">
      <c r="A9" s="2" t="s">
        <v>530</v>
      </c>
      <c r="B9" s="8">
        <v>43720</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_xll.XLOOKUP(Table1[[#This Row],[Customer ID]],customers!$A$1:$A$1001,customers!$I$1:$I$1001,0)</f>
        <v>Yes</v>
      </c>
    </row>
    <row r="10" spans="1:16" x14ac:dyDescent="0.3">
      <c r="A10" s="2" t="s">
        <v>535</v>
      </c>
      <c r="B10" s="8">
        <v>43721</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_xll.XLOOKUP(Table1[[#This Row],[Customer ID]],customers!$A$1:$A$1001,customers!$I$1:$I$1001,0)</f>
        <v>No</v>
      </c>
    </row>
    <row r="11" spans="1:16" x14ac:dyDescent="0.3">
      <c r="A11" s="2" t="s">
        <v>541</v>
      </c>
      <c r="B11" s="8">
        <v>43722</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_xll.XLOOKUP(Table1[[#This Row],[Customer ID]],customers!$A$1:$A$1001,customers!$I$1:$I$1001,0)</f>
        <v>No</v>
      </c>
    </row>
    <row r="12" spans="1:16" x14ac:dyDescent="0.3">
      <c r="A12" s="2" t="s">
        <v>547</v>
      </c>
      <c r="B12" s="8">
        <v>43723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_xll.XLOOKUP(Table1[[#This Row],[Customer ID]],customers!$A$1:$A$1001,customers!$I$1:$I$1001,0)</f>
        <v>No</v>
      </c>
    </row>
    <row r="13" spans="1:16" x14ac:dyDescent="0.3">
      <c r="A13" s="2" t="s">
        <v>553</v>
      </c>
      <c r="B13" s="8">
        <v>43724</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_xll.XLOOKUP(Table1[[#This Row],[Customer ID]],customers!$A$1:$A$1001,customers!$I$1:$I$1001,0)</f>
        <v>Yes</v>
      </c>
    </row>
    <row r="14" spans="1:16" x14ac:dyDescent="0.3">
      <c r="A14" s="2" t="s">
        <v>559</v>
      </c>
      <c r="B14" s="8">
        <v>43725</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_xll.XLOOKUP(Table1[[#This Row],[Customer ID]],customers!$A$1:$A$1001,customers!$I$1:$I$1001,0)</f>
        <v>No</v>
      </c>
    </row>
    <row r="15" spans="1:16" x14ac:dyDescent="0.3">
      <c r="A15" s="2" t="s">
        <v>565</v>
      </c>
      <c r="B15" s="8">
        <v>43726</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_xll.XLOOKUP(Table1[[#This Row],[Customer ID]],customers!$A$1:$A$1001,customers!$I$1:$I$1001,0)</f>
        <v>No</v>
      </c>
    </row>
    <row r="16" spans="1:16" x14ac:dyDescent="0.3">
      <c r="A16" s="2" t="s">
        <v>570</v>
      </c>
      <c r="B16" s="8">
        <v>43727</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_xll.XLOOKUP(Table1[[#This Row],[Customer ID]],customers!$A$1:$A$1001,customers!$I$1:$I$1001,0)</f>
        <v>Yes</v>
      </c>
    </row>
    <row r="17" spans="1:16" x14ac:dyDescent="0.3">
      <c r="A17" s="2" t="s">
        <v>576</v>
      </c>
      <c r="B17" s="8">
        <v>43728</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_xll.XLOOKUP(Table1[[#This Row],[Customer ID]],customers!$A$1:$A$1001,customers!$I$1:$I$1001,0)</f>
        <v>No</v>
      </c>
    </row>
    <row r="18" spans="1:16" x14ac:dyDescent="0.3">
      <c r="A18" s="2" t="s">
        <v>581</v>
      </c>
      <c r="B18" s="8">
        <v>43729</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_xll.XLOOKUP(Table1[[#This Row],[Customer ID]],customers!$A$1:$A$1001,customers!$I$1:$I$1001,0)</f>
        <v>No</v>
      </c>
    </row>
    <row r="19" spans="1:16" x14ac:dyDescent="0.3">
      <c r="A19" s="2" t="s">
        <v>587</v>
      </c>
      <c r="B19" s="8">
        <v>43730</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_xll.XLOOKUP(Table1[[#This Row],[Customer ID]],customers!$A$1:$A$1001,customers!$I$1:$I$1001,0)</f>
        <v>No</v>
      </c>
    </row>
    <row r="20" spans="1:16" x14ac:dyDescent="0.3">
      <c r="A20" s="2" t="s">
        <v>593</v>
      </c>
      <c r="B20" s="8">
        <v>43731</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_xll.XLOOKUP(Table1[[#This Row],[Customer ID]],customers!$A$1:$A$1001,customers!$I$1:$I$1001,0)</f>
        <v>Yes</v>
      </c>
    </row>
    <row r="21" spans="1:16" x14ac:dyDescent="0.3">
      <c r="A21" s="2" t="s">
        <v>598</v>
      </c>
      <c r="B21" s="8">
        <v>43732</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_xll.XLOOKUP(Table1[[#This Row],[Customer ID]],customers!$A$1:$A$1001,customers!$I$1:$I$1001,0)</f>
        <v>Yes</v>
      </c>
    </row>
    <row r="22" spans="1:16" x14ac:dyDescent="0.3">
      <c r="A22" s="2" t="s">
        <v>598</v>
      </c>
      <c r="B22" s="8">
        <v>43733</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_xll.XLOOKUP(Table1[[#This Row],[Customer ID]],customers!$A$1:$A$1001,customers!$I$1:$I$1001,0)</f>
        <v>Yes</v>
      </c>
    </row>
    <row r="23" spans="1:16" x14ac:dyDescent="0.3">
      <c r="A23" s="2" t="s">
        <v>608</v>
      </c>
      <c r="B23" s="8">
        <v>43734</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_xll.XLOOKUP(Table1[[#This Row],[Customer ID]],customers!$A$1:$A$1001,customers!$I$1:$I$1001,0)</f>
        <v>No</v>
      </c>
    </row>
    <row r="24" spans="1:16" x14ac:dyDescent="0.3">
      <c r="A24" s="2" t="s">
        <v>614</v>
      </c>
      <c r="B24" s="8">
        <v>43735</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_xll.XLOOKUP(Table1[[#This Row],[Customer ID]],customers!$A$1:$A$1001,customers!$I$1:$I$1001,0)</f>
        <v>Yes</v>
      </c>
    </row>
    <row r="25" spans="1:16" x14ac:dyDescent="0.3">
      <c r="A25" s="2" t="s">
        <v>620</v>
      </c>
      <c r="B25" s="8">
        <v>43736</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_xll.XLOOKUP(Table1[[#This Row],[Customer ID]],customers!$A$1:$A$1001,customers!$I$1:$I$1001,0)</f>
        <v>Yes</v>
      </c>
    </row>
    <row r="26" spans="1:16" x14ac:dyDescent="0.3">
      <c r="A26" s="2" t="s">
        <v>626</v>
      </c>
      <c r="B26" s="8">
        <v>43737</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_xll.XLOOKUP(Table1[[#This Row],[Customer ID]],customers!$A$1:$A$1001,customers!$I$1:$I$1001,0)</f>
        <v>No</v>
      </c>
    </row>
    <row r="27" spans="1:16" x14ac:dyDescent="0.3">
      <c r="A27" s="2" t="s">
        <v>632</v>
      </c>
      <c r="B27" s="8">
        <v>43738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_xll.XLOOKUP(Table1[[#This Row],[Customer ID]],customers!$A$1:$A$1001,customers!$I$1:$I$1001,0)</f>
        <v>Yes</v>
      </c>
    </row>
    <row r="28" spans="1:16" x14ac:dyDescent="0.3">
      <c r="A28" s="2" t="s">
        <v>637</v>
      </c>
      <c r="B28" s="8">
        <v>43739</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_xll.XLOOKUP(Table1[[#This Row],[Customer ID]],customers!$A$1:$A$1001,customers!$I$1:$I$1001,0)</f>
        <v>Yes</v>
      </c>
    </row>
    <row r="29" spans="1:16" x14ac:dyDescent="0.3">
      <c r="A29" s="2" t="s">
        <v>643</v>
      </c>
      <c r="B29" s="8">
        <v>43740</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_xll.XLOOKUP(Table1[[#This Row],[Customer ID]],customers!$A$1:$A$1001,customers!$I$1:$I$1001,0)</f>
        <v>No</v>
      </c>
    </row>
    <row r="30" spans="1:16" x14ac:dyDescent="0.3">
      <c r="A30" s="2" t="s">
        <v>649</v>
      </c>
      <c r="B30" s="8">
        <v>43741</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_xll.XLOOKUP(Table1[[#This Row],[Customer ID]],customers!$A$1:$A$1001,customers!$I$1:$I$1001,0)</f>
        <v>No</v>
      </c>
    </row>
    <row r="31" spans="1:16" x14ac:dyDescent="0.3">
      <c r="A31" s="2" t="s">
        <v>655</v>
      </c>
      <c r="B31" s="8">
        <v>43742</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_xll.XLOOKUP(Table1[[#This Row],[Customer ID]],customers!$A$1:$A$1001,customers!$I$1:$I$1001,0)</f>
        <v>Yes</v>
      </c>
    </row>
    <row r="32" spans="1:16" x14ac:dyDescent="0.3">
      <c r="A32" s="2" t="s">
        <v>661</v>
      </c>
      <c r="B32" s="8">
        <v>43743</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_xll.XLOOKUP(Table1[[#This Row],[Customer ID]],customers!$A$1:$A$1001,customers!$I$1:$I$1001,0)</f>
        <v>No</v>
      </c>
    </row>
    <row r="33" spans="1:16" x14ac:dyDescent="0.3">
      <c r="A33" s="2" t="s">
        <v>661</v>
      </c>
      <c r="B33" s="8">
        <v>43744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_xll.XLOOKUP(Table1[[#This Row],[Customer ID]],customers!$A$1:$A$1001,customers!$I$1:$I$1001,0)</f>
        <v>No</v>
      </c>
    </row>
    <row r="34" spans="1:16" x14ac:dyDescent="0.3">
      <c r="A34" s="2" t="s">
        <v>661</v>
      </c>
      <c r="B34" s="8">
        <v>43745</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_xll.XLOOKUP(Table1[[#This Row],[Customer ID]],customers!$A$1:$A$1001,customers!$I$1:$I$1001,0)</f>
        <v>No</v>
      </c>
    </row>
    <row r="35" spans="1:16" x14ac:dyDescent="0.3">
      <c r="A35" s="2" t="s">
        <v>676</v>
      </c>
      <c r="B35" s="8">
        <v>43746</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_xll.XLOOKUP(Table1[[#This Row],[Customer ID]],customers!$A$1:$A$1001,customers!$I$1:$I$1001,0)</f>
        <v>No</v>
      </c>
    </row>
    <row r="36" spans="1:16" x14ac:dyDescent="0.3">
      <c r="A36" s="2" t="s">
        <v>681</v>
      </c>
      <c r="B36" s="8">
        <v>43747</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_xll.XLOOKUP(Table1[[#This Row],[Customer ID]],customers!$A$1:$A$1001,customers!$I$1:$I$1001,0)</f>
        <v>Yes</v>
      </c>
    </row>
    <row r="37" spans="1:16" x14ac:dyDescent="0.3">
      <c r="A37" s="2" t="s">
        <v>687</v>
      </c>
      <c r="B37" s="8">
        <v>43748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_xll.XLOOKUP(Table1[[#This Row],[Customer ID]],customers!$A$1:$A$1001,customers!$I$1:$I$1001,0)</f>
        <v>No</v>
      </c>
    </row>
    <row r="38" spans="1:16" x14ac:dyDescent="0.3">
      <c r="A38" s="2" t="s">
        <v>693</v>
      </c>
      <c r="B38" s="8">
        <v>43749</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_xll.XLOOKUP(Table1[[#This Row],[Customer ID]],customers!$A$1:$A$1001,customers!$I$1:$I$1001,0)</f>
        <v>No</v>
      </c>
    </row>
    <row r="39" spans="1:16" x14ac:dyDescent="0.3">
      <c r="A39" s="2" t="s">
        <v>699</v>
      </c>
      <c r="B39" s="8">
        <v>43750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_xll.XLOOKUP(Table1[[#This Row],[Customer ID]],customers!$A$1:$A$1001,customers!$I$1:$I$1001,0)</f>
        <v>No</v>
      </c>
    </row>
    <row r="40" spans="1:16" x14ac:dyDescent="0.3">
      <c r="A40" s="2" t="s">
        <v>705</v>
      </c>
      <c r="B40" s="8">
        <v>43751</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_xll.XLOOKUP(Table1[[#This Row],[Customer ID]],customers!$A$1:$A$1001,customers!$I$1:$I$1001,0)</f>
        <v>No</v>
      </c>
    </row>
    <row r="41" spans="1:16" x14ac:dyDescent="0.3">
      <c r="A41" s="2" t="s">
        <v>711</v>
      </c>
      <c r="B41" s="8">
        <v>43752</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_xll.XLOOKUP(Table1[[#This Row],[Customer ID]],customers!$A$1:$A$1001,customers!$I$1:$I$1001,0)</f>
        <v>Yes</v>
      </c>
    </row>
    <row r="42" spans="1:16" x14ac:dyDescent="0.3">
      <c r="A42" s="2" t="s">
        <v>715</v>
      </c>
      <c r="B42" s="8">
        <v>43753</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_xll.XLOOKUP(Table1[[#This Row],[Customer ID]],customers!$A$1:$A$1001,customers!$I$1:$I$1001,0)</f>
        <v>No</v>
      </c>
    </row>
    <row r="43" spans="1:16" x14ac:dyDescent="0.3">
      <c r="A43" s="2" t="s">
        <v>720</v>
      </c>
      <c r="B43" s="8">
        <v>43754</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_xll.XLOOKUP(Table1[[#This Row],[Customer ID]],customers!$A$1:$A$1001,customers!$I$1:$I$1001,0)</f>
        <v>Yes</v>
      </c>
    </row>
    <row r="44" spans="1:16" x14ac:dyDescent="0.3">
      <c r="A44" s="2" t="s">
        <v>726</v>
      </c>
      <c r="B44" s="8">
        <v>43755</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_xll.XLOOKUP(Table1[[#This Row],[Customer ID]],customers!$A$1:$A$1001,customers!$I$1:$I$1001,0)</f>
        <v>Yes</v>
      </c>
    </row>
    <row r="45" spans="1:16" x14ac:dyDescent="0.3">
      <c r="A45" s="2" t="s">
        <v>733</v>
      </c>
      <c r="B45" s="8">
        <v>43756</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_xll.XLOOKUP(Table1[[#This Row],[Customer ID]],customers!$A$1:$A$1001,customers!$I$1:$I$1001,0)</f>
        <v>No</v>
      </c>
    </row>
    <row r="46" spans="1:16" x14ac:dyDescent="0.3">
      <c r="A46" s="2" t="s">
        <v>738</v>
      </c>
      <c r="B46" s="8">
        <v>43757</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_xll.XLOOKUP(Table1[[#This Row],[Customer ID]],customers!$A$1:$A$1001,customers!$I$1:$I$1001,0)</f>
        <v>Yes</v>
      </c>
    </row>
    <row r="47" spans="1:16" x14ac:dyDescent="0.3">
      <c r="A47" s="2" t="s">
        <v>744</v>
      </c>
      <c r="B47" s="8">
        <v>43758</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_xll.XLOOKUP(Table1[[#This Row],[Customer ID]],customers!$A$1:$A$1001,customers!$I$1:$I$1001,0)</f>
        <v>No</v>
      </c>
    </row>
    <row r="48" spans="1:16" x14ac:dyDescent="0.3">
      <c r="A48" s="2" t="s">
        <v>750</v>
      </c>
      <c r="B48" s="8">
        <v>43759</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_xll.XLOOKUP(Table1[[#This Row],[Customer ID]],customers!$A$1:$A$1001,customers!$I$1:$I$1001,0)</f>
        <v>Yes</v>
      </c>
    </row>
    <row r="49" spans="1:16" x14ac:dyDescent="0.3">
      <c r="A49" s="2" t="s">
        <v>755</v>
      </c>
      <c r="B49" s="8">
        <v>43760</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_xll.XLOOKUP(Table1[[#This Row],[Customer ID]],customers!$A$1:$A$1001,customers!$I$1:$I$1001,0)</f>
        <v>Yes</v>
      </c>
    </row>
    <row r="50" spans="1:16" x14ac:dyDescent="0.3">
      <c r="A50" s="2" t="s">
        <v>761</v>
      </c>
      <c r="B50" s="8">
        <v>43761</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_xll.XLOOKUP(Table1[[#This Row],[Customer ID]],customers!$A$1:$A$1001,customers!$I$1:$I$1001,0)</f>
        <v>No</v>
      </c>
    </row>
    <row r="51" spans="1:16" x14ac:dyDescent="0.3">
      <c r="A51" s="2" t="s">
        <v>766</v>
      </c>
      <c r="B51" s="8">
        <v>43762</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_xll.XLOOKUP(Table1[[#This Row],[Customer ID]],customers!$A$1:$A$1001,customers!$I$1:$I$1001,0)</f>
        <v>No</v>
      </c>
    </row>
    <row r="52" spans="1:16" x14ac:dyDescent="0.3">
      <c r="A52" s="2" t="s">
        <v>772</v>
      </c>
      <c r="B52" s="8">
        <v>43763</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_xll.XLOOKUP(Table1[[#This Row],[Customer ID]],customers!$A$1:$A$1001,customers!$I$1:$I$1001,0)</f>
        <v>No</v>
      </c>
    </row>
    <row r="53" spans="1:16" x14ac:dyDescent="0.3">
      <c r="A53" s="2" t="s">
        <v>778</v>
      </c>
      <c r="B53" s="8">
        <v>43764</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_xll.XLOOKUP(Table1[[#This Row],[Customer ID]],customers!$A$1:$A$1001,customers!$I$1:$I$1001,0)</f>
        <v>Yes</v>
      </c>
    </row>
    <row r="54" spans="1:16" x14ac:dyDescent="0.3">
      <c r="A54" s="2" t="s">
        <v>784</v>
      </c>
      <c r="B54" s="8">
        <v>43765</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_xll.XLOOKUP(Table1[[#This Row],[Customer ID]],customers!$A$1:$A$1001,customers!$I$1:$I$1001,0)</f>
        <v>No</v>
      </c>
    </row>
    <row r="55" spans="1:16" x14ac:dyDescent="0.3">
      <c r="A55" s="2" t="s">
        <v>784</v>
      </c>
      <c r="B55" s="8">
        <v>43766</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_xll.XLOOKUP(Table1[[#This Row],[Customer ID]],customers!$A$1:$A$1001,customers!$I$1:$I$1001,0)</f>
        <v>No</v>
      </c>
    </row>
    <row r="56" spans="1:16" x14ac:dyDescent="0.3">
      <c r="A56" s="2" t="s">
        <v>794</v>
      </c>
      <c r="B56" s="8">
        <v>43767</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_xll.XLOOKUP(Table1[[#This Row],[Customer ID]],customers!$A$1:$A$1001,customers!$I$1:$I$1001,0)</f>
        <v>No</v>
      </c>
    </row>
    <row r="57" spans="1:16" x14ac:dyDescent="0.3">
      <c r="A57" s="2" t="s">
        <v>800</v>
      </c>
      <c r="B57" s="8">
        <v>43768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_xll.XLOOKUP(Table1[[#This Row],[Customer ID]],customers!$A$1:$A$1001,customers!$I$1:$I$1001,0)</f>
        <v>No</v>
      </c>
    </row>
    <row r="58" spans="1:16" x14ac:dyDescent="0.3">
      <c r="A58" s="2" t="s">
        <v>805</v>
      </c>
      <c r="B58" s="8">
        <v>43769</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_xll.XLOOKUP(Table1[[#This Row],[Customer ID]],customers!$A$1:$A$1001,customers!$I$1:$I$1001,0)</f>
        <v>Yes</v>
      </c>
    </row>
    <row r="59" spans="1:16" x14ac:dyDescent="0.3">
      <c r="A59" s="2" t="s">
        <v>811</v>
      </c>
      <c r="B59" s="8">
        <v>43770</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_xll.XLOOKUP(Table1[[#This Row],[Customer ID]],customers!$A$1:$A$1001,customers!$I$1:$I$1001,0)</f>
        <v>No</v>
      </c>
    </row>
    <row r="60" spans="1:16" x14ac:dyDescent="0.3">
      <c r="A60" s="2" t="s">
        <v>817</v>
      </c>
      <c r="B60" s="8">
        <v>43771</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_xll.XLOOKUP(Table1[[#This Row],[Customer ID]],customers!$A$1:$A$1001,customers!$I$1:$I$1001,0)</f>
        <v>Yes</v>
      </c>
    </row>
    <row r="61" spans="1:16" x14ac:dyDescent="0.3">
      <c r="A61" s="2" t="s">
        <v>822</v>
      </c>
      <c r="B61" s="8">
        <v>43772</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_xll.XLOOKUP(Table1[[#This Row],[Customer ID]],customers!$A$1:$A$1001,customers!$I$1:$I$1001,0)</f>
        <v>Yes</v>
      </c>
    </row>
    <row r="62" spans="1:16" x14ac:dyDescent="0.3">
      <c r="A62" s="2" t="s">
        <v>827</v>
      </c>
      <c r="B62" s="8">
        <v>43773</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_xll.XLOOKUP(Table1[[#This Row],[Customer ID]],customers!$A$1:$A$1001,customers!$I$1:$I$1001,0)</f>
        <v>No</v>
      </c>
    </row>
    <row r="63" spans="1:16" x14ac:dyDescent="0.3">
      <c r="A63" s="2" t="s">
        <v>833</v>
      </c>
      <c r="B63" s="8">
        <v>43774</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_xll.XLOOKUP(Table1[[#This Row],[Customer ID]],customers!$A$1:$A$1001,customers!$I$1:$I$1001,0)</f>
        <v>Yes</v>
      </c>
    </row>
    <row r="64" spans="1:16" x14ac:dyDescent="0.3">
      <c r="A64" s="2" t="s">
        <v>838</v>
      </c>
      <c r="B64" s="8">
        <v>43775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_xll.XLOOKUP(Table1[[#This Row],[Customer ID]],customers!$A$1:$A$1001,customers!$I$1:$I$1001,0)</f>
        <v>Yes</v>
      </c>
    </row>
    <row r="65" spans="1:16" x14ac:dyDescent="0.3">
      <c r="A65" s="2" t="s">
        <v>843</v>
      </c>
      <c r="B65" s="8">
        <v>43776</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_xll.XLOOKUP(Table1[[#This Row],[Customer ID]],customers!$A$1:$A$1001,customers!$I$1:$I$1001,0)</f>
        <v>No</v>
      </c>
    </row>
    <row r="66" spans="1:16" x14ac:dyDescent="0.3">
      <c r="A66" s="2" t="s">
        <v>849</v>
      </c>
      <c r="B66" s="8">
        <v>43777</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_xll.XLOOKUP(Table1[[#This Row],[Customer ID]],customers!$A$1:$A$1001,customers!$I$1:$I$1001,0)</f>
        <v>Yes</v>
      </c>
    </row>
    <row r="67" spans="1:16" x14ac:dyDescent="0.3">
      <c r="A67" s="2" t="s">
        <v>854</v>
      </c>
      <c r="B67" s="8">
        <v>43778</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"Robusta",IF(I67="Exc","Excelsa",IF(I67="Ara","Arabica",IF(I67="Lib", "Liberica",""))))</f>
        <v>Robusta</v>
      </c>
      <c r="O67" t="str">
        <f t="shared" ref="O67:O130" si="5">IF(J67="M","Medium",IF(J67="L","Light",IF(J67="D","Dark","")))</f>
        <v>Dark</v>
      </c>
      <c r="P67" t="str">
        <f>_xll.XLOOKUP(Table1[[#This Row],[Customer ID]],customers!$A$1:$A$1001,customers!$I$1:$I$1001,0)</f>
        <v>Yes</v>
      </c>
    </row>
    <row r="68" spans="1:16" x14ac:dyDescent="0.3">
      <c r="A68" s="2" t="s">
        <v>860</v>
      </c>
      <c r="B68" s="8">
        <v>43779</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_xll.XLOOKUP(Table1[[#This Row],[Customer ID]],customers!$A$1:$A$1001,customers!$I$1:$I$1001,0)</f>
        <v>Yes</v>
      </c>
    </row>
    <row r="69" spans="1:16" x14ac:dyDescent="0.3">
      <c r="A69" s="2" t="s">
        <v>866</v>
      </c>
      <c r="B69" s="8">
        <v>43780</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_xll.XLOOKUP(Table1[[#This Row],[Customer ID]],customers!$A$1:$A$1001,customers!$I$1:$I$1001,0)</f>
        <v>No</v>
      </c>
    </row>
    <row r="70" spans="1:16" x14ac:dyDescent="0.3">
      <c r="A70" s="2" t="s">
        <v>872</v>
      </c>
      <c r="B70" s="8">
        <v>43781</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_xll.XLOOKUP(Table1[[#This Row],[Customer ID]],customers!$A$1:$A$1001,customers!$I$1:$I$1001,0)</f>
        <v>No</v>
      </c>
    </row>
    <row r="71" spans="1:16" x14ac:dyDescent="0.3">
      <c r="A71" s="2" t="s">
        <v>878</v>
      </c>
      <c r="B71" s="8">
        <v>43782</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_xll.XLOOKUP(Table1[[#This Row],[Customer ID]],customers!$A$1:$A$1001,customers!$I$1:$I$1001,0)</f>
        <v>Yes</v>
      </c>
    </row>
    <row r="72" spans="1:16" x14ac:dyDescent="0.3">
      <c r="A72" s="2" t="s">
        <v>885</v>
      </c>
      <c r="B72" s="8">
        <v>43783</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_xll.XLOOKUP(Table1[[#This Row],[Customer ID]],customers!$A$1:$A$1001,customers!$I$1:$I$1001,0)</f>
        <v>No</v>
      </c>
    </row>
    <row r="73" spans="1:16" x14ac:dyDescent="0.3">
      <c r="A73" s="2" t="s">
        <v>891</v>
      </c>
      <c r="B73" s="8">
        <v>43784</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_xll.XLOOKUP(Table1[[#This Row],[Customer ID]],customers!$A$1:$A$1001,customers!$I$1:$I$1001,0)</f>
        <v>No</v>
      </c>
    </row>
    <row r="74" spans="1:16" x14ac:dyDescent="0.3">
      <c r="A74" s="2" t="s">
        <v>897</v>
      </c>
      <c r="B74" s="8">
        <v>43785</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_xll.XLOOKUP(Table1[[#This Row],[Customer ID]],customers!$A$1:$A$1001,customers!$I$1:$I$1001,0)</f>
        <v>No</v>
      </c>
    </row>
    <row r="75" spans="1:16" x14ac:dyDescent="0.3">
      <c r="A75" s="2" t="s">
        <v>902</v>
      </c>
      <c r="B75" s="8">
        <v>43786</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_xll.XLOOKUP(Table1[[#This Row],[Customer ID]],customers!$A$1:$A$1001,customers!$I$1:$I$1001,0)</f>
        <v>Yes</v>
      </c>
    </row>
    <row r="76" spans="1:16" x14ac:dyDescent="0.3">
      <c r="A76" s="2" t="s">
        <v>907</v>
      </c>
      <c r="B76" s="8">
        <v>43787</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_xll.XLOOKUP(Table1[[#This Row],[Customer ID]],customers!$A$1:$A$1001,customers!$I$1:$I$1001,0)</f>
        <v>Yes</v>
      </c>
    </row>
    <row r="77" spans="1:16" x14ac:dyDescent="0.3">
      <c r="A77" s="2" t="s">
        <v>913</v>
      </c>
      <c r="B77" s="8">
        <v>43788</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_xll.XLOOKUP(Table1[[#This Row],[Customer ID]],customers!$A$1:$A$1001,customers!$I$1:$I$1001,0)</f>
        <v>Yes</v>
      </c>
    </row>
    <row r="78" spans="1:16" x14ac:dyDescent="0.3">
      <c r="A78" s="2" t="s">
        <v>919</v>
      </c>
      <c r="B78" s="8">
        <v>43789</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_xll.XLOOKUP(Table1[[#This Row],[Customer ID]],customers!$A$1:$A$1001,customers!$I$1:$I$1001,0)</f>
        <v>Yes</v>
      </c>
    </row>
    <row r="79" spans="1:16" x14ac:dyDescent="0.3">
      <c r="A79" s="2" t="s">
        <v>924</v>
      </c>
      <c r="B79" s="8">
        <v>43790</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_xll.XLOOKUP(Table1[[#This Row],[Customer ID]],customers!$A$1:$A$1001,customers!$I$1:$I$1001,0)</f>
        <v>No</v>
      </c>
    </row>
    <row r="80" spans="1:16" x14ac:dyDescent="0.3">
      <c r="A80" s="2" t="s">
        <v>930</v>
      </c>
      <c r="B80" s="8">
        <v>43791</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_xll.XLOOKUP(Table1[[#This Row],[Customer ID]],customers!$A$1:$A$1001,customers!$I$1:$I$1001,0)</f>
        <v>Yes</v>
      </c>
    </row>
    <row r="81" spans="1:16" x14ac:dyDescent="0.3">
      <c r="A81" s="2" t="s">
        <v>936</v>
      </c>
      <c r="B81" s="8">
        <v>43792</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_xll.XLOOKUP(Table1[[#This Row],[Customer ID]],customers!$A$1:$A$1001,customers!$I$1:$I$1001,0)</f>
        <v>No</v>
      </c>
    </row>
    <row r="82" spans="1:16" x14ac:dyDescent="0.3">
      <c r="A82" s="2" t="s">
        <v>942</v>
      </c>
      <c r="B82" s="8">
        <v>43793</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_xll.XLOOKUP(Table1[[#This Row],[Customer ID]],customers!$A$1:$A$1001,customers!$I$1:$I$1001,0)</f>
        <v>Yes</v>
      </c>
    </row>
    <row r="83" spans="1:16" x14ac:dyDescent="0.3">
      <c r="A83" s="2" t="s">
        <v>948</v>
      </c>
      <c r="B83" s="8">
        <v>43794</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_xll.XLOOKUP(Table1[[#This Row],[Customer ID]],customers!$A$1:$A$1001,customers!$I$1:$I$1001,0)</f>
        <v>Yes</v>
      </c>
    </row>
    <row r="84" spans="1:16" x14ac:dyDescent="0.3">
      <c r="A84" s="2" t="s">
        <v>954</v>
      </c>
      <c r="B84" s="8">
        <v>43795</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_xll.XLOOKUP(Table1[[#This Row],[Customer ID]],customers!$A$1:$A$1001,customers!$I$1:$I$1001,0)</f>
        <v>Yes</v>
      </c>
    </row>
    <row r="85" spans="1:16" x14ac:dyDescent="0.3">
      <c r="A85" s="2" t="s">
        <v>960</v>
      </c>
      <c r="B85" s="8">
        <v>43796</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_xll.XLOOKUP(Table1[[#This Row],[Customer ID]],customers!$A$1:$A$1001,customers!$I$1:$I$1001,0)</f>
        <v>Yes</v>
      </c>
    </row>
    <row r="86" spans="1:16" x14ac:dyDescent="0.3">
      <c r="A86" s="2" t="s">
        <v>965</v>
      </c>
      <c r="B86" s="8">
        <v>43797</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_xll.XLOOKUP(Table1[[#This Row],[Customer ID]],customers!$A$1:$A$1001,customers!$I$1:$I$1001,0)</f>
        <v>No</v>
      </c>
    </row>
    <row r="87" spans="1:16" x14ac:dyDescent="0.3">
      <c r="A87" s="2" t="s">
        <v>971</v>
      </c>
      <c r="B87" s="8">
        <v>43798</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_xll.XLOOKUP(Table1[[#This Row],[Customer ID]],customers!$A$1:$A$1001,customers!$I$1:$I$1001,0)</f>
        <v>No</v>
      </c>
    </row>
    <row r="88" spans="1:16" x14ac:dyDescent="0.3">
      <c r="A88" s="2" t="s">
        <v>971</v>
      </c>
      <c r="B88" s="8">
        <v>43799</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_xll.XLOOKUP(Table1[[#This Row],[Customer ID]],customers!$A$1:$A$1001,customers!$I$1:$I$1001,0)</f>
        <v>No</v>
      </c>
    </row>
    <row r="89" spans="1:16" x14ac:dyDescent="0.3">
      <c r="A89" s="2" t="s">
        <v>980</v>
      </c>
      <c r="B89" s="8">
        <v>43800</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_xll.XLOOKUP(Table1[[#This Row],[Customer ID]],customers!$A$1:$A$1001,customers!$I$1:$I$1001,0)</f>
        <v>No</v>
      </c>
    </row>
    <row r="90" spans="1:16" x14ac:dyDescent="0.3">
      <c r="A90" s="2" t="s">
        <v>985</v>
      </c>
      <c r="B90" s="8">
        <v>43801</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_xll.XLOOKUP(Table1[[#This Row],[Customer ID]],customers!$A$1:$A$1001,customers!$I$1:$I$1001,0)</f>
        <v>No</v>
      </c>
    </row>
    <row r="91" spans="1:16" x14ac:dyDescent="0.3">
      <c r="A91" s="2" t="s">
        <v>990</v>
      </c>
      <c r="B91" s="8">
        <v>43802</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_xll.XLOOKUP(Table1[[#This Row],[Customer ID]],customers!$A$1:$A$1001,customers!$I$1:$I$1001,0)</f>
        <v>No</v>
      </c>
    </row>
    <row r="92" spans="1:16" x14ac:dyDescent="0.3">
      <c r="A92" s="2" t="s">
        <v>996</v>
      </c>
      <c r="B92" s="8">
        <v>43803</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_xll.XLOOKUP(Table1[[#This Row],[Customer ID]],customers!$A$1:$A$1001,customers!$I$1:$I$1001,0)</f>
        <v>Yes</v>
      </c>
    </row>
    <row r="93" spans="1:16" x14ac:dyDescent="0.3">
      <c r="A93" s="2" t="s">
        <v>1001</v>
      </c>
      <c r="B93" s="8">
        <v>43804</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_xll.XLOOKUP(Table1[[#This Row],[Customer ID]],customers!$A$1:$A$1001,customers!$I$1:$I$1001,0)</f>
        <v>No</v>
      </c>
    </row>
    <row r="94" spans="1:16" x14ac:dyDescent="0.3">
      <c r="A94" s="2" t="s">
        <v>1007</v>
      </c>
      <c r="B94" s="8">
        <v>43805</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_xll.XLOOKUP(Table1[[#This Row],[Customer ID]],customers!$A$1:$A$1001,customers!$I$1:$I$1001,0)</f>
        <v>Yes</v>
      </c>
    </row>
    <row r="95" spans="1:16" x14ac:dyDescent="0.3">
      <c r="A95" s="2" t="s">
        <v>1012</v>
      </c>
      <c r="B95" s="8">
        <v>43806</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_xll.XLOOKUP(Table1[[#This Row],[Customer ID]],customers!$A$1:$A$1001,customers!$I$1:$I$1001,0)</f>
        <v>Yes</v>
      </c>
    </row>
    <row r="96" spans="1:16" x14ac:dyDescent="0.3">
      <c r="A96" s="2" t="s">
        <v>1018</v>
      </c>
      <c r="B96" s="8">
        <v>43807</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_xll.XLOOKUP(Table1[[#This Row],[Customer ID]],customers!$A$1:$A$1001,customers!$I$1:$I$1001,0)</f>
        <v>Yes</v>
      </c>
    </row>
    <row r="97" spans="1:16" x14ac:dyDescent="0.3">
      <c r="A97" s="2" t="s">
        <v>1022</v>
      </c>
      <c r="B97" s="8">
        <v>43808</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_xll.XLOOKUP(Table1[[#This Row],[Customer ID]],customers!$A$1:$A$1001,customers!$I$1:$I$1001,0)</f>
        <v>No</v>
      </c>
    </row>
    <row r="98" spans="1:16" x14ac:dyDescent="0.3">
      <c r="A98" s="2" t="s">
        <v>1027</v>
      </c>
      <c r="B98" s="8">
        <v>43809</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_xll.XLOOKUP(Table1[[#This Row],[Customer ID]],customers!$A$1:$A$1001,customers!$I$1:$I$1001,0)</f>
        <v>No</v>
      </c>
    </row>
    <row r="99" spans="1:16" x14ac:dyDescent="0.3">
      <c r="A99" s="2" t="s">
        <v>1032</v>
      </c>
      <c r="B99" s="8">
        <v>43810</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_xll.XLOOKUP(Table1[[#This Row],[Customer ID]],customers!$A$1:$A$1001,customers!$I$1:$I$1001,0)</f>
        <v>No</v>
      </c>
    </row>
    <row r="100" spans="1:16" x14ac:dyDescent="0.3">
      <c r="A100" s="2" t="s">
        <v>1038</v>
      </c>
      <c r="B100" s="8">
        <v>43811</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_xll.XLOOKUP(Table1[[#This Row],[Customer ID]],customers!$A$1:$A$1001,customers!$I$1:$I$1001,0)</f>
        <v>No</v>
      </c>
    </row>
    <row r="101" spans="1:16" x14ac:dyDescent="0.3">
      <c r="A101" s="2" t="s">
        <v>1043</v>
      </c>
      <c r="B101" s="8">
        <v>43812</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_xll.XLOOKUP(Table1[[#This Row],[Customer ID]],customers!$A$1:$A$1001,customers!$I$1:$I$1001,0)</f>
        <v>Yes</v>
      </c>
    </row>
    <row r="102" spans="1:16" x14ac:dyDescent="0.3">
      <c r="A102" s="2" t="s">
        <v>1048</v>
      </c>
      <c r="B102" s="8">
        <v>43813</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_xll.XLOOKUP(Table1[[#This Row],[Customer ID]],customers!$A$1:$A$1001,customers!$I$1:$I$1001,0)</f>
        <v>Yes</v>
      </c>
    </row>
    <row r="103" spans="1:16" x14ac:dyDescent="0.3">
      <c r="A103" s="2" t="s">
        <v>1053</v>
      </c>
      <c r="B103" s="8">
        <v>43814</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_xll.XLOOKUP(Table1[[#This Row],[Customer ID]],customers!$A$1:$A$1001,customers!$I$1:$I$1001,0)</f>
        <v>Yes</v>
      </c>
    </row>
    <row r="104" spans="1:16" x14ac:dyDescent="0.3">
      <c r="A104" s="2" t="s">
        <v>1059</v>
      </c>
      <c r="B104" s="8">
        <v>43815</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_xll.XLOOKUP(Table1[[#This Row],[Customer ID]],customers!$A$1:$A$1001,customers!$I$1:$I$1001,0)</f>
        <v>Yes</v>
      </c>
    </row>
    <row r="105" spans="1:16" x14ac:dyDescent="0.3">
      <c r="A105" s="2" t="s">
        <v>1065</v>
      </c>
      <c r="B105" s="8">
        <v>43816</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_xll.XLOOKUP(Table1[[#This Row],[Customer ID]],customers!$A$1:$A$1001,customers!$I$1:$I$1001,0)</f>
        <v>No</v>
      </c>
    </row>
    <row r="106" spans="1:16" x14ac:dyDescent="0.3">
      <c r="A106" s="2" t="s">
        <v>1071</v>
      </c>
      <c r="B106" s="8">
        <v>43817</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_xll.XLOOKUP(Table1[[#This Row],[Customer ID]],customers!$A$1:$A$1001,customers!$I$1:$I$1001,0)</f>
        <v>No</v>
      </c>
    </row>
    <row r="107" spans="1:16" x14ac:dyDescent="0.3">
      <c r="A107" s="2" t="s">
        <v>1077</v>
      </c>
      <c r="B107" s="8">
        <v>43818</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_xll.XLOOKUP(Table1[[#This Row],[Customer ID]],customers!$A$1:$A$1001,customers!$I$1:$I$1001,0)</f>
        <v>Yes</v>
      </c>
    </row>
    <row r="108" spans="1:16" x14ac:dyDescent="0.3">
      <c r="A108" s="2" t="s">
        <v>1083</v>
      </c>
      <c r="B108" s="8">
        <v>43819</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_xll.XLOOKUP(Table1[[#This Row],[Customer ID]],customers!$A$1:$A$1001,customers!$I$1:$I$1001,0)</f>
        <v>No</v>
      </c>
    </row>
    <row r="109" spans="1:16" x14ac:dyDescent="0.3">
      <c r="A109" s="2" t="s">
        <v>1089</v>
      </c>
      <c r="B109" s="8">
        <v>43820</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_xll.XLOOKUP(Table1[[#This Row],[Customer ID]],customers!$A$1:$A$1001,customers!$I$1:$I$1001,0)</f>
        <v>Yes</v>
      </c>
    </row>
    <row r="110" spans="1:16" x14ac:dyDescent="0.3">
      <c r="A110" s="2" t="s">
        <v>1095</v>
      </c>
      <c r="B110" s="8">
        <v>43821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_xll.XLOOKUP(Table1[[#This Row],[Customer ID]],customers!$A$1:$A$1001,customers!$I$1:$I$1001,0)</f>
        <v>No</v>
      </c>
    </row>
    <row r="111" spans="1:16" x14ac:dyDescent="0.3">
      <c r="A111" s="2" t="s">
        <v>1100</v>
      </c>
      <c r="B111" s="8">
        <v>43822</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_xll.XLOOKUP(Table1[[#This Row],[Customer ID]],customers!$A$1:$A$1001,customers!$I$1:$I$1001,0)</f>
        <v>Yes</v>
      </c>
    </row>
    <row r="112" spans="1:16" x14ac:dyDescent="0.3">
      <c r="A112" s="2" t="s">
        <v>1106</v>
      </c>
      <c r="B112" s="8">
        <v>43823</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_xll.XLOOKUP(Table1[[#This Row],[Customer ID]],customers!$A$1:$A$1001,customers!$I$1:$I$1001,0)</f>
        <v>Yes</v>
      </c>
    </row>
    <row r="113" spans="1:16" x14ac:dyDescent="0.3">
      <c r="A113" s="2" t="s">
        <v>1112</v>
      </c>
      <c r="B113" s="8">
        <v>43824</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_xll.XLOOKUP(Table1[[#This Row],[Customer ID]],customers!$A$1:$A$1001,customers!$I$1:$I$1001,0)</f>
        <v>No</v>
      </c>
    </row>
    <row r="114" spans="1:16" x14ac:dyDescent="0.3">
      <c r="A114" s="2" t="s">
        <v>1117</v>
      </c>
      <c r="B114" s="8">
        <v>43825</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_xll.XLOOKUP(Table1[[#This Row],[Customer ID]],customers!$A$1:$A$1001,customers!$I$1:$I$1001,0)</f>
        <v>No</v>
      </c>
    </row>
    <row r="115" spans="1:16" x14ac:dyDescent="0.3">
      <c r="A115" s="2" t="s">
        <v>1123</v>
      </c>
      <c r="B115" s="8">
        <v>43826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_xll.XLOOKUP(Table1[[#This Row],[Customer ID]],customers!$A$1:$A$1001,customers!$I$1:$I$1001,0)</f>
        <v>No</v>
      </c>
    </row>
    <row r="116" spans="1:16" x14ac:dyDescent="0.3">
      <c r="A116" s="2" t="s">
        <v>1129</v>
      </c>
      <c r="B116" s="8">
        <v>43827</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_xll.XLOOKUP(Table1[[#This Row],[Customer ID]],customers!$A$1:$A$1001,customers!$I$1:$I$1001,0)</f>
        <v>No</v>
      </c>
    </row>
    <row r="117" spans="1:16" x14ac:dyDescent="0.3">
      <c r="A117" s="2" t="s">
        <v>1134</v>
      </c>
      <c r="B117" s="8">
        <v>43828</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_xll.XLOOKUP(Table1[[#This Row],[Customer ID]],customers!$A$1:$A$1001,customers!$I$1:$I$1001,0)</f>
        <v>No</v>
      </c>
    </row>
    <row r="118" spans="1:16" x14ac:dyDescent="0.3">
      <c r="A118" s="2" t="s">
        <v>1140</v>
      </c>
      <c r="B118" s="8">
        <v>43829</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_xll.XLOOKUP(Table1[[#This Row],[Customer ID]],customers!$A$1:$A$1001,customers!$I$1:$I$1001,0)</f>
        <v>Yes</v>
      </c>
    </row>
    <row r="119" spans="1:16" x14ac:dyDescent="0.3">
      <c r="A119" s="2" t="s">
        <v>1146</v>
      </c>
      <c r="B119" s="8">
        <v>43830</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_xll.XLOOKUP(Table1[[#This Row],[Customer ID]],customers!$A$1:$A$1001,customers!$I$1:$I$1001,0)</f>
        <v>No</v>
      </c>
    </row>
    <row r="120" spans="1:16" x14ac:dyDescent="0.3">
      <c r="A120" s="2" t="s">
        <v>1152</v>
      </c>
      <c r="B120" s="8">
        <v>43831</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_xll.XLOOKUP(Table1[[#This Row],[Customer ID]],customers!$A$1:$A$1001,customers!$I$1:$I$1001,0)</f>
        <v>Yes</v>
      </c>
    </row>
    <row r="121" spans="1:16" x14ac:dyDescent="0.3">
      <c r="A121" s="2" t="s">
        <v>1158</v>
      </c>
      <c r="B121" s="8">
        <v>43832</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_xll.XLOOKUP(Table1[[#This Row],[Customer ID]],customers!$A$1:$A$1001,customers!$I$1:$I$1001,0)</f>
        <v>No</v>
      </c>
    </row>
    <row r="122" spans="1:16" x14ac:dyDescent="0.3">
      <c r="A122" s="2" t="s">
        <v>1158</v>
      </c>
      <c r="B122" s="8">
        <v>43833</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_xll.XLOOKUP(Table1[[#This Row],[Customer ID]],customers!$A$1:$A$1001,customers!$I$1:$I$1001,0)</f>
        <v>No</v>
      </c>
    </row>
    <row r="123" spans="1:16" x14ac:dyDescent="0.3">
      <c r="A123" s="2" t="s">
        <v>1158</v>
      </c>
      <c r="B123" s="8">
        <v>43834</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_xll.XLOOKUP(Table1[[#This Row],[Customer ID]],customers!$A$1:$A$1001,customers!$I$1:$I$1001,0)</f>
        <v>No</v>
      </c>
    </row>
    <row r="124" spans="1:16" x14ac:dyDescent="0.3">
      <c r="A124" s="2" t="s">
        <v>1174</v>
      </c>
      <c r="B124" s="8">
        <v>43835</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_xll.XLOOKUP(Table1[[#This Row],[Customer ID]],customers!$A$1:$A$1001,customers!$I$1:$I$1001,0)</f>
        <v>Yes</v>
      </c>
    </row>
    <row r="125" spans="1:16" x14ac:dyDescent="0.3">
      <c r="A125" s="2" t="s">
        <v>1180</v>
      </c>
      <c r="B125" s="8">
        <v>43836</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_xll.XLOOKUP(Table1[[#This Row],[Customer ID]],customers!$A$1:$A$1001,customers!$I$1:$I$1001,0)</f>
        <v>No</v>
      </c>
    </row>
    <row r="126" spans="1:16" x14ac:dyDescent="0.3">
      <c r="A126" s="2" t="s">
        <v>1186</v>
      </c>
      <c r="B126" s="8">
        <v>43837</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_xll.XLOOKUP(Table1[[#This Row],[Customer ID]],customers!$A$1:$A$1001,customers!$I$1:$I$1001,0)</f>
        <v>Yes</v>
      </c>
    </row>
    <row r="127" spans="1:16" x14ac:dyDescent="0.3">
      <c r="A127" s="2" t="s">
        <v>1192</v>
      </c>
      <c r="B127" s="8">
        <v>43838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_xll.XLOOKUP(Table1[[#This Row],[Customer ID]],customers!$A$1:$A$1001,customers!$I$1:$I$1001,0)</f>
        <v>Yes</v>
      </c>
    </row>
    <row r="128" spans="1:16" x14ac:dyDescent="0.3">
      <c r="A128" s="2" t="s">
        <v>1198</v>
      </c>
      <c r="B128" s="8">
        <v>43839</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_xll.XLOOKUP(Table1[[#This Row],[Customer ID]],customers!$A$1:$A$1001,customers!$I$1:$I$1001,0)</f>
        <v>No</v>
      </c>
    </row>
    <row r="129" spans="1:16" x14ac:dyDescent="0.3">
      <c r="A129" s="2" t="s">
        <v>1204</v>
      </c>
      <c r="B129" s="8">
        <v>43840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_xll.XLOOKUP(Table1[[#This Row],[Customer ID]],customers!$A$1:$A$1001,customers!$I$1:$I$1001,0)</f>
        <v>No</v>
      </c>
    </row>
    <row r="130" spans="1:16" x14ac:dyDescent="0.3">
      <c r="A130" s="2" t="s">
        <v>1210</v>
      </c>
      <c r="B130" s="8">
        <v>43841</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_xll.XLOOKUP(Table1[[#This Row],[Customer ID]],customers!$A$1:$A$1001,customers!$I$1:$I$1001,0)</f>
        <v>No</v>
      </c>
    </row>
    <row r="131" spans="1:16" x14ac:dyDescent="0.3">
      <c r="A131" s="2" t="s">
        <v>1216</v>
      </c>
      <c r="B131" s="8">
        <v>43842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"Robusta",IF(I131="Exc","Excelsa",IF(I131="Ara","Arabica",IF(I131="Lib", "Liberica",""))))</f>
        <v>Excelsa</v>
      </c>
      <c r="O131" t="str">
        <f t="shared" ref="O131:O194" si="8">IF(J131="M","Medium",IF(J131="L","Light",IF(J131="D","Dark","")))</f>
        <v>Dark</v>
      </c>
      <c r="P131" t="str">
        <f>_xll.XLOOKUP(Table1[[#This Row],[Customer ID]],customers!$A$1:$A$1001,customers!$I$1:$I$1001,0)</f>
        <v>Yes</v>
      </c>
    </row>
    <row r="132" spans="1:16" x14ac:dyDescent="0.3">
      <c r="A132" s="2" t="s">
        <v>1222</v>
      </c>
      <c r="B132" s="8">
        <v>43843</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_xll.XLOOKUP(Table1[[#This Row],[Customer ID]],customers!$A$1:$A$1001,customers!$I$1:$I$1001,0)</f>
        <v>Yes</v>
      </c>
    </row>
    <row r="133" spans="1:16" x14ac:dyDescent="0.3">
      <c r="A133" s="2" t="s">
        <v>1227</v>
      </c>
      <c r="B133" s="8">
        <v>43844</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_xll.XLOOKUP(Table1[[#This Row],[Customer ID]],customers!$A$1:$A$1001,customers!$I$1:$I$1001,0)</f>
        <v>Yes</v>
      </c>
    </row>
    <row r="134" spans="1:16" x14ac:dyDescent="0.3">
      <c r="A134" s="2" t="s">
        <v>1233</v>
      </c>
      <c r="B134" s="8">
        <v>43845</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_xll.XLOOKUP(Table1[[#This Row],[Customer ID]],customers!$A$1:$A$1001,customers!$I$1:$I$1001,0)</f>
        <v>Yes</v>
      </c>
    </row>
    <row r="135" spans="1:16" x14ac:dyDescent="0.3">
      <c r="A135" s="2" t="s">
        <v>1239</v>
      </c>
      <c r="B135" s="8">
        <v>43846</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_xll.XLOOKUP(Table1[[#This Row],[Customer ID]],customers!$A$1:$A$1001,customers!$I$1:$I$1001,0)</f>
        <v>No</v>
      </c>
    </row>
    <row r="136" spans="1:16" x14ac:dyDescent="0.3">
      <c r="A136" s="2" t="s">
        <v>1245</v>
      </c>
      <c r="B136" s="8">
        <v>43847</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_xll.XLOOKUP(Table1[[#This Row],[Customer ID]],customers!$A$1:$A$1001,customers!$I$1:$I$1001,0)</f>
        <v>Yes</v>
      </c>
    </row>
    <row r="137" spans="1:16" x14ac:dyDescent="0.3">
      <c r="A137" s="2" t="s">
        <v>1249</v>
      </c>
      <c r="B137" s="8">
        <v>43848</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_xll.XLOOKUP(Table1[[#This Row],[Customer ID]],customers!$A$1:$A$1001,customers!$I$1:$I$1001,0)</f>
        <v>Yes</v>
      </c>
    </row>
    <row r="138" spans="1:16" x14ac:dyDescent="0.3">
      <c r="A138" s="2" t="s">
        <v>1255</v>
      </c>
      <c r="B138" s="8">
        <v>43849</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_xll.XLOOKUP(Table1[[#This Row],[Customer ID]],customers!$A$1:$A$1001,customers!$I$1:$I$1001,0)</f>
        <v>No</v>
      </c>
    </row>
    <row r="139" spans="1:16" x14ac:dyDescent="0.3">
      <c r="A139" s="2" t="s">
        <v>1261</v>
      </c>
      <c r="B139" s="8">
        <v>43850</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_xll.XLOOKUP(Table1[[#This Row],[Customer ID]],customers!$A$1:$A$1001,customers!$I$1:$I$1001,0)</f>
        <v>No</v>
      </c>
    </row>
    <row r="140" spans="1:16" x14ac:dyDescent="0.3">
      <c r="A140" s="2" t="s">
        <v>1266</v>
      </c>
      <c r="B140" s="8">
        <v>43851</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_xll.XLOOKUP(Table1[[#This Row],[Customer ID]],customers!$A$1:$A$1001,customers!$I$1:$I$1001,0)</f>
        <v>No</v>
      </c>
    </row>
    <row r="141" spans="1:16" x14ac:dyDescent="0.3">
      <c r="A141" s="2" t="s">
        <v>1271</v>
      </c>
      <c r="B141" s="8">
        <v>43852</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_xll.XLOOKUP(Table1[[#This Row],[Customer ID]],customers!$A$1:$A$1001,customers!$I$1:$I$1001,0)</f>
        <v>Yes</v>
      </c>
    </row>
    <row r="142" spans="1:16" x14ac:dyDescent="0.3">
      <c r="A142" s="2" t="s">
        <v>1276</v>
      </c>
      <c r="B142" s="8">
        <v>43853</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_xll.XLOOKUP(Table1[[#This Row],[Customer ID]],customers!$A$1:$A$1001,customers!$I$1:$I$1001,0)</f>
        <v>Yes</v>
      </c>
    </row>
    <row r="143" spans="1:16" x14ac:dyDescent="0.3">
      <c r="A143" s="2" t="s">
        <v>1283</v>
      </c>
      <c r="B143" s="8">
        <v>43854</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_xll.XLOOKUP(Table1[[#This Row],[Customer ID]],customers!$A$1:$A$1001,customers!$I$1:$I$1001,0)</f>
        <v>Yes</v>
      </c>
    </row>
    <row r="144" spans="1:16" x14ac:dyDescent="0.3">
      <c r="A144" s="2" t="s">
        <v>1289</v>
      </c>
      <c r="B144" s="8">
        <v>43855</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_xll.XLOOKUP(Table1[[#This Row],[Customer ID]],customers!$A$1:$A$1001,customers!$I$1:$I$1001,0)</f>
        <v>Yes</v>
      </c>
    </row>
    <row r="145" spans="1:16" x14ac:dyDescent="0.3">
      <c r="A145" s="2" t="s">
        <v>1293</v>
      </c>
      <c r="B145" s="8">
        <v>43856</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_xll.XLOOKUP(Table1[[#This Row],[Customer ID]],customers!$A$1:$A$1001,customers!$I$1:$I$1001,0)</f>
        <v>No</v>
      </c>
    </row>
    <row r="146" spans="1:16" x14ac:dyDescent="0.3">
      <c r="A146" s="2" t="s">
        <v>1299</v>
      </c>
      <c r="B146" s="8">
        <v>43857</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_xll.XLOOKUP(Table1[[#This Row],[Customer ID]],customers!$A$1:$A$1001,customers!$I$1:$I$1001,0)</f>
        <v>Yes</v>
      </c>
    </row>
    <row r="147" spans="1:16" x14ac:dyDescent="0.3">
      <c r="A147" s="2" t="s">
        <v>1305</v>
      </c>
      <c r="B147" s="8">
        <v>43858</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_xll.XLOOKUP(Table1[[#This Row],[Customer ID]],customers!$A$1:$A$1001,customers!$I$1:$I$1001,0)</f>
        <v>No</v>
      </c>
    </row>
    <row r="148" spans="1:16" x14ac:dyDescent="0.3">
      <c r="A148" s="2" t="s">
        <v>1311</v>
      </c>
      <c r="B148" s="8">
        <v>43859</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_xll.XLOOKUP(Table1[[#This Row],[Customer ID]],customers!$A$1:$A$1001,customers!$I$1:$I$1001,0)</f>
        <v>No</v>
      </c>
    </row>
    <row r="149" spans="1:16" x14ac:dyDescent="0.3">
      <c r="A149" s="2" t="s">
        <v>1311</v>
      </c>
      <c r="B149" s="8">
        <v>43860</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_xll.XLOOKUP(Table1[[#This Row],[Customer ID]],customers!$A$1:$A$1001,customers!$I$1:$I$1001,0)</f>
        <v>No</v>
      </c>
    </row>
    <row r="150" spans="1:16" x14ac:dyDescent="0.3">
      <c r="A150" s="2" t="s">
        <v>1322</v>
      </c>
      <c r="B150" s="8">
        <v>43861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_xll.XLOOKUP(Table1[[#This Row],[Customer ID]],customers!$A$1:$A$1001,customers!$I$1:$I$1001,0)</f>
        <v>Yes</v>
      </c>
    </row>
    <row r="151" spans="1:16" x14ac:dyDescent="0.3">
      <c r="A151" s="2" t="s">
        <v>1328</v>
      </c>
      <c r="B151" s="8">
        <v>43862</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_xll.XLOOKUP(Table1[[#This Row],[Customer ID]],customers!$A$1:$A$1001,customers!$I$1:$I$1001,0)</f>
        <v>Yes</v>
      </c>
    </row>
    <row r="152" spans="1:16" x14ac:dyDescent="0.3">
      <c r="A152" s="2" t="s">
        <v>1333</v>
      </c>
      <c r="B152" s="8">
        <v>43863</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_xll.XLOOKUP(Table1[[#This Row],[Customer ID]],customers!$A$1:$A$1001,customers!$I$1:$I$1001,0)</f>
        <v>Yes</v>
      </c>
    </row>
    <row r="153" spans="1:16" x14ac:dyDescent="0.3">
      <c r="A153" s="2" t="s">
        <v>1339</v>
      </c>
      <c r="B153" s="8">
        <v>43864</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_xll.XLOOKUP(Table1[[#This Row],[Customer ID]],customers!$A$1:$A$1001,customers!$I$1:$I$1001,0)</f>
        <v>Yes</v>
      </c>
    </row>
    <row r="154" spans="1:16" x14ac:dyDescent="0.3">
      <c r="A154" s="2" t="s">
        <v>1344</v>
      </c>
      <c r="B154" s="8">
        <v>43865</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_xll.XLOOKUP(Table1[[#This Row],[Customer ID]],customers!$A$1:$A$1001,customers!$I$1:$I$1001,0)</f>
        <v>Yes</v>
      </c>
    </row>
    <row r="155" spans="1:16" x14ac:dyDescent="0.3">
      <c r="A155" s="2" t="s">
        <v>1350</v>
      </c>
      <c r="B155" s="8">
        <v>43866</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_xll.XLOOKUP(Table1[[#This Row],[Customer ID]],customers!$A$1:$A$1001,customers!$I$1:$I$1001,0)</f>
        <v>No</v>
      </c>
    </row>
    <row r="156" spans="1:16" x14ac:dyDescent="0.3">
      <c r="A156" s="2" t="s">
        <v>1355</v>
      </c>
      <c r="B156" s="8">
        <v>43867</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_xll.XLOOKUP(Table1[[#This Row],[Customer ID]],customers!$A$1:$A$1001,customers!$I$1:$I$1001,0)</f>
        <v>No</v>
      </c>
    </row>
    <row r="157" spans="1:16" x14ac:dyDescent="0.3">
      <c r="A157" s="2" t="s">
        <v>1361</v>
      </c>
      <c r="B157" s="8">
        <v>43868</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_xll.XLOOKUP(Table1[[#This Row],[Customer ID]],customers!$A$1:$A$1001,customers!$I$1:$I$1001,0)</f>
        <v>Yes</v>
      </c>
    </row>
    <row r="158" spans="1:16" x14ac:dyDescent="0.3">
      <c r="A158" s="2" t="s">
        <v>1367</v>
      </c>
      <c r="B158" s="8">
        <v>43869</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_xll.XLOOKUP(Table1[[#This Row],[Customer ID]],customers!$A$1:$A$1001,customers!$I$1:$I$1001,0)</f>
        <v>Yes</v>
      </c>
    </row>
    <row r="159" spans="1:16" x14ac:dyDescent="0.3">
      <c r="A159" s="2" t="s">
        <v>1373</v>
      </c>
      <c r="B159" s="8">
        <v>43870</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_xll.XLOOKUP(Table1[[#This Row],[Customer ID]],customers!$A$1:$A$1001,customers!$I$1:$I$1001,0)</f>
        <v>No</v>
      </c>
    </row>
    <row r="160" spans="1:16" x14ac:dyDescent="0.3">
      <c r="A160" s="2" t="s">
        <v>1379</v>
      </c>
      <c r="B160" s="8">
        <v>43871</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_xll.XLOOKUP(Table1[[#This Row],[Customer ID]],customers!$A$1:$A$1001,customers!$I$1:$I$1001,0)</f>
        <v>Yes</v>
      </c>
    </row>
    <row r="161" spans="1:16" x14ac:dyDescent="0.3">
      <c r="A161" s="2" t="s">
        <v>1384</v>
      </c>
      <c r="B161" s="8">
        <v>43872</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_xll.XLOOKUP(Table1[[#This Row],[Customer ID]],customers!$A$1:$A$1001,customers!$I$1:$I$1001,0)</f>
        <v>No</v>
      </c>
    </row>
    <row r="162" spans="1:16" x14ac:dyDescent="0.3">
      <c r="A162" s="2" t="s">
        <v>1389</v>
      </c>
      <c r="B162" s="8">
        <v>43873</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_xll.XLOOKUP(Table1[[#This Row],[Customer ID]],customers!$A$1:$A$1001,customers!$I$1:$I$1001,0)</f>
        <v>No</v>
      </c>
    </row>
    <row r="163" spans="1:16" x14ac:dyDescent="0.3">
      <c r="A163" s="2" t="s">
        <v>1395</v>
      </c>
      <c r="B163" s="8">
        <v>43874</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_xll.XLOOKUP(Table1[[#This Row],[Customer ID]],customers!$A$1:$A$1001,customers!$I$1:$I$1001,0)</f>
        <v>No</v>
      </c>
    </row>
    <row r="164" spans="1:16" x14ac:dyDescent="0.3">
      <c r="A164" s="2" t="s">
        <v>1401</v>
      </c>
      <c r="B164" s="8">
        <v>43875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_xll.XLOOKUP(Table1[[#This Row],[Customer ID]],customers!$A$1:$A$1001,customers!$I$1:$I$1001,0)</f>
        <v>Yes</v>
      </c>
    </row>
    <row r="165" spans="1:16" x14ac:dyDescent="0.3">
      <c r="A165" s="2" t="s">
        <v>1407</v>
      </c>
      <c r="B165" s="8">
        <v>43876</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_xll.XLOOKUP(Table1[[#This Row],[Customer ID]],customers!$A$1:$A$1001,customers!$I$1:$I$1001,0)</f>
        <v>No</v>
      </c>
    </row>
    <row r="166" spans="1:16" x14ac:dyDescent="0.3">
      <c r="A166" s="2" t="s">
        <v>1413</v>
      </c>
      <c r="B166" s="8">
        <v>43877</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_xll.XLOOKUP(Table1[[#This Row],[Customer ID]],customers!$A$1:$A$1001,customers!$I$1:$I$1001,0)</f>
        <v>No</v>
      </c>
    </row>
    <row r="167" spans="1:16" x14ac:dyDescent="0.3">
      <c r="A167" s="2" t="s">
        <v>1420</v>
      </c>
      <c r="B167" s="8">
        <v>43878</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_xll.XLOOKUP(Table1[[#This Row],[Customer ID]],customers!$A$1:$A$1001,customers!$I$1:$I$1001,0)</f>
        <v>Yes</v>
      </c>
    </row>
    <row r="168" spans="1:16" x14ac:dyDescent="0.3">
      <c r="A168" s="2" t="s">
        <v>1425</v>
      </c>
      <c r="B168" s="8">
        <v>43879</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_xll.XLOOKUP(Table1[[#This Row],[Customer ID]],customers!$A$1:$A$1001,customers!$I$1:$I$1001,0)</f>
        <v>Yes</v>
      </c>
    </row>
    <row r="169" spans="1:16" x14ac:dyDescent="0.3">
      <c r="A169" s="2" t="s">
        <v>1430</v>
      </c>
      <c r="B169" s="8">
        <v>43880</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_xll.XLOOKUP(Table1[[#This Row],[Customer ID]],customers!$A$1:$A$1001,customers!$I$1:$I$1001,0)</f>
        <v>Yes</v>
      </c>
    </row>
    <row r="170" spans="1:16" x14ac:dyDescent="0.3">
      <c r="A170" s="2" t="s">
        <v>1436</v>
      </c>
      <c r="B170" s="8">
        <v>43881</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_xll.XLOOKUP(Table1[[#This Row],[Customer ID]],customers!$A$1:$A$1001,customers!$I$1:$I$1001,0)</f>
        <v>No</v>
      </c>
    </row>
    <row r="171" spans="1:16" x14ac:dyDescent="0.3">
      <c r="A171" s="2" t="s">
        <v>1441</v>
      </c>
      <c r="B171" s="8">
        <v>43882</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_xll.XLOOKUP(Table1[[#This Row],[Customer ID]],customers!$A$1:$A$1001,customers!$I$1:$I$1001,0)</f>
        <v>No</v>
      </c>
    </row>
    <row r="172" spans="1:16" x14ac:dyDescent="0.3">
      <c r="A172" s="2" t="s">
        <v>1448</v>
      </c>
      <c r="B172" s="8">
        <v>43883</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_xll.XLOOKUP(Table1[[#This Row],[Customer ID]],customers!$A$1:$A$1001,customers!$I$1:$I$1001,0)</f>
        <v>No</v>
      </c>
    </row>
    <row r="173" spans="1:16" x14ac:dyDescent="0.3">
      <c r="A173" s="2" t="s">
        <v>1453</v>
      </c>
      <c r="B173" s="8">
        <v>43884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_xll.XLOOKUP(Table1[[#This Row],[Customer ID]],customers!$A$1:$A$1001,customers!$I$1:$I$1001,0)</f>
        <v>Yes</v>
      </c>
    </row>
    <row r="174" spans="1:16" x14ac:dyDescent="0.3">
      <c r="A174" s="2" t="s">
        <v>1459</v>
      </c>
      <c r="B174" s="8">
        <v>43885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_xll.XLOOKUP(Table1[[#This Row],[Customer ID]],customers!$A$1:$A$1001,customers!$I$1:$I$1001,0)</f>
        <v>No</v>
      </c>
    </row>
    <row r="175" spans="1:16" x14ac:dyDescent="0.3">
      <c r="A175" s="2" t="s">
        <v>1464</v>
      </c>
      <c r="B175" s="8">
        <v>43886</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_xll.XLOOKUP(Table1[[#This Row],[Customer ID]],customers!$A$1:$A$1001,customers!$I$1:$I$1001,0)</f>
        <v>No</v>
      </c>
    </row>
    <row r="176" spans="1:16" x14ac:dyDescent="0.3">
      <c r="A176" s="2" t="s">
        <v>1470</v>
      </c>
      <c r="B176" s="8">
        <v>43887</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_xll.XLOOKUP(Table1[[#This Row],[Customer ID]],customers!$A$1:$A$1001,customers!$I$1:$I$1001,0)</f>
        <v>Yes</v>
      </c>
    </row>
    <row r="177" spans="1:16" x14ac:dyDescent="0.3">
      <c r="A177" s="2" t="s">
        <v>1475</v>
      </c>
      <c r="B177" s="8">
        <v>43888</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_xll.XLOOKUP(Table1[[#This Row],[Customer ID]],customers!$A$1:$A$1001,customers!$I$1:$I$1001,0)</f>
        <v>Yes</v>
      </c>
    </row>
    <row r="178" spans="1:16" x14ac:dyDescent="0.3">
      <c r="A178" s="2" t="s">
        <v>1481</v>
      </c>
      <c r="B178" s="8">
        <v>43889</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_xll.XLOOKUP(Table1[[#This Row],[Customer ID]],customers!$A$1:$A$1001,customers!$I$1:$I$1001,0)</f>
        <v>Yes</v>
      </c>
    </row>
    <row r="179" spans="1:16" x14ac:dyDescent="0.3">
      <c r="A179" s="2" t="s">
        <v>1487</v>
      </c>
      <c r="B179" s="8">
        <v>43890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_xll.XLOOKUP(Table1[[#This Row],[Customer ID]],customers!$A$1:$A$1001,customers!$I$1:$I$1001,0)</f>
        <v>Yes</v>
      </c>
    </row>
    <row r="180" spans="1:16" x14ac:dyDescent="0.3">
      <c r="A180" s="2" t="s">
        <v>1492</v>
      </c>
      <c r="B180" s="8">
        <v>43891</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_xll.XLOOKUP(Table1[[#This Row],[Customer ID]],customers!$A$1:$A$1001,customers!$I$1:$I$1001,0)</f>
        <v>No</v>
      </c>
    </row>
    <row r="181" spans="1:16" x14ac:dyDescent="0.3">
      <c r="A181" s="2" t="s">
        <v>1498</v>
      </c>
      <c r="B181" s="8">
        <v>43892</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_xll.XLOOKUP(Table1[[#This Row],[Customer ID]],customers!$A$1:$A$1001,customers!$I$1:$I$1001,0)</f>
        <v>No</v>
      </c>
    </row>
    <row r="182" spans="1:16" x14ac:dyDescent="0.3">
      <c r="A182" s="2" t="s">
        <v>1503</v>
      </c>
      <c r="B182" s="8">
        <v>43893</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_xll.XLOOKUP(Table1[[#This Row],[Customer ID]],customers!$A$1:$A$1001,customers!$I$1:$I$1001,0)</f>
        <v>No</v>
      </c>
    </row>
    <row r="183" spans="1:16" x14ac:dyDescent="0.3">
      <c r="A183" s="2" t="s">
        <v>1503</v>
      </c>
      <c r="B183" s="8">
        <v>43894</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_xll.XLOOKUP(Table1[[#This Row],[Customer ID]],customers!$A$1:$A$1001,customers!$I$1:$I$1001,0)</f>
        <v>No</v>
      </c>
    </row>
    <row r="184" spans="1:16" x14ac:dyDescent="0.3">
      <c r="A184" s="2" t="s">
        <v>1514</v>
      </c>
      <c r="B184" s="8">
        <v>43895</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_xll.XLOOKUP(Table1[[#This Row],[Customer ID]],customers!$A$1:$A$1001,customers!$I$1:$I$1001,0)</f>
        <v>No</v>
      </c>
    </row>
    <row r="185" spans="1:16" x14ac:dyDescent="0.3">
      <c r="A185" s="2" t="s">
        <v>1520</v>
      </c>
      <c r="B185" s="8">
        <v>43896</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_xll.XLOOKUP(Table1[[#This Row],[Customer ID]],customers!$A$1:$A$1001,customers!$I$1:$I$1001,0)</f>
        <v>No</v>
      </c>
    </row>
    <row r="186" spans="1:16" x14ac:dyDescent="0.3">
      <c r="A186" s="2" t="s">
        <v>1526</v>
      </c>
      <c r="B186" s="8">
        <v>43897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_xll.XLOOKUP(Table1[[#This Row],[Customer ID]],customers!$A$1:$A$1001,customers!$I$1:$I$1001,0)</f>
        <v>No</v>
      </c>
    </row>
    <row r="187" spans="1:16" x14ac:dyDescent="0.3">
      <c r="A187" s="2" t="s">
        <v>1532</v>
      </c>
      <c r="B187" s="8">
        <v>43898</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_xll.XLOOKUP(Table1[[#This Row],[Customer ID]],customers!$A$1:$A$1001,customers!$I$1:$I$1001,0)</f>
        <v>Yes</v>
      </c>
    </row>
    <row r="188" spans="1:16" x14ac:dyDescent="0.3">
      <c r="A188" s="2" t="s">
        <v>1538</v>
      </c>
      <c r="B188" s="8">
        <v>43899</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_xll.XLOOKUP(Table1[[#This Row],[Customer ID]],customers!$A$1:$A$1001,customers!$I$1:$I$1001,0)</f>
        <v>No</v>
      </c>
    </row>
    <row r="189" spans="1:16" x14ac:dyDescent="0.3">
      <c r="A189" s="2" t="s">
        <v>1544</v>
      </c>
      <c r="B189" s="8">
        <v>43900</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_xll.XLOOKUP(Table1[[#This Row],[Customer ID]],customers!$A$1:$A$1001,customers!$I$1:$I$1001,0)</f>
        <v>Yes</v>
      </c>
    </row>
    <row r="190" spans="1:16" x14ac:dyDescent="0.3">
      <c r="A190" s="2" t="s">
        <v>1549</v>
      </c>
      <c r="B190" s="8">
        <v>43901</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_xll.XLOOKUP(Table1[[#This Row],[Customer ID]],customers!$A$1:$A$1001,customers!$I$1:$I$1001,0)</f>
        <v>Yes</v>
      </c>
    </row>
    <row r="191" spans="1:16" x14ac:dyDescent="0.3">
      <c r="A191" s="2" t="s">
        <v>1555</v>
      </c>
      <c r="B191" s="8">
        <v>43902</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_xll.XLOOKUP(Table1[[#This Row],[Customer ID]],customers!$A$1:$A$1001,customers!$I$1:$I$1001,0)</f>
        <v>Yes</v>
      </c>
    </row>
    <row r="192" spans="1:16" x14ac:dyDescent="0.3">
      <c r="A192" s="2" t="s">
        <v>1561</v>
      </c>
      <c r="B192" s="8">
        <v>43903</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_xll.XLOOKUP(Table1[[#This Row],[Customer ID]],customers!$A$1:$A$1001,customers!$I$1:$I$1001,0)</f>
        <v>Yes</v>
      </c>
    </row>
    <row r="193" spans="1:16" x14ac:dyDescent="0.3">
      <c r="A193" s="2" t="s">
        <v>1567</v>
      </c>
      <c r="B193" s="8">
        <v>43904</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_xll.XLOOKUP(Table1[[#This Row],[Customer ID]],customers!$A$1:$A$1001,customers!$I$1:$I$1001,0)</f>
        <v>Yes</v>
      </c>
    </row>
    <row r="194" spans="1:16" x14ac:dyDescent="0.3">
      <c r="A194" s="2" t="s">
        <v>1573</v>
      </c>
      <c r="B194" s="8">
        <v>43905</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_xll.XLOOKUP(Table1[[#This Row],[Customer ID]],customers!$A$1:$A$1001,customers!$I$1:$I$1001,0)</f>
        <v>Yes</v>
      </c>
    </row>
    <row r="195" spans="1:16" x14ac:dyDescent="0.3">
      <c r="A195" s="2" t="s">
        <v>1579</v>
      </c>
      <c r="B195" s="8">
        <v>43906</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"Robusta",IF(I195="Exc","Excelsa",IF(I195="Ara","Arabica",IF(I195="Lib", "Liberica",""))))</f>
        <v>Excelsa</v>
      </c>
      <c r="O195" t="str">
        <f t="shared" ref="O195:O258" si="11">IF(J195="M","Medium",IF(J195="L","Light",IF(J195="D","Dark","")))</f>
        <v>Light</v>
      </c>
      <c r="P195" t="str">
        <f>_xll.XLOOKUP(Table1[[#This Row],[Customer ID]],customers!$A$1:$A$1001,customers!$I$1:$I$1001,0)</f>
        <v>No</v>
      </c>
    </row>
    <row r="196" spans="1:16" x14ac:dyDescent="0.3">
      <c r="A196" s="2" t="s">
        <v>1584</v>
      </c>
      <c r="B196" s="8">
        <v>43907</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_xll.XLOOKUP(Table1[[#This Row],[Customer ID]],customers!$A$1:$A$1001,customers!$I$1:$I$1001,0)</f>
        <v>No</v>
      </c>
    </row>
    <row r="197" spans="1:16" x14ac:dyDescent="0.3">
      <c r="A197" s="2" t="s">
        <v>1590</v>
      </c>
      <c r="B197" s="8">
        <v>43908</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_xll.XLOOKUP(Table1[[#This Row],[Customer ID]],customers!$A$1:$A$1001,customers!$I$1:$I$1001,0)</f>
        <v>No</v>
      </c>
    </row>
    <row r="198" spans="1:16" x14ac:dyDescent="0.3">
      <c r="A198" s="2" t="s">
        <v>1596</v>
      </c>
      <c r="B198" s="8">
        <v>43909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_xll.XLOOKUP(Table1[[#This Row],[Customer ID]],customers!$A$1:$A$1001,customers!$I$1:$I$1001,0)</f>
        <v>No</v>
      </c>
    </row>
    <row r="199" spans="1:16" x14ac:dyDescent="0.3">
      <c r="A199" s="2" t="s">
        <v>1596</v>
      </c>
      <c r="B199" s="8">
        <v>43910</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_xll.XLOOKUP(Table1[[#This Row],[Customer ID]],customers!$A$1:$A$1001,customers!$I$1:$I$1001,0)</f>
        <v>No</v>
      </c>
    </row>
    <row r="200" spans="1:16" x14ac:dyDescent="0.3">
      <c r="A200" s="2" t="s">
        <v>1596</v>
      </c>
      <c r="B200" s="8">
        <v>43911</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_xll.XLOOKUP(Table1[[#This Row],[Customer ID]],customers!$A$1:$A$1001,customers!$I$1:$I$1001,0)</f>
        <v>No</v>
      </c>
    </row>
    <row r="201" spans="1:16" x14ac:dyDescent="0.3">
      <c r="A201" s="2" t="s">
        <v>1596</v>
      </c>
      <c r="B201" s="8">
        <v>43912</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_xll.XLOOKUP(Table1[[#This Row],[Customer ID]],customers!$A$1:$A$1001,customers!$I$1:$I$1001,0)</f>
        <v>No</v>
      </c>
    </row>
    <row r="202" spans="1:16" x14ac:dyDescent="0.3">
      <c r="A202" s="2" t="s">
        <v>1596</v>
      </c>
      <c r="B202" s="8">
        <v>43913</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_xll.XLOOKUP(Table1[[#This Row],[Customer ID]],customers!$A$1:$A$1001,customers!$I$1:$I$1001,0)</f>
        <v>No</v>
      </c>
    </row>
    <row r="203" spans="1:16" x14ac:dyDescent="0.3">
      <c r="A203" s="2" t="s">
        <v>1621</v>
      </c>
      <c r="B203" s="8">
        <v>43914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_xll.XLOOKUP(Table1[[#This Row],[Customer ID]],customers!$A$1:$A$1001,customers!$I$1:$I$1001,0)</f>
        <v>No</v>
      </c>
    </row>
    <row r="204" spans="1:16" x14ac:dyDescent="0.3">
      <c r="A204" s="2" t="s">
        <v>1626</v>
      </c>
      <c r="B204" s="8">
        <v>43915</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_xll.XLOOKUP(Table1[[#This Row],[Customer ID]],customers!$A$1:$A$1001,customers!$I$1:$I$1001,0)</f>
        <v>Yes</v>
      </c>
    </row>
    <row r="205" spans="1:16" x14ac:dyDescent="0.3">
      <c r="A205" s="2" t="s">
        <v>1632</v>
      </c>
      <c r="B205" s="8">
        <v>43916</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_xll.XLOOKUP(Table1[[#This Row],[Customer ID]],customers!$A$1:$A$1001,customers!$I$1:$I$1001,0)</f>
        <v>No</v>
      </c>
    </row>
    <row r="206" spans="1:16" x14ac:dyDescent="0.3">
      <c r="A206" s="2" t="s">
        <v>1638</v>
      </c>
      <c r="B206" s="8">
        <v>43917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_xll.XLOOKUP(Table1[[#This Row],[Customer ID]],customers!$A$1:$A$1001,customers!$I$1:$I$1001,0)</f>
        <v>No</v>
      </c>
    </row>
    <row r="207" spans="1:16" x14ac:dyDescent="0.3">
      <c r="A207" s="2" t="s">
        <v>1643</v>
      </c>
      <c r="B207" s="8">
        <v>43918</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_xll.XLOOKUP(Table1[[#This Row],[Customer ID]],customers!$A$1:$A$1001,customers!$I$1:$I$1001,0)</f>
        <v>Yes</v>
      </c>
    </row>
    <row r="208" spans="1:16" x14ac:dyDescent="0.3">
      <c r="A208" s="2" t="s">
        <v>1648</v>
      </c>
      <c r="B208" s="8">
        <v>43919</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_xll.XLOOKUP(Table1[[#This Row],[Customer ID]],customers!$A$1:$A$1001,customers!$I$1:$I$1001,0)</f>
        <v>No</v>
      </c>
    </row>
    <row r="209" spans="1:16" x14ac:dyDescent="0.3">
      <c r="A209" s="2" t="s">
        <v>1653</v>
      </c>
      <c r="B209" s="8">
        <v>43920</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_xll.XLOOKUP(Table1[[#This Row],[Customer ID]],customers!$A$1:$A$1001,customers!$I$1:$I$1001,0)</f>
        <v>Yes</v>
      </c>
    </row>
    <row r="210" spans="1:16" x14ac:dyDescent="0.3">
      <c r="A210" s="2" t="s">
        <v>1659</v>
      </c>
      <c r="B210" s="8">
        <v>43921</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_xll.XLOOKUP(Table1[[#This Row],[Customer ID]],customers!$A$1:$A$1001,customers!$I$1:$I$1001,0)</f>
        <v>Yes</v>
      </c>
    </row>
    <row r="211" spans="1:16" x14ac:dyDescent="0.3">
      <c r="A211" s="2" t="s">
        <v>1665</v>
      </c>
      <c r="B211" s="8">
        <v>43922</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_xll.XLOOKUP(Table1[[#This Row],[Customer ID]],customers!$A$1:$A$1001,customers!$I$1:$I$1001,0)</f>
        <v>No</v>
      </c>
    </row>
    <row r="212" spans="1:16" x14ac:dyDescent="0.3">
      <c r="A212" s="2" t="s">
        <v>1671</v>
      </c>
      <c r="B212" s="8">
        <v>43923</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_xll.XLOOKUP(Table1[[#This Row],[Customer ID]],customers!$A$1:$A$1001,customers!$I$1:$I$1001,0)</f>
        <v>Yes</v>
      </c>
    </row>
    <row r="213" spans="1:16" x14ac:dyDescent="0.3">
      <c r="A213" s="2" t="s">
        <v>1677</v>
      </c>
      <c r="B213" s="8">
        <v>43924</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_xll.XLOOKUP(Table1[[#This Row],[Customer ID]],customers!$A$1:$A$1001,customers!$I$1:$I$1001,0)</f>
        <v>No</v>
      </c>
    </row>
    <row r="214" spans="1:16" x14ac:dyDescent="0.3">
      <c r="A214" s="2" t="s">
        <v>1682</v>
      </c>
      <c r="B214" s="8">
        <v>43925</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_xll.XLOOKUP(Table1[[#This Row],[Customer ID]],customers!$A$1:$A$1001,customers!$I$1:$I$1001,0)</f>
        <v>Yes</v>
      </c>
    </row>
    <row r="215" spans="1:16" x14ac:dyDescent="0.3">
      <c r="A215" s="2" t="s">
        <v>1688</v>
      </c>
      <c r="B215" s="8">
        <v>43926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_xll.XLOOKUP(Table1[[#This Row],[Customer ID]],customers!$A$1:$A$1001,customers!$I$1:$I$1001,0)</f>
        <v>No</v>
      </c>
    </row>
    <row r="216" spans="1:16" x14ac:dyDescent="0.3">
      <c r="A216" s="2" t="s">
        <v>1694</v>
      </c>
      <c r="B216" s="8">
        <v>43927</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_xll.XLOOKUP(Table1[[#This Row],[Customer ID]],customers!$A$1:$A$1001,customers!$I$1:$I$1001,0)</f>
        <v>No</v>
      </c>
    </row>
    <row r="217" spans="1:16" x14ac:dyDescent="0.3">
      <c r="A217" s="2" t="s">
        <v>1701</v>
      </c>
      <c r="B217" s="8">
        <v>43928</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_xll.XLOOKUP(Table1[[#This Row],[Customer ID]],customers!$A$1:$A$1001,customers!$I$1:$I$1001,0)</f>
        <v>No</v>
      </c>
    </row>
    <row r="218" spans="1:16" x14ac:dyDescent="0.3">
      <c r="A218" s="2" t="s">
        <v>1707</v>
      </c>
      <c r="B218" s="8">
        <v>43929</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_xll.XLOOKUP(Table1[[#This Row],[Customer ID]],customers!$A$1:$A$1001,customers!$I$1:$I$1001,0)</f>
        <v>Yes</v>
      </c>
    </row>
    <row r="219" spans="1:16" x14ac:dyDescent="0.3">
      <c r="A219" s="2" t="s">
        <v>1713</v>
      </c>
      <c r="B219" s="8">
        <v>43930</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_xll.XLOOKUP(Table1[[#This Row],[Customer ID]],customers!$A$1:$A$1001,customers!$I$1:$I$1001,0)</f>
        <v>No</v>
      </c>
    </row>
    <row r="220" spans="1:16" x14ac:dyDescent="0.3">
      <c r="A220" s="2" t="s">
        <v>1719</v>
      </c>
      <c r="B220" s="8">
        <v>43931</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_xll.XLOOKUP(Table1[[#This Row],[Customer ID]],customers!$A$1:$A$1001,customers!$I$1:$I$1001,0)</f>
        <v>Yes</v>
      </c>
    </row>
    <row r="221" spans="1:16" x14ac:dyDescent="0.3">
      <c r="A221" s="2" t="s">
        <v>1725</v>
      </c>
      <c r="B221" s="8">
        <v>43932</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_xll.XLOOKUP(Table1[[#This Row],[Customer ID]],customers!$A$1:$A$1001,customers!$I$1:$I$1001,0)</f>
        <v>No</v>
      </c>
    </row>
    <row r="222" spans="1:16" x14ac:dyDescent="0.3">
      <c r="A222" s="2" t="s">
        <v>1725</v>
      </c>
      <c r="B222" s="8">
        <v>43933</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_xll.XLOOKUP(Table1[[#This Row],[Customer ID]],customers!$A$1:$A$1001,customers!$I$1:$I$1001,0)</f>
        <v>No</v>
      </c>
    </row>
    <row r="223" spans="1:16" x14ac:dyDescent="0.3">
      <c r="A223" s="2" t="s">
        <v>1736</v>
      </c>
      <c r="B223" s="8">
        <v>43934</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_xll.XLOOKUP(Table1[[#This Row],[Customer ID]],customers!$A$1:$A$1001,customers!$I$1:$I$1001,0)</f>
        <v>Yes</v>
      </c>
    </row>
    <row r="224" spans="1:16" x14ac:dyDescent="0.3">
      <c r="A224" s="2" t="s">
        <v>1742</v>
      </c>
      <c r="B224" s="8">
        <v>43935</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_xll.XLOOKUP(Table1[[#This Row],[Customer ID]],customers!$A$1:$A$1001,customers!$I$1:$I$1001,0)</f>
        <v>No</v>
      </c>
    </row>
    <row r="225" spans="1:16" x14ac:dyDescent="0.3">
      <c r="A225" s="2" t="s">
        <v>1748</v>
      </c>
      <c r="B225" s="8">
        <v>43936</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_xll.XLOOKUP(Table1[[#This Row],[Customer ID]],customers!$A$1:$A$1001,customers!$I$1:$I$1001,0)</f>
        <v>Yes</v>
      </c>
    </row>
    <row r="226" spans="1:16" x14ac:dyDescent="0.3">
      <c r="A226" s="2" t="s">
        <v>1753</v>
      </c>
      <c r="B226" s="8">
        <v>43937</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_xll.XLOOKUP(Table1[[#This Row],[Customer ID]],customers!$A$1:$A$1001,customers!$I$1:$I$1001,0)</f>
        <v>Yes</v>
      </c>
    </row>
    <row r="227" spans="1:16" x14ac:dyDescent="0.3">
      <c r="A227" s="2" t="s">
        <v>1759</v>
      </c>
      <c r="B227" s="8">
        <v>43938</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_xll.XLOOKUP(Table1[[#This Row],[Customer ID]],customers!$A$1:$A$1001,customers!$I$1:$I$1001,0)</f>
        <v>No</v>
      </c>
    </row>
    <row r="228" spans="1:16" x14ac:dyDescent="0.3">
      <c r="A228" s="2" t="s">
        <v>1765</v>
      </c>
      <c r="B228" s="8">
        <v>43939</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_xll.XLOOKUP(Table1[[#This Row],[Customer ID]],customers!$A$1:$A$1001,customers!$I$1:$I$1001,0)</f>
        <v>No</v>
      </c>
    </row>
    <row r="229" spans="1:16" x14ac:dyDescent="0.3">
      <c r="A229" s="2" t="s">
        <v>1771</v>
      </c>
      <c r="B229" s="8">
        <v>43940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_xll.XLOOKUP(Table1[[#This Row],[Customer ID]],customers!$A$1:$A$1001,customers!$I$1:$I$1001,0)</f>
        <v>Yes</v>
      </c>
    </row>
    <row r="230" spans="1:16" x14ac:dyDescent="0.3">
      <c r="A230" s="2" t="s">
        <v>1777</v>
      </c>
      <c r="B230" s="8">
        <v>43941</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_xll.XLOOKUP(Table1[[#This Row],[Customer ID]],customers!$A$1:$A$1001,customers!$I$1:$I$1001,0)</f>
        <v>No</v>
      </c>
    </row>
    <row r="231" spans="1:16" x14ac:dyDescent="0.3">
      <c r="A231" s="2" t="s">
        <v>1783</v>
      </c>
      <c r="B231" s="8">
        <v>43942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_xll.XLOOKUP(Table1[[#This Row],[Customer ID]],customers!$A$1:$A$1001,customers!$I$1:$I$1001,0)</f>
        <v>No</v>
      </c>
    </row>
    <row r="232" spans="1:16" x14ac:dyDescent="0.3">
      <c r="A232" s="2" t="s">
        <v>1789</v>
      </c>
      <c r="B232" s="8">
        <v>43943</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_xll.XLOOKUP(Table1[[#This Row],[Customer ID]],customers!$A$1:$A$1001,customers!$I$1:$I$1001,0)</f>
        <v>No</v>
      </c>
    </row>
    <row r="233" spans="1:16" x14ac:dyDescent="0.3">
      <c r="A233" s="2" t="s">
        <v>1795</v>
      </c>
      <c r="B233" s="8">
        <v>43944</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_xll.XLOOKUP(Table1[[#This Row],[Customer ID]],customers!$A$1:$A$1001,customers!$I$1:$I$1001,0)</f>
        <v>Yes</v>
      </c>
    </row>
    <row r="234" spans="1:16" x14ac:dyDescent="0.3">
      <c r="A234" s="2" t="s">
        <v>1800</v>
      </c>
      <c r="B234" s="8">
        <v>43945</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_xll.XLOOKUP(Table1[[#This Row],[Customer ID]],customers!$A$1:$A$1001,customers!$I$1:$I$1001,0)</f>
        <v>No</v>
      </c>
    </row>
    <row r="235" spans="1:16" x14ac:dyDescent="0.3">
      <c r="A235" s="2" t="s">
        <v>1806</v>
      </c>
      <c r="B235" s="8">
        <v>43946</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_xll.XLOOKUP(Table1[[#This Row],[Customer ID]],customers!$A$1:$A$1001,customers!$I$1:$I$1001,0)</f>
        <v>No</v>
      </c>
    </row>
    <row r="236" spans="1:16" x14ac:dyDescent="0.3">
      <c r="A236" s="2" t="s">
        <v>1812</v>
      </c>
      <c r="B236" s="8">
        <v>43947</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_xll.XLOOKUP(Table1[[#This Row],[Customer ID]],customers!$A$1:$A$1001,customers!$I$1:$I$1001,0)</f>
        <v>No</v>
      </c>
    </row>
    <row r="237" spans="1:16" x14ac:dyDescent="0.3">
      <c r="A237" s="2" t="s">
        <v>1818</v>
      </c>
      <c r="B237" s="8">
        <v>43948</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_xll.XLOOKUP(Table1[[#This Row],[Customer ID]],customers!$A$1:$A$1001,customers!$I$1:$I$1001,0)</f>
        <v>No</v>
      </c>
    </row>
    <row r="238" spans="1:16" x14ac:dyDescent="0.3">
      <c r="A238" s="2" t="s">
        <v>1822</v>
      </c>
      <c r="B238" s="8">
        <v>43949</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_xll.XLOOKUP(Table1[[#This Row],[Customer ID]],customers!$A$1:$A$1001,customers!$I$1:$I$1001,0)</f>
        <v>No</v>
      </c>
    </row>
    <row r="239" spans="1:16" x14ac:dyDescent="0.3">
      <c r="A239" s="2" t="s">
        <v>1828</v>
      </c>
      <c r="B239" s="8">
        <v>43950</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_xll.XLOOKUP(Table1[[#This Row],[Customer ID]],customers!$A$1:$A$1001,customers!$I$1:$I$1001,0)</f>
        <v>Yes</v>
      </c>
    </row>
    <row r="240" spans="1:16" x14ac:dyDescent="0.3">
      <c r="A240" s="2" t="s">
        <v>1833</v>
      </c>
      <c r="B240" s="8">
        <v>43951</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_xll.XLOOKUP(Table1[[#This Row],[Customer ID]],customers!$A$1:$A$1001,customers!$I$1:$I$1001,0)</f>
        <v>Yes</v>
      </c>
    </row>
    <row r="241" spans="1:16" x14ac:dyDescent="0.3">
      <c r="A241" s="2" t="s">
        <v>1839</v>
      </c>
      <c r="B241" s="8">
        <v>43952</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_xll.XLOOKUP(Table1[[#This Row],[Customer ID]],customers!$A$1:$A$1001,customers!$I$1:$I$1001,0)</f>
        <v>No</v>
      </c>
    </row>
    <row r="242" spans="1:16" x14ac:dyDescent="0.3">
      <c r="A242" s="2" t="s">
        <v>1845</v>
      </c>
      <c r="B242" s="8">
        <v>43953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_xll.XLOOKUP(Table1[[#This Row],[Customer ID]],customers!$A$1:$A$1001,customers!$I$1:$I$1001,0)</f>
        <v>Yes</v>
      </c>
    </row>
    <row r="243" spans="1:16" x14ac:dyDescent="0.3">
      <c r="A243" s="2" t="s">
        <v>1849</v>
      </c>
      <c r="B243" s="8">
        <v>43954</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_xll.XLOOKUP(Table1[[#This Row],[Customer ID]],customers!$A$1:$A$1001,customers!$I$1:$I$1001,0)</f>
        <v>No</v>
      </c>
    </row>
    <row r="244" spans="1:16" x14ac:dyDescent="0.3">
      <c r="A244" s="2" t="s">
        <v>1854</v>
      </c>
      <c r="B244" s="8">
        <v>43955</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_xll.XLOOKUP(Table1[[#This Row],[Customer ID]],customers!$A$1:$A$1001,customers!$I$1:$I$1001,0)</f>
        <v>Yes</v>
      </c>
    </row>
    <row r="245" spans="1:16" x14ac:dyDescent="0.3">
      <c r="A245" s="2" t="s">
        <v>1860</v>
      </c>
      <c r="B245" s="8">
        <v>43956</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_xll.XLOOKUP(Table1[[#This Row],[Customer ID]],customers!$A$1:$A$1001,customers!$I$1:$I$1001,0)</f>
        <v>Yes</v>
      </c>
    </row>
    <row r="246" spans="1:16" x14ac:dyDescent="0.3">
      <c r="A246" s="2" t="s">
        <v>1866</v>
      </c>
      <c r="B246" s="8">
        <v>43957</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_xll.XLOOKUP(Table1[[#This Row],[Customer ID]],customers!$A$1:$A$1001,customers!$I$1:$I$1001,0)</f>
        <v>No</v>
      </c>
    </row>
    <row r="247" spans="1:16" x14ac:dyDescent="0.3">
      <c r="A247" s="2" t="s">
        <v>1872</v>
      </c>
      <c r="B247" s="8">
        <v>43958</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_xll.XLOOKUP(Table1[[#This Row],[Customer ID]],customers!$A$1:$A$1001,customers!$I$1:$I$1001,0)</f>
        <v>Yes</v>
      </c>
    </row>
    <row r="248" spans="1:16" x14ac:dyDescent="0.3">
      <c r="A248" s="2" t="s">
        <v>1878</v>
      </c>
      <c r="B248" s="8">
        <v>43959</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_xll.XLOOKUP(Table1[[#This Row],[Customer ID]],customers!$A$1:$A$1001,customers!$I$1:$I$1001,0)</f>
        <v>No</v>
      </c>
    </row>
    <row r="249" spans="1:16" x14ac:dyDescent="0.3">
      <c r="A249" s="2" t="s">
        <v>1884</v>
      </c>
      <c r="B249" s="8">
        <v>43960</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_xll.XLOOKUP(Table1[[#This Row],[Customer ID]],customers!$A$1:$A$1001,customers!$I$1:$I$1001,0)</f>
        <v>Yes</v>
      </c>
    </row>
    <row r="250" spans="1:16" x14ac:dyDescent="0.3">
      <c r="A250" s="2" t="s">
        <v>1889</v>
      </c>
      <c r="B250" s="8">
        <v>43961</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_xll.XLOOKUP(Table1[[#This Row],[Customer ID]],customers!$A$1:$A$1001,customers!$I$1:$I$1001,0)</f>
        <v>Yes</v>
      </c>
    </row>
    <row r="251" spans="1:16" x14ac:dyDescent="0.3">
      <c r="A251" s="2" t="s">
        <v>1895</v>
      </c>
      <c r="B251" s="8">
        <v>43962</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_xll.XLOOKUP(Table1[[#This Row],[Customer ID]],customers!$A$1:$A$1001,customers!$I$1:$I$1001,0)</f>
        <v>Yes</v>
      </c>
    </row>
    <row r="252" spans="1:16" x14ac:dyDescent="0.3">
      <c r="A252" s="2" t="s">
        <v>1900</v>
      </c>
      <c r="B252" s="8">
        <v>43963</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_xll.XLOOKUP(Table1[[#This Row],[Customer ID]],customers!$A$1:$A$1001,customers!$I$1:$I$1001,0)</f>
        <v>Yes</v>
      </c>
    </row>
    <row r="253" spans="1:16" x14ac:dyDescent="0.3">
      <c r="A253" s="2" t="s">
        <v>1906</v>
      </c>
      <c r="B253" s="8">
        <v>43964</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_xll.XLOOKUP(Table1[[#This Row],[Customer ID]],customers!$A$1:$A$1001,customers!$I$1:$I$1001,0)</f>
        <v>Yes</v>
      </c>
    </row>
    <row r="254" spans="1:16" x14ac:dyDescent="0.3">
      <c r="A254" s="2" t="s">
        <v>1912</v>
      </c>
      <c r="B254" s="8">
        <v>43965</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_xll.XLOOKUP(Table1[[#This Row],[Customer ID]],customers!$A$1:$A$1001,customers!$I$1:$I$1001,0)</f>
        <v>No</v>
      </c>
    </row>
    <row r="255" spans="1:16" x14ac:dyDescent="0.3">
      <c r="A255" s="2" t="s">
        <v>1917</v>
      </c>
      <c r="B255" s="8">
        <v>43966</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_xll.XLOOKUP(Table1[[#This Row],[Customer ID]],customers!$A$1:$A$1001,customers!$I$1:$I$1001,0)</f>
        <v>No</v>
      </c>
    </row>
    <row r="256" spans="1:16" x14ac:dyDescent="0.3">
      <c r="A256" s="2" t="s">
        <v>1923</v>
      </c>
      <c r="B256" s="8">
        <v>43967</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_xll.XLOOKUP(Table1[[#This Row],[Customer ID]],customers!$A$1:$A$1001,customers!$I$1:$I$1001,0)</f>
        <v>No</v>
      </c>
    </row>
    <row r="257" spans="1:16" x14ac:dyDescent="0.3">
      <c r="A257" s="2" t="s">
        <v>1928</v>
      </c>
      <c r="B257" s="8">
        <v>43968</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_xll.XLOOKUP(Table1[[#This Row],[Customer ID]],customers!$A$1:$A$1001,customers!$I$1:$I$1001,0)</f>
        <v>No</v>
      </c>
    </row>
    <row r="258" spans="1:16" x14ac:dyDescent="0.3">
      <c r="A258" s="2" t="s">
        <v>1934</v>
      </c>
      <c r="B258" s="8">
        <v>43969</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_xll.XLOOKUP(Table1[[#This Row],[Customer ID]],customers!$A$1:$A$1001,customers!$I$1:$I$1001,0)</f>
        <v>Yes</v>
      </c>
    </row>
    <row r="259" spans="1:16" x14ac:dyDescent="0.3">
      <c r="A259" s="2" t="s">
        <v>1940</v>
      </c>
      <c r="B259" s="8">
        <v>43970</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"Robusta",IF(I259="Exc","Excelsa",IF(I259="Ara","Arabica",IF(I259="Lib", "Liberica",""))))</f>
        <v>Excelsa</v>
      </c>
      <c r="O259" t="str">
        <f t="shared" ref="O259:O322" si="14">IF(J259="M","Medium",IF(J259="L","Light",IF(J259="D","Dark","")))</f>
        <v>Dark</v>
      </c>
      <c r="P259" t="str">
        <f>_xll.XLOOKUP(Table1[[#This Row],[Customer ID]],customers!$A$1:$A$1001,customers!$I$1:$I$1001,0)</f>
        <v>Yes</v>
      </c>
    </row>
    <row r="260" spans="1:16" x14ac:dyDescent="0.3">
      <c r="A260" s="2" t="s">
        <v>1946</v>
      </c>
      <c r="B260" s="8">
        <v>43971</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_xll.XLOOKUP(Table1[[#This Row],[Customer ID]],customers!$A$1:$A$1001,customers!$I$1:$I$1001,0)</f>
        <v>No</v>
      </c>
    </row>
    <row r="261" spans="1:16" x14ac:dyDescent="0.3">
      <c r="A261" s="2" t="s">
        <v>1952</v>
      </c>
      <c r="B261" s="8">
        <v>43972</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_xll.XLOOKUP(Table1[[#This Row],[Customer ID]],customers!$A$1:$A$1001,customers!$I$1:$I$1001,0)</f>
        <v>No</v>
      </c>
    </row>
    <row r="262" spans="1:16" x14ac:dyDescent="0.3">
      <c r="A262" s="2" t="s">
        <v>1958</v>
      </c>
      <c r="B262" s="8">
        <v>43973</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_xll.XLOOKUP(Table1[[#This Row],[Customer ID]],customers!$A$1:$A$1001,customers!$I$1:$I$1001,0)</f>
        <v>Yes</v>
      </c>
    </row>
    <row r="263" spans="1:16" x14ac:dyDescent="0.3">
      <c r="A263" s="2" t="s">
        <v>1963</v>
      </c>
      <c r="B263" s="8">
        <v>43974</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_xll.XLOOKUP(Table1[[#This Row],[Customer ID]],customers!$A$1:$A$1001,customers!$I$1:$I$1001,0)</f>
        <v>Yes</v>
      </c>
    </row>
    <row r="264" spans="1:16" x14ac:dyDescent="0.3">
      <c r="A264" s="2" t="s">
        <v>1969</v>
      </c>
      <c r="B264" s="8">
        <v>43975</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_xll.XLOOKUP(Table1[[#This Row],[Customer ID]],customers!$A$1:$A$1001,customers!$I$1:$I$1001,0)</f>
        <v>No</v>
      </c>
    </row>
    <row r="265" spans="1:16" x14ac:dyDescent="0.3">
      <c r="A265" s="2" t="s">
        <v>1975</v>
      </c>
      <c r="B265" s="8">
        <v>43976</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_xll.XLOOKUP(Table1[[#This Row],[Customer ID]],customers!$A$1:$A$1001,customers!$I$1:$I$1001,0)</f>
        <v>No</v>
      </c>
    </row>
    <row r="266" spans="1:16" x14ac:dyDescent="0.3">
      <c r="A266" s="2" t="s">
        <v>1980</v>
      </c>
      <c r="B266" s="8">
        <v>43977</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_xll.XLOOKUP(Table1[[#This Row],[Customer ID]],customers!$A$1:$A$1001,customers!$I$1:$I$1001,0)</f>
        <v>Yes</v>
      </c>
    </row>
    <row r="267" spans="1:16" x14ac:dyDescent="0.3">
      <c r="A267" s="2" t="s">
        <v>1986</v>
      </c>
      <c r="B267" s="8">
        <v>43978</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_xll.XLOOKUP(Table1[[#This Row],[Customer ID]],customers!$A$1:$A$1001,customers!$I$1:$I$1001,0)</f>
        <v>Yes</v>
      </c>
    </row>
    <row r="268" spans="1:16" x14ac:dyDescent="0.3">
      <c r="A268" s="2" t="s">
        <v>1992</v>
      </c>
      <c r="B268" s="8">
        <v>43979</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_xll.XLOOKUP(Table1[[#This Row],[Customer ID]],customers!$A$1:$A$1001,customers!$I$1:$I$1001,0)</f>
        <v>No</v>
      </c>
    </row>
    <row r="269" spans="1:16" x14ac:dyDescent="0.3">
      <c r="A269" s="2" t="s">
        <v>1998</v>
      </c>
      <c r="B269" s="8">
        <v>43980</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_xll.XLOOKUP(Table1[[#This Row],[Customer ID]],customers!$A$1:$A$1001,customers!$I$1:$I$1001,0)</f>
        <v>Yes</v>
      </c>
    </row>
    <row r="270" spans="1:16" x14ac:dyDescent="0.3">
      <c r="A270" s="2" t="s">
        <v>2004</v>
      </c>
      <c r="B270" s="8">
        <v>43981</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_xll.XLOOKUP(Table1[[#This Row],[Customer ID]],customers!$A$1:$A$1001,customers!$I$1:$I$1001,0)</f>
        <v>Yes</v>
      </c>
    </row>
    <row r="271" spans="1:16" x14ac:dyDescent="0.3">
      <c r="A271" s="2" t="s">
        <v>2009</v>
      </c>
      <c r="B271" s="8">
        <v>43982</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_xll.XLOOKUP(Table1[[#This Row],[Customer ID]],customers!$A$1:$A$1001,customers!$I$1:$I$1001,0)</f>
        <v>No</v>
      </c>
    </row>
    <row r="272" spans="1:16" x14ac:dyDescent="0.3">
      <c r="A272" s="2" t="s">
        <v>2015</v>
      </c>
      <c r="B272" s="8">
        <v>43983</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_xll.XLOOKUP(Table1[[#This Row],[Customer ID]],customers!$A$1:$A$1001,customers!$I$1:$I$1001,0)</f>
        <v>Yes</v>
      </c>
    </row>
    <row r="273" spans="1:16" x14ac:dyDescent="0.3">
      <c r="A273" s="2" t="s">
        <v>2019</v>
      </c>
      <c r="B273" s="8">
        <v>43984</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_xll.XLOOKUP(Table1[[#This Row],[Customer ID]],customers!$A$1:$A$1001,customers!$I$1:$I$1001,0)</f>
        <v>Yes</v>
      </c>
    </row>
    <row r="274" spans="1:16" x14ac:dyDescent="0.3">
      <c r="A274" s="2" t="s">
        <v>2025</v>
      </c>
      <c r="B274" s="8">
        <v>43985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_xll.XLOOKUP(Table1[[#This Row],[Customer ID]],customers!$A$1:$A$1001,customers!$I$1:$I$1001,0)</f>
        <v>Yes</v>
      </c>
    </row>
    <row r="275" spans="1:16" x14ac:dyDescent="0.3">
      <c r="A275" s="2" t="s">
        <v>2032</v>
      </c>
      <c r="B275" s="8">
        <v>43986</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_xll.XLOOKUP(Table1[[#This Row],[Customer ID]],customers!$A$1:$A$1001,customers!$I$1:$I$1001,0)</f>
        <v>No</v>
      </c>
    </row>
    <row r="276" spans="1:16" x14ac:dyDescent="0.3">
      <c r="A276" s="2" t="s">
        <v>2038</v>
      </c>
      <c r="B276" s="8">
        <v>43987</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_xll.XLOOKUP(Table1[[#This Row],[Customer ID]],customers!$A$1:$A$1001,customers!$I$1:$I$1001,0)</f>
        <v>No</v>
      </c>
    </row>
    <row r="277" spans="1:16" x14ac:dyDescent="0.3">
      <c r="A277" s="2" t="s">
        <v>2044</v>
      </c>
      <c r="B277" s="8">
        <v>43988</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_xll.XLOOKUP(Table1[[#This Row],[Customer ID]],customers!$A$1:$A$1001,customers!$I$1:$I$1001,0)</f>
        <v>No</v>
      </c>
    </row>
    <row r="278" spans="1:16" x14ac:dyDescent="0.3">
      <c r="A278" s="2" t="s">
        <v>2050</v>
      </c>
      <c r="B278" s="8">
        <v>43989</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_xll.XLOOKUP(Table1[[#This Row],[Customer ID]],customers!$A$1:$A$1001,customers!$I$1:$I$1001,0)</f>
        <v>Yes</v>
      </c>
    </row>
    <row r="279" spans="1:16" x14ac:dyDescent="0.3">
      <c r="A279" s="2" t="s">
        <v>2056</v>
      </c>
      <c r="B279" s="8">
        <v>43990</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_xll.XLOOKUP(Table1[[#This Row],[Customer ID]],customers!$A$1:$A$1001,customers!$I$1:$I$1001,0)</f>
        <v>No</v>
      </c>
    </row>
    <row r="280" spans="1:16" x14ac:dyDescent="0.3">
      <c r="A280" s="2" t="s">
        <v>2062</v>
      </c>
      <c r="B280" s="8">
        <v>43991</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_xll.XLOOKUP(Table1[[#This Row],[Customer ID]],customers!$A$1:$A$1001,customers!$I$1:$I$1001,0)</f>
        <v>Yes</v>
      </c>
    </row>
    <row r="281" spans="1:16" x14ac:dyDescent="0.3">
      <c r="A281" s="2" t="s">
        <v>2068</v>
      </c>
      <c r="B281" s="8">
        <v>43992</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_xll.XLOOKUP(Table1[[#This Row],[Customer ID]],customers!$A$1:$A$1001,customers!$I$1:$I$1001,0)</f>
        <v>Yes</v>
      </c>
    </row>
    <row r="282" spans="1:16" x14ac:dyDescent="0.3">
      <c r="A282" s="2" t="s">
        <v>2074</v>
      </c>
      <c r="B282" s="8">
        <v>43993</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_xll.XLOOKUP(Table1[[#This Row],[Customer ID]],customers!$A$1:$A$1001,customers!$I$1:$I$1001,0)</f>
        <v>Yes</v>
      </c>
    </row>
    <row r="283" spans="1:16" x14ac:dyDescent="0.3">
      <c r="A283" s="2" t="s">
        <v>2079</v>
      </c>
      <c r="B283" s="8">
        <v>43994</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_xll.XLOOKUP(Table1[[#This Row],[Customer ID]],customers!$A$1:$A$1001,customers!$I$1:$I$1001,0)</f>
        <v>Yes</v>
      </c>
    </row>
    <row r="284" spans="1:16" x14ac:dyDescent="0.3">
      <c r="A284" s="2" t="s">
        <v>2085</v>
      </c>
      <c r="B284" s="8">
        <v>43995</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_xll.XLOOKUP(Table1[[#This Row],[Customer ID]],customers!$A$1:$A$1001,customers!$I$1:$I$1001,0)</f>
        <v>No</v>
      </c>
    </row>
    <row r="285" spans="1:16" x14ac:dyDescent="0.3">
      <c r="A285" s="2" t="s">
        <v>2091</v>
      </c>
      <c r="B285" s="8">
        <v>43996</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_xll.XLOOKUP(Table1[[#This Row],[Customer ID]],customers!$A$1:$A$1001,customers!$I$1:$I$1001,0)</f>
        <v>Yes</v>
      </c>
    </row>
    <row r="286" spans="1:16" x14ac:dyDescent="0.3">
      <c r="A286" s="2" t="s">
        <v>2097</v>
      </c>
      <c r="B286" s="8">
        <v>43997</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_xll.XLOOKUP(Table1[[#This Row],[Customer ID]],customers!$A$1:$A$1001,customers!$I$1:$I$1001,0)</f>
        <v>No</v>
      </c>
    </row>
    <row r="287" spans="1:16" x14ac:dyDescent="0.3">
      <c r="A287" s="2" t="s">
        <v>2102</v>
      </c>
      <c r="B287" s="8">
        <v>43998</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_xll.XLOOKUP(Table1[[#This Row],[Customer ID]],customers!$A$1:$A$1001,customers!$I$1:$I$1001,0)</f>
        <v>No</v>
      </c>
    </row>
    <row r="288" spans="1:16" x14ac:dyDescent="0.3">
      <c r="A288" s="2" t="s">
        <v>2107</v>
      </c>
      <c r="B288" s="8">
        <v>43999</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_xll.XLOOKUP(Table1[[#This Row],[Customer ID]],customers!$A$1:$A$1001,customers!$I$1:$I$1001,0)</f>
        <v>Yes</v>
      </c>
    </row>
    <row r="289" spans="1:16" x14ac:dyDescent="0.3">
      <c r="A289" s="2" t="s">
        <v>2112</v>
      </c>
      <c r="B289" s="8">
        <v>44000</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_xll.XLOOKUP(Table1[[#This Row],[Customer ID]],customers!$A$1:$A$1001,customers!$I$1:$I$1001,0)</f>
        <v>No</v>
      </c>
    </row>
    <row r="290" spans="1:16" x14ac:dyDescent="0.3">
      <c r="A290" s="2" t="s">
        <v>2118</v>
      </c>
      <c r="B290" s="8">
        <v>44001</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_xll.XLOOKUP(Table1[[#This Row],[Customer ID]],customers!$A$1:$A$1001,customers!$I$1:$I$1001,0)</f>
        <v>Yes</v>
      </c>
    </row>
    <row r="291" spans="1:16" x14ac:dyDescent="0.3">
      <c r="A291" s="2" t="s">
        <v>2123</v>
      </c>
      <c r="B291" s="8">
        <v>44002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_xll.XLOOKUP(Table1[[#This Row],[Customer ID]],customers!$A$1:$A$1001,customers!$I$1:$I$1001,0)</f>
        <v>Yes</v>
      </c>
    </row>
    <row r="292" spans="1:16" x14ac:dyDescent="0.3">
      <c r="A292" s="2" t="s">
        <v>2127</v>
      </c>
      <c r="B292" s="8">
        <v>44003</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_xll.XLOOKUP(Table1[[#This Row],[Customer ID]],customers!$A$1:$A$1001,customers!$I$1:$I$1001,0)</f>
        <v>No</v>
      </c>
    </row>
    <row r="293" spans="1:16" x14ac:dyDescent="0.3">
      <c r="A293" s="2" t="s">
        <v>2133</v>
      </c>
      <c r="B293" s="8">
        <v>44004</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_xll.XLOOKUP(Table1[[#This Row],[Customer ID]],customers!$A$1:$A$1001,customers!$I$1:$I$1001,0)</f>
        <v>No</v>
      </c>
    </row>
    <row r="294" spans="1:16" x14ac:dyDescent="0.3">
      <c r="A294" s="2" t="s">
        <v>2137</v>
      </c>
      <c r="B294" s="8">
        <v>44005</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_xll.XLOOKUP(Table1[[#This Row],[Customer ID]],customers!$A$1:$A$1001,customers!$I$1:$I$1001,0)</f>
        <v>No</v>
      </c>
    </row>
    <row r="295" spans="1:16" x14ac:dyDescent="0.3">
      <c r="A295" s="2" t="s">
        <v>2142</v>
      </c>
      <c r="B295" s="8">
        <v>44006</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_xll.XLOOKUP(Table1[[#This Row],[Customer ID]],customers!$A$1:$A$1001,customers!$I$1:$I$1001,0)</f>
        <v>No</v>
      </c>
    </row>
    <row r="296" spans="1:16" x14ac:dyDescent="0.3">
      <c r="A296" s="2" t="s">
        <v>2148</v>
      </c>
      <c r="B296" s="8">
        <v>44007</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_xll.XLOOKUP(Table1[[#This Row],[Customer ID]],customers!$A$1:$A$1001,customers!$I$1:$I$1001,0)</f>
        <v>No</v>
      </c>
    </row>
    <row r="297" spans="1:16" x14ac:dyDescent="0.3">
      <c r="A297" s="2" t="s">
        <v>2153</v>
      </c>
      <c r="B297" s="8">
        <v>44008</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_xll.XLOOKUP(Table1[[#This Row],[Customer ID]],customers!$A$1:$A$1001,customers!$I$1:$I$1001,0)</f>
        <v>No</v>
      </c>
    </row>
    <row r="298" spans="1:16" x14ac:dyDescent="0.3">
      <c r="A298" s="2" t="s">
        <v>2157</v>
      </c>
      <c r="B298" s="8">
        <v>44009</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_xll.XLOOKUP(Table1[[#This Row],[Customer ID]],customers!$A$1:$A$1001,customers!$I$1:$I$1001,0)</f>
        <v>Yes</v>
      </c>
    </row>
    <row r="299" spans="1:16" x14ac:dyDescent="0.3">
      <c r="A299" s="2" t="s">
        <v>2163</v>
      </c>
      <c r="B299" s="8">
        <v>44010</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_xll.XLOOKUP(Table1[[#This Row],[Customer ID]],customers!$A$1:$A$1001,customers!$I$1:$I$1001,0)</f>
        <v>Yes</v>
      </c>
    </row>
    <row r="300" spans="1:16" x14ac:dyDescent="0.3">
      <c r="A300" s="2" t="s">
        <v>2169</v>
      </c>
      <c r="B300" s="8">
        <v>44011</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_xll.XLOOKUP(Table1[[#This Row],[Customer ID]],customers!$A$1:$A$1001,customers!$I$1:$I$1001,0)</f>
        <v>Yes</v>
      </c>
    </row>
    <row r="301" spans="1:16" x14ac:dyDescent="0.3">
      <c r="A301" s="2" t="s">
        <v>2175</v>
      </c>
      <c r="B301" s="8">
        <v>44012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_xll.XLOOKUP(Table1[[#This Row],[Customer ID]],customers!$A$1:$A$1001,customers!$I$1:$I$1001,0)</f>
        <v>Yes</v>
      </c>
    </row>
    <row r="302" spans="1:16" x14ac:dyDescent="0.3">
      <c r="A302" s="2" t="s">
        <v>2181</v>
      </c>
      <c r="B302" s="8">
        <v>44013</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_xll.XLOOKUP(Table1[[#This Row],[Customer ID]],customers!$A$1:$A$1001,customers!$I$1:$I$1001,0)</f>
        <v>Yes</v>
      </c>
    </row>
    <row r="303" spans="1:16" x14ac:dyDescent="0.3">
      <c r="A303" s="2" t="s">
        <v>2187</v>
      </c>
      <c r="B303" s="8">
        <v>44014</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_xll.XLOOKUP(Table1[[#This Row],[Customer ID]],customers!$A$1:$A$1001,customers!$I$1:$I$1001,0)</f>
        <v>Yes</v>
      </c>
    </row>
    <row r="304" spans="1:16" x14ac:dyDescent="0.3">
      <c r="A304" s="2" t="s">
        <v>2193</v>
      </c>
      <c r="B304" s="8">
        <v>44015</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_xll.XLOOKUP(Table1[[#This Row],[Customer ID]],customers!$A$1:$A$1001,customers!$I$1:$I$1001,0)</f>
        <v>No</v>
      </c>
    </row>
    <row r="305" spans="1:16" x14ac:dyDescent="0.3">
      <c r="A305" s="2" t="s">
        <v>2199</v>
      </c>
      <c r="B305" s="8">
        <v>44016</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_xll.XLOOKUP(Table1[[#This Row],[Customer ID]],customers!$A$1:$A$1001,customers!$I$1:$I$1001,0)</f>
        <v>Yes</v>
      </c>
    </row>
    <row r="306" spans="1:16" x14ac:dyDescent="0.3">
      <c r="A306" s="2" t="s">
        <v>2204</v>
      </c>
      <c r="B306" s="8">
        <v>44017</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_xll.XLOOKUP(Table1[[#This Row],[Customer ID]],customers!$A$1:$A$1001,customers!$I$1:$I$1001,0)</f>
        <v>Yes</v>
      </c>
    </row>
    <row r="307" spans="1:16" x14ac:dyDescent="0.3">
      <c r="A307" s="2" t="s">
        <v>2209</v>
      </c>
      <c r="B307" s="8">
        <v>44018</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_xll.XLOOKUP(Table1[[#This Row],[Customer ID]],customers!$A$1:$A$1001,customers!$I$1:$I$1001,0)</f>
        <v>No</v>
      </c>
    </row>
    <row r="308" spans="1:16" x14ac:dyDescent="0.3">
      <c r="A308" s="2" t="s">
        <v>2215</v>
      </c>
      <c r="B308" s="8">
        <v>44019</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_xll.XLOOKUP(Table1[[#This Row],[Customer ID]],customers!$A$1:$A$1001,customers!$I$1:$I$1001,0)</f>
        <v>No</v>
      </c>
    </row>
    <row r="309" spans="1:16" x14ac:dyDescent="0.3">
      <c r="A309" s="2" t="s">
        <v>2221</v>
      </c>
      <c r="B309" s="8">
        <v>44020</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_xll.XLOOKUP(Table1[[#This Row],[Customer ID]],customers!$A$1:$A$1001,customers!$I$1:$I$1001,0)</f>
        <v>Yes</v>
      </c>
    </row>
    <row r="310" spans="1:16" x14ac:dyDescent="0.3">
      <c r="A310" s="2" t="s">
        <v>2227</v>
      </c>
      <c r="B310" s="8">
        <v>44021</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_xll.XLOOKUP(Table1[[#This Row],[Customer ID]],customers!$A$1:$A$1001,customers!$I$1:$I$1001,0)</f>
        <v>No</v>
      </c>
    </row>
    <row r="311" spans="1:16" x14ac:dyDescent="0.3">
      <c r="A311" s="2" t="s">
        <v>2232</v>
      </c>
      <c r="B311" s="8">
        <v>44022</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_xll.XLOOKUP(Table1[[#This Row],[Customer ID]],customers!$A$1:$A$1001,customers!$I$1:$I$1001,0)</f>
        <v>Yes</v>
      </c>
    </row>
    <row r="312" spans="1:16" x14ac:dyDescent="0.3">
      <c r="A312" s="2" t="s">
        <v>2238</v>
      </c>
      <c r="B312" s="8">
        <v>44023</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_xll.XLOOKUP(Table1[[#This Row],[Customer ID]],customers!$A$1:$A$1001,customers!$I$1:$I$1001,0)</f>
        <v>No</v>
      </c>
    </row>
    <row r="313" spans="1:16" x14ac:dyDescent="0.3">
      <c r="A313" s="2" t="s">
        <v>2244</v>
      </c>
      <c r="B313" s="8">
        <v>44024</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_xll.XLOOKUP(Table1[[#This Row],[Customer ID]],customers!$A$1:$A$1001,customers!$I$1:$I$1001,0)</f>
        <v>Yes</v>
      </c>
    </row>
    <row r="314" spans="1:16" x14ac:dyDescent="0.3">
      <c r="A314" s="2" t="s">
        <v>2250</v>
      </c>
      <c r="B314" s="8">
        <v>44025</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_xll.XLOOKUP(Table1[[#This Row],[Customer ID]],customers!$A$1:$A$1001,customers!$I$1:$I$1001,0)</f>
        <v>Yes</v>
      </c>
    </row>
    <row r="315" spans="1:16" x14ac:dyDescent="0.3">
      <c r="A315" s="2" t="s">
        <v>2256</v>
      </c>
      <c r="B315" s="8">
        <v>44026</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_xll.XLOOKUP(Table1[[#This Row],[Customer ID]],customers!$A$1:$A$1001,customers!$I$1:$I$1001,0)</f>
        <v>Yes</v>
      </c>
    </row>
    <row r="316" spans="1:16" x14ac:dyDescent="0.3">
      <c r="A316" s="2" t="s">
        <v>2262</v>
      </c>
      <c r="B316" s="8">
        <v>44027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_xll.XLOOKUP(Table1[[#This Row],[Customer ID]],customers!$A$1:$A$1001,customers!$I$1:$I$1001,0)</f>
        <v>No</v>
      </c>
    </row>
    <row r="317" spans="1:16" x14ac:dyDescent="0.3">
      <c r="A317" s="2" t="s">
        <v>2267</v>
      </c>
      <c r="B317" s="8">
        <v>44028</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_xll.XLOOKUP(Table1[[#This Row],[Customer ID]],customers!$A$1:$A$1001,customers!$I$1:$I$1001,0)</f>
        <v>Yes</v>
      </c>
    </row>
    <row r="318" spans="1:16" x14ac:dyDescent="0.3">
      <c r="A318" s="2" t="s">
        <v>2273</v>
      </c>
      <c r="B318" s="8">
        <v>44029</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_xll.XLOOKUP(Table1[[#This Row],[Customer ID]],customers!$A$1:$A$1001,customers!$I$1:$I$1001,0)</f>
        <v>No</v>
      </c>
    </row>
    <row r="319" spans="1:16" x14ac:dyDescent="0.3">
      <c r="A319" s="2" t="s">
        <v>2279</v>
      </c>
      <c r="B319" s="8">
        <v>44030</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_xll.XLOOKUP(Table1[[#This Row],[Customer ID]],customers!$A$1:$A$1001,customers!$I$1:$I$1001,0)</f>
        <v>No</v>
      </c>
    </row>
    <row r="320" spans="1:16" x14ac:dyDescent="0.3">
      <c r="A320" s="2" t="s">
        <v>2285</v>
      </c>
      <c r="B320" s="8">
        <v>44031</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_xll.XLOOKUP(Table1[[#This Row],[Customer ID]],customers!$A$1:$A$1001,customers!$I$1:$I$1001,0)</f>
        <v>Yes</v>
      </c>
    </row>
    <row r="321" spans="1:16" x14ac:dyDescent="0.3">
      <c r="A321" s="2" t="s">
        <v>2291</v>
      </c>
      <c r="B321" s="8">
        <v>44032</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_xll.XLOOKUP(Table1[[#This Row],[Customer ID]],customers!$A$1:$A$1001,customers!$I$1:$I$1001,0)</f>
        <v>Yes</v>
      </c>
    </row>
    <row r="322" spans="1:16" x14ac:dyDescent="0.3">
      <c r="A322" s="2" t="s">
        <v>2291</v>
      </c>
      <c r="B322" s="8">
        <v>44033</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_xll.XLOOKUP(Table1[[#This Row],[Customer ID]],customers!$A$1:$A$1001,customers!$I$1:$I$1001,0)</f>
        <v>Yes</v>
      </c>
    </row>
    <row r="323" spans="1:16" x14ac:dyDescent="0.3">
      <c r="A323" s="2" t="s">
        <v>2301</v>
      </c>
      <c r="B323" s="8">
        <v>44034</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"Robusta",IF(I323="Exc","Excelsa",IF(I323="Ara","Arabica",IF(I323="Lib", "Liberica",""))))</f>
        <v>Arabica</v>
      </c>
      <c r="O323" t="str">
        <f t="shared" ref="O323:O386" si="17">IF(J323="M","Medium",IF(J323="L","Light",IF(J323="D","Dark","")))</f>
        <v>Medium</v>
      </c>
      <c r="P323" t="str">
        <f>_xll.XLOOKUP(Table1[[#This Row],[Customer ID]],customers!$A$1:$A$1001,customers!$I$1:$I$1001,0)</f>
        <v>Yes</v>
      </c>
    </row>
    <row r="324" spans="1:16" x14ac:dyDescent="0.3">
      <c r="A324" s="2" t="s">
        <v>2307</v>
      </c>
      <c r="B324" s="8">
        <v>44035</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_xll.XLOOKUP(Table1[[#This Row],[Customer ID]],customers!$A$1:$A$1001,customers!$I$1:$I$1001,0)</f>
        <v>No</v>
      </c>
    </row>
    <row r="325" spans="1:16" x14ac:dyDescent="0.3">
      <c r="A325" s="2" t="s">
        <v>2313</v>
      </c>
      <c r="B325" s="8">
        <v>44036</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_xll.XLOOKUP(Table1[[#This Row],[Customer ID]],customers!$A$1:$A$1001,customers!$I$1:$I$1001,0)</f>
        <v>Yes</v>
      </c>
    </row>
    <row r="326" spans="1:16" x14ac:dyDescent="0.3">
      <c r="A326" s="2" t="s">
        <v>2319</v>
      </c>
      <c r="B326" s="8">
        <v>44037</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_xll.XLOOKUP(Table1[[#This Row],[Customer ID]],customers!$A$1:$A$1001,customers!$I$1:$I$1001,0)</f>
        <v>No</v>
      </c>
    </row>
    <row r="327" spans="1:16" x14ac:dyDescent="0.3">
      <c r="A327" s="2" t="s">
        <v>2324</v>
      </c>
      <c r="B327" s="8">
        <v>44038</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_xll.XLOOKUP(Table1[[#This Row],[Customer ID]],customers!$A$1:$A$1001,customers!$I$1:$I$1001,0)</f>
        <v>Yes</v>
      </c>
    </row>
    <row r="328" spans="1:16" x14ac:dyDescent="0.3">
      <c r="A328" s="2" t="s">
        <v>2330</v>
      </c>
      <c r="B328" s="8">
        <v>44039</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_xll.XLOOKUP(Table1[[#This Row],[Customer ID]],customers!$A$1:$A$1001,customers!$I$1:$I$1001,0)</f>
        <v>No</v>
      </c>
    </row>
    <row r="329" spans="1:16" x14ac:dyDescent="0.3">
      <c r="A329" s="2" t="s">
        <v>2335</v>
      </c>
      <c r="B329" s="8">
        <v>44040</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_xll.XLOOKUP(Table1[[#This Row],[Customer ID]],customers!$A$1:$A$1001,customers!$I$1:$I$1001,0)</f>
        <v>Yes</v>
      </c>
    </row>
    <row r="330" spans="1:16" x14ac:dyDescent="0.3">
      <c r="A330" s="2" t="s">
        <v>2341</v>
      </c>
      <c r="B330" s="8">
        <v>44041</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_xll.XLOOKUP(Table1[[#This Row],[Customer ID]],customers!$A$1:$A$1001,customers!$I$1:$I$1001,0)</f>
        <v>Yes</v>
      </c>
    </row>
    <row r="331" spans="1:16" x14ac:dyDescent="0.3">
      <c r="A331" s="2" t="s">
        <v>2346</v>
      </c>
      <c r="B331" s="8">
        <v>44042</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_xll.XLOOKUP(Table1[[#This Row],[Customer ID]],customers!$A$1:$A$1001,customers!$I$1:$I$1001,0)</f>
        <v>Yes</v>
      </c>
    </row>
    <row r="332" spans="1:16" x14ac:dyDescent="0.3">
      <c r="A332" s="2" t="s">
        <v>2351</v>
      </c>
      <c r="B332" s="8">
        <v>44043</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_xll.XLOOKUP(Table1[[#This Row],[Customer ID]],customers!$A$1:$A$1001,customers!$I$1:$I$1001,0)</f>
        <v>No</v>
      </c>
    </row>
    <row r="333" spans="1:16" x14ac:dyDescent="0.3">
      <c r="A333" s="2" t="s">
        <v>2357</v>
      </c>
      <c r="B333" s="8">
        <v>44044</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_xll.XLOOKUP(Table1[[#This Row],[Customer ID]],customers!$A$1:$A$1001,customers!$I$1:$I$1001,0)</f>
        <v>Yes</v>
      </c>
    </row>
    <row r="334" spans="1:16" x14ac:dyDescent="0.3">
      <c r="A334" s="2" t="s">
        <v>2363</v>
      </c>
      <c r="B334" s="8">
        <v>44045</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_xll.XLOOKUP(Table1[[#This Row],[Customer ID]],customers!$A$1:$A$1001,customers!$I$1:$I$1001,0)</f>
        <v>Yes</v>
      </c>
    </row>
    <row r="335" spans="1:16" x14ac:dyDescent="0.3">
      <c r="A335" s="2" t="s">
        <v>2369</v>
      </c>
      <c r="B335" s="8">
        <v>44046</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_xll.XLOOKUP(Table1[[#This Row],[Customer ID]],customers!$A$1:$A$1001,customers!$I$1:$I$1001,0)</f>
        <v>Yes</v>
      </c>
    </row>
    <row r="336" spans="1:16" x14ac:dyDescent="0.3">
      <c r="A336" s="2" t="s">
        <v>2375</v>
      </c>
      <c r="B336" s="8">
        <v>44047</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_xll.XLOOKUP(Table1[[#This Row],[Customer ID]],customers!$A$1:$A$1001,customers!$I$1:$I$1001,0)</f>
        <v>No</v>
      </c>
    </row>
    <row r="337" spans="1:16" x14ac:dyDescent="0.3">
      <c r="A337" s="2" t="s">
        <v>2379</v>
      </c>
      <c r="B337" s="8">
        <v>44048</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_xll.XLOOKUP(Table1[[#This Row],[Customer ID]],customers!$A$1:$A$1001,customers!$I$1:$I$1001,0)</f>
        <v>Yes</v>
      </c>
    </row>
    <row r="338" spans="1:16" x14ac:dyDescent="0.3">
      <c r="A338" s="2" t="s">
        <v>2385</v>
      </c>
      <c r="B338" s="8">
        <v>44049</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_xll.XLOOKUP(Table1[[#This Row],[Customer ID]],customers!$A$1:$A$1001,customers!$I$1:$I$1001,0)</f>
        <v>No</v>
      </c>
    </row>
    <row r="339" spans="1:16" x14ac:dyDescent="0.3">
      <c r="A339" s="2" t="s">
        <v>2391</v>
      </c>
      <c r="B339" s="8">
        <v>44050</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_xll.XLOOKUP(Table1[[#This Row],[Customer ID]],customers!$A$1:$A$1001,customers!$I$1:$I$1001,0)</f>
        <v>No</v>
      </c>
    </row>
    <row r="340" spans="1:16" x14ac:dyDescent="0.3">
      <c r="A340" s="2" t="s">
        <v>2396</v>
      </c>
      <c r="B340" s="8">
        <v>44051</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_xll.XLOOKUP(Table1[[#This Row],[Customer ID]],customers!$A$1:$A$1001,customers!$I$1:$I$1001,0)</f>
        <v>No</v>
      </c>
    </row>
    <row r="341" spans="1:16" x14ac:dyDescent="0.3">
      <c r="A341" s="2" t="s">
        <v>2402</v>
      </c>
      <c r="B341" s="8">
        <v>44052</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_xll.XLOOKUP(Table1[[#This Row],[Customer ID]],customers!$A$1:$A$1001,customers!$I$1:$I$1001,0)</f>
        <v>Yes</v>
      </c>
    </row>
    <row r="342" spans="1:16" x14ac:dyDescent="0.3">
      <c r="A342" s="2" t="s">
        <v>2408</v>
      </c>
      <c r="B342" s="8">
        <v>44053</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_xll.XLOOKUP(Table1[[#This Row],[Customer ID]],customers!$A$1:$A$1001,customers!$I$1:$I$1001,0)</f>
        <v>Yes</v>
      </c>
    </row>
    <row r="343" spans="1:16" x14ac:dyDescent="0.3">
      <c r="A343" s="2" t="s">
        <v>2414</v>
      </c>
      <c r="B343" s="8">
        <v>44054</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_xll.XLOOKUP(Table1[[#This Row],[Customer ID]],customers!$A$1:$A$1001,customers!$I$1:$I$1001,0)</f>
        <v>No</v>
      </c>
    </row>
    <row r="344" spans="1:16" x14ac:dyDescent="0.3">
      <c r="A344" s="2" t="s">
        <v>2414</v>
      </c>
      <c r="B344" s="8">
        <v>44055</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_xll.XLOOKUP(Table1[[#This Row],[Customer ID]],customers!$A$1:$A$1001,customers!$I$1:$I$1001,0)</f>
        <v>No</v>
      </c>
    </row>
    <row r="345" spans="1:16" x14ac:dyDescent="0.3">
      <c r="A345" s="2" t="s">
        <v>2424</v>
      </c>
      <c r="B345" s="8">
        <v>44056</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_xll.XLOOKUP(Table1[[#This Row],[Customer ID]],customers!$A$1:$A$1001,customers!$I$1:$I$1001,0)</f>
        <v>No</v>
      </c>
    </row>
    <row r="346" spans="1:16" x14ac:dyDescent="0.3">
      <c r="A346" s="2" t="s">
        <v>2429</v>
      </c>
      <c r="B346" s="8">
        <v>44057</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_xll.XLOOKUP(Table1[[#This Row],[Customer ID]],customers!$A$1:$A$1001,customers!$I$1:$I$1001,0)</f>
        <v>Yes</v>
      </c>
    </row>
    <row r="347" spans="1:16" x14ac:dyDescent="0.3">
      <c r="A347" s="2" t="s">
        <v>2434</v>
      </c>
      <c r="B347" s="8">
        <v>44058</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_xll.XLOOKUP(Table1[[#This Row],[Customer ID]],customers!$A$1:$A$1001,customers!$I$1:$I$1001,0)</f>
        <v>No</v>
      </c>
    </row>
    <row r="348" spans="1:16" x14ac:dyDescent="0.3">
      <c r="A348" s="2" t="s">
        <v>2440</v>
      </c>
      <c r="B348" s="8">
        <v>44059</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_xll.XLOOKUP(Table1[[#This Row],[Customer ID]],customers!$A$1:$A$1001,customers!$I$1:$I$1001,0)</f>
        <v>Yes</v>
      </c>
    </row>
    <row r="349" spans="1:16" x14ac:dyDescent="0.3">
      <c r="A349" s="2" t="s">
        <v>2446</v>
      </c>
      <c r="B349" s="8">
        <v>44060</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_xll.XLOOKUP(Table1[[#This Row],[Customer ID]],customers!$A$1:$A$1001,customers!$I$1:$I$1001,0)</f>
        <v>No</v>
      </c>
    </row>
    <row r="350" spans="1:16" x14ac:dyDescent="0.3">
      <c r="A350" s="2" t="s">
        <v>2452</v>
      </c>
      <c r="B350" s="8">
        <v>44061</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_xll.XLOOKUP(Table1[[#This Row],[Customer ID]],customers!$A$1:$A$1001,customers!$I$1:$I$1001,0)</f>
        <v>No</v>
      </c>
    </row>
    <row r="351" spans="1:16" x14ac:dyDescent="0.3">
      <c r="A351" s="2" t="s">
        <v>2458</v>
      </c>
      <c r="B351" s="8">
        <v>44062</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_xll.XLOOKUP(Table1[[#This Row],[Customer ID]],customers!$A$1:$A$1001,customers!$I$1:$I$1001,0)</f>
        <v>No</v>
      </c>
    </row>
    <row r="352" spans="1:16" x14ac:dyDescent="0.3">
      <c r="A352" s="2" t="s">
        <v>2464</v>
      </c>
      <c r="B352" s="8">
        <v>44063</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_xll.XLOOKUP(Table1[[#This Row],[Customer ID]],customers!$A$1:$A$1001,customers!$I$1:$I$1001,0)</f>
        <v>No</v>
      </c>
    </row>
    <row r="353" spans="1:16" x14ac:dyDescent="0.3">
      <c r="A353" s="2" t="s">
        <v>2470</v>
      </c>
      <c r="B353" s="8">
        <v>44064</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_xll.XLOOKUP(Table1[[#This Row],[Customer ID]],customers!$A$1:$A$1001,customers!$I$1:$I$1001,0)</f>
        <v>No</v>
      </c>
    </row>
    <row r="354" spans="1:16" x14ac:dyDescent="0.3">
      <c r="A354" s="2" t="s">
        <v>2476</v>
      </c>
      <c r="B354" s="8">
        <v>44065</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_xll.XLOOKUP(Table1[[#This Row],[Customer ID]],customers!$A$1:$A$1001,customers!$I$1:$I$1001,0)</f>
        <v>No</v>
      </c>
    </row>
    <row r="355" spans="1:16" x14ac:dyDescent="0.3">
      <c r="A355" s="2" t="s">
        <v>2482</v>
      </c>
      <c r="B355" s="8">
        <v>44066</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_xll.XLOOKUP(Table1[[#This Row],[Customer ID]],customers!$A$1:$A$1001,customers!$I$1:$I$1001,0)</f>
        <v>Yes</v>
      </c>
    </row>
    <row r="356" spans="1:16" x14ac:dyDescent="0.3">
      <c r="A356" s="2" t="s">
        <v>2487</v>
      </c>
      <c r="B356" s="8">
        <v>44067</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_xll.XLOOKUP(Table1[[#This Row],[Customer ID]],customers!$A$1:$A$1001,customers!$I$1:$I$1001,0)</f>
        <v>No</v>
      </c>
    </row>
    <row r="357" spans="1:16" x14ac:dyDescent="0.3">
      <c r="A357" s="2" t="s">
        <v>2492</v>
      </c>
      <c r="B357" s="8">
        <v>44068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_xll.XLOOKUP(Table1[[#This Row],[Customer ID]],customers!$A$1:$A$1001,customers!$I$1:$I$1001,0)</f>
        <v>Yes</v>
      </c>
    </row>
    <row r="358" spans="1:16" x14ac:dyDescent="0.3">
      <c r="A358" s="2" t="s">
        <v>2498</v>
      </c>
      <c r="B358" s="8">
        <v>44069</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_xll.XLOOKUP(Table1[[#This Row],[Customer ID]],customers!$A$1:$A$1001,customers!$I$1:$I$1001,0)</f>
        <v>Yes</v>
      </c>
    </row>
    <row r="359" spans="1:16" x14ac:dyDescent="0.3">
      <c r="A359" s="2" t="s">
        <v>2504</v>
      </c>
      <c r="B359" s="8">
        <v>44070</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_xll.XLOOKUP(Table1[[#This Row],[Customer ID]],customers!$A$1:$A$1001,customers!$I$1:$I$1001,0)</f>
        <v>No</v>
      </c>
    </row>
    <row r="360" spans="1:16" x14ac:dyDescent="0.3">
      <c r="A360" s="2" t="s">
        <v>2509</v>
      </c>
      <c r="B360" s="8">
        <v>44071</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_xll.XLOOKUP(Table1[[#This Row],[Customer ID]],customers!$A$1:$A$1001,customers!$I$1:$I$1001,0)</f>
        <v>No</v>
      </c>
    </row>
    <row r="361" spans="1:16" x14ac:dyDescent="0.3">
      <c r="A361" s="2" t="s">
        <v>2515</v>
      </c>
      <c r="B361" s="8">
        <v>44072</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_xll.XLOOKUP(Table1[[#This Row],[Customer ID]],customers!$A$1:$A$1001,customers!$I$1:$I$1001,0)</f>
        <v>No</v>
      </c>
    </row>
    <row r="362" spans="1:16" x14ac:dyDescent="0.3">
      <c r="A362" s="2" t="s">
        <v>2521</v>
      </c>
      <c r="B362" s="8">
        <v>44073</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_xll.XLOOKUP(Table1[[#This Row],[Customer ID]],customers!$A$1:$A$1001,customers!$I$1:$I$1001,0)</f>
        <v>No</v>
      </c>
    </row>
    <row r="363" spans="1:16" x14ac:dyDescent="0.3">
      <c r="A363" s="2" t="s">
        <v>2521</v>
      </c>
      <c r="B363" s="8">
        <v>44074</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_xll.XLOOKUP(Table1[[#This Row],[Customer ID]],customers!$A$1:$A$1001,customers!$I$1:$I$1001,0)</f>
        <v>No</v>
      </c>
    </row>
    <row r="364" spans="1:16" x14ac:dyDescent="0.3">
      <c r="A364" s="2" t="s">
        <v>2532</v>
      </c>
      <c r="B364" s="8">
        <v>44075</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_xll.XLOOKUP(Table1[[#This Row],[Customer ID]],customers!$A$1:$A$1001,customers!$I$1:$I$1001,0)</f>
        <v>Yes</v>
      </c>
    </row>
    <row r="365" spans="1:16" x14ac:dyDescent="0.3">
      <c r="A365" s="2" t="s">
        <v>2538</v>
      </c>
      <c r="B365" s="8">
        <v>44076</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_xll.XLOOKUP(Table1[[#This Row],[Customer ID]],customers!$A$1:$A$1001,customers!$I$1:$I$1001,0)</f>
        <v>No</v>
      </c>
    </row>
    <row r="366" spans="1:16" x14ac:dyDescent="0.3">
      <c r="A366" s="2" t="s">
        <v>2543</v>
      </c>
      <c r="B366" s="8">
        <v>44077</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_xll.XLOOKUP(Table1[[#This Row],[Customer ID]],customers!$A$1:$A$1001,customers!$I$1:$I$1001,0)</f>
        <v>Yes</v>
      </c>
    </row>
    <row r="367" spans="1:16" x14ac:dyDescent="0.3">
      <c r="A367" s="2" t="s">
        <v>2549</v>
      </c>
      <c r="B367" s="8">
        <v>44078</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_xll.XLOOKUP(Table1[[#This Row],[Customer ID]],customers!$A$1:$A$1001,customers!$I$1:$I$1001,0)</f>
        <v>No</v>
      </c>
    </row>
    <row r="368" spans="1:16" x14ac:dyDescent="0.3">
      <c r="A368" s="2" t="s">
        <v>2554</v>
      </c>
      <c r="B368" s="8">
        <v>44079</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_xll.XLOOKUP(Table1[[#This Row],[Customer ID]],customers!$A$1:$A$1001,customers!$I$1:$I$1001,0)</f>
        <v>No</v>
      </c>
    </row>
    <row r="369" spans="1:16" x14ac:dyDescent="0.3">
      <c r="A369" s="2" t="s">
        <v>2559</v>
      </c>
      <c r="B369" s="8">
        <v>44080</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_xll.XLOOKUP(Table1[[#This Row],[Customer ID]],customers!$A$1:$A$1001,customers!$I$1:$I$1001,0)</f>
        <v>Yes</v>
      </c>
    </row>
    <row r="370" spans="1:16" x14ac:dyDescent="0.3">
      <c r="A370" s="2" t="s">
        <v>2563</v>
      </c>
      <c r="B370" s="8">
        <v>44081</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_xll.XLOOKUP(Table1[[#This Row],[Customer ID]],customers!$A$1:$A$1001,customers!$I$1:$I$1001,0)</f>
        <v>No</v>
      </c>
    </row>
    <row r="371" spans="1:16" x14ac:dyDescent="0.3">
      <c r="A371" s="2" t="s">
        <v>2569</v>
      </c>
      <c r="B371" s="8">
        <v>44082</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_xll.XLOOKUP(Table1[[#This Row],[Customer ID]],customers!$A$1:$A$1001,customers!$I$1:$I$1001,0)</f>
        <v>Yes</v>
      </c>
    </row>
    <row r="372" spans="1:16" x14ac:dyDescent="0.3">
      <c r="A372" s="2" t="s">
        <v>2573</v>
      </c>
      <c r="B372" s="8">
        <v>44083</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_xll.XLOOKUP(Table1[[#This Row],[Customer ID]],customers!$A$1:$A$1001,customers!$I$1:$I$1001,0)</f>
        <v>Yes</v>
      </c>
    </row>
    <row r="373" spans="1:16" x14ac:dyDescent="0.3">
      <c r="A373" s="2" t="s">
        <v>2579</v>
      </c>
      <c r="B373" s="8">
        <v>44084</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_xll.XLOOKUP(Table1[[#This Row],[Customer ID]],customers!$A$1:$A$1001,customers!$I$1:$I$1001,0)</f>
        <v>Yes</v>
      </c>
    </row>
    <row r="374" spans="1:16" x14ac:dyDescent="0.3">
      <c r="A374" s="2" t="s">
        <v>2585</v>
      </c>
      <c r="B374" s="8">
        <v>44085</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_xll.XLOOKUP(Table1[[#This Row],[Customer ID]],customers!$A$1:$A$1001,customers!$I$1:$I$1001,0)</f>
        <v>No</v>
      </c>
    </row>
    <row r="375" spans="1:16" x14ac:dyDescent="0.3">
      <c r="A375" s="2" t="s">
        <v>2591</v>
      </c>
      <c r="B375" s="8">
        <v>44086</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_xll.XLOOKUP(Table1[[#This Row],[Customer ID]],customers!$A$1:$A$1001,customers!$I$1:$I$1001,0)</f>
        <v>Yes</v>
      </c>
    </row>
    <row r="376" spans="1:16" x14ac:dyDescent="0.3">
      <c r="A376" s="2" t="s">
        <v>2597</v>
      </c>
      <c r="B376" s="8">
        <v>44087</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_xll.XLOOKUP(Table1[[#This Row],[Customer ID]],customers!$A$1:$A$1001,customers!$I$1:$I$1001,0)</f>
        <v>Yes</v>
      </c>
    </row>
    <row r="377" spans="1:16" x14ac:dyDescent="0.3">
      <c r="A377" s="2" t="s">
        <v>2603</v>
      </c>
      <c r="B377" s="8">
        <v>44088</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_xll.XLOOKUP(Table1[[#This Row],[Customer ID]],customers!$A$1:$A$1001,customers!$I$1:$I$1001,0)</f>
        <v>Yes</v>
      </c>
    </row>
    <row r="378" spans="1:16" x14ac:dyDescent="0.3">
      <c r="A378" s="2" t="s">
        <v>2609</v>
      </c>
      <c r="B378" s="8">
        <v>44089</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_xll.XLOOKUP(Table1[[#This Row],[Customer ID]],customers!$A$1:$A$1001,customers!$I$1:$I$1001,0)</f>
        <v>Yes</v>
      </c>
    </row>
    <row r="379" spans="1:16" x14ac:dyDescent="0.3">
      <c r="A379" s="2" t="s">
        <v>2615</v>
      </c>
      <c r="B379" s="8">
        <v>44090</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_xll.XLOOKUP(Table1[[#This Row],[Customer ID]],customers!$A$1:$A$1001,customers!$I$1:$I$1001,0)</f>
        <v>No</v>
      </c>
    </row>
    <row r="380" spans="1:16" x14ac:dyDescent="0.3">
      <c r="A380" s="2" t="s">
        <v>2621</v>
      </c>
      <c r="B380" s="8">
        <v>44091</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_xll.XLOOKUP(Table1[[#This Row],[Customer ID]],customers!$A$1:$A$1001,customers!$I$1:$I$1001,0)</f>
        <v>Yes</v>
      </c>
    </row>
    <row r="381" spans="1:16" x14ac:dyDescent="0.3">
      <c r="A381" s="2" t="s">
        <v>2627</v>
      </c>
      <c r="B381" s="8">
        <v>44092</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_xll.XLOOKUP(Table1[[#This Row],[Customer ID]],customers!$A$1:$A$1001,customers!$I$1:$I$1001,0)</f>
        <v>Yes</v>
      </c>
    </row>
    <row r="382" spans="1:16" x14ac:dyDescent="0.3">
      <c r="A382" s="2" t="s">
        <v>2632</v>
      </c>
      <c r="B382" s="8">
        <v>44093</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_xll.XLOOKUP(Table1[[#This Row],[Customer ID]],customers!$A$1:$A$1001,customers!$I$1:$I$1001,0)</f>
        <v>No</v>
      </c>
    </row>
    <row r="383" spans="1:16" x14ac:dyDescent="0.3">
      <c r="A383" s="2" t="s">
        <v>2638</v>
      </c>
      <c r="B383" s="8">
        <v>44094</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_xll.XLOOKUP(Table1[[#This Row],[Customer ID]],customers!$A$1:$A$1001,customers!$I$1:$I$1001,0)</f>
        <v>Yes</v>
      </c>
    </row>
    <row r="384" spans="1:16" x14ac:dyDescent="0.3">
      <c r="A384" s="2" t="s">
        <v>2644</v>
      </c>
      <c r="B384" s="8">
        <v>44095</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_xll.XLOOKUP(Table1[[#This Row],[Customer ID]],customers!$A$1:$A$1001,customers!$I$1:$I$1001,0)</f>
        <v>No</v>
      </c>
    </row>
    <row r="385" spans="1:16" x14ac:dyDescent="0.3">
      <c r="A385" s="2" t="s">
        <v>2650</v>
      </c>
      <c r="B385" s="8">
        <v>44096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_xll.XLOOKUP(Table1[[#This Row],[Customer ID]],customers!$A$1:$A$1001,customers!$I$1:$I$1001,0)</f>
        <v>Yes</v>
      </c>
    </row>
    <row r="386" spans="1:16" x14ac:dyDescent="0.3">
      <c r="A386" s="2" t="s">
        <v>2655</v>
      </c>
      <c r="B386" s="8">
        <v>44097</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_xll.XLOOKUP(Table1[[#This Row],[Customer ID]],customers!$A$1:$A$1001,customers!$I$1:$I$1001,0)</f>
        <v>No</v>
      </c>
    </row>
    <row r="387" spans="1:16" x14ac:dyDescent="0.3">
      <c r="A387" s="2" t="s">
        <v>2660</v>
      </c>
      <c r="B387" s="8">
        <v>44098</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"Robusta",IF(I387="Exc","Excelsa",IF(I387="Ara","Arabica",IF(I387="Lib", "Liberica",""))))</f>
        <v>Liberica</v>
      </c>
      <c r="O387" t="str">
        <f t="shared" ref="O387:O450" si="20">IF(J387="M","Medium",IF(J387="L","Light",IF(J387="D","Dark","")))</f>
        <v>Medium</v>
      </c>
      <c r="P387" t="str">
        <f>_xll.XLOOKUP(Table1[[#This Row],[Customer ID]],customers!$A$1:$A$1001,customers!$I$1:$I$1001,0)</f>
        <v>Yes</v>
      </c>
    </row>
    <row r="388" spans="1:16" x14ac:dyDescent="0.3">
      <c r="A388" s="2" t="s">
        <v>2666</v>
      </c>
      <c r="B388" s="8">
        <v>44099</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_xll.XLOOKUP(Table1[[#This Row],[Customer ID]],customers!$A$1:$A$1001,customers!$I$1:$I$1001,0)</f>
        <v>Yes</v>
      </c>
    </row>
    <row r="389" spans="1:16" x14ac:dyDescent="0.3">
      <c r="A389" s="2" t="s">
        <v>2671</v>
      </c>
      <c r="B389" s="8">
        <v>44100</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_xll.XLOOKUP(Table1[[#This Row],[Customer ID]],customers!$A$1:$A$1001,customers!$I$1:$I$1001,0)</f>
        <v>Yes</v>
      </c>
    </row>
    <row r="390" spans="1:16" x14ac:dyDescent="0.3">
      <c r="A390" s="2" t="s">
        <v>2677</v>
      </c>
      <c r="B390" s="8">
        <v>44101</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_xll.XLOOKUP(Table1[[#This Row],[Customer ID]],customers!$A$1:$A$1001,customers!$I$1:$I$1001,0)</f>
        <v>Yes</v>
      </c>
    </row>
    <row r="391" spans="1:16" x14ac:dyDescent="0.3">
      <c r="A391" s="2" t="s">
        <v>2683</v>
      </c>
      <c r="B391" s="8">
        <v>44102</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_xll.XLOOKUP(Table1[[#This Row],[Customer ID]],customers!$A$1:$A$1001,customers!$I$1:$I$1001,0)</f>
        <v>Yes</v>
      </c>
    </row>
    <row r="392" spans="1:16" x14ac:dyDescent="0.3">
      <c r="A392" s="2" t="s">
        <v>2689</v>
      </c>
      <c r="B392" s="8">
        <v>44103</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_xll.XLOOKUP(Table1[[#This Row],[Customer ID]],customers!$A$1:$A$1001,customers!$I$1:$I$1001,0)</f>
        <v>Yes</v>
      </c>
    </row>
    <row r="393" spans="1:16" x14ac:dyDescent="0.3">
      <c r="A393" s="2" t="s">
        <v>2694</v>
      </c>
      <c r="B393" s="8">
        <v>44104</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_xll.XLOOKUP(Table1[[#This Row],[Customer ID]],customers!$A$1:$A$1001,customers!$I$1:$I$1001,0)</f>
        <v>No</v>
      </c>
    </row>
    <row r="394" spans="1:16" x14ac:dyDescent="0.3">
      <c r="A394" s="2" t="s">
        <v>2699</v>
      </c>
      <c r="B394" s="8">
        <v>44105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_xll.XLOOKUP(Table1[[#This Row],[Customer ID]],customers!$A$1:$A$1001,customers!$I$1:$I$1001,0)</f>
        <v>No</v>
      </c>
    </row>
    <row r="395" spans="1:16" x14ac:dyDescent="0.3">
      <c r="A395" s="2" t="s">
        <v>2699</v>
      </c>
      <c r="B395" s="8">
        <v>44106</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_xll.XLOOKUP(Table1[[#This Row],[Customer ID]],customers!$A$1:$A$1001,customers!$I$1:$I$1001,0)</f>
        <v>No</v>
      </c>
    </row>
    <row r="396" spans="1:16" x14ac:dyDescent="0.3">
      <c r="A396" s="2" t="s">
        <v>2710</v>
      </c>
      <c r="B396" s="8">
        <v>44107</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_xll.XLOOKUP(Table1[[#This Row],[Customer ID]],customers!$A$1:$A$1001,customers!$I$1:$I$1001,0)</f>
        <v>No</v>
      </c>
    </row>
    <row r="397" spans="1:16" x14ac:dyDescent="0.3">
      <c r="A397" s="2" t="s">
        <v>2716</v>
      </c>
      <c r="B397" s="8">
        <v>44108</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_xll.XLOOKUP(Table1[[#This Row],[Customer ID]],customers!$A$1:$A$1001,customers!$I$1:$I$1001,0)</f>
        <v>Yes</v>
      </c>
    </row>
    <row r="398" spans="1:16" x14ac:dyDescent="0.3">
      <c r="A398" s="2" t="s">
        <v>2721</v>
      </c>
      <c r="B398" s="8">
        <v>44109</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_xll.XLOOKUP(Table1[[#This Row],[Customer ID]],customers!$A$1:$A$1001,customers!$I$1:$I$1001,0)</f>
        <v>No</v>
      </c>
    </row>
    <row r="399" spans="1:16" x14ac:dyDescent="0.3">
      <c r="A399" s="2" t="s">
        <v>2727</v>
      </c>
      <c r="B399" s="8">
        <v>44110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_xll.XLOOKUP(Table1[[#This Row],[Customer ID]],customers!$A$1:$A$1001,customers!$I$1:$I$1001,0)</f>
        <v>Yes</v>
      </c>
    </row>
    <row r="400" spans="1:16" x14ac:dyDescent="0.3">
      <c r="A400" s="2" t="s">
        <v>2733</v>
      </c>
      <c r="B400" s="8">
        <v>44111</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_xll.XLOOKUP(Table1[[#This Row],[Customer ID]],customers!$A$1:$A$1001,customers!$I$1:$I$1001,0)</f>
        <v>Yes</v>
      </c>
    </row>
    <row r="401" spans="1:16" x14ac:dyDescent="0.3">
      <c r="A401" s="2" t="s">
        <v>2739</v>
      </c>
      <c r="B401" s="8">
        <v>44112</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_xll.XLOOKUP(Table1[[#This Row],[Customer ID]],customers!$A$1:$A$1001,customers!$I$1:$I$1001,0)</f>
        <v>No</v>
      </c>
    </row>
    <row r="402" spans="1:16" x14ac:dyDescent="0.3">
      <c r="A402" s="2" t="s">
        <v>2745</v>
      </c>
      <c r="B402" s="8">
        <v>44113</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_xll.XLOOKUP(Table1[[#This Row],[Customer ID]],customers!$A$1:$A$1001,customers!$I$1:$I$1001,0)</f>
        <v>No</v>
      </c>
    </row>
    <row r="403" spans="1:16" x14ac:dyDescent="0.3">
      <c r="A403" s="2" t="s">
        <v>2751</v>
      </c>
      <c r="B403" s="8">
        <v>44114</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_xll.XLOOKUP(Table1[[#This Row],[Customer ID]],customers!$A$1:$A$1001,customers!$I$1:$I$1001,0)</f>
        <v>Yes</v>
      </c>
    </row>
    <row r="404" spans="1:16" x14ac:dyDescent="0.3">
      <c r="A404" s="2" t="s">
        <v>2757</v>
      </c>
      <c r="B404" s="8">
        <v>44115</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_xll.XLOOKUP(Table1[[#This Row],[Customer ID]],customers!$A$1:$A$1001,customers!$I$1:$I$1001,0)</f>
        <v>Yes</v>
      </c>
    </row>
    <row r="405" spans="1:16" x14ac:dyDescent="0.3">
      <c r="A405" s="2" t="s">
        <v>2763</v>
      </c>
      <c r="B405" s="8">
        <v>44116</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_xll.XLOOKUP(Table1[[#This Row],[Customer ID]],customers!$A$1:$A$1001,customers!$I$1:$I$1001,0)</f>
        <v>No</v>
      </c>
    </row>
    <row r="406" spans="1:16" x14ac:dyDescent="0.3">
      <c r="A406" s="2" t="s">
        <v>2769</v>
      </c>
      <c r="B406" s="8">
        <v>44117</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_xll.XLOOKUP(Table1[[#This Row],[Customer ID]],customers!$A$1:$A$1001,customers!$I$1:$I$1001,0)</f>
        <v>No</v>
      </c>
    </row>
    <row r="407" spans="1:16" x14ac:dyDescent="0.3">
      <c r="A407" s="2" t="s">
        <v>2775</v>
      </c>
      <c r="B407" s="8">
        <v>44118</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_xll.XLOOKUP(Table1[[#This Row],[Customer ID]],customers!$A$1:$A$1001,customers!$I$1:$I$1001,0)</f>
        <v>Yes</v>
      </c>
    </row>
    <row r="408" spans="1:16" x14ac:dyDescent="0.3">
      <c r="A408" s="2" t="s">
        <v>2781</v>
      </c>
      <c r="B408" s="8">
        <v>44119</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_xll.XLOOKUP(Table1[[#This Row],[Customer ID]],customers!$A$1:$A$1001,customers!$I$1:$I$1001,0)</f>
        <v>Yes</v>
      </c>
    </row>
    <row r="409" spans="1:16" x14ac:dyDescent="0.3">
      <c r="A409" s="2" t="s">
        <v>2787</v>
      </c>
      <c r="B409" s="8">
        <v>44120</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_xll.XLOOKUP(Table1[[#This Row],[Customer ID]],customers!$A$1:$A$1001,customers!$I$1:$I$1001,0)</f>
        <v>No</v>
      </c>
    </row>
    <row r="410" spans="1:16" x14ac:dyDescent="0.3">
      <c r="A410" s="2" t="s">
        <v>2792</v>
      </c>
      <c r="B410" s="8">
        <v>44121</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_xll.XLOOKUP(Table1[[#This Row],[Customer ID]],customers!$A$1:$A$1001,customers!$I$1:$I$1001,0)</f>
        <v>Yes</v>
      </c>
    </row>
    <row r="411" spans="1:16" x14ac:dyDescent="0.3">
      <c r="A411" s="2" t="s">
        <v>2798</v>
      </c>
      <c r="B411" s="8">
        <v>44122</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_xll.XLOOKUP(Table1[[#This Row],[Customer ID]],customers!$A$1:$A$1001,customers!$I$1:$I$1001,0)</f>
        <v>Yes</v>
      </c>
    </row>
    <row r="412" spans="1:16" x14ac:dyDescent="0.3">
      <c r="A412" s="2" t="s">
        <v>2803</v>
      </c>
      <c r="B412" s="8">
        <v>44123</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_xll.XLOOKUP(Table1[[#This Row],[Customer ID]],customers!$A$1:$A$1001,customers!$I$1:$I$1001,0)</f>
        <v>No</v>
      </c>
    </row>
    <row r="413" spans="1:16" x14ac:dyDescent="0.3">
      <c r="A413" s="2" t="s">
        <v>2808</v>
      </c>
      <c r="B413" s="8">
        <v>44124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_xll.XLOOKUP(Table1[[#This Row],[Customer ID]],customers!$A$1:$A$1001,customers!$I$1:$I$1001,0)</f>
        <v>Yes</v>
      </c>
    </row>
    <row r="414" spans="1:16" x14ac:dyDescent="0.3">
      <c r="A414" s="2" t="s">
        <v>2813</v>
      </c>
      <c r="B414" s="8">
        <v>44125</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_xll.XLOOKUP(Table1[[#This Row],[Customer ID]],customers!$A$1:$A$1001,customers!$I$1:$I$1001,0)</f>
        <v>Yes</v>
      </c>
    </row>
    <row r="415" spans="1:16" x14ac:dyDescent="0.3">
      <c r="A415" s="2" t="s">
        <v>2818</v>
      </c>
      <c r="B415" s="8">
        <v>44126</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_xll.XLOOKUP(Table1[[#This Row],[Customer ID]],customers!$A$1:$A$1001,customers!$I$1:$I$1001,0)</f>
        <v>Yes</v>
      </c>
    </row>
    <row r="416" spans="1:16" x14ac:dyDescent="0.3">
      <c r="A416" s="2" t="s">
        <v>2824</v>
      </c>
      <c r="B416" s="8">
        <v>44127</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_xll.XLOOKUP(Table1[[#This Row],[Customer ID]],customers!$A$1:$A$1001,customers!$I$1:$I$1001,0)</f>
        <v>Yes</v>
      </c>
    </row>
    <row r="417" spans="1:16" x14ac:dyDescent="0.3">
      <c r="A417" s="2" t="s">
        <v>2829</v>
      </c>
      <c r="B417" s="8">
        <v>44128</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_xll.XLOOKUP(Table1[[#This Row],[Customer ID]],customers!$A$1:$A$1001,customers!$I$1:$I$1001,0)</f>
        <v>No</v>
      </c>
    </row>
    <row r="418" spans="1:16" x14ac:dyDescent="0.3">
      <c r="A418" s="2" t="s">
        <v>2834</v>
      </c>
      <c r="B418" s="8">
        <v>44129</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_xll.XLOOKUP(Table1[[#This Row],[Customer ID]],customers!$A$1:$A$1001,customers!$I$1:$I$1001,0)</f>
        <v>Yes</v>
      </c>
    </row>
    <row r="419" spans="1:16" x14ac:dyDescent="0.3">
      <c r="A419" s="2" t="s">
        <v>2839</v>
      </c>
      <c r="B419" s="8">
        <v>44130</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_xll.XLOOKUP(Table1[[#This Row],[Customer ID]],customers!$A$1:$A$1001,customers!$I$1:$I$1001,0)</f>
        <v>Yes</v>
      </c>
    </row>
    <row r="420" spans="1:16" x14ac:dyDescent="0.3">
      <c r="A420" s="2" t="s">
        <v>2844</v>
      </c>
      <c r="B420" s="8">
        <v>44131</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_xll.XLOOKUP(Table1[[#This Row],[Customer ID]],customers!$A$1:$A$1001,customers!$I$1:$I$1001,0)</f>
        <v>Yes</v>
      </c>
    </row>
    <row r="421" spans="1:16" x14ac:dyDescent="0.3">
      <c r="A421" s="2" t="s">
        <v>2849</v>
      </c>
      <c r="B421" s="8">
        <v>44132</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_xll.XLOOKUP(Table1[[#This Row],[Customer ID]],customers!$A$1:$A$1001,customers!$I$1:$I$1001,0)</f>
        <v>Yes</v>
      </c>
    </row>
    <row r="422" spans="1:16" x14ac:dyDescent="0.3">
      <c r="A422" s="2" t="s">
        <v>2855</v>
      </c>
      <c r="B422" s="8">
        <v>44133</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_xll.XLOOKUP(Table1[[#This Row],[Customer ID]],customers!$A$1:$A$1001,customers!$I$1:$I$1001,0)</f>
        <v>No</v>
      </c>
    </row>
    <row r="423" spans="1:16" x14ac:dyDescent="0.3">
      <c r="A423" s="2" t="s">
        <v>2855</v>
      </c>
      <c r="B423" s="8">
        <v>44134</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_xll.XLOOKUP(Table1[[#This Row],[Customer ID]],customers!$A$1:$A$1001,customers!$I$1:$I$1001,0)</f>
        <v>No</v>
      </c>
    </row>
    <row r="424" spans="1:16" x14ac:dyDescent="0.3">
      <c r="A424" s="2" t="s">
        <v>2866</v>
      </c>
      <c r="B424" s="8">
        <v>44135</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_xll.XLOOKUP(Table1[[#This Row],[Customer ID]],customers!$A$1:$A$1001,customers!$I$1:$I$1001,0)</f>
        <v>No</v>
      </c>
    </row>
    <row r="425" spans="1:16" x14ac:dyDescent="0.3">
      <c r="A425" s="2" t="s">
        <v>2871</v>
      </c>
      <c r="B425" s="8">
        <v>44136</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_xll.XLOOKUP(Table1[[#This Row],[Customer ID]],customers!$A$1:$A$1001,customers!$I$1:$I$1001,0)</f>
        <v>No</v>
      </c>
    </row>
    <row r="426" spans="1:16" x14ac:dyDescent="0.3">
      <c r="A426" s="2" t="s">
        <v>2876</v>
      </c>
      <c r="B426" s="8">
        <v>44137</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_xll.XLOOKUP(Table1[[#This Row],[Customer ID]],customers!$A$1:$A$1001,customers!$I$1:$I$1001,0)</f>
        <v>Yes</v>
      </c>
    </row>
    <row r="427" spans="1:16" x14ac:dyDescent="0.3">
      <c r="A427" s="2" t="s">
        <v>2882</v>
      </c>
      <c r="B427" s="8">
        <v>44138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_xll.XLOOKUP(Table1[[#This Row],[Customer ID]],customers!$A$1:$A$1001,customers!$I$1:$I$1001,0)</f>
        <v>No</v>
      </c>
    </row>
    <row r="428" spans="1:16" x14ac:dyDescent="0.3">
      <c r="A428" s="2" t="s">
        <v>2888</v>
      </c>
      <c r="B428" s="8">
        <v>44139</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_xll.XLOOKUP(Table1[[#This Row],[Customer ID]],customers!$A$1:$A$1001,customers!$I$1:$I$1001,0)</f>
        <v>Yes</v>
      </c>
    </row>
    <row r="429" spans="1:16" x14ac:dyDescent="0.3">
      <c r="A429" s="2" t="s">
        <v>2894</v>
      </c>
      <c r="B429" s="8">
        <v>44140</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_xll.XLOOKUP(Table1[[#This Row],[Customer ID]],customers!$A$1:$A$1001,customers!$I$1:$I$1001,0)</f>
        <v>Yes</v>
      </c>
    </row>
    <row r="430" spans="1:16" x14ac:dyDescent="0.3">
      <c r="A430" s="2" t="s">
        <v>2899</v>
      </c>
      <c r="B430" s="8">
        <v>44141</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_xll.XLOOKUP(Table1[[#This Row],[Customer ID]],customers!$A$1:$A$1001,customers!$I$1:$I$1001,0)</f>
        <v>No</v>
      </c>
    </row>
    <row r="431" spans="1:16" x14ac:dyDescent="0.3">
      <c r="A431" s="2" t="s">
        <v>2905</v>
      </c>
      <c r="B431" s="8">
        <v>44142</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_xll.XLOOKUP(Table1[[#This Row],[Customer ID]],customers!$A$1:$A$1001,customers!$I$1:$I$1001,0)</f>
        <v>No</v>
      </c>
    </row>
    <row r="432" spans="1:16" x14ac:dyDescent="0.3">
      <c r="A432" s="2" t="s">
        <v>2911</v>
      </c>
      <c r="B432" s="8">
        <v>44143</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_xll.XLOOKUP(Table1[[#This Row],[Customer ID]],customers!$A$1:$A$1001,customers!$I$1:$I$1001,0)</f>
        <v>Yes</v>
      </c>
    </row>
    <row r="433" spans="1:16" x14ac:dyDescent="0.3">
      <c r="A433" s="2" t="s">
        <v>2917</v>
      </c>
      <c r="B433" s="8">
        <v>44144</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_xll.XLOOKUP(Table1[[#This Row],[Customer ID]],customers!$A$1:$A$1001,customers!$I$1:$I$1001,0)</f>
        <v>Yes</v>
      </c>
    </row>
    <row r="434" spans="1:16" x14ac:dyDescent="0.3">
      <c r="A434" s="2" t="s">
        <v>2923</v>
      </c>
      <c r="B434" s="8">
        <v>44145</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_xll.XLOOKUP(Table1[[#This Row],[Customer ID]],customers!$A$1:$A$1001,customers!$I$1:$I$1001,0)</f>
        <v>No</v>
      </c>
    </row>
    <row r="435" spans="1:16" x14ac:dyDescent="0.3">
      <c r="A435" s="2" t="s">
        <v>2928</v>
      </c>
      <c r="B435" s="8">
        <v>44146</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_xll.XLOOKUP(Table1[[#This Row],[Customer ID]],customers!$A$1:$A$1001,customers!$I$1:$I$1001,0)</f>
        <v>Yes</v>
      </c>
    </row>
    <row r="436" spans="1:16" x14ac:dyDescent="0.3">
      <c r="A436" s="2" t="s">
        <v>2934</v>
      </c>
      <c r="B436" s="8">
        <v>44147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_xll.XLOOKUP(Table1[[#This Row],[Customer ID]],customers!$A$1:$A$1001,customers!$I$1:$I$1001,0)</f>
        <v>No</v>
      </c>
    </row>
    <row r="437" spans="1:16" x14ac:dyDescent="0.3">
      <c r="A437" s="2" t="s">
        <v>2939</v>
      </c>
      <c r="B437" s="8">
        <v>44148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_xll.XLOOKUP(Table1[[#This Row],[Customer ID]],customers!$A$1:$A$1001,customers!$I$1:$I$1001,0)</f>
        <v>No</v>
      </c>
    </row>
    <row r="438" spans="1:16" x14ac:dyDescent="0.3">
      <c r="A438" s="2" t="s">
        <v>2945</v>
      </c>
      <c r="B438" s="8">
        <v>44149</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_xll.XLOOKUP(Table1[[#This Row],[Customer ID]],customers!$A$1:$A$1001,customers!$I$1:$I$1001,0)</f>
        <v>Yes</v>
      </c>
    </row>
    <row r="439" spans="1:16" x14ac:dyDescent="0.3">
      <c r="A439" s="2" t="s">
        <v>2951</v>
      </c>
      <c r="B439" s="8">
        <v>44150</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_xll.XLOOKUP(Table1[[#This Row],[Customer ID]],customers!$A$1:$A$1001,customers!$I$1:$I$1001,0)</f>
        <v>No</v>
      </c>
    </row>
    <row r="440" spans="1:16" x14ac:dyDescent="0.3">
      <c r="A440" s="2" t="s">
        <v>2956</v>
      </c>
      <c r="B440" s="8">
        <v>44151</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_xll.XLOOKUP(Table1[[#This Row],[Customer ID]],customers!$A$1:$A$1001,customers!$I$1:$I$1001,0)</f>
        <v>No</v>
      </c>
    </row>
    <row r="441" spans="1:16" x14ac:dyDescent="0.3">
      <c r="A441" s="2" t="s">
        <v>2962</v>
      </c>
      <c r="B441" s="8">
        <v>44152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_xll.XLOOKUP(Table1[[#This Row],[Customer ID]],customers!$A$1:$A$1001,customers!$I$1:$I$1001,0)</f>
        <v>No</v>
      </c>
    </row>
    <row r="442" spans="1:16" x14ac:dyDescent="0.3">
      <c r="A442" s="2" t="s">
        <v>2968</v>
      </c>
      <c r="B442" s="8">
        <v>44153</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_xll.XLOOKUP(Table1[[#This Row],[Customer ID]],customers!$A$1:$A$1001,customers!$I$1:$I$1001,0)</f>
        <v>Yes</v>
      </c>
    </row>
    <row r="443" spans="1:16" x14ac:dyDescent="0.3">
      <c r="A443" s="2" t="s">
        <v>2974</v>
      </c>
      <c r="B443" s="8">
        <v>44154</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_xll.XLOOKUP(Table1[[#This Row],[Customer ID]],customers!$A$1:$A$1001,customers!$I$1:$I$1001,0)</f>
        <v>Yes</v>
      </c>
    </row>
    <row r="444" spans="1:16" x14ac:dyDescent="0.3">
      <c r="A444" s="2" t="s">
        <v>2980</v>
      </c>
      <c r="B444" s="8">
        <v>44155</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_xll.XLOOKUP(Table1[[#This Row],[Customer ID]],customers!$A$1:$A$1001,customers!$I$1:$I$1001,0)</f>
        <v>No</v>
      </c>
    </row>
    <row r="445" spans="1:16" x14ac:dyDescent="0.3">
      <c r="A445" s="2" t="s">
        <v>2986</v>
      </c>
      <c r="B445" s="8">
        <v>44156</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_xll.XLOOKUP(Table1[[#This Row],[Customer ID]],customers!$A$1:$A$1001,customers!$I$1:$I$1001,0)</f>
        <v>Yes</v>
      </c>
    </row>
    <row r="446" spans="1:16" x14ac:dyDescent="0.3">
      <c r="A446" s="2" t="s">
        <v>2992</v>
      </c>
      <c r="B446" s="8">
        <v>44157</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_xll.XLOOKUP(Table1[[#This Row],[Customer ID]],customers!$A$1:$A$1001,customers!$I$1:$I$1001,0)</f>
        <v>No</v>
      </c>
    </row>
    <row r="447" spans="1:16" x14ac:dyDescent="0.3">
      <c r="A447" s="2" t="s">
        <v>2999</v>
      </c>
      <c r="B447" s="8">
        <v>44158</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_xll.XLOOKUP(Table1[[#This Row],[Customer ID]],customers!$A$1:$A$1001,customers!$I$1:$I$1001,0)</f>
        <v>Yes</v>
      </c>
    </row>
    <row r="448" spans="1:16" x14ac:dyDescent="0.3">
      <c r="A448" s="2" t="s">
        <v>3004</v>
      </c>
      <c r="B448" s="8">
        <v>44159</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_xll.XLOOKUP(Table1[[#This Row],[Customer ID]],customers!$A$1:$A$1001,customers!$I$1:$I$1001,0)</f>
        <v>Yes</v>
      </c>
    </row>
    <row r="449" spans="1:16" x14ac:dyDescent="0.3">
      <c r="A449" s="2" t="s">
        <v>3010</v>
      </c>
      <c r="B449" s="8">
        <v>44160</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_xll.XLOOKUP(Table1[[#This Row],[Customer ID]],customers!$A$1:$A$1001,customers!$I$1:$I$1001,0)</f>
        <v>No</v>
      </c>
    </row>
    <row r="450" spans="1:16" x14ac:dyDescent="0.3">
      <c r="A450" s="2" t="s">
        <v>3015</v>
      </c>
      <c r="B450" s="8">
        <v>44161</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_xll.XLOOKUP(Table1[[#This Row],[Customer ID]],customers!$A$1:$A$1001,customers!$I$1:$I$1001,0)</f>
        <v>No</v>
      </c>
    </row>
    <row r="451" spans="1:16" x14ac:dyDescent="0.3">
      <c r="A451" s="2" t="s">
        <v>3021</v>
      </c>
      <c r="B451" s="8">
        <v>44162</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"Robusta",IF(I451="Exc","Excelsa",IF(I451="Ara","Arabica",IF(I451="Lib", "Liberica",""))))</f>
        <v>Robusta</v>
      </c>
      <c r="O451" t="str">
        <f t="shared" ref="O451:O514" si="23">IF(J451="M","Medium",IF(J451="L","Light",IF(J451="D","Dark","")))</f>
        <v>Dark</v>
      </c>
      <c r="P451" t="str">
        <f>_xll.XLOOKUP(Table1[[#This Row],[Customer ID]],customers!$A$1:$A$1001,customers!$I$1:$I$1001,0)</f>
        <v>No</v>
      </c>
    </row>
    <row r="452" spans="1:16" x14ac:dyDescent="0.3">
      <c r="A452" s="2" t="s">
        <v>3027</v>
      </c>
      <c r="B452" s="8">
        <v>44163</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_xll.XLOOKUP(Table1[[#This Row],[Customer ID]],customers!$A$1:$A$1001,customers!$I$1:$I$1001,0)</f>
        <v>No</v>
      </c>
    </row>
    <row r="453" spans="1:16" x14ac:dyDescent="0.3">
      <c r="A453" s="2" t="s">
        <v>3035</v>
      </c>
      <c r="B453" s="8">
        <v>44164</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_xll.XLOOKUP(Table1[[#This Row],[Customer ID]],customers!$A$1:$A$1001,customers!$I$1:$I$1001,0)</f>
        <v>Yes</v>
      </c>
    </row>
    <row r="454" spans="1:16" x14ac:dyDescent="0.3">
      <c r="A454" s="2" t="s">
        <v>3041</v>
      </c>
      <c r="B454" s="8">
        <v>44165</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_xll.XLOOKUP(Table1[[#This Row],[Customer ID]],customers!$A$1:$A$1001,customers!$I$1:$I$1001,0)</f>
        <v>No</v>
      </c>
    </row>
    <row r="455" spans="1:16" x14ac:dyDescent="0.3">
      <c r="A455" s="2" t="s">
        <v>3047</v>
      </c>
      <c r="B455" s="8">
        <v>44166</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_xll.XLOOKUP(Table1[[#This Row],[Customer ID]],customers!$A$1:$A$1001,customers!$I$1:$I$1001,0)</f>
        <v>No</v>
      </c>
    </row>
    <row r="456" spans="1:16" x14ac:dyDescent="0.3">
      <c r="A456" s="2" t="s">
        <v>3053</v>
      </c>
      <c r="B456" s="8">
        <v>44167</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_xll.XLOOKUP(Table1[[#This Row],[Customer ID]],customers!$A$1:$A$1001,customers!$I$1:$I$1001,0)</f>
        <v>Yes</v>
      </c>
    </row>
    <row r="457" spans="1:16" x14ac:dyDescent="0.3">
      <c r="A457" s="2" t="s">
        <v>3058</v>
      </c>
      <c r="B457" s="8">
        <v>44168</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_xll.XLOOKUP(Table1[[#This Row],[Customer ID]],customers!$A$1:$A$1001,customers!$I$1:$I$1001,0)</f>
        <v>Yes</v>
      </c>
    </row>
    <row r="458" spans="1:16" x14ac:dyDescent="0.3">
      <c r="A458" s="2" t="s">
        <v>3064</v>
      </c>
      <c r="B458" s="8">
        <v>44169</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_xll.XLOOKUP(Table1[[#This Row],[Customer ID]],customers!$A$1:$A$1001,customers!$I$1:$I$1001,0)</f>
        <v>No</v>
      </c>
    </row>
    <row r="459" spans="1:16" x14ac:dyDescent="0.3">
      <c r="A459" s="2" t="s">
        <v>3070</v>
      </c>
      <c r="B459" s="8">
        <v>44170</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_xll.XLOOKUP(Table1[[#This Row],[Customer ID]],customers!$A$1:$A$1001,customers!$I$1:$I$1001,0)</f>
        <v>No</v>
      </c>
    </row>
    <row r="460" spans="1:16" x14ac:dyDescent="0.3">
      <c r="A460" s="2" t="s">
        <v>3076</v>
      </c>
      <c r="B460" s="8">
        <v>44171</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_xll.XLOOKUP(Table1[[#This Row],[Customer ID]],customers!$A$1:$A$1001,customers!$I$1:$I$1001,0)</f>
        <v>No</v>
      </c>
    </row>
    <row r="461" spans="1:16" x14ac:dyDescent="0.3">
      <c r="A461" s="2" t="s">
        <v>3082</v>
      </c>
      <c r="B461" s="8">
        <v>44172</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_xll.XLOOKUP(Table1[[#This Row],[Customer ID]],customers!$A$1:$A$1001,customers!$I$1:$I$1001,0)</f>
        <v>No</v>
      </c>
    </row>
    <row r="462" spans="1:16" x14ac:dyDescent="0.3">
      <c r="A462" s="2" t="s">
        <v>3088</v>
      </c>
      <c r="B462" s="8">
        <v>44173</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_xll.XLOOKUP(Table1[[#This Row],[Customer ID]],customers!$A$1:$A$1001,customers!$I$1:$I$1001,0)</f>
        <v>Yes</v>
      </c>
    </row>
    <row r="463" spans="1:16" x14ac:dyDescent="0.3">
      <c r="A463" s="2" t="s">
        <v>3094</v>
      </c>
      <c r="B463" s="8">
        <v>44174</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_xll.XLOOKUP(Table1[[#This Row],[Customer ID]],customers!$A$1:$A$1001,customers!$I$1:$I$1001,0)</f>
        <v>Yes</v>
      </c>
    </row>
    <row r="464" spans="1:16" x14ac:dyDescent="0.3">
      <c r="A464" s="2" t="s">
        <v>3100</v>
      </c>
      <c r="B464" s="8">
        <v>44175</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_xll.XLOOKUP(Table1[[#This Row],[Customer ID]],customers!$A$1:$A$1001,customers!$I$1:$I$1001,0)</f>
        <v>Yes</v>
      </c>
    </row>
    <row r="465" spans="1:16" x14ac:dyDescent="0.3">
      <c r="A465" s="2" t="s">
        <v>3106</v>
      </c>
      <c r="B465" s="8">
        <v>44176</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_xll.XLOOKUP(Table1[[#This Row],[Customer ID]],customers!$A$1:$A$1001,customers!$I$1:$I$1001,0)</f>
        <v>No</v>
      </c>
    </row>
    <row r="466" spans="1:16" x14ac:dyDescent="0.3">
      <c r="A466" s="2" t="s">
        <v>3112</v>
      </c>
      <c r="B466" s="8">
        <v>44177</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_xll.XLOOKUP(Table1[[#This Row],[Customer ID]],customers!$A$1:$A$1001,customers!$I$1:$I$1001,0)</f>
        <v>No</v>
      </c>
    </row>
    <row r="467" spans="1:16" x14ac:dyDescent="0.3">
      <c r="A467" s="2" t="s">
        <v>3118</v>
      </c>
      <c r="B467" s="8">
        <v>44178</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_xll.XLOOKUP(Table1[[#This Row],[Customer ID]],customers!$A$1:$A$1001,customers!$I$1:$I$1001,0)</f>
        <v>Yes</v>
      </c>
    </row>
    <row r="468" spans="1:16" x14ac:dyDescent="0.3">
      <c r="A468" s="2" t="s">
        <v>3124</v>
      </c>
      <c r="B468" s="8">
        <v>44179</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_xll.XLOOKUP(Table1[[#This Row],[Customer ID]],customers!$A$1:$A$1001,customers!$I$1:$I$1001,0)</f>
        <v>Yes</v>
      </c>
    </row>
    <row r="469" spans="1:16" x14ac:dyDescent="0.3">
      <c r="A469" s="2" t="s">
        <v>3130</v>
      </c>
      <c r="B469" s="8">
        <v>44180</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_xll.XLOOKUP(Table1[[#This Row],[Customer ID]],customers!$A$1:$A$1001,customers!$I$1:$I$1001,0)</f>
        <v>No</v>
      </c>
    </row>
    <row r="470" spans="1:16" x14ac:dyDescent="0.3">
      <c r="A470" s="2" t="s">
        <v>3136</v>
      </c>
      <c r="B470" s="8">
        <v>44181</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_xll.XLOOKUP(Table1[[#This Row],[Customer ID]],customers!$A$1:$A$1001,customers!$I$1:$I$1001,0)</f>
        <v>Yes</v>
      </c>
    </row>
    <row r="471" spans="1:16" x14ac:dyDescent="0.3">
      <c r="A471" s="2" t="s">
        <v>3141</v>
      </c>
      <c r="B471" s="8">
        <v>44182</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_xll.XLOOKUP(Table1[[#This Row],[Customer ID]],customers!$A$1:$A$1001,customers!$I$1:$I$1001,0)</f>
        <v>Yes</v>
      </c>
    </row>
    <row r="472" spans="1:16" x14ac:dyDescent="0.3">
      <c r="A472" s="2" t="s">
        <v>3147</v>
      </c>
      <c r="B472" s="8">
        <v>44183</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_xll.XLOOKUP(Table1[[#This Row],[Customer ID]],customers!$A$1:$A$1001,customers!$I$1:$I$1001,0)</f>
        <v>Yes</v>
      </c>
    </row>
    <row r="473" spans="1:16" x14ac:dyDescent="0.3">
      <c r="A473" s="2" t="s">
        <v>3153</v>
      </c>
      <c r="B473" s="8">
        <v>44184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_xll.XLOOKUP(Table1[[#This Row],[Customer ID]],customers!$A$1:$A$1001,customers!$I$1:$I$1001,0)</f>
        <v>Yes</v>
      </c>
    </row>
    <row r="474" spans="1:16" x14ac:dyDescent="0.3">
      <c r="A474" s="2" t="s">
        <v>3158</v>
      </c>
      <c r="B474" s="8">
        <v>44185</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_xll.XLOOKUP(Table1[[#This Row],[Customer ID]],customers!$A$1:$A$1001,customers!$I$1:$I$1001,0)</f>
        <v>No</v>
      </c>
    </row>
    <row r="475" spans="1:16" x14ac:dyDescent="0.3">
      <c r="A475" s="2" t="s">
        <v>3164</v>
      </c>
      <c r="B475" s="8">
        <v>44186</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_xll.XLOOKUP(Table1[[#This Row],[Customer ID]],customers!$A$1:$A$1001,customers!$I$1:$I$1001,0)</f>
        <v>No</v>
      </c>
    </row>
    <row r="476" spans="1:16" x14ac:dyDescent="0.3">
      <c r="A476" s="2" t="s">
        <v>3170</v>
      </c>
      <c r="B476" s="8">
        <v>44187</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_xll.XLOOKUP(Table1[[#This Row],[Customer ID]],customers!$A$1:$A$1001,customers!$I$1:$I$1001,0)</f>
        <v>Yes</v>
      </c>
    </row>
    <row r="477" spans="1:16" x14ac:dyDescent="0.3">
      <c r="A477" s="2" t="s">
        <v>3176</v>
      </c>
      <c r="B477" s="8">
        <v>44188</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_xll.XLOOKUP(Table1[[#This Row],[Customer ID]],customers!$A$1:$A$1001,customers!$I$1:$I$1001,0)</f>
        <v>No</v>
      </c>
    </row>
    <row r="478" spans="1:16" x14ac:dyDescent="0.3">
      <c r="A478" s="2" t="s">
        <v>3181</v>
      </c>
      <c r="B478" s="8">
        <v>44189</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_xll.XLOOKUP(Table1[[#This Row],[Customer ID]],customers!$A$1:$A$1001,customers!$I$1:$I$1001,0)</f>
        <v>Yes</v>
      </c>
    </row>
    <row r="479" spans="1:16" x14ac:dyDescent="0.3">
      <c r="A479" s="2" t="s">
        <v>3187</v>
      </c>
      <c r="B479" s="8">
        <v>44190</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_xll.XLOOKUP(Table1[[#This Row],[Customer ID]],customers!$A$1:$A$1001,customers!$I$1:$I$1001,0)</f>
        <v>No</v>
      </c>
    </row>
    <row r="480" spans="1:16" x14ac:dyDescent="0.3">
      <c r="A480" s="2" t="s">
        <v>3193</v>
      </c>
      <c r="B480" s="8">
        <v>44191</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_xll.XLOOKUP(Table1[[#This Row],[Customer ID]],customers!$A$1:$A$1001,customers!$I$1:$I$1001,0)</f>
        <v>Yes</v>
      </c>
    </row>
    <row r="481" spans="1:16" x14ac:dyDescent="0.3">
      <c r="A481" s="2" t="s">
        <v>3193</v>
      </c>
      <c r="B481" s="8">
        <v>44192</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_xll.XLOOKUP(Table1[[#This Row],[Customer ID]],customers!$A$1:$A$1001,customers!$I$1:$I$1001,0)</f>
        <v>Yes</v>
      </c>
    </row>
    <row r="482" spans="1:16" x14ac:dyDescent="0.3">
      <c r="A482" s="2" t="s">
        <v>3193</v>
      </c>
      <c r="B482" s="8">
        <v>44193</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_xll.XLOOKUP(Table1[[#This Row],[Customer ID]],customers!$A$1:$A$1001,customers!$I$1:$I$1001,0)</f>
        <v>Yes</v>
      </c>
    </row>
    <row r="483" spans="1:16" x14ac:dyDescent="0.3">
      <c r="A483" s="2" t="s">
        <v>3208</v>
      </c>
      <c r="B483" s="8">
        <v>44194</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_xll.XLOOKUP(Table1[[#This Row],[Customer ID]],customers!$A$1:$A$1001,customers!$I$1:$I$1001,0)</f>
        <v>No</v>
      </c>
    </row>
    <row r="484" spans="1:16" x14ac:dyDescent="0.3">
      <c r="A484" s="2" t="s">
        <v>3214</v>
      </c>
      <c r="B484" s="8">
        <v>44195</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_xll.XLOOKUP(Table1[[#This Row],[Customer ID]],customers!$A$1:$A$1001,customers!$I$1:$I$1001,0)</f>
        <v>Yes</v>
      </c>
    </row>
    <row r="485" spans="1:16" x14ac:dyDescent="0.3">
      <c r="A485" s="2" t="s">
        <v>3220</v>
      </c>
      <c r="B485" s="8">
        <v>44196</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_xll.XLOOKUP(Table1[[#This Row],[Customer ID]],customers!$A$1:$A$1001,customers!$I$1:$I$1001,0)</f>
        <v>Yes</v>
      </c>
    </row>
    <row r="486" spans="1:16" x14ac:dyDescent="0.3">
      <c r="A486" s="2" t="s">
        <v>3225</v>
      </c>
      <c r="B486" s="8">
        <v>44197</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_xll.XLOOKUP(Table1[[#This Row],[Customer ID]],customers!$A$1:$A$1001,customers!$I$1:$I$1001,0)</f>
        <v>No</v>
      </c>
    </row>
    <row r="487" spans="1:16" x14ac:dyDescent="0.3">
      <c r="A487" s="2" t="s">
        <v>3230</v>
      </c>
      <c r="B487" s="8">
        <v>44198</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_xll.XLOOKUP(Table1[[#This Row],[Customer ID]],customers!$A$1:$A$1001,customers!$I$1:$I$1001,0)</f>
        <v>Yes</v>
      </c>
    </row>
    <row r="488" spans="1:16" x14ac:dyDescent="0.3">
      <c r="A488" s="2" t="s">
        <v>3236</v>
      </c>
      <c r="B488" s="8">
        <v>44199</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_xll.XLOOKUP(Table1[[#This Row],[Customer ID]],customers!$A$1:$A$1001,customers!$I$1:$I$1001,0)</f>
        <v>Yes</v>
      </c>
    </row>
    <row r="489" spans="1:16" x14ac:dyDescent="0.3">
      <c r="A489" s="2" t="s">
        <v>3242</v>
      </c>
      <c r="B489" s="8">
        <v>44200</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_xll.XLOOKUP(Table1[[#This Row],[Customer ID]],customers!$A$1:$A$1001,customers!$I$1:$I$1001,0)</f>
        <v>No</v>
      </c>
    </row>
    <row r="490" spans="1:16" x14ac:dyDescent="0.3">
      <c r="A490" s="2" t="s">
        <v>3248</v>
      </c>
      <c r="B490" s="8">
        <v>44201</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_xll.XLOOKUP(Table1[[#This Row],[Customer ID]],customers!$A$1:$A$1001,customers!$I$1:$I$1001,0)</f>
        <v>Yes</v>
      </c>
    </row>
    <row r="491" spans="1:16" x14ac:dyDescent="0.3">
      <c r="A491" s="2" t="s">
        <v>3254</v>
      </c>
      <c r="B491" s="8">
        <v>44202</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_xll.XLOOKUP(Table1[[#This Row],[Customer ID]],customers!$A$1:$A$1001,customers!$I$1:$I$1001,0)</f>
        <v>No</v>
      </c>
    </row>
    <row r="492" spans="1:16" x14ac:dyDescent="0.3">
      <c r="A492" s="2" t="s">
        <v>3260</v>
      </c>
      <c r="B492" s="8">
        <v>44203</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_xll.XLOOKUP(Table1[[#This Row],[Customer ID]],customers!$A$1:$A$1001,customers!$I$1:$I$1001,0)</f>
        <v>No</v>
      </c>
    </row>
    <row r="493" spans="1:16" x14ac:dyDescent="0.3">
      <c r="A493" s="2" t="s">
        <v>3266</v>
      </c>
      <c r="B493" s="8">
        <v>44204</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_xll.XLOOKUP(Table1[[#This Row],[Customer ID]],customers!$A$1:$A$1001,customers!$I$1:$I$1001,0)</f>
        <v>No</v>
      </c>
    </row>
    <row r="494" spans="1:16" x14ac:dyDescent="0.3">
      <c r="A494" s="2" t="s">
        <v>3271</v>
      </c>
      <c r="B494" s="8">
        <v>44205</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_xll.XLOOKUP(Table1[[#This Row],[Customer ID]],customers!$A$1:$A$1001,customers!$I$1:$I$1001,0)</f>
        <v>Yes</v>
      </c>
    </row>
    <row r="495" spans="1:16" x14ac:dyDescent="0.3">
      <c r="A495" s="2" t="s">
        <v>3277</v>
      </c>
      <c r="B495" s="8">
        <v>44206</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_xll.XLOOKUP(Table1[[#This Row],[Customer ID]],customers!$A$1:$A$1001,customers!$I$1:$I$1001,0)</f>
        <v>No</v>
      </c>
    </row>
    <row r="496" spans="1:16" x14ac:dyDescent="0.3">
      <c r="A496" s="2" t="s">
        <v>3283</v>
      </c>
      <c r="B496" s="8">
        <v>44207</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_xll.XLOOKUP(Table1[[#This Row],[Customer ID]],customers!$A$1:$A$1001,customers!$I$1:$I$1001,0)</f>
        <v>No</v>
      </c>
    </row>
    <row r="497" spans="1:16" x14ac:dyDescent="0.3">
      <c r="A497" s="2" t="s">
        <v>3289</v>
      </c>
      <c r="B497" s="8">
        <v>44208</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_xll.XLOOKUP(Table1[[#This Row],[Customer ID]],customers!$A$1:$A$1001,customers!$I$1:$I$1001,0)</f>
        <v>Yes</v>
      </c>
    </row>
    <row r="498" spans="1:16" x14ac:dyDescent="0.3">
      <c r="A498" s="2" t="s">
        <v>3294</v>
      </c>
      <c r="B498" s="8">
        <v>44209</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_xll.XLOOKUP(Table1[[#This Row],[Customer ID]],customers!$A$1:$A$1001,customers!$I$1:$I$1001,0)</f>
        <v>No</v>
      </c>
    </row>
    <row r="499" spans="1:16" x14ac:dyDescent="0.3">
      <c r="A499" s="2" t="s">
        <v>3300</v>
      </c>
      <c r="B499" s="8">
        <v>44210</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_xll.XLOOKUP(Table1[[#This Row],[Customer ID]],customers!$A$1:$A$1001,customers!$I$1:$I$1001,0)</f>
        <v>No</v>
      </c>
    </row>
    <row r="500" spans="1:16" x14ac:dyDescent="0.3">
      <c r="A500" s="2" t="s">
        <v>3307</v>
      </c>
      <c r="B500" s="8">
        <v>44211</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_xll.XLOOKUP(Table1[[#This Row],[Customer ID]],customers!$A$1:$A$1001,customers!$I$1:$I$1001,0)</f>
        <v>Yes</v>
      </c>
    </row>
    <row r="501" spans="1:16" x14ac:dyDescent="0.3">
      <c r="A501" s="2" t="s">
        <v>3313</v>
      </c>
      <c r="B501" s="8">
        <v>44212</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_xll.XLOOKUP(Table1[[#This Row],[Customer ID]],customers!$A$1:$A$1001,customers!$I$1:$I$1001,0)</f>
        <v>Yes</v>
      </c>
    </row>
    <row r="502" spans="1:16" x14ac:dyDescent="0.3">
      <c r="A502" s="2" t="s">
        <v>3318</v>
      </c>
      <c r="B502" s="8">
        <v>44213</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_xll.XLOOKUP(Table1[[#This Row],[Customer ID]],customers!$A$1:$A$1001,customers!$I$1:$I$1001,0)</f>
        <v>No</v>
      </c>
    </row>
    <row r="503" spans="1:16" x14ac:dyDescent="0.3">
      <c r="A503" s="2" t="s">
        <v>3323</v>
      </c>
      <c r="B503" s="8">
        <v>44214</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_xll.XLOOKUP(Table1[[#This Row],[Customer ID]],customers!$A$1:$A$1001,customers!$I$1:$I$1001,0)</f>
        <v>No</v>
      </c>
    </row>
    <row r="504" spans="1:16" x14ac:dyDescent="0.3">
      <c r="A504" s="2" t="s">
        <v>3323</v>
      </c>
      <c r="B504" s="8">
        <v>44215</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_xll.XLOOKUP(Table1[[#This Row],[Customer ID]],customers!$A$1:$A$1001,customers!$I$1:$I$1001,0)</f>
        <v>No</v>
      </c>
    </row>
    <row r="505" spans="1:16" x14ac:dyDescent="0.3">
      <c r="A505" s="2" t="s">
        <v>3323</v>
      </c>
      <c r="B505" s="8">
        <v>44216</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_xll.XLOOKUP(Table1[[#This Row],[Customer ID]],customers!$A$1:$A$1001,customers!$I$1:$I$1001,0)</f>
        <v>No</v>
      </c>
    </row>
    <row r="506" spans="1:16" x14ac:dyDescent="0.3">
      <c r="A506" s="2" t="s">
        <v>3323</v>
      </c>
      <c r="B506" s="8">
        <v>44217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_xll.XLOOKUP(Table1[[#This Row],[Customer ID]],customers!$A$1:$A$1001,customers!$I$1:$I$1001,0)</f>
        <v>No</v>
      </c>
    </row>
    <row r="507" spans="1:16" x14ac:dyDescent="0.3">
      <c r="A507" s="2" t="s">
        <v>3343</v>
      </c>
      <c r="B507" s="8">
        <v>44218</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_xll.XLOOKUP(Table1[[#This Row],[Customer ID]],customers!$A$1:$A$1001,customers!$I$1:$I$1001,0)</f>
        <v>No</v>
      </c>
    </row>
    <row r="508" spans="1:16" x14ac:dyDescent="0.3">
      <c r="A508" s="2" t="s">
        <v>3349</v>
      </c>
      <c r="B508" s="8">
        <v>44219</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_xll.XLOOKUP(Table1[[#This Row],[Customer ID]],customers!$A$1:$A$1001,customers!$I$1:$I$1001,0)</f>
        <v>Yes</v>
      </c>
    </row>
    <row r="509" spans="1:16" x14ac:dyDescent="0.3">
      <c r="A509" s="2" t="s">
        <v>3355</v>
      </c>
      <c r="B509" s="8">
        <v>44220</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_xll.XLOOKUP(Table1[[#This Row],[Customer ID]],customers!$A$1:$A$1001,customers!$I$1:$I$1001,0)</f>
        <v>Yes</v>
      </c>
    </row>
    <row r="510" spans="1:16" x14ac:dyDescent="0.3">
      <c r="A510" s="2" t="s">
        <v>3361</v>
      </c>
      <c r="B510" s="8">
        <v>44221</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_xll.XLOOKUP(Table1[[#This Row],[Customer ID]],customers!$A$1:$A$1001,customers!$I$1:$I$1001,0)</f>
        <v>No</v>
      </c>
    </row>
    <row r="511" spans="1:16" x14ac:dyDescent="0.3">
      <c r="A511" s="2" t="s">
        <v>3367</v>
      </c>
      <c r="B511" s="8">
        <v>44222</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_xll.XLOOKUP(Table1[[#This Row],[Customer ID]],customers!$A$1:$A$1001,customers!$I$1:$I$1001,0)</f>
        <v>Yes</v>
      </c>
    </row>
    <row r="512" spans="1:16" x14ac:dyDescent="0.3">
      <c r="A512" s="2" t="s">
        <v>3373</v>
      </c>
      <c r="B512" s="8">
        <v>44223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_xll.XLOOKUP(Table1[[#This Row],[Customer ID]],customers!$A$1:$A$1001,customers!$I$1:$I$1001,0)</f>
        <v>Yes</v>
      </c>
    </row>
    <row r="513" spans="1:16" x14ac:dyDescent="0.3">
      <c r="A513" s="2" t="s">
        <v>3379</v>
      </c>
      <c r="B513" s="8">
        <v>44224</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_xll.XLOOKUP(Table1[[#This Row],[Customer ID]],customers!$A$1:$A$1001,customers!$I$1:$I$1001,0)</f>
        <v>Yes</v>
      </c>
    </row>
    <row r="514" spans="1:16" x14ac:dyDescent="0.3">
      <c r="A514" s="2" t="s">
        <v>3385</v>
      </c>
      <c r="B514" s="8">
        <v>44225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_xll.XLOOKUP(Table1[[#This Row],[Customer ID]],customers!$A$1:$A$1001,customers!$I$1:$I$1001,0)</f>
        <v>No</v>
      </c>
    </row>
    <row r="515" spans="1:16" x14ac:dyDescent="0.3">
      <c r="A515" s="2" t="s">
        <v>3391</v>
      </c>
      <c r="B515" s="8">
        <v>44226</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"Robusta",IF(I515="Exc","Excelsa",IF(I515="Ara","Arabica",IF(I515="Lib", "Liberica",""))))</f>
        <v>Liberica</v>
      </c>
      <c r="O515" t="str">
        <f t="shared" ref="O515:O578" si="26">IF(J515="M","Medium",IF(J515="L","Light",IF(J515="D","Dark","")))</f>
        <v>Light</v>
      </c>
      <c r="P515" t="str">
        <f>_xll.XLOOKUP(Table1[[#This Row],[Customer ID]],customers!$A$1:$A$1001,customers!$I$1:$I$1001,0)</f>
        <v>No</v>
      </c>
    </row>
    <row r="516" spans="1:16" x14ac:dyDescent="0.3">
      <c r="A516" s="2" t="s">
        <v>3396</v>
      </c>
      <c r="B516" s="8">
        <v>44227</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_xll.XLOOKUP(Table1[[#This Row],[Customer ID]],customers!$A$1:$A$1001,customers!$I$1:$I$1001,0)</f>
        <v>Yes</v>
      </c>
    </row>
    <row r="517" spans="1:16" x14ac:dyDescent="0.3">
      <c r="A517" s="2" t="s">
        <v>3402</v>
      </c>
      <c r="B517" s="8">
        <v>44228</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_xll.XLOOKUP(Table1[[#This Row],[Customer ID]],customers!$A$1:$A$1001,customers!$I$1:$I$1001,0)</f>
        <v>No</v>
      </c>
    </row>
    <row r="518" spans="1:16" x14ac:dyDescent="0.3">
      <c r="A518" s="2" t="s">
        <v>3408</v>
      </c>
      <c r="B518" s="8">
        <v>44229</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_xll.XLOOKUP(Table1[[#This Row],[Customer ID]],customers!$A$1:$A$1001,customers!$I$1:$I$1001,0)</f>
        <v>Yes</v>
      </c>
    </row>
    <row r="519" spans="1:16" x14ac:dyDescent="0.3">
      <c r="A519" s="2" t="s">
        <v>3413</v>
      </c>
      <c r="B519" s="8">
        <v>44230</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_xll.XLOOKUP(Table1[[#This Row],[Customer ID]],customers!$A$1:$A$1001,customers!$I$1:$I$1001,0)</f>
        <v>No</v>
      </c>
    </row>
    <row r="520" spans="1:16" x14ac:dyDescent="0.3">
      <c r="A520" s="2" t="s">
        <v>3418</v>
      </c>
      <c r="B520" s="8">
        <v>44231</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_xll.XLOOKUP(Table1[[#This Row],[Customer ID]],customers!$A$1:$A$1001,customers!$I$1:$I$1001,0)</f>
        <v>No</v>
      </c>
    </row>
    <row r="521" spans="1:16" x14ac:dyDescent="0.3">
      <c r="A521" s="2" t="s">
        <v>3424</v>
      </c>
      <c r="B521" s="8">
        <v>44232</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_xll.XLOOKUP(Table1[[#This Row],[Customer ID]],customers!$A$1:$A$1001,customers!$I$1:$I$1001,0)</f>
        <v>Yes</v>
      </c>
    </row>
    <row r="522" spans="1:16" x14ac:dyDescent="0.3">
      <c r="A522" s="2" t="s">
        <v>3430</v>
      </c>
      <c r="B522" s="8">
        <v>44233</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_xll.XLOOKUP(Table1[[#This Row],[Customer ID]],customers!$A$1:$A$1001,customers!$I$1:$I$1001,0)</f>
        <v>No</v>
      </c>
    </row>
    <row r="523" spans="1:16" x14ac:dyDescent="0.3">
      <c r="A523" s="2" t="s">
        <v>3430</v>
      </c>
      <c r="B523" s="8">
        <v>44234</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_xll.XLOOKUP(Table1[[#This Row],[Customer ID]],customers!$A$1:$A$1001,customers!$I$1:$I$1001,0)</f>
        <v>No</v>
      </c>
    </row>
    <row r="524" spans="1:16" x14ac:dyDescent="0.3">
      <c r="A524" s="2" t="s">
        <v>3441</v>
      </c>
      <c r="B524" s="8">
        <v>44235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_xll.XLOOKUP(Table1[[#This Row],[Customer ID]],customers!$A$1:$A$1001,customers!$I$1:$I$1001,0)</f>
        <v>No</v>
      </c>
    </row>
    <row r="525" spans="1:16" x14ac:dyDescent="0.3">
      <c r="A525" s="2" t="s">
        <v>3447</v>
      </c>
      <c r="B525" s="8">
        <v>44236</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_xll.XLOOKUP(Table1[[#This Row],[Customer ID]],customers!$A$1:$A$1001,customers!$I$1:$I$1001,0)</f>
        <v>No</v>
      </c>
    </row>
    <row r="526" spans="1:16" x14ac:dyDescent="0.3">
      <c r="A526" s="2" t="s">
        <v>3453</v>
      </c>
      <c r="B526" s="8">
        <v>44237</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_xll.XLOOKUP(Table1[[#This Row],[Customer ID]],customers!$A$1:$A$1001,customers!$I$1:$I$1001,0)</f>
        <v>No</v>
      </c>
    </row>
    <row r="527" spans="1:16" x14ac:dyDescent="0.3">
      <c r="A527" s="2" t="s">
        <v>3458</v>
      </c>
      <c r="B527" s="8">
        <v>44238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_xll.XLOOKUP(Table1[[#This Row],[Customer ID]],customers!$A$1:$A$1001,customers!$I$1:$I$1001,0)</f>
        <v>Yes</v>
      </c>
    </row>
    <row r="528" spans="1:16" x14ac:dyDescent="0.3">
      <c r="A528" s="2" t="s">
        <v>3463</v>
      </c>
      <c r="B528" s="8">
        <v>44239</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_xll.XLOOKUP(Table1[[#This Row],[Customer ID]],customers!$A$1:$A$1001,customers!$I$1:$I$1001,0)</f>
        <v>Yes</v>
      </c>
    </row>
    <row r="529" spans="1:16" x14ac:dyDescent="0.3">
      <c r="A529" s="2" t="s">
        <v>3469</v>
      </c>
      <c r="B529" s="8">
        <v>44240</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_xll.XLOOKUP(Table1[[#This Row],[Customer ID]],customers!$A$1:$A$1001,customers!$I$1:$I$1001,0)</f>
        <v>No</v>
      </c>
    </row>
    <row r="530" spans="1:16" x14ac:dyDescent="0.3">
      <c r="A530" s="2" t="s">
        <v>3475</v>
      </c>
      <c r="B530" s="8">
        <v>44241</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_xll.XLOOKUP(Table1[[#This Row],[Customer ID]],customers!$A$1:$A$1001,customers!$I$1:$I$1001,0)</f>
        <v>No</v>
      </c>
    </row>
    <row r="531" spans="1:16" x14ac:dyDescent="0.3">
      <c r="A531" s="2" t="s">
        <v>3481</v>
      </c>
      <c r="B531" s="8">
        <v>44242</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_xll.XLOOKUP(Table1[[#This Row],[Customer ID]],customers!$A$1:$A$1001,customers!$I$1:$I$1001,0)</f>
        <v>No</v>
      </c>
    </row>
    <row r="532" spans="1:16" x14ac:dyDescent="0.3">
      <c r="A532" s="2" t="s">
        <v>3487</v>
      </c>
      <c r="B532" s="8">
        <v>44243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_xll.XLOOKUP(Table1[[#This Row],[Customer ID]],customers!$A$1:$A$1001,customers!$I$1:$I$1001,0)</f>
        <v>No</v>
      </c>
    </row>
    <row r="533" spans="1:16" x14ac:dyDescent="0.3">
      <c r="A533" s="2" t="s">
        <v>3493</v>
      </c>
      <c r="B533" s="8">
        <v>44244</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_xll.XLOOKUP(Table1[[#This Row],[Customer ID]],customers!$A$1:$A$1001,customers!$I$1:$I$1001,0)</f>
        <v>No</v>
      </c>
    </row>
    <row r="534" spans="1:16" x14ac:dyDescent="0.3">
      <c r="A534" s="2" t="s">
        <v>3499</v>
      </c>
      <c r="B534" s="8">
        <v>44245</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_xll.XLOOKUP(Table1[[#This Row],[Customer ID]],customers!$A$1:$A$1001,customers!$I$1:$I$1001,0)</f>
        <v>Yes</v>
      </c>
    </row>
    <row r="535" spans="1:16" x14ac:dyDescent="0.3">
      <c r="A535" s="2" t="s">
        <v>3505</v>
      </c>
      <c r="B535" s="8">
        <v>44246</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_xll.XLOOKUP(Table1[[#This Row],[Customer ID]],customers!$A$1:$A$1001,customers!$I$1:$I$1001,0)</f>
        <v>No</v>
      </c>
    </row>
    <row r="536" spans="1:16" x14ac:dyDescent="0.3">
      <c r="A536" s="2" t="s">
        <v>3510</v>
      </c>
      <c r="B536" s="8">
        <v>44247</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_xll.XLOOKUP(Table1[[#This Row],[Customer ID]],customers!$A$1:$A$1001,customers!$I$1:$I$1001,0)</f>
        <v>Yes</v>
      </c>
    </row>
    <row r="537" spans="1:16" x14ac:dyDescent="0.3">
      <c r="A537" s="2" t="s">
        <v>3516</v>
      </c>
      <c r="B537" s="8">
        <v>44248</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_xll.XLOOKUP(Table1[[#This Row],[Customer ID]],customers!$A$1:$A$1001,customers!$I$1:$I$1001,0)</f>
        <v>No</v>
      </c>
    </row>
    <row r="538" spans="1:16" x14ac:dyDescent="0.3">
      <c r="A538" s="2" t="s">
        <v>3521</v>
      </c>
      <c r="B538" s="8">
        <v>44249</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_xll.XLOOKUP(Table1[[#This Row],[Customer ID]],customers!$A$1:$A$1001,customers!$I$1:$I$1001,0)</f>
        <v>Yes</v>
      </c>
    </row>
    <row r="539" spans="1:16" x14ac:dyDescent="0.3">
      <c r="A539" s="2" t="s">
        <v>3527</v>
      </c>
      <c r="B539" s="8">
        <v>44250</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_xll.XLOOKUP(Table1[[#This Row],[Customer ID]],customers!$A$1:$A$1001,customers!$I$1:$I$1001,0)</f>
        <v>Yes</v>
      </c>
    </row>
    <row r="540" spans="1:16" x14ac:dyDescent="0.3">
      <c r="A540" s="2" t="s">
        <v>3532</v>
      </c>
      <c r="B540" s="8">
        <v>44251</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_xll.XLOOKUP(Table1[[#This Row],[Customer ID]],customers!$A$1:$A$1001,customers!$I$1:$I$1001,0)</f>
        <v>Yes</v>
      </c>
    </row>
    <row r="541" spans="1:16" x14ac:dyDescent="0.3">
      <c r="A541" s="2" t="s">
        <v>3537</v>
      </c>
      <c r="B541" s="8">
        <v>44252</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_xll.XLOOKUP(Table1[[#This Row],[Customer ID]],customers!$A$1:$A$1001,customers!$I$1:$I$1001,0)</f>
        <v>No</v>
      </c>
    </row>
    <row r="542" spans="1:16" x14ac:dyDescent="0.3">
      <c r="A542" s="2" t="s">
        <v>3542</v>
      </c>
      <c r="B542" s="8">
        <v>44253</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_xll.XLOOKUP(Table1[[#This Row],[Customer ID]],customers!$A$1:$A$1001,customers!$I$1:$I$1001,0)</f>
        <v>Yes</v>
      </c>
    </row>
    <row r="543" spans="1:16" x14ac:dyDescent="0.3">
      <c r="A543" s="2" t="s">
        <v>3548</v>
      </c>
      <c r="B543" s="8">
        <v>44254</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_xll.XLOOKUP(Table1[[#This Row],[Customer ID]],customers!$A$1:$A$1001,customers!$I$1:$I$1001,0)</f>
        <v>Yes</v>
      </c>
    </row>
    <row r="544" spans="1:16" x14ac:dyDescent="0.3">
      <c r="A544" s="2" t="s">
        <v>3553</v>
      </c>
      <c r="B544" s="8">
        <v>44255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_xll.XLOOKUP(Table1[[#This Row],[Customer ID]],customers!$A$1:$A$1001,customers!$I$1:$I$1001,0)</f>
        <v>No</v>
      </c>
    </row>
    <row r="545" spans="1:16" x14ac:dyDescent="0.3">
      <c r="A545" s="2" t="s">
        <v>3559</v>
      </c>
      <c r="B545" s="8">
        <v>44256</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_xll.XLOOKUP(Table1[[#This Row],[Customer ID]],customers!$A$1:$A$1001,customers!$I$1:$I$1001,0)</f>
        <v>No</v>
      </c>
    </row>
    <row r="546" spans="1:16" x14ac:dyDescent="0.3">
      <c r="A546" s="2" t="s">
        <v>3565</v>
      </c>
      <c r="B546" s="8">
        <v>44257</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_xll.XLOOKUP(Table1[[#This Row],[Customer ID]],customers!$A$1:$A$1001,customers!$I$1:$I$1001,0)</f>
        <v>No</v>
      </c>
    </row>
    <row r="547" spans="1:16" x14ac:dyDescent="0.3">
      <c r="A547" s="2" t="s">
        <v>3571</v>
      </c>
      <c r="B547" s="8">
        <v>44258</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_xll.XLOOKUP(Table1[[#This Row],[Customer ID]],customers!$A$1:$A$1001,customers!$I$1:$I$1001,0)</f>
        <v>No</v>
      </c>
    </row>
    <row r="548" spans="1:16" x14ac:dyDescent="0.3">
      <c r="A548" s="2" t="s">
        <v>3577</v>
      </c>
      <c r="B548" s="8">
        <v>44259</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_xll.XLOOKUP(Table1[[#This Row],[Customer ID]],customers!$A$1:$A$1001,customers!$I$1:$I$1001,0)</f>
        <v>No</v>
      </c>
    </row>
    <row r="549" spans="1:16" x14ac:dyDescent="0.3">
      <c r="A549" s="2" t="s">
        <v>3582</v>
      </c>
      <c r="B549" s="8">
        <v>44260</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_xll.XLOOKUP(Table1[[#This Row],[Customer ID]],customers!$A$1:$A$1001,customers!$I$1:$I$1001,0)</f>
        <v>Yes</v>
      </c>
    </row>
    <row r="550" spans="1:16" x14ac:dyDescent="0.3">
      <c r="A550" s="2" t="s">
        <v>3587</v>
      </c>
      <c r="B550" s="8">
        <v>44261</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_xll.XLOOKUP(Table1[[#This Row],[Customer ID]],customers!$A$1:$A$1001,customers!$I$1:$I$1001,0)</f>
        <v>Yes</v>
      </c>
    </row>
    <row r="551" spans="1:16" x14ac:dyDescent="0.3">
      <c r="A551" s="2" t="s">
        <v>3593</v>
      </c>
      <c r="B551" s="8">
        <v>44262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_xll.XLOOKUP(Table1[[#This Row],[Customer ID]],customers!$A$1:$A$1001,customers!$I$1:$I$1001,0)</f>
        <v>Yes</v>
      </c>
    </row>
    <row r="552" spans="1:16" x14ac:dyDescent="0.3">
      <c r="A552" s="2" t="s">
        <v>3599</v>
      </c>
      <c r="B552" s="8">
        <v>44263</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_xll.XLOOKUP(Table1[[#This Row],[Customer ID]],customers!$A$1:$A$1001,customers!$I$1:$I$1001,0)</f>
        <v>Yes</v>
      </c>
    </row>
    <row r="553" spans="1:16" x14ac:dyDescent="0.3">
      <c r="A553" s="2" t="s">
        <v>3605</v>
      </c>
      <c r="B553" s="8">
        <v>44264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_xll.XLOOKUP(Table1[[#This Row],[Customer ID]],customers!$A$1:$A$1001,customers!$I$1:$I$1001,0)</f>
        <v>No</v>
      </c>
    </row>
    <row r="554" spans="1:16" x14ac:dyDescent="0.3">
      <c r="A554" s="2" t="s">
        <v>3611</v>
      </c>
      <c r="B554" s="8">
        <v>44265</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_xll.XLOOKUP(Table1[[#This Row],[Customer ID]],customers!$A$1:$A$1001,customers!$I$1:$I$1001,0)</f>
        <v>Yes</v>
      </c>
    </row>
    <row r="555" spans="1:16" x14ac:dyDescent="0.3">
      <c r="A555" s="2" t="s">
        <v>3617</v>
      </c>
      <c r="B555" s="8">
        <v>44266</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_xll.XLOOKUP(Table1[[#This Row],[Customer ID]],customers!$A$1:$A$1001,customers!$I$1:$I$1001,0)</f>
        <v>No</v>
      </c>
    </row>
    <row r="556" spans="1:16" x14ac:dyDescent="0.3">
      <c r="A556" s="2" t="s">
        <v>3622</v>
      </c>
      <c r="B556" s="8">
        <v>44267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_xll.XLOOKUP(Table1[[#This Row],[Customer ID]],customers!$A$1:$A$1001,customers!$I$1:$I$1001,0)</f>
        <v>Yes</v>
      </c>
    </row>
    <row r="557" spans="1:16" x14ac:dyDescent="0.3">
      <c r="A557" s="2" t="s">
        <v>3627</v>
      </c>
      <c r="B557" s="8">
        <v>44268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_xll.XLOOKUP(Table1[[#This Row],[Customer ID]],customers!$A$1:$A$1001,customers!$I$1:$I$1001,0)</f>
        <v>No</v>
      </c>
    </row>
    <row r="558" spans="1:16" x14ac:dyDescent="0.3">
      <c r="A558" s="2" t="s">
        <v>3633</v>
      </c>
      <c r="B558" s="8">
        <v>44269</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_xll.XLOOKUP(Table1[[#This Row],[Customer ID]],customers!$A$1:$A$1001,customers!$I$1:$I$1001,0)</f>
        <v>Yes</v>
      </c>
    </row>
    <row r="559" spans="1:16" x14ac:dyDescent="0.3">
      <c r="A559" s="2" t="s">
        <v>3638</v>
      </c>
      <c r="B559" s="8">
        <v>44270</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_xll.XLOOKUP(Table1[[#This Row],[Customer ID]],customers!$A$1:$A$1001,customers!$I$1:$I$1001,0)</f>
        <v>Yes</v>
      </c>
    </row>
    <row r="560" spans="1:16" x14ac:dyDescent="0.3">
      <c r="A560" s="2" t="s">
        <v>3643</v>
      </c>
      <c r="B560" s="8">
        <v>44271</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_xll.XLOOKUP(Table1[[#This Row],[Customer ID]],customers!$A$1:$A$1001,customers!$I$1:$I$1001,0)</f>
        <v>Yes</v>
      </c>
    </row>
    <row r="561" spans="1:16" x14ac:dyDescent="0.3">
      <c r="A561" s="2" t="s">
        <v>3648</v>
      </c>
      <c r="B561" s="8">
        <v>44272</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_xll.XLOOKUP(Table1[[#This Row],[Customer ID]],customers!$A$1:$A$1001,customers!$I$1:$I$1001,0)</f>
        <v>Yes</v>
      </c>
    </row>
    <row r="562" spans="1:16" x14ac:dyDescent="0.3">
      <c r="A562" s="2" t="s">
        <v>3654</v>
      </c>
      <c r="B562" s="8">
        <v>44273</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_xll.XLOOKUP(Table1[[#This Row],[Customer ID]],customers!$A$1:$A$1001,customers!$I$1:$I$1001,0)</f>
        <v>Yes</v>
      </c>
    </row>
    <row r="563" spans="1:16" x14ac:dyDescent="0.3">
      <c r="A563" s="2" t="s">
        <v>3659</v>
      </c>
      <c r="B563" s="8">
        <v>44274</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_xll.XLOOKUP(Table1[[#This Row],[Customer ID]],customers!$A$1:$A$1001,customers!$I$1:$I$1001,0)</f>
        <v>Yes</v>
      </c>
    </row>
    <row r="564" spans="1:16" x14ac:dyDescent="0.3">
      <c r="A564" s="2" t="s">
        <v>3665</v>
      </c>
      <c r="B564" s="8">
        <v>44275</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_xll.XLOOKUP(Table1[[#This Row],[Customer ID]],customers!$A$1:$A$1001,customers!$I$1:$I$1001,0)</f>
        <v>No</v>
      </c>
    </row>
    <row r="565" spans="1:16" x14ac:dyDescent="0.3">
      <c r="A565" s="2" t="s">
        <v>3671</v>
      </c>
      <c r="B565" s="8">
        <v>44276</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_xll.XLOOKUP(Table1[[#This Row],[Customer ID]],customers!$A$1:$A$1001,customers!$I$1:$I$1001,0)</f>
        <v>No</v>
      </c>
    </row>
    <row r="566" spans="1:16" x14ac:dyDescent="0.3">
      <c r="A566" s="2" t="s">
        <v>3677</v>
      </c>
      <c r="B566" s="8">
        <v>44277</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_xll.XLOOKUP(Table1[[#This Row],[Customer ID]],customers!$A$1:$A$1001,customers!$I$1:$I$1001,0)</f>
        <v>No</v>
      </c>
    </row>
    <row r="567" spans="1:16" x14ac:dyDescent="0.3">
      <c r="A567" s="2" t="s">
        <v>3683</v>
      </c>
      <c r="B567" s="8">
        <v>44278</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_xll.XLOOKUP(Table1[[#This Row],[Customer ID]],customers!$A$1:$A$1001,customers!$I$1:$I$1001,0)</f>
        <v>No</v>
      </c>
    </row>
    <row r="568" spans="1:16" x14ac:dyDescent="0.3">
      <c r="A568" s="2" t="s">
        <v>3689</v>
      </c>
      <c r="B568" s="8">
        <v>44279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_xll.XLOOKUP(Table1[[#This Row],[Customer ID]],customers!$A$1:$A$1001,customers!$I$1:$I$1001,0)</f>
        <v>Yes</v>
      </c>
    </row>
    <row r="569" spans="1:16" x14ac:dyDescent="0.3">
      <c r="A569" s="2" t="s">
        <v>3695</v>
      </c>
      <c r="B569" s="8">
        <v>44280</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_xll.XLOOKUP(Table1[[#This Row],[Customer ID]],customers!$A$1:$A$1001,customers!$I$1:$I$1001,0)</f>
        <v>No</v>
      </c>
    </row>
    <row r="570" spans="1:16" x14ac:dyDescent="0.3">
      <c r="A570" s="2" t="s">
        <v>3700</v>
      </c>
      <c r="B570" s="8">
        <v>44281</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_xll.XLOOKUP(Table1[[#This Row],[Customer ID]],customers!$A$1:$A$1001,customers!$I$1:$I$1001,0)</f>
        <v>Yes</v>
      </c>
    </row>
    <row r="571" spans="1:16" x14ac:dyDescent="0.3">
      <c r="A571" s="2" t="s">
        <v>3706</v>
      </c>
      <c r="B571" s="8">
        <v>44282</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_xll.XLOOKUP(Table1[[#This Row],[Customer ID]],customers!$A$1:$A$1001,customers!$I$1:$I$1001,0)</f>
        <v>No</v>
      </c>
    </row>
    <row r="572" spans="1:16" x14ac:dyDescent="0.3">
      <c r="A572" s="2" t="s">
        <v>3712</v>
      </c>
      <c r="B572" s="8">
        <v>44283</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_xll.XLOOKUP(Table1[[#This Row],[Customer ID]],customers!$A$1:$A$1001,customers!$I$1:$I$1001,0)</f>
        <v>No</v>
      </c>
    </row>
    <row r="573" spans="1:16" x14ac:dyDescent="0.3">
      <c r="A573" s="2" t="s">
        <v>3718</v>
      </c>
      <c r="B573" s="8">
        <v>44284</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_xll.XLOOKUP(Table1[[#This Row],[Customer ID]],customers!$A$1:$A$1001,customers!$I$1:$I$1001,0)</f>
        <v>No</v>
      </c>
    </row>
    <row r="574" spans="1:16" x14ac:dyDescent="0.3">
      <c r="A574" s="2" t="s">
        <v>3724</v>
      </c>
      <c r="B574" s="8">
        <v>44285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_xll.XLOOKUP(Table1[[#This Row],[Customer ID]],customers!$A$1:$A$1001,customers!$I$1:$I$1001,0)</f>
        <v>Yes</v>
      </c>
    </row>
    <row r="575" spans="1:16" x14ac:dyDescent="0.3">
      <c r="A575" s="2" t="s">
        <v>3728</v>
      </c>
      <c r="B575" s="8">
        <v>44286</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_xll.XLOOKUP(Table1[[#This Row],[Customer ID]],customers!$A$1:$A$1001,customers!$I$1:$I$1001,0)</f>
        <v>No</v>
      </c>
    </row>
    <row r="576" spans="1:16" x14ac:dyDescent="0.3">
      <c r="A576" s="2" t="s">
        <v>3734</v>
      </c>
      <c r="B576" s="8">
        <v>44287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_xll.XLOOKUP(Table1[[#This Row],[Customer ID]],customers!$A$1:$A$1001,customers!$I$1:$I$1001,0)</f>
        <v>Yes</v>
      </c>
    </row>
    <row r="577" spans="1:16" x14ac:dyDescent="0.3">
      <c r="A577" s="2" t="s">
        <v>3739</v>
      </c>
      <c r="B577" s="8">
        <v>44288</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_xll.XLOOKUP(Table1[[#This Row],[Customer ID]],customers!$A$1:$A$1001,customers!$I$1:$I$1001,0)</f>
        <v>No</v>
      </c>
    </row>
    <row r="578" spans="1:16" x14ac:dyDescent="0.3">
      <c r="A578" s="2" t="s">
        <v>3745</v>
      </c>
      <c r="B578" s="8">
        <v>44289</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_xll.XLOOKUP(Table1[[#This Row],[Customer ID]],customers!$A$1:$A$1001,customers!$I$1:$I$1001,0)</f>
        <v>No</v>
      </c>
    </row>
    <row r="579" spans="1:16" x14ac:dyDescent="0.3">
      <c r="A579" s="2" t="s">
        <v>3751</v>
      </c>
      <c r="B579" s="8">
        <v>44290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"Robusta",IF(I579="Exc","Excelsa",IF(I579="Ara","Arabica",IF(I579="Lib", "Liberica",""))))</f>
        <v>Liberica</v>
      </c>
      <c r="O579" t="str">
        <f t="shared" ref="O579:O642" si="29">IF(J579="M","Medium",IF(J579="L","Light",IF(J579="D","Dark","")))</f>
        <v>Medium</v>
      </c>
      <c r="P579" t="str">
        <f>_xll.XLOOKUP(Table1[[#This Row],[Customer ID]],customers!$A$1:$A$1001,customers!$I$1:$I$1001,0)</f>
        <v>No</v>
      </c>
    </row>
    <row r="580" spans="1:16" x14ac:dyDescent="0.3">
      <c r="A580" s="2" t="s">
        <v>3756</v>
      </c>
      <c r="B580" s="8">
        <v>44291</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_xll.XLOOKUP(Table1[[#This Row],[Customer ID]],customers!$A$1:$A$1001,customers!$I$1:$I$1001,0)</f>
        <v>No</v>
      </c>
    </row>
    <row r="581" spans="1:16" x14ac:dyDescent="0.3">
      <c r="A581" s="2" t="s">
        <v>3756</v>
      </c>
      <c r="B581" s="8">
        <v>44292</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_xll.XLOOKUP(Table1[[#This Row],[Customer ID]],customers!$A$1:$A$1001,customers!$I$1:$I$1001,0)</f>
        <v>No</v>
      </c>
    </row>
    <row r="582" spans="1:16" x14ac:dyDescent="0.3">
      <c r="A582" s="2" t="s">
        <v>3767</v>
      </c>
      <c r="B582" s="8">
        <v>44293</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_xll.XLOOKUP(Table1[[#This Row],[Customer ID]],customers!$A$1:$A$1001,customers!$I$1:$I$1001,0)</f>
        <v>Yes</v>
      </c>
    </row>
    <row r="583" spans="1:16" x14ac:dyDescent="0.3">
      <c r="A583" s="2" t="s">
        <v>3773</v>
      </c>
      <c r="B583" s="8">
        <v>44294</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_xll.XLOOKUP(Table1[[#This Row],[Customer ID]],customers!$A$1:$A$1001,customers!$I$1:$I$1001,0)</f>
        <v>Yes</v>
      </c>
    </row>
    <row r="584" spans="1:16" x14ac:dyDescent="0.3">
      <c r="A584" s="2" t="s">
        <v>3778</v>
      </c>
      <c r="B584" s="8">
        <v>44295</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_xll.XLOOKUP(Table1[[#This Row],[Customer ID]],customers!$A$1:$A$1001,customers!$I$1:$I$1001,0)</f>
        <v>No</v>
      </c>
    </row>
    <row r="585" spans="1:16" x14ac:dyDescent="0.3">
      <c r="A585" s="2" t="s">
        <v>3784</v>
      </c>
      <c r="B585" s="8">
        <v>44296</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_xll.XLOOKUP(Table1[[#This Row],[Customer ID]],customers!$A$1:$A$1001,customers!$I$1:$I$1001,0)</f>
        <v>Yes</v>
      </c>
    </row>
    <row r="586" spans="1:16" x14ac:dyDescent="0.3">
      <c r="A586" s="2" t="s">
        <v>3790</v>
      </c>
      <c r="B586" s="8">
        <v>44297</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_xll.XLOOKUP(Table1[[#This Row],[Customer ID]],customers!$A$1:$A$1001,customers!$I$1:$I$1001,0)</f>
        <v>No</v>
      </c>
    </row>
    <row r="587" spans="1:16" x14ac:dyDescent="0.3">
      <c r="A587" s="2" t="s">
        <v>3796</v>
      </c>
      <c r="B587" s="8">
        <v>44298</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_xll.XLOOKUP(Table1[[#This Row],[Customer ID]],customers!$A$1:$A$1001,customers!$I$1:$I$1001,0)</f>
        <v>Yes</v>
      </c>
    </row>
    <row r="588" spans="1:16" x14ac:dyDescent="0.3">
      <c r="A588" s="2" t="s">
        <v>3802</v>
      </c>
      <c r="B588" s="8">
        <v>44299</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_xll.XLOOKUP(Table1[[#This Row],[Customer ID]],customers!$A$1:$A$1001,customers!$I$1:$I$1001,0)</f>
        <v>No</v>
      </c>
    </row>
    <row r="589" spans="1:16" x14ac:dyDescent="0.3">
      <c r="A589" s="2" t="s">
        <v>3807</v>
      </c>
      <c r="B589" s="8">
        <v>44300</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_xll.XLOOKUP(Table1[[#This Row],[Customer ID]],customers!$A$1:$A$1001,customers!$I$1:$I$1001,0)</f>
        <v>Yes</v>
      </c>
    </row>
    <row r="590" spans="1:16" x14ac:dyDescent="0.3">
      <c r="A590" s="2" t="s">
        <v>3812</v>
      </c>
      <c r="B590" s="8">
        <v>44301</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_xll.XLOOKUP(Table1[[#This Row],[Customer ID]],customers!$A$1:$A$1001,customers!$I$1:$I$1001,0)</f>
        <v>Yes</v>
      </c>
    </row>
    <row r="591" spans="1:16" x14ac:dyDescent="0.3">
      <c r="A591" s="2" t="s">
        <v>3818</v>
      </c>
      <c r="B591" s="8">
        <v>44302</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_xll.XLOOKUP(Table1[[#This Row],[Customer ID]],customers!$A$1:$A$1001,customers!$I$1:$I$1001,0)</f>
        <v>No</v>
      </c>
    </row>
    <row r="592" spans="1:16" x14ac:dyDescent="0.3">
      <c r="A592" s="2" t="s">
        <v>3823</v>
      </c>
      <c r="B592" s="8">
        <v>44303</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_xll.XLOOKUP(Table1[[#This Row],[Customer ID]],customers!$A$1:$A$1001,customers!$I$1:$I$1001,0)</f>
        <v>Yes</v>
      </c>
    </row>
    <row r="593" spans="1:16" x14ac:dyDescent="0.3">
      <c r="A593" s="2" t="s">
        <v>3829</v>
      </c>
      <c r="B593" s="8">
        <v>44304</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_xll.XLOOKUP(Table1[[#This Row],[Customer ID]],customers!$A$1:$A$1001,customers!$I$1:$I$1001,0)</f>
        <v>Yes</v>
      </c>
    </row>
    <row r="594" spans="1:16" x14ac:dyDescent="0.3">
      <c r="A594" s="2" t="s">
        <v>3834</v>
      </c>
      <c r="B594" s="8">
        <v>44305</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_xll.XLOOKUP(Table1[[#This Row],[Customer ID]],customers!$A$1:$A$1001,customers!$I$1:$I$1001,0)</f>
        <v>No</v>
      </c>
    </row>
    <row r="595" spans="1:16" x14ac:dyDescent="0.3">
      <c r="A595" s="2" t="s">
        <v>3839</v>
      </c>
      <c r="B595" s="8">
        <v>44306</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_xll.XLOOKUP(Table1[[#This Row],[Customer ID]],customers!$A$1:$A$1001,customers!$I$1:$I$1001,0)</f>
        <v>Yes</v>
      </c>
    </row>
    <row r="596" spans="1:16" x14ac:dyDescent="0.3">
      <c r="A596" s="2" t="s">
        <v>3844</v>
      </c>
      <c r="B596" s="8">
        <v>44307</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_xll.XLOOKUP(Table1[[#This Row],[Customer ID]],customers!$A$1:$A$1001,customers!$I$1:$I$1001,0)</f>
        <v>No</v>
      </c>
    </row>
    <row r="597" spans="1:16" x14ac:dyDescent="0.3">
      <c r="A597" s="2" t="s">
        <v>3850</v>
      </c>
      <c r="B597" s="8">
        <v>44308</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_xll.XLOOKUP(Table1[[#This Row],[Customer ID]],customers!$A$1:$A$1001,customers!$I$1:$I$1001,0)</f>
        <v>No</v>
      </c>
    </row>
    <row r="598" spans="1:16" x14ac:dyDescent="0.3">
      <c r="A598" s="2" t="s">
        <v>3854</v>
      </c>
      <c r="B598" s="8">
        <v>44309</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_xll.XLOOKUP(Table1[[#This Row],[Customer ID]],customers!$A$1:$A$1001,customers!$I$1:$I$1001,0)</f>
        <v>No</v>
      </c>
    </row>
    <row r="599" spans="1:16" x14ac:dyDescent="0.3">
      <c r="A599" s="2" t="s">
        <v>3860</v>
      </c>
      <c r="B599" s="8">
        <v>44310</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_xll.XLOOKUP(Table1[[#This Row],[Customer ID]],customers!$A$1:$A$1001,customers!$I$1:$I$1001,0)</f>
        <v>Yes</v>
      </c>
    </row>
    <row r="600" spans="1:16" x14ac:dyDescent="0.3">
      <c r="A600" s="2" t="s">
        <v>3866</v>
      </c>
      <c r="B600" s="8">
        <v>44311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_xll.XLOOKUP(Table1[[#This Row],[Customer ID]],customers!$A$1:$A$1001,customers!$I$1:$I$1001,0)</f>
        <v>Yes</v>
      </c>
    </row>
    <row r="601" spans="1:16" x14ac:dyDescent="0.3">
      <c r="A601" s="2" t="s">
        <v>3872</v>
      </c>
      <c r="B601" s="8">
        <v>44312</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_xll.XLOOKUP(Table1[[#This Row],[Customer ID]],customers!$A$1:$A$1001,customers!$I$1:$I$1001,0)</f>
        <v>Yes</v>
      </c>
    </row>
    <row r="602" spans="1:16" x14ac:dyDescent="0.3">
      <c r="A602" s="2" t="s">
        <v>3877</v>
      </c>
      <c r="B602" s="8">
        <v>44313</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_xll.XLOOKUP(Table1[[#This Row],[Customer ID]],customers!$A$1:$A$1001,customers!$I$1:$I$1001,0)</f>
        <v>No</v>
      </c>
    </row>
    <row r="603" spans="1:16" x14ac:dyDescent="0.3">
      <c r="A603" s="2" t="s">
        <v>3883</v>
      </c>
      <c r="B603" s="8">
        <v>44314</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_xll.XLOOKUP(Table1[[#This Row],[Customer ID]],customers!$A$1:$A$1001,customers!$I$1:$I$1001,0)</f>
        <v>Yes</v>
      </c>
    </row>
    <row r="604" spans="1:16" x14ac:dyDescent="0.3">
      <c r="A604" s="2" t="s">
        <v>3889</v>
      </c>
      <c r="B604" s="8">
        <v>44315</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_xll.XLOOKUP(Table1[[#This Row],[Customer ID]],customers!$A$1:$A$1001,customers!$I$1:$I$1001,0)</f>
        <v>Yes</v>
      </c>
    </row>
    <row r="605" spans="1:16" x14ac:dyDescent="0.3">
      <c r="A605" s="2" t="s">
        <v>3895</v>
      </c>
      <c r="B605" s="8">
        <v>44316</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_xll.XLOOKUP(Table1[[#This Row],[Customer ID]],customers!$A$1:$A$1001,customers!$I$1:$I$1001,0)</f>
        <v>No</v>
      </c>
    </row>
    <row r="606" spans="1:16" x14ac:dyDescent="0.3">
      <c r="A606" s="2" t="s">
        <v>3900</v>
      </c>
      <c r="B606" s="8">
        <v>44317</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_xll.XLOOKUP(Table1[[#This Row],[Customer ID]],customers!$A$1:$A$1001,customers!$I$1:$I$1001,0)</f>
        <v>No</v>
      </c>
    </row>
    <row r="607" spans="1:16" x14ac:dyDescent="0.3">
      <c r="A607" s="2" t="s">
        <v>3905</v>
      </c>
      <c r="B607" s="8">
        <v>44318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_xll.XLOOKUP(Table1[[#This Row],[Customer ID]],customers!$A$1:$A$1001,customers!$I$1:$I$1001,0)</f>
        <v>Yes</v>
      </c>
    </row>
    <row r="608" spans="1:16" x14ac:dyDescent="0.3">
      <c r="A608" s="2" t="s">
        <v>3911</v>
      </c>
      <c r="B608" s="8">
        <v>44319</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_xll.XLOOKUP(Table1[[#This Row],[Customer ID]],customers!$A$1:$A$1001,customers!$I$1:$I$1001,0)</f>
        <v>Yes</v>
      </c>
    </row>
    <row r="609" spans="1:16" x14ac:dyDescent="0.3">
      <c r="A609" s="2" t="s">
        <v>3917</v>
      </c>
      <c r="B609" s="8">
        <v>44320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_xll.XLOOKUP(Table1[[#This Row],[Customer ID]],customers!$A$1:$A$1001,customers!$I$1:$I$1001,0)</f>
        <v>Yes</v>
      </c>
    </row>
    <row r="610" spans="1:16" x14ac:dyDescent="0.3">
      <c r="A610" s="2" t="s">
        <v>3923</v>
      </c>
      <c r="B610" s="8">
        <v>44321</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_xll.XLOOKUP(Table1[[#This Row],[Customer ID]],customers!$A$1:$A$1001,customers!$I$1:$I$1001,0)</f>
        <v>No</v>
      </c>
    </row>
    <row r="611" spans="1:16" x14ac:dyDescent="0.3">
      <c r="A611" s="2" t="s">
        <v>3927</v>
      </c>
      <c r="B611" s="8">
        <v>44322</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_xll.XLOOKUP(Table1[[#This Row],[Customer ID]],customers!$A$1:$A$1001,customers!$I$1:$I$1001,0)</f>
        <v>Yes</v>
      </c>
    </row>
    <row r="612" spans="1:16" x14ac:dyDescent="0.3">
      <c r="A612" s="2" t="s">
        <v>3933</v>
      </c>
      <c r="B612" s="8">
        <v>44323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_xll.XLOOKUP(Table1[[#This Row],[Customer ID]],customers!$A$1:$A$1001,customers!$I$1:$I$1001,0)</f>
        <v>No</v>
      </c>
    </row>
    <row r="613" spans="1:16" x14ac:dyDescent="0.3">
      <c r="A613" s="2" t="s">
        <v>3939</v>
      </c>
      <c r="B613" s="8">
        <v>44324</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_xll.XLOOKUP(Table1[[#This Row],[Customer ID]],customers!$A$1:$A$1001,customers!$I$1:$I$1001,0)</f>
        <v>No</v>
      </c>
    </row>
    <row r="614" spans="1:16" x14ac:dyDescent="0.3">
      <c r="A614" s="2" t="s">
        <v>3945</v>
      </c>
      <c r="B614" s="8">
        <v>44325</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_xll.XLOOKUP(Table1[[#This Row],[Customer ID]],customers!$A$1:$A$1001,customers!$I$1:$I$1001,0)</f>
        <v>No</v>
      </c>
    </row>
    <row r="615" spans="1:16" x14ac:dyDescent="0.3">
      <c r="A615" s="2" t="s">
        <v>3950</v>
      </c>
      <c r="B615" s="8">
        <v>44326</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_xll.XLOOKUP(Table1[[#This Row],[Customer ID]],customers!$A$1:$A$1001,customers!$I$1:$I$1001,0)</f>
        <v>No</v>
      </c>
    </row>
    <row r="616" spans="1:16" x14ac:dyDescent="0.3">
      <c r="A616" s="2" t="s">
        <v>3955</v>
      </c>
      <c r="B616" s="8">
        <v>44327</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_xll.XLOOKUP(Table1[[#This Row],[Customer ID]],customers!$A$1:$A$1001,customers!$I$1:$I$1001,0)</f>
        <v>Yes</v>
      </c>
    </row>
    <row r="617" spans="1:16" x14ac:dyDescent="0.3">
      <c r="A617" s="2" t="s">
        <v>3960</v>
      </c>
      <c r="B617" s="8">
        <v>44328</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_xll.XLOOKUP(Table1[[#This Row],[Customer ID]],customers!$A$1:$A$1001,customers!$I$1:$I$1001,0)</f>
        <v>Yes</v>
      </c>
    </row>
    <row r="618" spans="1:16" x14ac:dyDescent="0.3">
      <c r="A618" s="2" t="s">
        <v>3966</v>
      </c>
      <c r="B618" s="8">
        <v>44329</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_xll.XLOOKUP(Table1[[#This Row],[Customer ID]],customers!$A$1:$A$1001,customers!$I$1:$I$1001,0)</f>
        <v>No</v>
      </c>
    </row>
    <row r="619" spans="1:16" x14ac:dyDescent="0.3">
      <c r="A619" s="2" t="s">
        <v>3972</v>
      </c>
      <c r="B619" s="8">
        <v>44330</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_xll.XLOOKUP(Table1[[#This Row],[Customer ID]],customers!$A$1:$A$1001,customers!$I$1:$I$1001,0)</f>
        <v>No</v>
      </c>
    </row>
    <row r="620" spans="1:16" x14ac:dyDescent="0.3">
      <c r="A620" s="2" t="s">
        <v>3978</v>
      </c>
      <c r="B620" s="8">
        <v>44331</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_xll.XLOOKUP(Table1[[#This Row],[Customer ID]],customers!$A$1:$A$1001,customers!$I$1:$I$1001,0)</f>
        <v>Yes</v>
      </c>
    </row>
    <row r="621" spans="1:16" x14ac:dyDescent="0.3">
      <c r="A621" s="2" t="s">
        <v>3984</v>
      </c>
      <c r="B621" s="8">
        <v>44332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_xll.XLOOKUP(Table1[[#This Row],[Customer ID]],customers!$A$1:$A$1001,customers!$I$1:$I$1001,0)</f>
        <v>Yes</v>
      </c>
    </row>
    <row r="622" spans="1:16" x14ac:dyDescent="0.3">
      <c r="A622" s="2" t="s">
        <v>3990</v>
      </c>
      <c r="B622" s="8">
        <v>44333</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_xll.XLOOKUP(Table1[[#This Row],[Customer ID]],customers!$A$1:$A$1001,customers!$I$1:$I$1001,0)</f>
        <v>No</v>
      </c>
    </row>
    <row r="623" spans="1:16" x14ac:dyDescent="0.3">
      <c r="A623" s="2" t="s">
        <v>3996</v>
      </c>
      <c r="B623" s="8">
        <v>44334</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_xll.XLOOKUP(Table1[[#This Row],[Customer ID]],customers!$A$1:$A$1001,customers!$I$1:$I$1001,0)</f>
        <v>No</v>
      </c>
    </row>
    <row r="624" spans="1:16" x14ac:dyDescent="0.3">
      <c r="A624" s="2" t="s">
        <v>4002</v>
      </c>
      <c r="B624" s="8">
        <v>44335</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_xll.XLOOKUP(Table1[[#This Row],[Customer ID]],customers!$A$1:$A$1001,customers!$I$1:$I$1001,0)</f>
        <v>No</v>
      </c>
    </row>
    <row r="625" spans="1:16" x14ac:dyDescent="0.3">
      <c r="A625" s="2" t="s">
        <v>4007</v>
      </c>
      <c r="B625" s="8">
        <v>44336</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_xll.XLOOKUP(Table1[[#This Row],[Customer ID]],customers!$A$1:$A$1001,customers!$I$1:$I$1001,0)</f>
        <v>No</v>
      </c>
    </row>
    <row r="626" spans="1:16" x14ac:dyDescent="0.3">
      <c r="A626" s="2" t="s">
        <v>4012</v>
      </c>
      <c r="B626" s="8">
        <v>44337</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_xll.XLOOKUP(Table1[[#This Row],[Customer ID]],customers!$A$1:$A$1001,customers!$I$1:$I$1001,0)</f>
        <v>Yes</v>
      </c>
    </row>
    <row r="627" spans="1:16" x14ac:dyDescent="0.3">
      <c r="A627" s="2" t="s">
        <v>4017</v>
      </c>
      <c r="B627" s="8">
        <v>44338</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_xll.XLOOKUP(Table1[[#This Row],[Customer ID]],customers!$A$1:$A$1001,customers!$I$1:$I$1001,0)</f>
        <v>No</v>
      </c>
    </row>
    <row r="628" spans="1:16" x14ac:dyDescent="0.3">
      <c r="A628" s="2" t="s">
        <v>4023</v>
      </c>
      <c r="B628" s="8">
        <v>44339</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_xll.XLOOKUP(Table1[[#This Row],[Customer ID]],customers!$A$1:$A$1001,customers!$I$1:$I$1001,0)</f>
        <v>No</v>
      </c>
    </row>
    <row r="629" spans="1:16" x14ac:dyDescent="0.3">
      <c r="A629" s="2" t="s">
        <v>4029</v>
      </c>
      <c r="B629" s="8">
        <v>44340</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_xll.XLOOKUP(Table1[[#This Row],[Customer ID]],customers!$A$1:$A$1001,customers!$I$1:$I$1001,0)</f>
        <v>Yes</v>
      </c>
    </row>
    <row r="630" spans="1:16" x14ac:dyDescent="0.3">
      <c r="A630" s="2" t="s">
        <v>4035</v>
      </c>
      <c r="B630" s="8">
        <v>44341</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_xll.XLOOKUP(Table1[[#This Row],[Customer ID]],customers!$A$1:$A$1001,customers!$I$1:$I$1001,0)</f>
        <v>Yes</v>
      </c>
    </row>
    <row r="631" spans="1:16" x14ac:dyDescent="0.3">
      <c r="A631" s="2" t="s">
        <v>4035</v>
      </c>
      <c r="B631" s="8">
        <v>44342</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_xll.XLOOKUP(Table1[[#This Row],[Customer ID]],customers!$A$1:$A$1001,customers!$I$1:$I$1001,0)</f>
        <v>Yes</v>
      </c>
    </row>
    <row r="632" spans="1:16" x14ac:dyDescent="0.3">
      <c r="A632" s="2" t="s">
        <v>4035</v>
      </c>
      <c r="B632" s="8">
        <v>44343</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_xll.XLOOKUP(Table1[[#This Row],[Customer ID]],customers!$A$1:$A$1001,customers!$I$1:$I$1001,0)</f>
        <v>Yes</v>
      </c>
    </row>
    <row r="633" spans="1:16" x14ac:dyDescent="0.3">
      <c r="A633" s="2" t="s">
        <v>4035</v>
      </c>
      <c r="B633" s="8">
        <v>44344</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_xll.XLOOKUP(Table1[[#This Row],[Customer ID]],customers!$A$1:$A$1001,customers!$I$1:$I$1001,0)</f>
        <v>Yes</v>
      </c>
    </row>
    <row r="634" spans="1:16" x14ac:dyDescent="0.3">
      <c r="A634" s="2" t="s">
        <v>4056</v>
      </c>
      <c r="B634" s="8">
        <v>44345</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_xll.XLOOKUP(Table1[[#This Row],[Customer ID]],customers!$A$1:$A$1001,customers!$I$1:$I$1001,0)</f>
        <v>No</v>
      </c>
    </row>
    <row r="635" spans="1:16" x14ac:dyDescent="0.3">
      <c r="A635" s="2" t="s">
        <v>4062</v>
      </c>
      <c r="B635" s="8">
        <v>44346</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_xll.XLOOKUP(Table1[[#This Row],[Customer ID]],customers!$A$1:$A$1001,customers!$I$1:$I$1001,0)</f>
        <v>No</v>
      </c>
    </row>
    <row r="636" spans="1:16" x14ac:dyDescent="0.3">
      <c r="A636" s="2" t="s">
        <v>4068</v>
      </c>
      <c r="B636" s="8">
        <v>44347</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_xll.XLOOKUP(Table1[[#This Row],[Customer ID]],customers!$A$1:$A$1001,customers!$I$1:$I$1001,0)</f>
        <v>No</v>
      </c>
    </row>
    <row r="637" spans="1:16" x14ac:dyDescent="0.3">
      <c r="A637" s="2" t="s">
        <v>4074</v>
      </c>
      <c r="B637" s="8">
        <v>44348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_xll.XLOOKUP(Table1[[#This Row],[Customer ID]],customers!$A$1:$A$1001,customers!$I$1:$I$1001,0)</f>
        <v>Yes</v>
      </c>
    </row>
    <row r="638" spans="1:16" x14ac:dyDescent="0.3">
      <c r="A638" s="2" t="s">
        <v>4080</v>
      </c>
      <c r="B638" s="8">
        <v>44349</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_xll.XLOOKUP(Table1[[#This Row],[Customer ID]],customers!$A$1:$A$1001,customers!$I$1:$I$1001,0)</f>
        <v>Yes</v>
      </c>
    </row>
    <row r="639" spans="1:16" x14ac:dyDescent="0.3">
      <c r="A639" s="2" t="s">
        <v>4086</v>
      </c>
      <c r="B639" s="8">
        <v>44350</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_xll.XLOOKUP(Table1[[#This Row],[Customer ID]],customers!$A$1:$A$1001,customers!$I$1:$I$1001,0)</f>
        <v>Yes</v>
      </c>
    </row>
    <row r="640" spans="1:16" x14ac:dyDescent="0.3">
      <c r="A640" s="2" t="s">
        <v>4093</v>
      </c>
      <c r="B640" s="8">
        <v>44351</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_xll.XLOOKUP(Table1[[#This Row],[Customer ID]],customers!$A$1:$A$1001,customers!$I$1:$I$1001,0)</f>
        <v>Yes</v>
      </c>
    </row>
    <row r="641" spans="1:16" x14ac:dyDescent="0.3">
      <c r="A641" s="2" t="s">
        <v>4098</v>
      </c>
      <c r="B641" s="8">
        <v>44352</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_xll.XLOOKUP(Table1[[#This Row],[Customer ID]],customers!$A$1:$A$1001,customers!$I$1:$I$1001,0)</f>
        <v>Yes</v>
      </c>
    </row>
    <row r="642" spans="1:16" x14ac:dyDescent="0.3">
      <c r="A642" s="2" t="s">
        <v>4104</v>
      </c>
      <c r="B642" s="8">
        <v>44353</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_xll.XLOOKUP(Table1[[#This Row],[Customer ID]],customers!$A$1:$A$1001,customers!$I$1:$I$1001,0)</f>
        <v>No</v>
      </c>
    </row>
    <row r="643" spans="1:16" x14ac:dyDescent="0.3">
      <c r="A643" s="2" t="s">
        <v>4109</v>
      </c>
      <c r="B643" s="8">
        <v>44354</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"Robusta",IF(I643="Exc","Excelsa",IF(I643="Ara","Arabica",IF(I643="Lib", "Liberica",""))))</f>
        <v>Robusta</v>
      </c>
      <c r="O643" t="str">
        <f t="shared" ref="O643:O706" si="32">IF(J643="M","Medium",IF(J643="L","Light",IF(J643="D","Dark","")))</f>
        <v>Light</v>
      </c>
      <c r="P643" t="str">
        <f>_xll.XLOOKUP(Table1[[#This Row],[Customer ID]],customers!$A$1:$A$1001,customers!$I$1:$I$1001,0)</f>
        <v>Yes</v>
      </c>
    </row>
    <row r="644" spans="1:16" x14ac:dyDescent="0.3">
      <c r="A644" s="2" t="s">
        <v>4115</v>
      </c>
      <c r="B644" s="8">
        <v>44355</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_xll.XLOOKUP(Table1[[#This Row],[Customer ID]],customers!$A$1:$A$1001,customers!$I$1:$I$1001,0)</f>
        <v>Yes</v>
      </c>
    </row>
    <row r="645" spans="1:16" x14ac:dyDescent="0.3">
      <c r="A645" s="2" t="s">
        <v>4123</v>
      </c>
      <c r="B645" s="8">
        <v>44356</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_xll.XLOOKUP(Table1[[#This Row],[Customer ID]],customers!$A$1:$A$1001,customers!$I$1:$I$1001,0)</f>
        <v>Yes</v>
      </c>
    </row>
    <row r="646" spans="1:16" x14ac:dyDescent="0.3">
      <c r="A646" s="2" t="s">
        <v>4128</v>
      </c>
      <c r="B646" s="8">
        <v>44357</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_xll.XLOOKUP(Table1[[#This Row],[Customer ID]],customers!$A$1:$A$1001,customers!$I$1:$I$1001,0)</f>
        <v>No</v>
      </c>
    </row>
    <row r="647" spans="1:16" x14ac:dyDescent="0.3">
      <c r="A647" s="2" t="s">
        <v>4133</v>
      </c>
      <c r="B647" s="8">
        <v>44358</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_xll.XLOOKUP(Table1[[#This Row],[Customer ID]],customers!$A$1:$A$1001,customers!$I$1:$I$1001,0)</f>
        <v>Yes</v>
      </c>
    </row>
    <row r="648" spans="1:16" x14ac:dyDescent="0.3">
      <c r="A648" s="2" t="s">
        <v>4139</v>
      </c>
      <c r="B648" s="8">
        <v>44359</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_xll.XLOOKUP(Table1[[#This Row],[Customer ID]],customers!$A$1:$A$1001,customers!$I$1:$I$1001,0)</f>
        <v>Yes</v>
      </c>
    </row>
    <row r="649" spans="1:16" x14ac:dyDescent="0.3">
      <c r="A649" s="2" t="s">
        <v>4145</v>
      </c>
      <c r="B649" s="8">
        <v>44360</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_xll.XLOOKUP(Table1[[#This Row],[Customer ID]],customers!$A$1:$A$1001,customers!$I$1:$I$1001,0)</f>
        <v>Yes</v>
      </c>
    </row>
    <row r="650" spans="1:16" x14ac:dyDescent="0.3">
      <c r="A650" s="2" t="s">
        <v>4151</v>
      </c>
      <c r="B650" s="8">
        <v>44361</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_xll.XLOOKUP(Table1[[#This Row],[Customer ID]],customers!$A$1:$A$1001,customers!$I$1:$I$1001,0)</f>
        <v>No</v>
      </c>
    </row>
    <row r="651" spans="1:16" x14ac:dyDescent="0.3">
      <c r="A651" s="2" t="s">
        <v>4157</v>
      </c>
      <c r="B651" s="8">
        <v>44362</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_xll.XLOOKUP(Table1[[#This Row],[Customer ID]],customers!$A$1:$A$1001,customers!$I$1:$I$1001,0)</f>
        <v>No</v>
      </c>
    </row>
    <row r="652" spans="1:16" x14ac:dyDescent="0.3">
      <c r="A652" s="2" t="s">
        <v>4163</v>
      </c>
      <c r="B652" s="8">
        <v>44363</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_xll.XLOOKUP(Table1[[#This Row],[Customer ID]],customers!$A$1:$A$1001,customers!$I$1:$I$1001,0)</f>
        <v>Yes</v>
      </c>
    </row>
    <row r="653" spans="1:16" x14ac:dyDescent="0.3">
      <c r="A653" s="2" t="s">
        <v>4169</v>
      </c>
      <c r="B653" s="8">
        <v>44364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_xll.XLOOKUP(Table1[[#This Row],[Customer ID]],customers!$A$1:$A$1001,customers!$I$1:$I$1001,0)</f>
        <v>No</v>
      </c>
    </row>
    <row r="654" spans="1:16" x14ac:dyDescent="0.3">
      <c r="A654" s="2" t="s">
        <v>4174</v>
      </c>
      <c r="B654" s="8">
        <v>44365</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_xll.XLOOKUP(Table1[[#This Row],[Customer ID]],customers!$A$1:$A$1001,customers!$I$1:$I$1001,0)</f>
        <v>No</v>
      </c>
    </row>
    <row r="655" spans="1:16" x14ac:dyDescent="0.3">
      <c r="A655" s="2" t="s">
        <v>4179</v>
      </c>
      <c r="B655" s="8">
        <v>44366</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_xll.XLOOKUP(Table1[[#This Row],[Customer ID]],customers!$A$1:$A$1001,customers!$I$1:$I$1001,0)</f>
        <v>No</v>
      </c>
    </row>
    <row r="656" spans="1:16" x14ac:dyDescent="0.3">
      <c r="A656" s="2" t="s">
        <v>4185</v>
      </c>
      <c r="B656" s="8">
        <v>44367</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_xll.XLOOKUP(Table1[[#This Row],[Customer ID]],customers!$A$1:$A$1001,customers!$I$1:$I$1001,0)</f>
        <v>No</v>
      </c>
    </row>
    <row r="657" spans="1:16" x14ac:dyDescent="0.3">
      <c r="A657" s="2" t="s">
        <v>4191</v>
      </c>
      <c r="B657" s="8">
        <v>44368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_xll.XLOOKUP(Table1[[#This Row],[Customer ID]],customers!$A$1:$A$1001,customers!$I$1:$I$1001,0)</f>
        <v>Yes</v>
      </c>
    </row>
    <row r="658" spans="1:16" x14ac:dyDescent="0.3">
      <c r="A658" s="2" t="s">
        <v>4196</v>
      </c>
      <c r="B658" s="8">
        <v>44369</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_xll.XLOOKUP(Table1[[#This Row],[Customer ID]],customers!$A$1:$A$1001,customers!$I$1:$I$1001,0)</f>
        <v>No</v>
      </c>
    </row>
    <row r="659" spans="1:16" x14ac:dyDescent="0.3">
      <c r="A659" s="2" t="s">
        <v>4201</v>
      </c>
      <c r="B659" s="8">
        <v>44370</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_xll.XLOOKUP(Table1[[#This Row],[Customer ID]],customers!$A$1:$A$1001,customers!$I$1:$I$1001,0)</f>
        <v>Yes</v>
      </c>
    </row>
    <row r="660" spans="1:16" x14ac:dyDescent="0.3">
      <c r="A660" s="2" t="s">
        <v>4207</v>
      </c>
      <c r="B660" s="8">
        <v>44371</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_xll.XLOOKUP(Table1[[#This Row],[Customer ID]],customers!$A$1:$A$1001,customers!$I$1:$I$1001,0)</f>
        <v>Yes</v>
      </c>
    </row>
    <row r="661" spans="1:16" x14ac:dyDescent="0.3">
      <c r="A661" s="2" t="s">
        <v>4211</v>
      </c>
      <c r="B661" s="8">
        <v>44372</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_xll.XLOOKUP(Table1[[#This Row],[Customer ID]],customers!$A$1:$A$1001,customers!$I$1:$I$1001,0)</f>
        <v>Yes</v>
      </c>
    </row>
    <row r="662" spans="1:16" x14ac:dyDescent="0.3">
      <c r="A662" s="2" t="s">
        <v>4217</v>
      </c>
      <c r="B662" s="8">
        <v>44373</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_xll.XLOOKUP(Table1[[#This Row],[Customer ID]],customers!$A$1:$A$1001,customers!$I$1:$I$1001,0)</f>
        <v>No</v>
      </c>
    </row>
    <row r="663" spans="1:16" x14ac:dyDescent="0.3">
      <c r="A663" s="2" t="s">
        <v>4223</v>
      </c>
      <c r="B663" s="8">
        <v>44374</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_xll.XLOOKUP(Table1[[#This Row],[Customer ID]],customers!$A$1:$A$1001,customers!$I$1:$I$1001,0)</f>
        <v>Yes</v>
      </c>
    </row>
    <row r="664" spans="1:16" x14ac:dyDescent="0.3">
      <c r="A664" s="2" t="s">
        <v>4229</v>
      </c>
      <c r="B664" s="8">
        <v>44375</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_xll.XLOOKUP(Table1[[#This Row],[Customer ID]],customers!$A$1:$A$1001,customers!$I$1:$I$1001,0)</f>
        <v>No</v>
      </c>
    </row>
    <row r="665" spans="1:16" x14ac:dyDescent="0.3">
      <c r="A665" s="2" t="s">
        <v>4234</v>
      </c>
      <c r="B665" s="8">
        <v>44376</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_xll.XLOOKUP(Table1[[#This Row],[Customer ID]],customers!$A$1:$A$1001,customers!$I$1:$I$1001,0)</f>
        <v>No</v>
      </c>
    </row>
    <row r="666" spans="1:16" x14ac:dyDescent="0.3">
      <c r="A666" s="2" t="s">
        <v>4239</v>
      </c>
      <c r="B666" s="8">
        <v>44377</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_xll.XLOOKUP(Table1[[#This Row],[Customer ID]],customers!$A$1:$A$1001,customers!$I$1:$I$1001,0)</f>
        <v>No</v>
      </c>
    </row>
    <row r="667" spans="1:16" x14ac:dyDescent="0.3">
      <c r="A667" s="2" t="s">
        <v>4239</v>
      </c>
      <c r="B667" s="8">
        <v>44378</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_xll.XLOOKUP(Table1[[#This Row],[Customer ID]],customers!$A$1:$A$1001,customers!$I$1:$I$1001,0)</f>
        <v>No</v>
      </c>
    </row>
    <row r="668" spans="1:16" x14ac:dyDescent="0.3">
      <c r="A668" s="2" t="s">
        <v>4250</v>
      </c>
      <c r="B668" s="8">
        <v>44379</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_xll.XLOOKUP(Table1[[#This Row],[Customer ID]],customers!$A$1:$A$1001,customers!$I$1:$I$1001,0)</f>
        <v>No</v>
      </c>
    </row>
    <row r="669" spans="1:16" x14ac:dyDescent="0.3">
      <c r="A669" s="2" t="s">
        <v>4256</v>
      </c>
      <c r="B669" s="8">
        <v>44380</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_xll.XLOOKUP(Table1[[#This Row],[Customer ID]],customers!$A$1:$A$1001,customers!$I$1:$I$1001,0)</f>
        <v>No</v>
      </c>
    </row>
    <row r="670" spans="1:16" x14ac:dyDescent="0.3">
      <c r="A670" s="2" t="s">
        <v>4262</v>
      </c>
      <c r="B670" s="8">
        <v>44381</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_xll.XLOOKUP(Table1[[#This Row],[Customer ID]],customers!$A$1:$A$1001,customers!$I$1:$I$1001,0)</f>
        <v>Yes</v>
      </c>
    </row>
    <row r="671" spans="1:16" x14ac:dyDescent="0.3">
      <c r="A671" s="2" t="s">
        <v>4268</v>
      </c>
      <c r="B671" s="8">
        <v>44382</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_xll.XLOOKUP(Table1[[#This Row],[Customer ID]],customers!$A$1:$A$1001,customers!$I$1:$I$1001,0)</f>
        <v>No</v>
      </c>
    </row>
    <row r="672" spans="1:16" x14ac:dyDescent="0.3">
      <c r="A672" s="2" t="s">
        <v>4274</v>
      </c>
      <c r="B672" s="8">
        <v>44383</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_xll.XLOOKUP(Table1[[#This Row],[Customer ID]],customers!$A$1:$A$1001,customers!$I$1:$I$1001,0)</f>
        <v>Yes</v>
      </c>
    </row>
    <row r="673" spans="1:16" x14ac:dyDescent="0.3">
      <c r="A673" s="2" t="s">
        <v>4280</v>
      </c>
      <c r="B673" s="8">
        <v>44384</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_xll.XLOOKUP(Table1[[#This Row],[Customer ID]],customers!$A$1:$A$1001,customers!$I$1:$I$1001,0)</f>
        <v>No</v>
      </c>
    </row>
    <row r="674" spans="1:16" x14ac:dyDescent="0.3">
      <c r="A674" s="2" t="s">
        <v>4286</v>
      </c>
      <c r="B674" s="8">
        <v>44385</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_xll.XLOOKUP(Table1[[#This Row],[Customer ID]],customers!$A$1:$A$1001,customers!$I$1:$I$1001,0)</f>
        <v>Yes</v>
      </c>
    </row>
    <row r="675" spans="1:16" x14ac:dyDescent="0.3">
      <c r="A675" s="2" t="s">
        <v>4291</v>
      </c>
      <c r="B675" s="8">
        <v>44386</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_xll.XLOOKUP(Table1[[#This Row],[Customer ID]],customers!$A$1:$A$1001,customers!$I$1:$I$1001,0)</f>
        <v>Yes</v>
      </c>
    </row>
    <row r="676" spans="1:16" x14ac:dyDescent="0.3">
      <c r="A676" s="2" t="s">
        <v>4297</v>
      </c>
      <c r="B676" s="8">
        <v>44387</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_xll.XLOOKUP(Table1[[#This Row],[Customer ID]],customers!$A$1:$A$1001,customers!$I$1:$I$1001,0)</f>
        <v>Yes</v>
      </c>
    </row>
    <row r="677" spans="1:16" x14ac:dyDescent="0.3">
      <c r="A677" s="2" t="s">
        <v>4303</v>
      </c>
      <c r="B677" s="8">
        <v>44388</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_xll.XLOOKUP(Table1[[#This Row],[Customer ID]],customers!$A$1:$A$1001,customers!$I$1:$I$1001,0)</f>
        <v>Yes</v>
      </c>
    </row>
    <row r="678" spans="1:16" x14ac:dyDescent="0.3">
      <c r="A678" s="2" t="s">
        <v>4308</v>
      </c>
      <c r="B678" s="8">
        <v>44389</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_xll.XLOOKUP(Table1[[#This Row],[Customer ID]],customers!$A$1:$A$1001,customers!$I$1:$I$1001,0)</f>
        <v>No</v>
      </c>
    </row>
    <row r="679" spans="1:16" x14ac:dyDescent="0.3">
      <c r="A679" s="2" t="s">
        <v>4313</v>
      </c>
      <c r="B679" s="8">
        <v>44390</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_xll.XLOOKUP(Table1[[#This Row],[Customer ID]],customers!$A$1:$A$1001,customers!$I$1:$I$1001,0)</f>
        <v>No</v>
      </c>
    </row>
    <row r="680" spans="1:16" x14ac:dyDescent="0.3">
      <c r="A680" s="2" t="s">
        <v>4319</v>
      </c>
      <c r="B680" s="8">
        <v>44391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_xll.XLOOKUP(Table1[[#This Row],[Customer ID]],customers!$A$1:$A$1001,customers!$I$1:$I$1001,0)</f>
        <v>Yes</v>
      </c>
    </row>
    <row r="681" spans="1:16" x14ac:dyDescent="0.3">
      <c r="A681" s="2" t="s">
        <v>4325</v>
      </c>
      <c r="B681" s="8">
        <v>44392</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_xll.XLOOKUP(Table1[[#This Row],[Customer ID]],customers!$A$1:$A$1001,customers!$I$1:$I$1001,0)</f>
        <v>No</v>
      </c>
    </row>
    <row r="682" spans="1:16" x14ac:dyDescent="0.3">
      <c r="A682" s="2" t="s">
        <v>4331</v>
      </c>
      <c r="B682" s="8">
        <v>44393</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_xll.XLOOKUP(Table1[[#This Row],[Customer ID]],customers!$A$1:$A$1001,customers!$I$1:$I$1001,0)</f>
        <v>No</v>
      </c>
    </row>
    <row r="683" spans="1:16" x14ac:dyDescent="0.3">
      <c r="A683" s="2" t="s">
        <v>4336</v>
      </c>
      <c r="B683" s="8">
        <v>44394</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_xll.XLOOKUP(Table1[[#This Row],[Customer ID]],customers!$A$1:$A$1001,customers!$I$1:$I$1001,0)</f>
        <v>Yes</v>
      </c>
    </row>
    <row r="684" spans="1:16" x14ac:dyDescent="0.3">
      <c r="A684" s="2" t="s">
        <v>4342</v>
      </c>
      <c r="B684" s="8">
        <v>44395</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_xll.XLOOKUP(Table1[[#This Row],[Customer ID]],customers!$A$1:$A$1001,customers!$I$1:$I$1001,0)</f>
        <v>Yes</v>
      </c>
    </row>
    <row r="685" spans="1:16" x14ac:dyDescent="0.3">
      <c r="A685" s="2" t="s">
        <v>4348</v>
      </c>
      <c r="B685" s="8">
        <v>44396</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_xll.XLOOKUP(Table1[[#This Row],[Customer ID]],customers!$A$1:$A$1001,customers!$I$1:$I$1001,0)</f>
        <v>No</v>
      </c>
    </row>
    <row r="686" spans="1:16" x14ac:dyDescent="0.3">
      <c r="A686" s="2" t="s">
        <v>4354</v>
      </c>
      <c r="B686" s="8">
        <v>44397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_xll.XLOOKUP(Table1[[#This Row],[Customer ID]],customers!$A$1:$A$1001,customers!$I$1:$I$1001,0)</f>
        <v>No</v>
      </c>
    </row>
    <row r="687" spans="1:16" x14ac:dyDescent="0.3">
      <c r="A687" s="2" t="s">
        <v>4359</v>
      </c>
      <c r="B687" s="8">
        <v>44398</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_xll.XLOOKUP(Table1[[#This Row],[Customer ID]],customers!$A$1:$A$1001,customers!$I$1:$I$1001,0)</f>
        <v>Yes</v>
      </c>
    </row>
    <row r="688" spans="1:16" x14ac:dyDescent="0.3">
      <c r="A688" s="2" t="s">
        <v>4365</v>
      </c>
      <c r="B688" s="8">
        <v>44399</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_xll.XLOOKUP(Table1[[#This Row],[Customer ID]],customers!$A$1:$A$1001,customers!$I$1:$I$1001,0)</f>
        <v>Yes</v>
      </c>
    </row>
    <row r="689" spans="1:16" x14ac:dyDescent="0.3">
      <c r="A689" s="2" t="s">
        <v>4371</v>
      </c>
      <c r="B689" s="8">
        <v>44400</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_xll.XLOOKUP(Table1[[#This Row],[Customer ID]],customers!$A$1:$A$1001,customers!$I$1:$I$1001,0)</f>
        <v>No</v>
      </c>
    </row>
    <row r="690" spans="1:16" x14ac:dyDescent="0.3">
      <c r="A690" s="2" t="s">
        <v>4377</v>
      </c>
      <c r="B690" s="8">
        <v>44401</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_xll.XLOOKUP(Table1[[#This Row],[Customer ID]],customers!$A$1:$A$1001,customers!$I$1:$I$1001,0)</f>
        <v>No</v>
      </c>
    </row>
    <row r="691" spans="1:16" x14ac:dyDescent="0.3">
      <c r="A691" s="2" t="s">
        <v>4383</v>
      </c>
      <c r="B691" s="8">
        <v>44402</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_xll.XLOOKUP(Table1[[#This Row],[Customer ID]],customers!$A$1:$A$1001,customers!$I$1:$I$1001,0)</f>
        <v>No</v>
      </c>
    </row>
    <row r="692" spans="1:16" x14ac:dyDescent="0.3">
      <c r="A692" s="2" t="s">
        <v>4389</v>
      </c>
      <c r="B692" s="8">
        <v>44403</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_xll.XLOOKUP(Table1[[#This Row],[Customer ID]],customers!$A$1:$A$1001,customers!$I$1:$I$1001,0)</f>
        <v>No</v>
      </c>
    </row>
    <row r="693" spans="1:16" x14ac:dyDescent="0.3">
      <c r="A693" s="2" t="s">
        <v>4393</v>
      </c>
      <c r="B693" s="8">
        <v>44404</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_xll.XLOOKUP(Table1[[#This Row],[Customer ID]],customers!$A$1:$A$1001,customers!$I$1:$I$1001,0)</f>
        <v>No</v>
      </c>
    </row>
    <row r="694" spans="1:16" x14ac:dyDescent="0.3">
      <c r="A694" s="2" t="s">
        <v>4399</v>
      </c>
      <c r="B694" s="8">
        <v>44405</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_xll.XLOOKUP(Table1[[#This Row],[Customer ID]],customers!$A$1:$A$1001,customers!$I$1:$I$1001,0)</f>
        <v>No</v>
      </c>
    </row>
    <row r="695" spans="1:16" x14ac:dyDescent="0.3">
      <c r="A695" s="2" t="s">
        <v>4405</v>
      </c>
      <c r="B695" s="8">
        <v>44406</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_xll.XLOOKUP(Table1[[#This Row],[Customer ID]],customers!$A$1:$A$1001,customers!$I$1:$I$1001,0)</f>
        <v>Yes</v>
      </c>
    </row>
    <row r="696" spans="1:16" x14ac:dyDescent="0.3">
      <c r="A696" s="2" t="s">
        <v>4411</v>
      </c>
      <c r="B696" s="8">
        <v>44407</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_xll.XLOOKUP(Table1[[#This Row],[Customer ID]],customers!$A$1:$A$1001,customers!$I$1:$I$1001,0)</f>
        <v>No</v>
      </c>
    </row>
    <row r="697" spans="1:16" x14ac:dyDescent="0.3">
      <c r="A697" s="2" t="s">
        <v>4417</v>
      </c>
      <c r="B697" s="8">
        <v>44408</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_xll.XLOOKUP(Table1[[#This Row],[Customer ID]],customers!$A$1:$A$1001,customers!$I$1:$I$1001,0)</f>
        <v>Yes</v>
      </c>
    </row>
    <row r="698" spans="1:16" x14ac:dyDescent="0.3">
      <c r="A698" s="2" t="s">
        <v>4423</v>
      </c>
      <c r="B698" s="8">
        <v>44409</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_xll.XLOOKUP(Table1[[#This Row],[Customer ID]],customers!$A$1:$A$1001,customers!$I$1:$I$1001,0)</f>
        <v>No</v>
      </c>
    </row>
    <row r="699" spans="1:16" x14ac:dyDescent="0.3">
      <c r="A699" s="2" t="s">
        <v>4429</v>
      </c>
      <c r="B699" s="8">
        <v>44410</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_xll.XLOOKUP(Table1[[#This Row],[Customer ID]],customers!$A$1:$A$1001,customers!$I$1:$I$1001,0)</f>
        <v>No</v>
      </c>
    </row>
    <row r="700" spans="1:16" x14ac:dyDescent="0.3">
      <c r="A700" s="2" t="s">
        <v>4433</v>
      </c>
      <c r="B700" s="8">
        <v>44411</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_xll.XLOOKUP(Table1[[#This Row],[Customer ID]],customers!$A$1:$A$1001,customers!$I$1:$I$1001,0)</f>
        <v>No</v>
      </c>
    </row>
    <row r="701" spans="1:16" x14ac:dyDescent="0.3">
      <c r="A701" s="2" t="s">
        <v>4439</v>
      </c>
      <c r="B701" s="8">
        <v>44412</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_xll.XLOOKUP(Table1[[#This Row],[Customer ID]],customers!$A$1:$A$1001,customers!$I$1:$I$1001,0)</f>
        <v>Yes</v>
      </c>
    </row>
    <row r="702" spans="1:16" x14ac:dyDescent="0.3">
      <c r="A702" s="2" t="s">
        <v>4445</v>
      </c>
      <c r="B702" s="8">
        <v>44413</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_xll.XLOOKUP(Table1[[#This Row],[Customer ID]],customers!$A$1:$A$1001,customers!$I$1:$I$1001,0)</f>
        <v>No</v>
      </c>
    </row>
    <row r="703" spans="1:16" x14ac:dyDescent="0.3">
      <c r="A703" s="2" t="s">
        <v>4450</v>
      </c>
      <c r="B703" s="8">
        <v>44414</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_xll.XLOOKUP(Table1[[#This Row],[Customer ID]],customers!$A$1:$A$1001,customers!$I$1:$I$1001,0)</f>
        <v>Yes</v>
      </c>
    </row>
    <row r="704" spans="1:16" x14ac:dyDescent="0.3">
      <c r="A704" s="2" t="s">
        <v>4456</v>
      </c>
      <c r="B704" s="8">
        <v>44415</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_xll.XLOOKUP(Table1[[#This Row],[Customer ID]],customers!$A$1:$A$1001,customers!$I$1:$I$1001,0)</f>
        <v>Yes</v>
      </c>
    </row>
    <row r="705" spans="1:16" x14ac:dyDescent="0.3">
      <c r="A705" s="2" t="s">
        <v>4461</v>
      </c>
      <c r="B705" s="8">
        <v>44416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_xll.XLOOKUP(Table1[[#This Row],[Customer ID]],customers!$A$1:$A$1001,customers!$I$1:$I$1001,0)</f>
        <v>Yes</v>
      </c>
    </row>
    <row r="706" spans="1:16" x14ac:dyDescent="0.3">
      <c r="A706" s="2" t="s">
        <v>4466</v>
      </c>
      <c r="B706" s="8">
        <v>44417</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_xll.XLOOKUP(Table1[[#This Row],[Customer ID]],customers!$A$1:$A$1001,customers!$I$1:$I$1001,0)</f>
        <v>Yes</v>
      </c>
    </row>
    <row r="707" spans="1:16" x14ac:dyDescent="0.3">
      <c r="A707" s="2" t="s">
        <v>4471</v>
      </c>
      <c r="B707" s="8">
        <v>44418</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"Robusta",IF(I707="Exc","Excelsa",IF(I707="Ara","Arabica",IF(I707="Lib", "Liberica",""))))</f>
        <v>Excelsa</v>
      </c>
      <c r="O707" t="str">
        <f t="shared" ref="O707:O770" si="35">IF(J707="M","Medium",IF(J707="L","Light",IF(J707="D","Dark","")))</f>
        <v>Light</v>
      </c>
      <c r="P707" t="str">
        <f>_xll.XLOOKUP(Table1[[#This Row],[Customer ID]],customers!$A$1:$A$1001,customers!$I$1:$I$1001,0)</f>
        <v>No</v>
      </c>
    </row>
    <row r="708" spans="1:16" x14ac:dyDescent="0.3">
      <c r="A708" s="2" t="s">
        <v>4477</v>
      </c>
      <c r="B708" s="8">
        <v>44419</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_xll.XLOOKUP(Table1[[#This Row],[Customer ID]],customers!$A$1:$A$1001,customers!$I$1:$I$1001,0)</f>
        <v>No</v>
      </c>
    </row>
    <row r="709" spans="1:16" x14ac:dyDescent="0.3">
      <c r="A709" s="2" t="s">
        <v>4483</v>
      </c>
      <c r="B709" s="8">
        <v>44420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_xll.XLOOKUP(Table1[[#This Row],[Customer ID]],customers!$A$1:$A$1001,customers!$I$1:$I$1001,0)</f>
        <v>No</v>
      </c>
    </row>
    <row r="710" spans="1:16" x14ac:dyDescent="0.3">
      <c r="A710" s="2" t="s">
        <v>4488</v>
      </c>
      <c r="B710" s="8">
        <v>44421</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_xll.XLOOKUP(Table1[[#This Row],[Customer ID]],customers!$A$1:$A$1001,customers!$I$1:$I$1001,0)</f>
        <v>Yes</v>
      </c>
    </row>
    <row r="711" spans="1:16" x14ac:dyDescent="0.3">
      <c r="A711" s="2" t="s">
        <v>4494</v>
      </c>
      <c r="B711" s="8">
        <v>44422</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_xll.XLOOKUP(Table1[[#This Row],[Customer ID]],customers!$A$1:$A$1001,customers!$I$1:$I$1001,0)</f>
        <v>Yes</v>
      </c>
    </row>
    <row r="712" spans="1:16" x14ac:dyDescent="0.3">
      <c r="A712" s="2" t="s">
        <v>4499</v>
      </c>
      <c r="B712" s="8">
        <v>44423</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_xll.XLOOKUP(Table1[[#This Row],[Customer ID]],customers!$A$1:$A$1001,customers!$I$1:$I$1001,0)</f>
        <v>No</v>
      </c>
    </row>
    <row r="713" spans="1:16" x14ac:dyDescent="0.3">
      <c r="A713" s="2" t="s">
        <v>4505</v>
      </c>
      <c r="B713" s="8">
        <v>44424</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_xll.XLOOKUP(Table1[[#This Row],[Customer ID]],customers!$A$1:$A$1001,customers!$I$1:$I$1001,0)</f>
        <v>No</v>
      </c>
    </row>
    <row r="714" spans="1:16" x14ac:dyDescent="0.3">
      <c r="A714" s="2" t="s">
        <v>4512</v>
      </c>
      <c r="B714" s="8">
        <v>44425</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_xll.XLOOKUP(Table1[[#This Row],[Customer ID]],customers!$A$1:$A$1001,customers!$I$1:$I$1001,0)</f>
        <v>No</v>
      </c>
    </row>
    <row r="715" spans="1:16" x14ac:dyDescent="0.3">
      <c r="A715" s="2" t="s">
        <v>4516</v>
      </c>
      <c r="B715" s="8">
        <v>44426</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_xll.XLOOKUP(Table1[[#This Row],[Customer ID]],customers!$A$1:$A$1001,customers!$I$1:$I$1001,0)</f>
        <v>No</v>
      </c>
    </row>
    <row r="716" spans="1:16" x14ac:dyDescent="0.3">
      <c r="A716" s="2" t="s">
        <v>4522</v>
      </c>
      <c r="B716" s="8">
        <v>44427</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_xll.XLOOKUP(Table1[[#This Row],[Customer ID]],customers!$A$1:$A$1001,customers!$I$1:$I$1001,0)</f>
        <v>Yes</v>
      </c>
    </row>
    <row r="717" spans="1:16" x14ac:dyDescent="0.3">
      <c r="A717" s="2" t="s">
        <v>4528</v>
      </c>
      <c r="B717" s="8">
        <v>44428</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_xll.XLOOKUP(Table1[[#This Row],[Customer ID]],customers!$A$1:$A$1001,customers!$I$1:$I$1001,0)</f>
        <v>No</v>
      </c>
    </row>
    <row r="718" spans="1:16" x14ac:dyDescent="0.3">
      <c r="A718" s="2" t="s">
        <v>4533</v>
      </c>
      <c r="B718" s="8">
        <v>44429</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_xll.XLOOKUP(Table1[[#This Row],[Customer ID]],customers!$A$1:$A$1001,customers!$I$1:$I$1001,0)</f>
        <v>No</v>
      </c>
    </row>
    <row r="719" spans="1:16" x14ac:dyDescent="0.3">
      <c r="A719" s="2" t="s">
        <v>4539</v>
      </c>
      <c r="B719" s="8">
        <v>44430</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_xll.XLOOKUP(Table1[[#This Row],[Customer ID]],customers!$A$1:$A$1001,customers!$I$1:$I$1001,0)</f>
        <v>No</v>
      </c>
    </row>
    <row r="720" spans="1:16" x14ac:dyDescent="0.3">
      <c r="A720" s="2" t="s">
        <v>4545</v>
      </c>
      <c r="B720" s="8">
        <v>44431</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_xll.XLOOKUP(Table1[[#This Row],[Customer ID]],customers!$A$1:$A$1001,customers!$I$1:$I$1001,0)</f>
        <v>No</v>
      </c>
    </row>
    <row r="721" spans="1:16" x14ac:dyDescent="0.3">
      <c r="A721" s="2" t="s">
        <v>4551</v>
      </c>
      <c r="B721" s="8">
        <v>44432</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_xll.XLOOKUP(Table1[[#This Row],[Customer ID]],customers!$A$1:$A$1001,customers!$I$1:$I$1001,0)</f>
        <v>Yes</v>
      </c>
    </row>
    <row r="722" spans="1:16" x14ac:dyDescent="0.3">
      <c r="A722" s="2" t="s">
        <v>4557</v>
      </c>
      <c r="B722" s="8">
        <v>44433</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_xll.XLOOKUP(Table1[[#This Row],[Customer ID]],customers!$A$1:$A$1001,customers!$I$1:$I$1001,0)</f>
        <v>Yes</v>
      </c>
    </row>
    <row r="723" spans="1:16" x14ac:dyDescent="0.3">
      <c r="A723" s="2" t="s">
        <v>4563</v>
      </c>
      <c r="B723" s="8">
        <v>44434</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_xll.XLOOKUP(Table1[[#This Row],[Customer ID]],customers!$A$1:$A$1001,customers!$I$1:$I$1001,0)</f>
        <v>Yes</v>
      </c>
    </row>
    <row r="724" spans="1:16" x14ac:dyDescent="0.3">
      <c r="A724" s="2" t="s">
        <v>4569</v>
      </c>
      <c r="B724" s="8">
        <v>44435</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_xll.XLOOKUP(Table1[[#This Row],[Customer ID]],customers!$A$1:$A$1001,customers!$I$1:$I$1001,0)</f>
        <v>No</v>
      </c>
    </row>
    <row r="725" spans="1:16" x14ac:dyDescent="0.3">
      <c r="A725" s="2" t="s">
        <v>4574</v>
      </c>
      <c r="B725" s="8">
        <v>44436</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_xll.XLOOKUP(Table1[[#This Row],[Customer ID]],customers!$A$1:$A$1001,customers!$I$1:$I$1001,0)</f>
        <v>No</v>
      </c>
    </row>
    <row r="726" spans="1:16" x14ac:dyDescent="0.3">
      <c r="A726" s="2" t="s">
        <v>4580</v>
      </c>
      <c r="B726" s="8">
        <v>44437</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_xll.XLOOKUP(Table1[[#This Row],[Customer ID]],customers!$A$1:$A$1001,customers!$I$1:$I$1001,0)</f>
        <v>Yes</v>
      </c>
    </row>
    <row r="727" spans="1:16" x14ac:dyDescent="0.3">
      <c r="A727" s="2" t="s">
        <v>4585</v>
      </c>
      <c r="B727" s="8">
        <v>44438</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_xll.XLOOKUP(Table1[[#This Row],[Customer ID]],customers!$A$1:$A$1001,customers!$I$1:$I$1001,0)</f>
        <v>No</v>
      </c>
    </row>
    <row r="728" spans="1:16" x14ac:dyDescent="0.3">
      <c r="A728" s="2" t="s">
        <v>4591</v>
      </c>
      <c r="B728" s="8">
        <v>44439</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_xll.XLOOKUP(Table1[[#This Row],[Customer ID]],customers!$A$1:$A$1001,customers!$I$1:$I$1001,0)</f>
        <v>No</v>
      </c>
    </row>
    <row r="729" spans="1:16" x14ac:dyDescent="0.3">
      <c r="A729" s="2" t="s">
        <v>4596</v>
      </c>
      <c r="B729" s="8">
        <v>44440</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_xll.XLOOKUP(Table1[[#This Row],[Customer ID]],customers!$A$1:$A$1001,customers!$I$1:$I$1001,0)</f>
        <v>Yes</v>
      </c>
    </row>
    <row r="730" spans="1:16" x14ac:dyDescent="0.3">
      <c r="A730" s="2" t="s">
        <v>4602</v>
      </c>
      <c r="B730" s="8">
        <v>44441</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_xll.XLOOKUP(Table1[[#This Row],[Customer ID]],customers!$A$1:$A$1001,customers!$I$1:$I$1001,0)</f>
        <v>Yes</v>
      </c>
    </row>
    <row r="731" spans="1:16" x14ac:dyDescent="0.3">
      <c r="A731" s="2" t="s">
        <v>4608</v>
      </c>
      <c r="B731" s="8">
        <v>44442</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_xll.XLOOKUP(Table1[[#This Row],[Customer ID]],customers!$A$1:$A$1001,customers!$I$1:$I$1001,0)</f>
        <v>No</v>
      </c>
    </row>
    <row r="732" spans="1:16" x14ac:dyDescent="0.3">
      <c r="A732" s="2" t="s">
        <v>4614</v>
      </c>
      <c r="B732" s="8">
        <v>44443</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_xll.XLOOKUP(Table1[[#This Row],[Customer ID]],customers!$A$1:$A$1001,customers!$I$1:$I$1001,0)</f>
        <v>No</v>
      </c>
    </row>
    <row r="733" spans="1:16" x14ac:dyDescent="0.3">
      <c r="A733" s="2" t="s">
        <v>4620</v>
      </c>
      <c r="B733" s="8">
        <v>44444</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_xll.XLOOKUP(Table1[[#This Row],[Customer ID]],customers!$A$1:$A$1001,customers!$I$1:$I$1001,0)</f>
        <v>Yes</v>
      </c>
    </row>
    <row r="734" spans="1:16" x14ac:dyDescent="0.3">
      <c r="A734" s="2" t="s">
        <v>4625</v>
      </c>
      <c r="B734" s="8">
        <v>44445</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_xll.XLOOKUP(Table1[[#This Row],[Customer ID]],customers!$A$1:$A$1001,customers!$I$1:$I$1001,0)</f>
        <v>No</v>
      </c>
    </row>
    <row r="735" spans="1:16" x14ac:dyDescent="0.3">
      <c r="A735" s="2" t="s">
        <v>4631</v>
      </c>
      <c r="B735" s="8">
        <v>44446</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_xll.XLOOKUP(Table1[[#This Row],[Customer ID]],customers!$A$1:$A$1001,customers!$I$1:$I$1001,0)</f>
        <v>Yes</v>
      </c>
    </row>
    <row r="736" spans="1:16" x14ac:dyDescent="0.3">
      <c r="A736" s="2" t="s">
        <v>4637</v>
      </c>
      <c r="B736" s="8">
        <v>44447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_xll.XLOOKUP(Table1[[#This Row],[Customer ID]],customers!$A$1:$A$1001,customers!$I$1:$I$1001,0)</f>
        <v>No</v>
      </c>
    </row>
    <row r="737" spans="1:16" x14ac:dyDescent="0.3">
      <c r="A737" s="2" t="s">
        <v>4642</v>
      </c>
      <c r="B737" s="8">
        <v>44448</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_xll.XLOOKUP(Table1[[#This Row],[Customer ID]],customers!$A$1:$A$1001,customers!$I$1:$I$1001,0)</f>
        <v>No</v>
      </c>
    </row>
    <row r="738" spans="1:16" x14ac:dyDescent="0.3">
      <c r="A738" s="2" t="s">
        <v>4647</v>
      </c>
      <c r="B738" s="8">
        <v>44449</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_xll.XLOOKUP(Table1[[#This Row],[Customer ID]],customers!$A$1:$A$1001,customers!$I$1:$I$1001,0)</f>
        <v>Yes</v>
      </c>
    </row>
    <row r="739" spans="1:16" x14ac:dyDescent="0.3">
      <c r="A739" s="2" t="s">
        <v>4653</v>
      </c>
      <c r="B739" s="8">
        <v>44450</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_xll.XLOOKUP(Table1[[#This Row],[Customer ID]],customers!$A$1:$A$1001,customers!$I$1:$I$1001,0)</f>
        <v>No</v>
      </c>
    </row>
    <row r="740" spans="1:16" x14ac:dyDescent="0.3">
      <c r="A740" s="2" t="s">
        <v>4659</v>
      </c>
      <c r="B740" s="8">
        <v>44451</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_xll.XLOOKUP(Table1[[#This Row],[Customer ID]],customers!$A$1:$A$1001,customers!$I$1:$I$1001,0)</f>
        <v>No</v>
      </c>
    </row>
    <row r="741" spans="1:16" x14ac:dyDescent="0.3">
      <c r="A741" s="2" t="s">
        <v>4665</v>
      </c>
      <c r="B741" s="8">
        <v>44452</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_xll.XLOOKUP(Table1[[#This Row],[Customer ID]],customers!$A$1:$A$1001,customers!$I$1:$I$1001,0)</f>
        <v>No</v>
      </c>
    </row>
    <row r="742" spans="1:16" x14ac:dyDescent="0.3">
      <c r="A742" s="2" t="s">
        <v>4670</v>
      </c>
      <c r="B742" s="8">
        <v>44453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_xll.XLOOKUP(Table1[[#This Row],[Customer ID]],customers!$A$1:$A$1001,customers!$I$1:$I$1001,0)</f>
        <v>No</v>
      </c>
    </row>
    <row r="743" spans="1:16" x14ac:dyDescent="0.3">
      <c r="A743" s="2" t="s">
        <v>4676</v>
      </c>
      <c r="B743" s="8">
        <v>44454</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_xll.XLOOKUP(Table1[[#This Row],[Customer ID]],customers!$A$1:$A$1001,customers!$I$1:$I$1001,0)</f>
        <v>No</v>
      </c>
    </row>
    <row r="744" spans="1:16" x14ac:dyDescent="0.3">
      <c r="A744" s="2" t="s">
        <v>4682</v>
      </c>
      <c r="B744" s="8">
        <v>44455</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_xll.XLOOKUP(Table1[[#This Row],[Customer ID]],customers!$A$1:$A$1001,customers!$I$1:$I$1001,0)</f>
        <v>No</v>
      </c>
    </row>
    <row r="745" spans="1:16" x14ac:dyDescent="0.3">
      <c r="A745" s="2" t="s">
        <v>4688</v>
      </c>
      <c r="B745" s="8">
        <v>44456</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_xll.XLOOKUP(Table1[[#This Row],[Customer ID]],customers!$A$1:$A$1001,customers!$I$1:$I$1001,0)</f>
        <v>No</v>
      </c>
    </row>
    <row r="746" spans="1:16" x14ac:dyDescent="0.3">
      <c r="A746" s="2" t="s">
        <v>4694</v>
      </c>
      <c r="B746" s="8">
        <v>44457</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_xll.XLOOKUP(Table1[[#This Row],[Customer ID]],customers!$A$1:$A$1001,customers!$I$1:$I$1001,0)</f>
        <v>Yes</v>
      </c>
    </row>
    <row r="747" spans="1:16" x14ac:dyDescent="0.3">
      <c r="A747" s="2" t="s">
        <v>4699</v>
      </c>
      <c r="B747" s="8">
        <v>44458</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_xll.XLOOKUP(Table1[[#This Row],[Customer ID]],customers!$A$1:$A$1001,customers!$I$1:$I$1001,0)</f>
        <v>No</v>
      </c>
    </row>
    <row r="748" spans="1:16" x14ac:dyDescent="0.3">
      <c r="A748" s="2" t="s">
        <v>4705</v>
      </c>
      <c r="B748" s="8">
        <v>44459</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_xll.XLOOKUP(Table1[[#This Row],[Customer ID]],customers!$A$1:$A$1001,customers!$I$1:$I$1001,0)</f>
        <v>No</v>
      </c>
    </row>
    <row r="749" spans="1:16" x14ac:dyDescent="0.3">
      <c r="A749" s="2" t="s">
        <v>4711</v>
      </c>
      <c r="B749" s="8">
        <v>44460</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_xll.XLOOKUP(Table1[[#This Row],[Customer ID]],customers!$A$1:$A$1001,customers!$I$1:$I$1001,0)</f>
        <v>Yes</v>
      </c>
    </row>
    <row r="750" spans="1:16" x14ac:dyDescent="0.3">
      <c r="A750" s="2" t="s">
        <v>4717</v>
      </c>
      <c r="B750" s="8">
        <v>44461</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_xll.XLOOKUP(Table1[[#This Row],[Customer ID]],customers!$A$1:$A$1001,customers!$I$1:$I$1001,0)</f>
        <v>No</v>
      </c>
    </row>
    <row r="751" spans="1:16" x14ac:dyDescent="0.3">
      <c r="A751" s="2" t="s">
        <v>4723</v>
      </c>
      <c r="B751" s="8">
        <v>44462</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_xll.XLOOKUP(Table1[[#This Row],[Customer ID]],customers!$A$1:$A$1001,customers!$I$1:$I$1001,0)</f>
        <v>Yes</v>
      </c>
    </row>
    <row r="752" spans="1:16" x14ac:dyDescent="0.3">
      <c r="A752" s="2" t="s">
        <v>4730</v>
      </c>
      <c r="B752" s="8">
        <v>44463</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_xll.XLOOKUP(Table1[[#This Row],[Customer ID]],customers!$A$1:$A$1001,customers!$I$1:$I$1001,0)</f>
        <v>Yes</v>
      </c>
    </row>
    <row r="753" spans="1:16" x14ac:dyDescent="0.3">
      <c r="A753" s="2" t="s">
        <v>4735</v>
      </c>
      <c r="B753" s="8">
        <v>44464</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_xll.XLOOKUP(Table1[[#This Row],[Customer ID]],customers!$A$1:$A$1001,customers!$I$1:$I$1001,0)</f>
        <v>No</v>
      </c>
    </row>
    <row r="754" spans="1:16" x14ac:dyDescent="0.3">
      <c r="A754" s="2" t="s">
        <v>4741</v>
      </c>
      <c r="B754" s="8">
        <v>44465</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_xll.XLOOKUP(Table1[[#This Row],[Customer ID]],customers!$A$1:$A$1001,customers!$I$1:$I$1001,0)</f>
        <v>Yes</v>
      </c>
    </row>
    <row r="755" spans="1:16" x14ac:dyDescent="0.3">
      <c r="A755" s="2" t="s">
        <v>4747</v>
      </c>
      <c r="B755" s="8">
        <v>44466</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_xll.XLOOKUP(Table1[[#This Row],[Customer ID]],customers!$A$1:$A$1001,customers!$I$1:$I$1001,0)</f>
        <v>No</v>
      </c>
    </row>
    <row r="756" spans="1:16" x14ac:dyDescent="0.3">
      <c r="A756" s="2" t="s">
        <v>4753</v>
      </c>
      <c r="B756" s="8">
        <v>44467</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_xll.XLOOKUP(Table1[[#This Row],[Customer ID]],customers!$A$1:$A$1001,customers!$I$1:$I$1001,0)</f>
        <v>No</v>
      </c>
    </row>
    <row r="757" spans="1:16" x14ac:dyDescent="0.3">
      <c r="A757" s="2" t="s">
        <v>4758</v>
      </c>
      <c r="B757" s="8">
        <v>44468</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_xll.XLOOKUP(Table1[[#This Row],[Customer ID]],customers!$A$1:$A$1001,customers!$I$1:$I$1001,0)</f>
        <v>No</v>
      </c>
    </row>
    <row r="758" spans="1:16" x14ac:dyDescent="0.3">
      <c r="A758" s="2" t="s">
        <v>4764</v>
      </c>
      <c r="B758" s="8">
        <v>44469</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_xll.XLOOKUP(Table1[[#This Row],[Customer ID]],customers!$A$1:$A$1001,customers!$I$1:$I$1001,0)</f>
        <v>Yes</v>
      </c>
    </row>
    <row r="759" spans="1:16" x14ac:dyDescent="0.3">
      <c r="A759" s="2" t="s">
        <v>4770</v>
      </c>
      <c r="B759" s="8">
        <v>44470</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_xll.XLOOKUP(Table1[[#This Row],[Customer ID]],customers!$A$1:$A$1001,customers!$I$1:$I$1001,0)</f>
        <v>Yes</v>
      </c>
    </row>
    <row r="760" spans="1:16" x14ac:dyDescent="0.3">
      <c r="A760" s="2" t="s">
        <v>4776</v>
      </c>
      <c r="B760" s="8">
        <v>44471</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_xll.XLOOKUP(Table1[[#This Row],[Customer ID]],customers!$A$1:$A$1001,customers!$I$1:$I$1001,0)</f>
        <v>No</v>
      </c>
    </row>
    <row r="761" spans="1:16" x14ac:dyDescent="0.3">
      <c r="A761" s="2" t="s">
        <v>4781</v>
      </c>
      <c r="B761" s="8">
        <v>44472</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_xll.XLOOKUP(Table1[[#This Row],[Customer ID]],customers!$A$1:$A$1001,customers!$I$1:$I$1001,0)</f>
        <v>Yes</v>
      </c>
    </row>
    <row r="762" spans="1:16" x14ac:dyDescent="0.3">
      <c r="A762" s="2" t="s">
        <v>4787</v>
      </c>
      <c r="B762" s="8">
        <v>44473</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_xll.XLOOKUP(Table1[[#This Row],[Customer ID]],customers!$A$1:$A$1001,customers!$I$1:$I$1001,0)</f>
        <v>No</v>
      </c>
    </row>
    <row r="763" spans="1:16" x14ac:dyDescent="0.3">
      <c r="A763" s="2" t="s">
        <v>4792</v>
      </c>
      <c r="B763" s="8">
        <v>44474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_xll.XLOOKUP(Table1[[#This Row],[Customer ID]],customers!$A$1:$A$1001,customers!$I$1:$I$1001,0)</f>
        <v>Yes</v>
      </c>
    </row>
    <row r="764" spans="1:16" x14ac:dyDescent="0.3">
      <c r="A764" s="2" t="s">
        <v>4797</v>
      </c>
      <c r="B764" s="8">
        <v>44475</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_xll.XLOOKUP(Table1[[#This Row],[Customer ID]],customers!$A$1:$A$1001,customers!$I$1:$I$1001,0)</f>
        <v>No</v>
      </c>
    </row>
    <row r="765" spans="1:16" x14ac:dyDescent="0.3">
      <c r="A765" s="2" t="s">
        <v>4803</v>
      </c>
      <c r="B765" s="8">
        <v>44476</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_xll.XLOOKUP(Table1[[#This Row],[Customer ID]],customers!$A$1:$A$1001,customers!$I$1:$I$1001,0)</f>
        <v>No</v>
      </c>
    </row>
    <row r="766" spans="1:16" x14ac:dyDescent="0.3">
      <c r="A766" s="2" t="s">
        <v>4808</v>
      </c>
      <c r="B766" s="8">
        <v>44477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_xll.XLOOKUP(Table1[[#This Row],[Customer ID]],customers!$A$1:$A$1001,customers!$I$1:$I$1001,0)</f>
        <v>Yes</v>
      </c>
    </row>
    <row r="767" spans="1:16" x14ac:dyDescent="0.3">
      <c r="A767" s="2" t="s">
        <v>4814</v>
      </c>
      <c r="B767" s="8">
        <v>44478</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_xll.XLOOKUP(Table1[[#This Row],[Customer ID]],customers!$A$1:$A$1001,customers!$I$1:$I$1001,0)</f>
        <v>Yes</v>
      </c>
    </row>
    <row r="768" spans="1:16" x14ac:dyDescent="0.3">
      <c r="A768" s="2" t="s">
        <v>4814</v>
      </c>
      <c r="B768" s="8">
        <v>44479</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_xll.XLOOKUP(Table1[[#This Row],[Customer ID]],customers!$A$1:$A$1001,customers!$I$1:$I$1001,0)</f>
        <v>Yes</v>
      </c>
    </row>
    <row r="769" spans="1:16" x14ac:dyDescent="0.3">
      <c r="A769" s="2" t="s">
        <v>4825</v>
      </c>
      <c r="B769" s="8">
        <v>44480</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_xll.XLOOKUP(Table1[[#This Row],[Customer ID]],customers!$A$1:$A$1001,customers!$I$1:$I$1001,0)</f>
        <v>No</v>
      </c>
    </row>
    <row r="770" spans="1:16" x14ac:dyDescent="0.3">
      <c r="A770" s="2" t="s">
        <v>4831</v>
      </c>
      <c r="B770" s="8">
        <v>44481</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_xll.XLOOKUP(Table1[[#This Row],[Customer ID]],customers!$A$1:$A$1001,customers!$I$1:$I$1001,0)</f>
        <v>No</v>
      </c>
    </row>
    <row r="771" spans="1:16" x14ac:dyDescent="0.3">
      <c r="A771" s="2" t="s">
        <v>4836</v>
      </c>
      <c r="B771" s="8">
        <v>44482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"Robusta",IF(I771="Exc","Excelsa",IF(I771="Ara","Arabica",IF(I771="Lib", "Liberica",""))))</f>
        <v>Robusta</v>
      </c>
      <c r="O771" t="str">
        <f t="shared" ref="O771:O834" si="38">IF(J771="M","Medium",IF(J771="L","Light",IF(J771="D","Dark","")))</f>
        <v>Medium</v>
      </c>
      <c r="P771" t="str">
        <f>_xll.XLOOKUP(Table1[[#This Row],[Customer ID]],customers!$A$1:$A$1001,customers!$I$1:$I$1001,0)</f>
        <v>No</v>
      </c>
    </row>
    <row r="772" spans="1:16" x14ac:dyDescent="0.3">
      <c r="A772" s="2" t="s">
        <v>4842</v>
      </c>
      <c r="B772" s="8">
        <v>44483</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_xll.XLOOKUP(Table1[[#This Row],[Customer ID]],customers!$A$1:$A$1001,customers!$I$1:$I$1001,0)</f>
        <v>No</v>
      </c>
    </row>
    <row r="773" spans="1:16" x14ac:dyDescent="0.3">
      <c r="A773" s="2" t="s">
        <v>4847</v>
      </c>
      <c r="B773" s="8">
        <v>44484</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_xll.XLOOKUP(Table1[[#This Row],[Customer ID]],customers!$A$1:$A$1001,customers!$I$1:$I$1001,0)</f>
        <v>No</v>
      </c>
    </row>
    <row r="774" spans="1:16" x14ac:dyDescent="0.3">
      <c r="A774" s="2" t="s">
        <v>4853</v>
      </c>
      <c r="B774" s="8">
        <v>44485</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_xll.XLOOKUP(Table1[[#This Row],[Customer ID]],customers!$A$1:$A$1001,customers!$I$1:$I$1001,0)</f>
        <v>No</v>
      </c>
    </row>
    <row r="775" spans="1:16" x14ac:dyDescent="0.3">
      <c r="A775" s="2" t="s">
        <v>4858</v>
      </c>
      <c r="B775" s="8">
        <v>44486</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_xll.XLOOKUP(Table1[[#This Row],[Customer ID]],customers!$A$1:$A$1001,customers!$I$1:$I$1001,0)</f>
        <v>No</v>
      </c>
    </row>
    <row r="776" spans="1:16" x14ac:dyDescent="0.3">
      <c r="A776" s="2" t="s">
        <v>4864</v>
      </c>
      <c r="B776" s="8">
        <v>44487</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_xll.XLOOKUP(Table1[[#This Row],[Customer ID]],customers!$A$1:$A$1001,customers!$I$1:$I$1001,0)</f>
        <v>Yes</v>
      </c>
    </row>
    <row r="777" spans="1:16" x14ac:dyDescent="0.3">
      <c r="A777" s="2" t="s">
        <v>4869</v>
      </c>
      <c r="B777" s="8">
        <v>44488</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_xll.XLOOKUP(Table1[[#This Row],[Customer ID]],customers!$A$1:$A$1001,customers!$I$1:$I$1001,0)</f>
        <v>Yes</v>
      </c>
    </row>
    <row r="778" spans="1:16" x14ac:dyDescent="0.3">
      <c r="A778" s="2" t="s">
        <v>4875</v>
      </c>
      <c r="B778" s="8">
        <v>44489</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_xll.XLOOKUP(Table1[[#This Row],[Customer ID]],customers!$A$1:$A$1001,customers!$I$1:$I$1001,0)</f>
        <v>No</v>
      </c>
    </row>
    <row r="779" spans="1:16" x14ac:dyDescent="0.3">
      <c r="A779" s="2" t="s">
        <v>4881</v>
      </c>
      <c r="B779" s="8">
        <v>44490</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_xll.XLOOKUP(Table1[[#This Row],[Customer ID]],customers!$A$1:$A$1001,customers!$I$1:$I$1001,0)</f>
        <v>No</v>
      </c>
    </row>
    <row r="780" spans="1:16" x14ac:dyDescent="0.3">
      <c r="A780" s="2" t="s">
        <v>4886</v>
      </c>
      <c r="B780" s="8">
        <v>44491</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_xll.XLOOKUP(Table1[[#This Row],[Customer ID]],customers!$A$1:$A$1001,customers!$I$1:$I$1001,0)</f>
        <v>Yes</v>
      </c>
    </row>
    <row r="781" spans="1:16" x14ac:dyDescent="0.3">
      <c r="A781" s="2" t="s">
        <v>4892</v>
      </c>
      <c r="B781" s="8">
        <v>44492</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_xll.XLOOKUP(Table1[[#This Row],[Customer ID]],customers!$A$1:$A$1001,customers!$I$1:$I$1001,0)</f>
        <v>Yes</v>
      </c>
    </row>
    <row r="782" spans="1:16" x14ac:dyDescent="0.3">
      <c r="A782" s="2" t="s">
        <v>4898</v>
      </c>
      <c r="B782" s="8">
        <v>44493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_xll.XLOOKUP(Table1[[#This Row],[Customer ID]],customers!$A$1:$A$1001,customers!$I$1:$I$1001,0)</f>
        <v>No</v>
      </c>
    </row>
    <row r="783" spans="1:16" x14ac:dyDescent="0.3">
      <c r="A783" s="2" t="s">
        <v>4903</v>
      </c>
      <c r="B783" s="8">
        <v>44494</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_xll.XLOOKUP(Table1[[#This Row],[Customer ID]],customers!$A$1:$A$1001,customers!$I$1:$I$1001,0)</f>
        <v>No</v>
      </c>
    </row>
    <row r="784" spans="1:16" x14ac:dyDescent="0.3">
      <c r="A784" s="2" t="s">
        <v>4909</v>
      </c>
      <c r="B784" s="8">
        <v>44495</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_xll.XLOOKUP(Table1[[#This Row],[Customer ID]],customers!$A$1:$A$1001,customers!$I$1:$I$1001,0)</f>
        <v>No</v>
      </c>
    </row>
    <row r="785" spans="1:16" x14ac:dyDescent="0.3">
      <c r="A785" s="2" t="s">
        <v>4915</v>
      </c>
      <c r="B785" s="8">
        <v>44496</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_xll.XLOOKUP(Table1[[#This Row],[Customer ID]],customers!$A$1:$A$1001,customers!$I$1:$I$1001,0)</f>
        <v>Yes</v>
      </c>
    </row>
    <row r="786" spans="1:16" x14ac:dyDescent="0.3">
      <c r="A786" s="2" t="s">
        <v>4921</v>
      </c>
      <c r="B786" s="8">
        <v>44497</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_xll.XLOOKUP(Table1[[#This Row],[Customer ID]],customers!$A$1:$A$1001,customers!$I$1:$I$1001,0)</f>
        <v>No</v>
      </c>
    </row>
    <row r="787" spans="1:16" x14ac:dyDescent="0.3">
      <c r="A787" s="2" t="s">
        <v>4926</v>
      </c>
      <c r="B787" s="8">
        <v>44498</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_xll.XLOOKUP(Table1[[#This Row],[Customer ID]],customers!$A$1:$A$1001,customers!$I$1:$I$1001,0)</f>
        <v>No</v>
      </c>
    </row>
    <row r="788" spans="1:16" x14ac:dyDescent="0.3">
      <c r="A788" s="2" t="s">
        <v>4932</v>
      </c>
      <c r="B788" s="8">
        <v>44499</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_xll.XLOOKUP(Table1[[#This Row],[Customer ID]],customers!$A$1:$A$1001,customers!$I$1:$I$1001,0)</f>
        <v>Yes</v>
      </c>
    </row>
    <row r="789" spans="1:16" x14ac:dyDescent="0.3">
      <c r="A789" s="2" t="s">
        <v>4938</v>
      </c>
      <c r="B789" s="8">
        <v>44500</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_xll.XLOOKUP(Table1[[#This Row],[Customer ID]],customers!$A$1:$A$1001,customers!$I$1:$I$1001,0)</f>
        <v>Yes</v>
      </c>
    </row>
    <row r="790" spans="1:16" x14ac:dyDescent="0.3">
      <c r="A790" s="2" t="s">
        <v>4943</v>
      </c>
      <c r="B790" s="8">
        <v>44501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_xll.XLOOKUP(Table1[[#This Row],[Customer ID]],customers!$A$1:$A$1001,customers!$I$1:$I$1001,0)</f>
        <v>Yes</v>
      </c>
    </row>
    <row r="791" spans="1:16" x14ac:dyDescent="0.3">
      <c r="A791" s="2" t="s">
        <v>4949</v>
      </c>
      <c r="B791" s="8">
        <v>44502</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_xll.XLOOKUP(Table1[[#This Row],[Customer ID]],customers!$A$1:$A$1001,customers!$I$1:$I$1001,0)</f>
        <v>No</v>
      </c>
    </row>
    <row r="792" spans="1:16" x14ac:dyDescent="0.3">
      <c r="A792" s="2" t="s">
        <v>4955</v>
      </c>
      <c r="B792" s="8">
        <v>44503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_xll.XLOOKUP(Table1[[#This Row],[Customer ID]],customers!$A$1:$A$1001,customers!$I$1:$I$1001,0)</f>
        <v>No</v>
      </c>
    </row>
    <row r="793" spans="1:16" x14ac:dyDescent="0.3">
      <c r="A793" s="2" t="s">
        <v>4961</v>
      </c>
      <c r="B793" s="8">
        <v>44504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_xll.XLOOKUP(Table1[[#This Row],[Customer ID]],customers!$A$1:$A$1001,customers!$I$1:$I$1001,0)</f>
        <v>Yes</v>
      </c>
    </row>
    <row r="794" spans="1:16" x14ac:dyDescent="0.3">
      <c r="A794" s="2" t="s">
        <v>4967</v>
      </c>
      <c r="B794" s="8">
        <v>44505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_xll.XLOOKUP(Table1[[#This Row],[Customer ID]],customers!$A$1:$A$1001,customers!$I$1:$I$1001,0)</f>
        <v>Yes</v>
      </c>
    </row>
    <row r="795" spans="1:16" x14ac:dyDescent="0.3">
      <c r="A795" s="2" t="s">
        <v>4973</v>
      </c>
      <c r="B795" s="8">
        <v>44506</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_xll.XLOOKUP(Table1[[#This Row],[Customer ID]],customers!$A$1:$A$1001,customers!$I$1:$I$1001,0)</f>
        <v>No</v>
      </c>
    </row>
    <row r="796" spans="1:16" x14ac:dyDescent="0.3">
      <c r="A796" s="2" t="s">
        <v>4979</v>
      </c>
      <c r="B796" s="8">
        <v>44507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_xll.XLOOKUP(Table1[[#This Row],[Customer ID]],customers!$A$1:$A$1001,customers!$I$1:$I$1001,0)</f>
        <v>No</v>
      </c>
    </row>
    <row r="797" spans="1:16" x14ac:dyDescent="0.3">
      <c r="A797" s="2" t="s">
        <v>4985</v>
      </c>
      <c r="B797" s="8">
        <v>44508</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_xll.XLOOKUP(Table1[[#This Row],[Customer ID]],customers!$A$1:$A$1001,customers!$I$1:$I$1001,0)</f>
        <v>No</v>
      </c>
    </row>
    <row r="798" spans="1:16" x14ac:dyDescent="0.3">
      <c r="A798" s="2" t="s">
        <v>4991</v>
      </c>
      <c r="B798" s="8">
        <v>44509</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_xll.XLOOKUP(Table1[[#This Row],[Customer ID]],customers!$A$1:$A$1001,customers!$I$1:$I$1001,0)</f>
        <v>No</v>
      </c>
    </row>
    <row r="799" spans="1:16" x14ac:dyDescent="0.3">
      <c r="A799" s="2" t="s">
        <v>4996</v>
      </c>
      <c r="B799" s="8">
        <v>44510</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_xll.XLOOKUP(Table1[[#This Row],[Customer ID]],customers!$A$1:$A$1001,customers!$I$1:$I$1001,0)</f>
        <v>No</v>
      </c>
    </row>
    <row r="800" spans="1:16" x14ac:dyDescent="0.3">
      <c r="A800" s="2" t="s">
        <v>5002</v>
      </c>
      <c r="B800" s="8">
        <v>44511</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_xll.XLOOKUP(Table1[[#This Row],[Customer ID]],customers!$A$1:$A$1001,customers!$I$1:$I$1001,0)</f>
        <v>Yes</v>
      </c>
    </row>
    <row r="801" spans="1:16" x14ac:dyDescent="0.3">
      <c r="A801" s="2" t="s">
        <v>5008</v>
      </c>
      <c r="B801" s="8">
        <v>44512</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_xll.XLOOKUP(Table1[[#This Row],[Customer ID]],customers!$A$1:$A$1001,customers!$I$1:$I$1001,0)</f>
        <v>Yes</v>
      </c>
    </row>
    <row r="802" spans="1:16" x14ac:dyDescent="0.3">
      <c r="A802" s="2" t="s">
        <v>5012</v>
      </c>
      <c r="B802" s="8">
        <v>44513</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_xll.XLOOKUP(Table1[[#This Row],[Customer ID]],customers!$A$1:$A$1001,customers!$I$1:$I$1001,0)</f>
        <v>No</v>
      </c>
    </row>
    <row r="803" spans="1:16" x14ac:dyDescent="0.3">
      <c r="A803" s="2" t="s">
        <v>5018</v>
      </c>
      <c r="B803" s="8">
        <v>44514</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_xll.XLOOKUP(Table1[[#This Row],[Customer ID]],customers!$A$1:$A$1001,customers!$I$1:$I$1001,0)</f>
        <v>Yes</v>
      </c>
    </row>
    <row r="804" spans="1:16" x14ac:dyDescent="0.3">
      <c r="A804" s="2" t="s">
        <v>5024</v>
      </c>
      <c r="B804" s="8">
        <v>44515</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_xll.XLOOKUP(Table1[[#This Row],[Customer ID]],customers!$A$1:$A$1001,customers!$I$1:$I$1001,0)</f>
        <v>No</v>
      </c>
    </row>
    <row r="805" spans="1:16" x14ac:dyDescent="0.3">
      <c r="A805" s="2" t="s">
        <v>5030</v>
      </c>
      <c r="B805" s="8">
        <v>44516</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_xll.XLOOKUP(Table1[[#This Row],[Customer ID]],customers!$A$1:$A$1001,customers!$I$1:$I$1001,0)</f>
        <v>No</v>
      </c>
    </row>
    <row r="806" spans="1:16" x14ac:dyDescent="0.3">
      <c r="A806" s="2" t="s">
        <v>5035</v>
      </c>
      <c r="B806" s="8">
        <v>44517</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_xll.XLOOKUP(Table1[[#This Row],[Customer ID]],customers!$A$1:$A$1001,customers!$I$1:$I$1001,0)</f>
        <v>No</v>
      </c>
    </row>
    <row r="807" spans="1:16" x14ac:dyDescent="0.3">
      <c r="A807" s="2" t="s">
        <v>5040</v>
      </c>
      <c r="B807" s="8">
        <v>44518</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_xll.XLOOKUP(Table1[[#This Row],[Customer ID]],customers!$A$1:$A$1001,customers!$I$1:$I$1001,0)</f>
        <v>No</v>
      </c>
    </row>
    <row r="808" spans="1:16" x14ac:dyDescent="0.3">
      <c r="A808" s="2" t="s">
        <v>5046</v>
      </c>
      <c r="B808" s="8">
        <v>44519</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_xll.XLOOKUP(Table1[[#This Row],[Customer ID]],customers!$A$1:$A$1001,customers!$I$1:$I$1001,0)</f>
        <v>Yes</v>
      </c>
    </row>
    <row r="809" spans="1:16" x14ac:dyDescent="0.3">
      <c r="A809" s="2" t="s">
        <v>5050</v>
      </c>
      <c r="B809" s="8">
        <v>44520</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_xll.XLOOKUP(Table1[[#This Row],[Customer ID]],customers!$A$1:$A$1001,customers!$I$1:$I$1001,0)</f>
        <v>No</v>
      </c>
    </row>
    <row r="810" spans="1:16" x14ac:dyDescent="0.3">
      <c r="A810" s="2" t="s">
        <v>5056</v>
      </c>
      <c r="B810" s="8">
        <v>44521</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_xll.XLOOKUP(Table1[[#This Row],[Customer ID]],customers!$A$1:$A$1001,customers!$I$1:$I$1001,0)</f>
        <v>No</v>
      </c>
    </row>
    <row r="811" spans="1:16" x14ac:dyDescent="0.3">
      <c r="A811" s="2" t="s">
        <v>5062</v>
      </c>
      <c r="B811" s="8">
        <v>44522</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_xll.XLOOKUP(Table1[[#This Row],[Customer ID]],customers!$A$1:$A$1001,customers!$I$1:$I$1001,0)</f>
        <v>Yes</v>
      </c>
    </row>
    <row r="812" spans="1:16" x14ac:dyDescent="0.3">
      <c r="A812" s="2" t="s">
        <v>5067</v>
      </c>
      <c r="B812" s="8">
        <v>44523</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_xll.XLOOKUP(Table1[[#This Row],[Customer ID]],customers!$A$1:$A$1001,customers!$I$1:$I$1001,0)</f>
        <v>No</v>
      </c>
    </row>
    <row r="813" spans="1:16" x14ac:dyDescent="0.3">
      <c r="A813" s="2" t="s">
        <v>5073</v>
      </c>
      <c r="B813" s="8">
        <v>44524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_xll.XLOOKUP(Table1[[#This Row],[Customer ID]],customers!$A$1:$A$1001,customers!$I$1:$I$1001,0)</f>
        <v>Yes</v>
      </c>
    </row>
    <row r="814" spans="1:16" x14ac:dyDescent="0.3">
      <c r="A814" s="2" t="s">
        <v>5073</v>
      </c>
      <c r="B814" s="8">
        <v>44525</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_xll.XLOOKUP(Table1[[#This Row],[Customer ID]],customers!$A$1:$A$1001,customers!$I$1:$I$1001,0)</f>
        <v>Yes</v>
      </c>
    </row>
    <row r="815" spans="1:16" x14ac:dyDescent="0.3">
      <c r="A815" s="2" t="s">
        <v>5084</v>
      </c>
      <c r="B815" s="8">
        <v>44526</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_xll.XLOOKUP(Table1[[#This Row],[Customer ID]],customers!$A$1:$A$1001,customers!$I$1:$I$1001,0)</f>
        <v>Yes</v>
      </c>
    </row>
    <row r="816" spans="1:16" x14ac:dyDescent="0.3">
      <c r="A816" s="2" t="s">
        <v>5090</v>
      </c>
      <c r="B816" s="8">
        <v>44527</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_xll.XLOOKUP(Table1[[#This Row],[Customer ID]],customers!$A$1:$A$1001,customers!$I$1:$I$1001,0)</f>
        <v>No</v>
      </c>
    </row>
    <row r="817" spans="1:16" x14ac:dyDescent="0.3">
      <c r="A817" s="2" t="s">
        <v>5096</v>
      </c>
      <c r="B817" s="8">
        <v>44528</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_xll.XLOOKUP(Table1[[#This Row],[Customer ID]],customers!$A$1:$A$1001,customers!$I$1:$I$1001,0)</f>
        <v>No</v>
      </c>
    </row>
    <row r="818" spans="1:16" x14ac:dyDescent="0.3">
      <c r="A818" s="2" t="s">
        <v>5102</v>
      </c>
      <c r="B818" s="8">
        <v>44529</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_xll.XLOOKUP(Table1[[#This Row],[Customer ID]],customers!$A$1:$A$1001,customers!$I$1:$I$1001,0)</f>
        <v>No</v>
      </c>
    </row>
    <row r="819" spans="1:16" x14ac:dyDescent="0.3">
      <c r="A819" s="2" t="s">
        <v>5107</v>
      </c>
      <c r="B819" s="8">
        <v>44530</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_xll.XLOOKUP(Table1[[#This Row],[Customer ID]],customers!$A$1:$A$1001,customers!$I$1:$I$1001,0)</f>
        <v>No</v>
      </c>
    </row>
    <row r="820" spans="1:16" x14ac:dyDescent="0.3">
      <c r="A820" s="2" t="s">
        <v>5112</v>
      </c>
      <c r="B820" s="8">
        <v>44531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_xll.XLOOKUP(Table1[[#This Row],[Customer ID]],customers!$A$1:$A$1001,customers!$I$1:$I$1001,0)</f>
        <v>No</v>
      </c>
    </row>
    <row r="821" spans="1:16" x14ac:dyDescent="0.3">
      <c r="A821" s="2" t="s">
        <v>5117</v>
      </c>
      <c r="B821" s="8">
        <v>44532</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_xll.XLOOKUP(Table1[[#This Row],[Customer ID]],customers!$A$1:$A$1001,customers!$I$1:$I$1001,0)</f>
        <v>Yes</v>
      </c>
    </row>
    <row r="822" spans="1:16" x14ac:dyDescent="0.3">
      <c r="A822" s="2" t="s">
        <v>5123</v>
      </c>
      <c r="B822" s="8">
        <v>44533</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_xll.XLOOKUP(Table1[[#This Row],[Customer ID]],customers!$A$1:$A$1001,customers!$I$1:$I$1001,0)</f>
        <v>Yes</v>
      </c>
    </row>
    <row r="823" spans="1:16" x14ac:dyDescent="0.3">
      <c r="A823" s="2" t="s">
        <v>5129</v>
      </c>
      <c r="B823" s="8">
        <v>44534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_xll.XLOOKUP(Table1[[#This Row],[Customer ID]],customers!$A$1:$A$1001,customers!$I$1:$I$1001,0)</f>
        <v>No</v>
      </c>
    </row>
    <row r="824" spans="1:16" x14ac:dyDescent="0.3">
      <c r="A824" s="2" t="s">
        <v>5135</v>
      </c>
      <c r="B824" s="8">
        <v>44535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_xll.XLOOKUP(Table1[[#This Row],[Customer ID]],customers!$A$1:$A$1001,customers!$I$1:$I$1001,0)</f>
        <v>No</v>
      </c>
    </row>
    <row r="825" spans="1:16" x14ac:dyDescent="0.3">
      <c r="A825" s="2" t="s">
        <v>5141</v>
      </c>
      <c r="B825" s="8">
        <v>44536</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_xll.XLOOKUP(Table1[[#This Row],[Customer ID]],customers!$A$1:$A$1001,customers!$I$1:$I$1001,0)</f>
        <v>Yes</v>
      </c>
    </row>
    <row r="826" spans="1:16" x14ac:dyDescent="0.3">
      <c r="A826" s="2" t="s">
        <v>5147</v>
      </c>
      <c r="B826" s="8">
        <v>44537</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_xll.XLOOKUP(Table1[[#This Row],[Customer ID]],customers!$A$1:$A$1001,customers!$I$1:$I$1001,0)</f>
        <v>Yes</v>
      </c>
    </row>
    <row r="827" spans="1:16" x14ac:dyDescent="0.3">
      <c r="A827" s="2" t="s">
        <v>5152</v>
      </c>
      <c r="B827" s="8">
        <v>44538</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_xll.XLOOKUP(Table1[[#This Row],[Customer ID]],customers!$A$1:$A$1001,customers!$I$1:$I$1001,0)</f>
        <v>Yes</v>
      </c>
    </row>
    <row r="828" spans="1:16" x14ac:dyDescent="0.3">
      <c r="A828" s="2" t="s">
        <v>5158</v>
      </c>
      <c r="B828" s="8">
        <v>44539</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_xll.XLOOKUP(Table1[[#This Row],[Customer ID]],customers!$A$1:$A$1001,customers!$I$1:$I$1001,0)</f>
        <v>Yes</v>
      </c>
    </row>
    <row r="829" spans="1:16" x14ac:dyDescent="0.3">
      <c r="A829" s="2" t="s">
        <v>5164</v>
      </c>
      <c r="B829" s="8">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_xll.XLOOKUP(Table1[[#This Row],[Customer ID]],customers!$A$1:$A$1001,customers!$I$1:$I$1001,0)</f>
        <v>No</v>
      </c>
    </row>
    <row r="830" spans="1:16" x14ac:dyDescent="0.3">
      <c r="A830" s="2" t="s">
        <v>5170</v>
      </c>
      <c r="B830" s="8">
        <v>44541</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_xll.XLOOKUP(Table1[[#This Row],[Customer ID]],customers!$A$1:$A$1001,customers!$I$1:$I$1001,0)</f>
        <v>Yes</v>
      </c>
    </row>
    <row r="831" spans="1:16" x14ac:dyDescent="0.3">
      <c r="A831" s="2" t="s">
        <v>5176</v>
      </c>
      <c r="B831" s="8">
        <v>44542</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_xll.XLOOKUP(Table1[[#This Row],[Customer ID]],customers!$A$1:$A$1001,customers!$I$1:$I$1001,0)</f>
        <v>No</v>
      </c>
    </row>
    <row r="832" spans="1:16" x14ac:dyDescent="0.3">
      <c r="A832" s="2" t="s">
        <v>5182</v>
      </c>
      <c r="B832" s="8">
        <v>44543</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_xll.XLOOKUP(Table1[[#This Row],[Customer ID]],customers!$A$1:$A$1001,customers!$I$1:$I$1001,0)</f>
        <v>No</v>
      </c>
    </row>
    <row r="833" spans="1:16" x14ac:dyDescent="0.3">
      <c r="A833" s="2" t="s">
        <v>5182</v>
      </c>
      <c r="B833" s="8">
        <v>44544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_xll.XLOOKUP(Table1[[#This Row],[Customer ID]],customers!$A$1:$A$1001,customers!$I$1:$I$1001,0)</f>
        <v>No</v>
      </c>
    </row>
    <row r="834" spans="1:16" x14ac:dyDescent="0.3">
      <c r="A834" s="2" t="s">
        <v>5193</v>
      </c>
      <c r="B834" s="8">
        <v>44545</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_xll.XLOOKUP(Table1[[#This Row],[Customer ID]],customers!$A$1:$A$1001,customers!$I$1:$I$1001,0)</f>
        <v>No</v>
      </c>
    </row>
    <row r="835" spans="1:16" x14ac:dyDescent="0.3">
      <c r="A835" s="2" t="s">
        <v>5199</v>
      </c>
      <c r="B835" s="8">
        <v>44546</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"Robusta",IF(I835="Exc","Excelsa",IF(I835="Ara","Arabica",IF(I835="Lib", "Liberica",""))))</f>
        <v>Robusta</v>
      </c>
      <c r="O835" t="str">
        <f t="shared" ref="O835:O898" si="41">IF(J835="M","Medium",IF(J835="L","Light",IF(J835="D","Dark","")))</f>
        <v>Dark</v>
      </c>
      <c r="P835" t="str">
        <f>_xll.XLOOKUP(Table1[[#This Row],[Customer ID]],customers!$A$1:$A$1001,customers!$I$1:$I$1001,0)</f>
        <v>Yes</v>
      </c>
    </row>
    <row r="836" spans="1:16" x14ac:dyDescent="0.3">
      <c r="A836" s="2" t="s">
        <v>5205</v>
      </c>
      <c r="B836" s="8">
        <v>44547</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_xll.XLOOKUP(Table1[[#This Row],[Customer ID]],customers!$A$1:$A$1001,customers!$I$1:$I$1001,0)</f>
        <v>No</v>
      </c>
    </row>
    <row r="837" spans="1:16" x14ac:dyDescent="0.3">
      <c r="A837" s="2" t="s">
        <v>5211</v>
      </c>
      <c r="B837" s="8">
        <v>44548</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_xll.XLOOKUP(Table1[[#This Row],[Customer ID]],customers!$A$1:$A$1001,customers!$I$1:$I$1001,0)</f>
        <v>Yes</v>
      </c>
    </row>
    <row r="838" spans="1:16" x14ac:dyDescent="0.3">
      <c r="A838" s="2" t="s">
        <v>5216</v>
      </c>
      <c r="B838" s="8">
        <v>44549</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_xll.XLOOKUP(Table1[[#This Row],[Customer ID]],customers!$A$1:$A$1001,customers!$I$1:$I$1001,0)</f>
        <v>No</v>
      </c>
    </row>
    <row r="839" spans="1:16" x14ac:dyDescent="0.3">
      <c r="A839" s="2" t="s">
        <v>5222</v>
      </c>
      <c r="B839" s="8">
        <v>44550</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_xll.XLOOKUP(Table1[[#This Row],[Customer ID]],customers!$A$1:$A$1001,customers!$I$1:$I$1001,0)</f>
        <v>No</v>
      </c>
    </row>
    <row r="840" spans="1:16" x14ac:dyDescent="0.3">
      <c r="A840" s="2" t="s">
        <v>5228</v>
      </c>
      <c r="B840" s="8">
        <v>44551</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_xll.XLOOKUP(Table1[[#This Row],[Customer ID]],customers!$A$1:$A$1001,customers!$I$1:$I$1001,0)</f>
        <v>No</v>
      </c>
    </row>
    <row r="841" spans="1:16" x14ac:dyDescent="0.3">
      <c r="A841" s="2" t="s">
        <v>5234</v>
      </c>
      <c r="B841" s="8">
        <v>44552</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_xll.XLOOKUP(Table1[[#This Row],[Customer ID]],customers!$A$1:$A$1001,customers!$I$1:$I$1001,0)</f>
        <v>No</v>
      </c>
    </row>
    <row r="842" spans="1:16" x14ac:dyDescent="0.3">
      <c r="A842" s="2" t="s">
        <v>5240</v>
      </c>
      <c r="B842" s="8">
        <v>44553</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_xll.XLOOKUP(Table1[[#This Row],[Customer ID]],customers!$A$1:$A$1001,customers!$I$1:$I$1001,0)</f>
        <v>Yes</v>
      </c>
    </row>
    <row r="843" spans="1:16" x14ac:dyDescent="0.3">
      <c r="A843" s="2" t="s">
        <v>5246</v>
      </c>
      <c r="B843" s="8">
        <v>44554</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_xll.XLOOKUP(Table1[[#This Row],[Customer ID]],customers!$A$1:$A$1001,customers!$I$1:$I$1001,0)</f>
        <v>No</v>
      </c>
    </row>
    <row r="844" spans="1:16" x14ac:dyDescent="0.3">
      <c r="A844" s="2" t="s">
        <v>5251</v>
      </c>
      <c r="B844" s="8">
        <v>44555</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_xll.XLOOKUP(Table1[[#This Row],[Customer ID]],customers!$A$1:$A$1001,customers!$I$1:$I$1001,0)</f>
        <v>Yes</v>
      </c>
    </row>
    <row r="845" spans="1:16" x14ac:dyDescent="0.3">
      <c r="A845" s="2" t="s">
        <v>5256</v>
      </c>
      <c r="B845" s="8">
        <v>44556</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_xll.XLOOKUP(Table1[[#This Row],[Customer ID]],customers!$A$1:$A$1001,customers!$I$1:$I$1001,0)</f>
        <v>Yes</v>
      </c>
    </row>
    <row r="846" spans="1:16" x14ac:dyDescent="0.3">
      <c r="A846" s="2" t="s">
        <v>5262</v>
      </c>
      <c r="B846" s="8">
        <v>44557</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_xll.XLOOKUP(Table1[[#This Row],[Customer ID]],customers!$A$1:$A$1001,customers!$I$1:$I$1001,0)</f>
        <v>Yes</v>
      </c>
    </row>
    <row r="847" spans="1:16" x14ac:dyDescent="0.3">
      <c r="A847" s="2" t="s">
        <v>5268</v>
      </c>
      <c r="B847" s="8">
        <v>44558</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_xll.XLOOKUP(Table1[[#This Row],[Customer ID]],customers!$A$1:$A$1001,customers!$I$1:$I$1001,0)</f>
        <v>No</v>
      </c>
    </row>
    <row r="848" spans="1:16" x14ac:dyDescent="0.3">
      <c r="A848" s="2" t="s">
        <v>5273</v>
      </c>
      <c r="B848" s="8">
        <v>44559</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_xll.XLOOKUP(Table1[[#This Row],[Customer ID]],customers!$A$1:$A$1001,customers!$I$1:$I$1001,0)</f>
        <v>Yes</v>
      </c>
    </row>
    <row r="849" spans="1:16" x14ac:dyDescent="0.3">
      <c r="A849" s="2" t="s">
        <v>5278</v>
      </c>
      <c r="B849" s="8">
        <v>44560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_xll.XLOOKUP(Table1[[#This Row],[Customer ID]],customers!$A$1:$A$1001,customers!$I$1:$I$1001,0)</f>
        <v>Yes</v>
      </c>
    </row>
    <row r="850" spans="1:16" x14ac:dyDescent="0.3">
      <c r="A850" s="2" t="s">
        <v>5283</v>
      </c>
      <c r="B850" s="8">
        <v>44561</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_xll.XLOOKUP(Table1[[#This Row],[Customer ID]],customers!$A$1:$A$1001,customers!$I$1:$I$1001,0)</f>
        <v>No</v>
      </c>
    </row>
    <row r="851" spans="1:16" x14ac:dyDescent="0.3">
      <c r="A851" s="2" t="s">
        <v>5288</v>
      </c>
      <c r="B851" s="8">
        <v>44562</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_xll.XLOOKUP(Table1[[#This Row],[Customer ID]],customers!$A$1:$A$1001,customers!$I$1:$I$1001,0)</f>
        <v>Yes</v>
      </c>
    </row>
    <row r="852" spans="1:16" x14ac:dyDescent="0.3">
      <c r="A852" s="2" t="s">
        <v>5288</v>
      </c>
      <c r="B852" s="8">
        <v>44563</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_xll.XLOOKUP(Table1[[#This Row],[Customer ID]],customers!$A$1:$A$1001,customers!$I$1:$I$1001,0)</f>
        <v>Yes</v>
      </c>
    </row>
    <row r="853" spans="1:16" x14ac:dyDescent="0.3">
      <c r="A853" s="2" t="s">
        <v>5299</v>
      </c>
      <c r="B853" s="8">
        <v>44564</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_xll.XLOOKUP(Table1[[#This Row],[Customer ID]],customers!$A$1:$A$1001,customers!$I$1:$I$1001,0)</f>
        <v>Yes</v>
      </c>
    </row>
    <row r="854" spans="1:16" x14ac:dyDescent="0.3">
      <c r="A854" s="2" t="s">
        <v>5305</v>
      </c>
      <c r="B854" s="8">
        <v>44565</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_xll.XLOOKUP(Table1[[#This Row],[Customer ID]],customers!$A$1:$A$1001,customers!$I$1:$I$1001,0)</f>
        <v>Yes</v>
      </c>
    </row>
    <row r="855" spans="1:16" x14ac:dyDescent="0.3">
      <c r="A855" s="2" t="s">
        <v>5310</v>
      </c>
      <c r="B855" s="8">
        <v>44566</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_xll.XLOOKUP(Table1[[#This Row],[Customer ID]],customers!$A$1:$A$1001,customers!$I$1:$I$1001,0)</f>
        <v>No</v>
      </c>
    </row>
    <row r="856" spans="1:16" x14ac:dyDescent="0.3">
      <c r="A856" s="2" t="s">
        <v>5315</v>
      </c>
      <c r="B856" s="8">
        <v>44567</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_xll.XLOOKUP(Table1[[#This Row],[Customer ID]],customers!$A$1:$A$1001,customers!$I$1:$I$1001,0)</f>
        <v>Yes</v>
      </c>
    </row>
    <row r="857" spans="1:16" x14ac:dyDescent="0.3">
      <c r="A857" s="2" t="s">
        <v>5321</v>
      </c>
      <c r="B857" s="8">
        <v>44568</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_xll.XLOOKUP(Table1[[#This Row],[Customer ID]],customers!$A$1:$A$1001,customers!$I$1:$I$1001,0)</f>
        <v>No</v>
      </c>
    </row>
    <row r="858" spans="1:16" x14ac:dyDescent="0.3">
      <c r="A858" s="2" t="s">
        <v>5327</v>
      </c>
      <c r="B858" s="8">
        <v>44569</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_xll.XLOOKUP(Table1[[#This Row],[Customer ID]],customers!$A$1:$A$1001,customers!$I$1:$I$1001,0)</f>
        <v>Yes</v>
      </c>
    </row>
    <row r="859" spans="1:16" x14ac:dyDescent="0.3">
      <c r="A859" s="2" t="s">
        <v>5333</v>
      </c>
      <c r="B859" s="8">
        <v>44570</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_xll.XLOOKUP(Table1[[#This Row],[Customer ID]],customers!$A$1:$A$1001,customers!$I$1:$I$1001,0)</f>
        <v>No</v>
      </c>
    </row>
    <row r="860" spans="1:16" x14ac:dyDescent="0.3">
      <c r="A860" s="2" t="s">
        <v>5339</v>
      </c>
      <c r="B860" s="8">
        <v>44571</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_xll.XLOOKUP(Table1[[#This Row],[Customer ID]],customers!$A$1:$A$1001,customers!$I$1:$I$1001,0)</f>
        <v>No</v>
      </c>
    </row>
    <row r="861" spans="1:16" x14ac:dyDescent="0.3">
      <c r="A861" s="2" t="s">
        <v>5345</v>
      </c>
      <c r="B861" s="8">
        <v>44572</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_xll.XLOOKUP(Table1[[#This Row],[Customer ID]],customers!$A$1:$A$1001,customers!$I$1:$I$1001,0)</f>
        <v>No</v>
      </c>
    </row>
    <row r="862" spans="1:16" x14ac:dyDescent="0.3">
      <c r="A862" s="2" t="s">
        <v>5351</v>
      </c>
      <c r="B862" s="8">
        <v>44573</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_xll.XLOOKUP(Table1[[#This Row],[Customer ID]],customers!$A$1:$A$1001,customers!$I$1:$I$1001,0)</f>
        <v>No</v>
      </c>
    </row>
    <row r="863" spans="1:16" x14ac:dyDescent="0.3">
      <c r="A863" s="2" t="s">
        <v>5356</v>
      </c>
      <c r="B863" s="8">
        <v>44574</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_xll.XLOOKUP(Table1[[#This Row],[Customer ID]],customers!$A$1:$A$1001,customers!$I$1:$I$1001,0)</f>
        <v>Yes</v>
      </c>
    </row>
    <row r="864" spans="1:16" x14ac:dyDescent="0.3">
      <c r="A864" s="2" t="s">
        <v>5362</v>
      </c>
      <c r="B864" s="8">
        <v>44575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_xll.XLOOKUP(Table1[[#This Row],[Customer ID]],customers!$A$1:$A$1001,customers!$I$1:$I$1001,0)</f>
        <v>Yes</v>
      </c>
    </row>
    <row r="865" spans="1:16" x14ac:dyDescent="0.3">
      <c r="A865" s="2" t="s">
        <v>5368</v>
      </c>
      <c r="B865" s="8">
        <v>44576</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_xll.XLOOKUP(Table1[[#This Row],[Customer ID]],customers!$A$1:$A$1001,customers!$I$1:$I$1001,0)</f>
        <v>Yes</v>
      </c>
    </row>
    <row r="866" spans="1:16" x14ac:dyDescent="0.3">
      <c r="A866" s="2" t="s">
        <v>5374</v>
      </c>
      <c r="B866" s="8">
        <v>44577</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_xll.XLOOKUP(Table1[[#This Row],[Customer ID]],customers!$A$1:$A$1001,customers!$I$1:$I$1001,0)</f>
        <v>No</v>
      </c>
    </row>
    <row r="867" spans="1:16" x14ac:dyDescent="0.3">
      <c r="A867" s="2" t="s">
        <v>5380</v>
      </c>
      <c r="B867" s="8">
        <v>44578</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_xll.XLOOKUP(Table1[[#This Row],[Customer ID]],customers!$A$1:$A$1001,customers!$I$1:$I$1001,0)</f>
        <v>Yes</v>
      </c>
    </row>
    <row r="868" spans="1:16" x14ac:dyDescent="0.3">
      <c r="A868" s="2" t="s">
        <v>5385</v>
      </c>
      <c r="B868" s="8">
        <v>44579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_xll.XLOOKUP(Table1[[#This Row],[Customer ID]],customers!$A$1:$A$1001,customers!$I$1:$I$1001,0)</f>
        <v>No</v>
      </c>
    </row>
    <row r="869" spans="1:16" x14ac:dyDescent="0.3">
      <c r="A869" s="2" t="s">
        <v>5391</v>
      </c>
      <c r="B869" s="8">
        <v>44580</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_xll.XLOOKUP(Table1[[#This Row],[Customer ID]],customers!$A$1:$A$1001,customers!$I$1:$I$1001,0)</f>
        <v>Yes</v>
      </c>
    </row>
    <row r="870" spans="1:16" x14ac:dyDescent="0.3">
      <c r="A870" s="2" t="s">
        <v>5396</v>
      </c>
      <c r="B870" s="8">
        <v>44581</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_xll.XLOOKUP(Table1[[#This Row],[Customer ID]],customers!$A$1:$A$1001,customers!$I$1:$I$1001,0)</f>
        <v>Yes</v>
      </c>
    </row>
    <row r="871" spans="1:16" x14ac:dyDescent="0.3">
      <c r="A871" s="2" t="s">
        <v>5402</v>
      </c>
      <c r="B871" s="8">
        <v>44582</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_xll.XLOOKUP(Table1[[#This Row],[Customer ID]],customers!$A$1:$A$1001,customers!$I$1:$I$1001,0)</f>
        <v>Yes</v>
      </c>
    </row>
    <row r="872" spans="1:16" x14ac:dyDescent="0.3">
      <c r="A872" s="2" t="s">
        <v>5407</v>
      </c>
      <c r="B872" s="8">
        <v>44583</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_xll.XLOOKUP(Table1[[#This Row],[Customer ID]],customers!$A$1:$A$1001,customers!$I$1:$I$1001,0)</f>
        <v>Yes</v>
      </c>
    </row>
    <row r="873" spans="1:16" x14ac:dyDescent="0.3">
      <c r="A873" s="2" t="s">
        <v>5413</v>
      </c>
      <c r="B873" s="8">
        <v>44584</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_xll.XLOOKUP(Table1[[#This Row],[Customer ID]],customers!$A$1:$A$1001,customers!$I$1:$I$1001,0)</f>
        <v>Yes</v>
      </c>
    </row>
    <row r="874" spans="1:16" x14ac:dyDescent="0.3">
      <c r="A874" s="2" t="s">
        <v>5421</v>
      </c>
      <c r="B874" s="8">
        <v>44585</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_xll.XLOOKUP(Table1[[#This Row],[Customer ID]],customers!$A$1:$A$1001,customers!$I$1:$I$1001,0)</f>
        <v>No</v>
      </c>
    </row>
    <row r="875" spans="1:16" x14ac:dyDescent="0.3">
      <c r="A875" s="2" t="s">
        <v>5427</v>
      </c>
      <c r="B875" s="8">
        <v>44586</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_xll.XLOOKUP(Table1[[#This Row],[Customer ID]],customers!$A$1:$A$1001,customers!$I$1:$I$1001,0)</f>
        <v>Yes</v>
      </c>
    </row>
    <row r="876" spans="1:16" x14ac:dyDescent="0.3">
      <c r="A876" s="2" t="s">
        <v>5433</v>
      </c>
      <c r="B876" s="8">
        <v>44587</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_xll.XLOOKUP(Table1[[#This Row],[Customer ID]],customers!$A$1:$A$1001,customers!$I$1:$I$1001,0)</f>
        <v>No</v>
      </c>
    </row>
    <row r="877" spans="1:16" x14ac:dyDescent="0.3">
      <c r="A877" s="2" t="s">
        <v>5439</v>
      </c>
      <c r="B877" s="8">
        <v>44588</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_xll.XLOOKUP(Table1[[#This Row],[Customer ID]],customers!$A$1:$A$1001,customers!$I$1:$I$1001,0)</f>
        <v>No</v>
      </c>
    </row>
    <row r="878" spans="1:16" x14ac:dyDescent="0.3">
      <c r="A878" s="2" t="s">
        <v>5439</v>
      </c>
      <c r="B878" s="8">
        <v>44589</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_xll.XLOOKUP(Table1[[#This Row],[Customer ID]],customers!$A$1:$A$1001,customers!$I$1:$I$1001,0)</f>
        <v>No</v>
      </c>
    </row>
    <row r="879" spans="1:16" x14ac:dyDescent="0.3">
      <c r="A879" s="2" t="s">
        <v>5450</v>
      </c>
      <c r="B879" s="8">
        <v>44590</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_xll.XLOOKUP(Table1[[#This Row],[Customer ID]],customers!$A$1:$A$1001,customers!$I$1:$I$1001,0)</f>
        <v>No</v>
      </c>
    </row>
    <row r="880" spans="1:16" x14ac:dyDescent="0.3">
      <c r="A880" s="2" t="s">
        <v>5456</v>
      </c>
      <c r="B880" s="8">
        <v>44591</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_xll.XLOOKUP(Table1[[#This Row],[Customer ID]],customers!$A$1:$A$1001,customers!$I$1:$I$1001,0)</f>
        <v>Yes</v>
      </c>
    </row>
    <row r="881" spans="1:16" x14ac:dyDescent="0.3">
      <c r="A881" s="2" t="s">
        <v>5461</v>
      </c>
      <c r="B881" s="8">
        <v>44592</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_xll.XLOOKUP(Table1[[#This Row],[Customer ID]],customers!$A$1:$A$1001,customers!$I$1:$I$1001,0)</f>
        <v>No</v>
      </c>
    </row>
    <row r="882" spans="1:16" x14ac:dyDescent="0.3">
      <c r="A882" s="2" t="s">
        <v>5466</v>
      </c>
      <c r="B882" s="8">
        <v>44593</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_xll.XLOOKUP(Table1[[#This Row],[Customer ID]],customers!$A$1:$A$1001,customers!$I$1:$I$1001,0)</f>
        <v>No</v>
      </c>
    </row>
    <row r="883" spans="1:16" x14ac:dyDescent="0.3">
      <c r="A883" s="2" t="s">
        <v>5472</v>
      </c>
      <c r="B883" s="8">
        <v>44594</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_xll.XLOOKUP(Table1[[#This Row],[Customer ID]],customers!$A$1:$A$1001,customers!$I$1:$I$1001,0)</f>
        <v>Yes</v>
      </c>
    </row>
    <row r="884" spans="1:16" x14ac:dyDescent="0.3">
      <c r="A884" s="2" t="s">
        <v>5477</v>
      </c>
      <c r="B884" s="8">
        <v>44595</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_xll.XLOOKUP(Table1[[#This Row],[Customer ID]],customers!$A$1:$A$1001,customers!$I$1:$I$1001,0)</f>
        <v>Yes</v>
      </c>
    </row>
    <row r="885" spans="1:16" x14ac:dyDescent="0.3">
      <c r="A885" s="2" t="s">
        <v>5483</v>
      </c>
      <c r="B885" s="8">
        <v>44596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_xll.XLOOKUP(Table1[[#This Row],[Customer ID]],customers!$A$1:$A$1001,customers!$I$1:$I$1001,0)</f>
        <v>Yes</v>
      </c>
    </row>
    <row r="886" spans="1:16" x14ac:dyDescent="0.3">
      <c r="A886" s="2" t="s">
        <v>5489</v>
      </c>
      <c r="B886" s="8">
        <v>44597</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_xll.XLOOKUP(Table1[[#This Row],[Customer ID]],customers!$A$1:$A$1001,customers!$I$1:$I$1001,0)</f>
        <v>Yes</v>
      </c>
    </row>
    <row r="887" spans="1:16" x14ac:dyDescent="0.3">
      <c r="A887" s="2" t="s">
        <v>5495</v>
      </c>
      <c r="B887" s="8">
        <v>44598</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_xll.XLOOKUP(Table1[[#This Row],[Customer ID]],customers!$A$1:$A$1001,customers!$I$1:$I$1001,0)</f>
        <v>No</v>
      </c>
    </row>
    <row r="888" spans="1:16" x14ac:dyDescent="0.3">
      <c r="A888" s="2" t="s">
        <v>5501</v>
      </c>
      <c r="B888" s="8">
        <v>44599</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_xll.XLOOKUP(Table1[[#This Row],[Customer ID]],customers!$A$1:$A$1001,customers!$I$1:$I$1001,0)</f>
        <v>No</v>
      </c>
    </row>
    <row r="889" spans="1:16" x14ac:dyDescent="0.3">
      <c r="A889" s="2" t="s">
        <v>5507</v>
      </c>
      <c r="B889" s="8">
        <v>44600</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_xll.XLOOKUP(Table1[[#This Row],[Customer ID]],customers!$A$1:$A$1001,customers!$I$1:$I$1001,0)</f>
        <v>No</v>
      </c>
    </row>
    <row r="890" spans="1:16" x14ac:dyDescent="0.3">
      <c r="A890" s="2" t="s">
        <v>5513</v>
      </c>
      <c r="B890" s="8">
        <v>44601</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_xll.XLOOKUP(Table1[[#This Row],[Customer ID]],customers!$A$1:$A$1001,customers!$I$1:$I$1001,0)</f>
        <v>Yes</v>
      </c>
    </row>
    <row r="891" spans="1:16" x14ac:dyDescent="0.3">
      <c r="A891" s="2" t="s">
        <v>5519</v>
      </c>
      <c r="B891" s="8">
        <v>44602</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_xll.XLOOKUP(Table1[[#This Row],[Customer ID]],customers!$A$1:$A$1001,customers!$I$1:$I$1001,0)</f>
        <v>Yes</v>
      </c>
    </row>
    <row r="892" spans="1:16" x14ac:dyDescent="0.3">
      <c r="A892" s="2" t="s">
        <v>5525</v>
      </c>
      <c r="B892" s="8">
        <v>44603</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_xll.XLOOKUP(Table1[[#This Row],[Customer ID]],customers!$A$1:$A$1001,customers!$I$1:$I$1001,0)</f>
        <v>Yes</v>
      </c>
    </row>
    <row r="893" spans="1:16" x14ac:dyDescent="0.3">
      <c r="A893" s="2" t="s">
        <v>5531</v>
      </c>
      <c r="B893" s="8">
        <v>44604</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_xll.XLOOKUP(Table1[[#This Row],[Customer ID]],customers!$A$1:$A$1001,customers!$I$1:$I$1001,0)</f>
        <v>Yes</v>
      </c>
    </row>
    <row r="894" spans="1:16" x14ac:dyDescent="0.3">
      <c r="A894" s="2" t="s">
        <v>5537</v>
      </c>
      <c r="B894" s="8">
        <v>44605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_xll.XLOOKUP(Table1[[#This Row],[Customer ID]],customers!$A$1:$A$1001,customers!$I$1:$I$1001,0)</f>
        <v>No</v>
      </c>
    </row>
    <row r="895" spans="1:16" x14ac:dyDescent="0.3">
      <c r="A895" s="2" t="s">
        <v>5543</v>
      </c>
      <c r="B895" s="8">
        <v>44606</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_xll.XLOOKUP(Table1[[#This Row],[Customer ID]],customers!$A$1:$A$1001,customers!$I$1:$I$1001,0)</f>
        <v>Yes</v>
      </c>
    </row>
    <row r="896" spans="1:16" x14ac:dyDescent="0.3">
      <c r="A896" s="2" t="s">
        <v>5548</v>
      </c>
      <c r="B896" s="8">
        <v>44607</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_xll.XLOOKUP(Table1[[#This Row],[Customer ID]],customers!$A$1:$A$1001,customers!$I$1:$I$1001,0)</f>
        <v>Yes</v>
      </c>
    </row>
    <row r="897" spans="1:16" x14ac:dyDescent="0.3">
      <c r="A897" s="2" t="s">
        <v>5553</v>
      </c>
      <c r="B897" s="8">
        <v>44608</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_xll.XLOOKUP(Table1[[#This Row],[Customer ID]],customers!$A$1:$A$1001,customers!$I$1:$I$1001,0)</f>
        <v>No</v>
      </c>
    </row>
    <row r="898" spans="1:16" x14ac:dyDescent="0.3">
      <c r="A898" s="2" t="s">
        <v>5558</v>
      </c>
      <c r="B898" s="8">
        <v>44609</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_xll.XLOOKUP(Table1[[#This Row],[Customer ID]],customers!$A$1:$A$1001,customers!$I$1:$I$1001,0)</f>
        <v>Yes</v>
      </c>
    </row>
    <row r="899" spans="1:16" x14ac:dyDescent="0.3">
      <c r="A899" s="2" t="s">
        <v>5564</v>
      </c>
      <c r="B899" s="8">
        <v>44610</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"Robusta",IF(I899="Exc","Excelsa",IF(I899="Ara","Arabica",IF(I899="Lib", "Liberica",""))))</f>
        <v>Excelsa</v>
      </c>
      <c r="O899" t="str">
        <f t="shared" ref="O899:O962" si="44">IF(J899="M","Medium",IF(J899="L","Light",IF(J899="D","Dark","")))</f>
        <v>Dark</v>
      </c>
      <c r="P899" t="str">
        <f>_xll.XLOOKUP(Table1[[#This Row],[Customer ID]],customers!$A$1:$A$1001,customers!$I$1:$I$1001,0)</f>
        <v>No</v>
      </c>
    </row>
    <row r="900" spans="1:16" x14ac:dyDescent="0.3">
      <c r="A900" s="2" t="s">
        <v>5570</v>
      </c>
      <c r="B900" s="8">
        <v>44611</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_xll.XLOOKUP(Table1[[#This Row],[Customer ID]],customers!$A$1:$A$1001,customers!$I$1:$I$1001,0)</f>
        <v>No</v>
      </c>
    </row>
    <row r="901" spans="1:16" x14ac:dyDescent="0.3">
      <c r="A901" s="2" t="s">
        <v>5575</v>
      </c>
      <c r="B901" s="8">
        <v>44612</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_xll.XLOOKUP(Table1[[#This Row],[Customer ID]],customers!$A$1:$A$1001,customers!$I$1:$I$1001,0)</f>
        <v>No</v>
      </c>
    </row>
    <row r="902" spans="1:16" x14ac:dyDescent="0.3">
      <c r="A902" s="2" t="s">
        <v>5580</v>
      </c>
      <c r="B902" s="8">
        <v>44613</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_xll.XLOOKUP(Table1[[#This Row],[Customer ID]],customers!$A$1:$A$1001,customers!$I$1:$I$1001,0)</f>
        <v>No</v>
      </c>
    </row>
    <row r="903" spans="1:16" x14ac:dyDescent="0.3">
      <c r="A903" s="2" t="s">
        <v>5585</v>
      </c>
      <c r="B903" s="8">
        <v>44614</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_xll.XLOOKUP(Table1[[#This Row],[Customer ID]],customers!$A$1:$A$1001,customers!$I$1:$I$1001,0)</f>
        <v>Yes</v>
      </c>
    </row>
    <row r="904" spans="1:16" x14ac:dyDescent="0.3">
      <c r="A904" s="2" t="s">
        <v>5591</v>
      </c>
      <c r="B904" s="8">
        <v>44615</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_xll.XLOOKUP(Table1[[#This Row],[Customer ID]],customers!$A$1:$A$1001,customers!$I$1:$I$1001,0)</f>
        <v>No</v>
      </c>
    </row>
    <row r="905" spans="1:16" x14ac:dyDescent="0.3">
      <c r="A905" s="2" t="s">
        <v>5597</v>
      </c>
      <c r="B905" s="8">
        <v>44616</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_xll.XLOOKUP(Table1[[#This Row],[Customer ID]],customers!$A$1:$A$1001,customers!$I$1:$I$1001,0)</f>
        <v>No</v>
      </c>
    </row>
    <row r="906" spans="1:16" x14ac:dyDescent="0.3">
      <c r="A906" s="2" t="s">
        <v>5603</v>
      </c>
      <c r="B906" s="8">
        <v>44617</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_xll.XLOOKUP(Table1[[#This Row],[Customer ID]],customers!$A$1:$A$1001,customers!$I$1:$I$1001,0)</f>
        <v>No</v>
      </c>
    </row>
    <row r="907" spans="1:16" x14ac:dyDescent="0.3">
      <c r="A907" s="2" t="s">
        <v>5609</v>
      </c>
      <c r="B907" s="8">
        <v>44618</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_xll.XLOOKUP(Table1[[#This Row],[Customer ID]],customers!$A$1:$A$1001,customers!$I$1:$I$1001,0)</f>
        <v>Yes</v>
      </c>
    </row>
    <row r="908" spans="1:16" x14ac:dyDescent="0.3">
      <c r="A908" s="2" t="s">
        <v>5614</v>
      </c>
      <c r="B908" s="8">
        <v>44619</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_xll.XLOOKUP(Table1[[#This Row],[Customer ID]],customers!$A$1:$A$1001,customers!$I$1:$I$1001,0)</f>
        <v>Yes</v>
      </c>
    </row>
    <row r="909" spans="1:16" x14ac:dyDescent="0.3">
      <c r="A909" s="2" t="s">
        <v>5620</v>
      </c>
      <c r="B909" s="8">
        <v>44620</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_xll.XLOOKUP(Table1[[#This Row],[Customer ID]],customers!$A$1:$A$1001,customers!$I$1:$I$1001,0)</f>
        <v>No</v>
      </c>
    </row>
    <row r="910" spans="1:16" x14ac:dyDescent="0.3">
      <c r="A910" s="2" t="s">
        <v>5626</v>
      </c>
      <c r="B910" s="8">
        <v>44621</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_xll.XLOOKUP(Table1[[#This Row],[Customer ID]],customers!$A$1:$A$1001,customers!$I$1:$I$1001,0)</f>
        <v>No</v>
      </c>
    </row>
    <row r="911" spans="1:16" x14ac:dyDescent="0.3">
      <c r="A911" s="2" t="s">
        <v>5632</v>
      </c>
      <c r="B911" s="8">
        <v>44622</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_xll.XLOOKUP(Table1[[#This Row],[Customer ID]],customers!$A$1:$A$1001,customers!$I$1:$I$1001,0)</f>
        <v>No</v>
      </c>
    </row>
    <row r="912" spans="1:16" x14ac:dyDescent="0.3">
      <c r="A912" s="2" t="s">
        <v>5637</v>
      </c>
      <c r="B912" s="8">
        <v>44623</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_xll.XLOOKUP(Table1[[#This Row],[Customer ID]],customers!$A$1:$A$1001,customers!$I$1:$I$1001,0)</f>
        <v>No</v>
      </c>
    </row>
    <row r="913" spans="1:16" x14ac:dyDescent="0.3">
      <c r="A913" s="2" t="s">
        <v>5643</v>
      </c>
      <c r="B913" s="8">
        <v>44624</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_xll.XLOOKUP(Table1[[#This Row],[Customer ID]],customers!$A$1:$A$1001,customers!$I$1:$I$1001,0)</f>
        <v>Yes</v>
      </c>
    </row>
    <row r="914" spans="1:16" x14ac:dyDescent="0.3">
      <c r="A914" s="2" t="s">
        <v>5649</v>
      </c>
      <c r="B914" s="8">
        <v>44625</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_xll.XLOOKUP(Table1[[#This Row],[Customer ID]],customers!$A$1:$A$1001,customers!$I$1:$I$1001,0)</f>
        <v>Yes</v>
      </c>
    </row>
    <row r="915" spans="1:16" x14ac:dyDescent="0.3">
      <c r="A915" s="2" t="s">
        <v>5654</v>
      </c>
      <c r="B915" s="8">
        <v>44626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_xll.XLOOKUP(Table1[[#This Row],[Customer ID]],customers!$A$1:$A$1001,customers!$I$1:$I$1001,0)</f>
        <v>No</v>
      </c>
    </row>
    <row r="916" spans="1:16" x14ac:dyDescent="0.3">
      <c r="A916" s="2" t="s">
        <v>5660</v>
      </c>
      <c r="B916" s="8">
        <v>44627</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_xll.XLOOKUP(Table1[[#This Row],[Customer ID]],customers!$A$1:$A$1001,customers!$I$1:$I$1001,0)</f>
        <v>No</v>
      </c>
    </row>
    <row r="917" spans="1:16" x14ac:dyDescent="0.3">
      <c r="A917" s="2" t="s">
        <v>5666</v>
      </c>
      <c r="B917" s="8">
        <v>44628</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_xll.XLOOKUP(Table1[[#This Row],[Customer ID]],customers!$A$1:$A$1001,customers!$I$1:$I$1001,0)</f>
        <v>Yes</v>
      </c>
    </row>
    <row r="918" spans="1:16" x14ac:dyDescent="0.3">
      <c r="A918" s="2" t="s">
        <v>5672</v>
      </c>
      <c r="B918" s="8">
        <v>44629</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_xll.XLOOKUP(Table1[[#This Row],[Customer ID]],customers!$A$1:$A$1001,customers!$I$1:$I$1001,0)</f>
        <v>Yes</v>
      </c>
    </row>
    <row r="919" spans="1:16" x14ac:dyDescent="0.3">
      <c r="A919" s="2" t="s">
        <v>5676</v>
      </c>
      <c r="B919" s="8">
        <v>44630</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_xll.XLOOKUP(Table1[[#This Row],[Customer ID]],customers!$A$1:$A$1001,customers!$I$1:$I$1001,0)</f>
        <v>No</v>
      </c>
    </row>
    <row r="920" spans="1:16" x14ac:dyDescent="0.3">
      <c r="A920" s="2" t="s">
        <v>5676</v>
      </c>
      <c r="B920" s="8">
        <v>44631</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_xll.XLOOKUP(Table1[[#This Row],[Customer ID]],customers!$A$1:$A$1001,customers!$I$1:$I$1001,0)</f>
        <v>No</v>
      </c>
    </row>
    <row r="921" spans="1:16" x14ac:dyDescent="0.3">
      <c r="A921" s="2" t="s">
        <v>5687</v>
      </c>
      <c r="B921" s="8">
        <v>44632</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_xll.XLOOKUP(Table1[[#This Row],[Customer ID]],customers!$A$1:$A$1001,customers!$I$1:$I$1001,0)</f>
        <v>Yes</v>
      </c>
    </row>
    <row r="922" spans="1:16" x14ac:dyDescent="0.3">
      <c r="A922" s="2" t="s">
        <v>5693</v>
      </c>
      <c r="B922" s="8">
        <v>44633</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_xll.XLOOKUP(Table1[[#This Row],[Customer ID]],customers!$A$1:$A$1001,customers!$I$1:$I$1001,0)</f>
        <v>No</v>
      </c>
    </row>
    <row r="923" spans="1:16" x14ac:dyDescent="0.3">
      <c r="A923" s="2" t="s">
        <v>5699</v>
      </c>
      <c r="B923" s="8">
        <v>44634</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_xll.XLOOKUP(Table1[[#This Row],[Customer ID]],customers!$A$1:$A$1001,customers!$I$1:$I$1001,0)</f>
        <v>No</v>
      </c>
    </row>
    <row r="924" spans="1:16" x14ac:dyDescent="0.3">
      <c r="A924" s="2" t="s">
        <v>5705</v>
      </c>
      <c r="B924" s="8">
        <v>44635</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_xll.XLOOKUP(Table1[[#This Row],[Customer ID]],customers!$A$1:$A$1001,customers!$I$1:$I$1001,0)</f>
        <v>Yes</v>
      </c>
    </row>
    <row r="925" spans="1:16" x14ac:dyDescent="0.3">
      <c r="A925" s="2" t="s">
        <v>5709</v>
      </c>
      <c r="B925" s="8">
        <v>44636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_xll.XLOOKUP(Table1[[#This Row],[Customer ID]],customers!$A$1:$A$1001,customers!$I$1:$I$1001,0)</f>
        <v>No</v>
      </c>
    </row>
    <row r="926" spans="1:16" x14ac:dyDescent="0.3">
      <c r="A926" s="2" t="s">
        <v>5715</v>
      </c>
      <c r="B926" s="8">
        <v>44637</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_xll.XLOOKUP(Table1[[#This Row],[Customer ID]],customers!$A$1:$A$1001,customers!$I$1:$I$1001,0)</f>
        <v>No</v>
      </c>
    </row>
    <row r="927" spans="1:16" x14ac:dyDescent="0.3">
      <c r="A927" s="2" t="s">
        <v>5720</v>
      </c>
      <c r="B927" s="8">
        <v>44638</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_xll.XLOOKUP(Table1[[#This Row],[Customer ID]],customers!$A$1:$A$1001,customers!$I$1:$I$1001,0)</f>
        <v>No</v>
      </c>
    </row>
    <row r="928" spans="1:16" x14ac:dyDescent="0.3">
      <c r="A928" s="2" t="s">
        <v>5725</v>
      </c>
      <c r="B928" s="8">
        <v>44639</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_xll.XLOOKUP(Table1[[#This Row],[Customer ID]],customers!$A$1:$A$1001,customers!$I$1:$I$1001,0)</f>
        <v>Yes</v>
      </c>
    </row>
    <row r="929" spans="1:16" x14ac:dyDescent="0.3">
      <c r="A929" s="2" t="s">
        <v>5731</v>
      </c>
      <c r="B929" s="8">
        <v>44640</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_xll.XLOOKUP(Table1[[#This Row],[Customer ID]],customers!$A$1:$A$1001,customers!$I$1:$I$1001,0)</f>
        <v>No</v>
      </c>
    </row>
    <row r="930" spans="1:16" x14ac:dyDescent="0.3">
      <c r="A930" s="2" t="s">
        <v>5737</v>
      </c>
      <c r="B930" s="8">
        <v>44641</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_xll.XLOOKUP(Table1[[#This Row],[Customer ID]],customers!$A$1:$A$1001,customers!$I$1:$I$1001,0)</f>
        <v>Yes</v>
      </c>
    </row>
    <row r="931" spans="1:16" x14ac:dyDescent="0.3">
      <c r="A931" s="2" t="s">
        <v>5742</v>
      </c>
      <c r="B931" s="8">
        <v>44642</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_xll.XLOOKUP(Table1[[#This Row],[Customer ID]],customers!$A$1:$A$1001,customers!$I$1:$I$1001,0)</f>
        <v>Yes</v>
      </c>
    </row>
    <row r="932" spans="1:16" x14ac:dyDescent="0.3">
      <c r="A932" s="2" t="s">
        <v>5748</v>
      </c>
      <c r="B932" s="8">
        <v>44643</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_xll.XLOOKUP(Table1[[#This Row],[Customer ID]],customers!$A$1:$A$1001,customers!$I$1:$I$1001,0)</f>
        <v>Yes</v>
      </c>
    </row>
    <row r="933" spans="1:16" x14ac:dyDescent="0.3">
      <c r="A933" s="2" t="s">
        <v>5753</v>
      </c>
      <c r="B933" s="8">
        <v>44644</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_xll.XLOOKUP(Table1[[#This Row],[Customer ID]],customers!$A$1:$A$1001,customers!$I$1:$I$1001,0)</f>
        <v>Yes</v>
      </c>
    </row>
    <row r="934" spans="1:16" x14ac:dyDescent="0.3">
      <c r="A934" s="2" t="s">
        <v>5757</v>
      </c>
      <c r="B934" s="8">
        <v>44645</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_xll.XLOOKUP(Table1[[#This Row],[Customer ID]],customers!$A$1:$A$1001,customers!$I$1:$I$1001,0)</f>
        <v>No</v>
      </c>
    </row>
    <row r="935" spans="1:16" x14ac:dyDescent="0.3">
      <c r="A935" s="2" t="s">
        <v>5763</v>
      </c>
      <c r="B935" s="8">
        <v>44646</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_xll.XLOOKUP(Table1[[#This Row],[Customer ID]],customers!$A$1:$A$1001,customers!$I$1:$I$1001,0)</f>
        <v>Yes</v>
      </c>
    </row>
    <row r="936" spans="1:16" x14ac:dyDescent="0.3">
      <c r="A936" s="2" t="s">
        <v>5768</v>
      </c>
      <c r="B936" s="8">
        <v>44647</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_xll.XLOOKUP(Table1[[#This Row],[Customer ID]],customers!$A$1:$A$1001,customers!$I$1:$I$1001,0)</f>
        <v>No</v>
      </c>
    </row>
    <row r="937" spans="1:16" x14ac:dyDescent="0.3">
      <c r="A937" s="2" t="s">
        <v>5774</v>
      </c>
      <c r="B937" s="8">
        <v>44648</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_xll.XLOOKUP(Table1[[#This Row],[Customer ID]],customers!$A$1:$A$1001,customers!$I$1:$I$1001,0)</f>
        <v>Yes</v>
      </c>
    </row>
    <row r="938" spans="1:16" x14ac:dyDescent="0.3">
      <c r="A938" s="2" t="s">
        <v>5780</v>
      </c>
      <c r="B938" s="8">
        <v>44649</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_xll.XLOOKUP(Table1[[#This Row],[Customer ID]],customers!$A$1:$A$1001,customers!$I$1:$I$1001,0)</f>
        <v>Yes</v>
      </c>
    </row>
    <row r="939" spans="1:16" x14ac:dyDescent="0.3">
      <c r="A939" s="2" t="s">
        <v>5780</v>
      </c>
      <c r="B939" s="8">
        <v>44650</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_xll.XLOOKUP(Table1[[#This Row],[Customer ID]],customers!$A$1:$A$1001,customers!$I$1:$I$1001,0)</f>
        <v>Yes</v>
      </c>
    </row>
    <row r="940" spans="1:16" x14ac:dyDescent="0.3">
      <c r="A940" s="2" t="s">
        <v>5791</v>
      </c>
      <c r="B940" s="8">
        <v>44651</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_xll.XLOOKUP(Table1[[#This Row],[Customer ID]],customers!$A$1:$A$1001,customers!$I$1:$I$1001,0)</f>
        <v>Yes</v>
      </c>
    </row>
    <row r="941" spans="1:16" x14ac:dyDescent="0.3">
      <c r="A941" s="2" t="s">
        <v>5797</v>
      </c>
      <c r="B941" s="8">
        <v>44652</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_xll.XLOOKUP(Table1[[#This Row],[Customer ID]],customers!$A$1:$A$1001,customers!$I$1:$I$1001,0)</f>
        <v>No</v>
      </c>
    </row>
    <row r="942" spans="1:16" x14ac:dyDescent="0.3">
      <c r="A942" s="2" t="s">
        <v>5803</v>
      </c>
      <c r="B942" s="8">
        <v>44653</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_xll.XLOOKUP(Table1[[#This Row],[Customer ID]],customers!$A$1:$A$1001,customers!$I$1:$I$1001,0)</f>
        <v>Yes</v>
      </c>
    </row>
    <row r="943" spans="1:16" x14ac:dyDescent="0.3">
      <c r="A943" s="2" t="s">
        <v>5809</v>
      </c>
      <c r="B943" s="8">
        <v>44654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_xll.XLOOKUP(Table1[[#This Row],[Customer ID]],customers!$A$1:$A$1001,customers!$I$1:$I$1001,0)</f>
        <v>Yes</v>
      </c>
    </row>
    <row r="944" spans="1:16" x14ac:dyDescent="0.3">
      <c r="A944" s="2" t="s">
        <v>5816</v>
      </c>
      <c r="B944" s="8">
        <v>44655</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_xll.XLOOKUP(Table1[[#This Row],[Customer ID]],customers!$A$1:$A$1001,customers!$I$1:$I$1001,0)</f>
        <v>No</v>
      </c>
    </row>
    <row r="945" spans="1:16" x14ac:dyDescent="0.3">
      <c r="A945" s="2" t="s">
        <v>5822</v>
      </c>
      <c r="B945" s="8">
        <v>44656</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_xll.XLOOKUP(Table1[[#This Row],[Customer ID]],customers!$A$1:$A$1001,customers!$I$1:$I$1001,0)</f>
        <v>No</v>
      </c>
    </row>
    <row r="946" spans="1:16" x14ac:dyDescent="0.3">
      <c r="A946" s="2" t="s">
        <v>5828</v>
      </c>
      <c r="B946" s="8">
        <v>44657</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_xll.XLOOKUP(Table1[[#This Row],[Customer ID]],customers!$A$1:$A$1001,customers!$I$1:$I$1001,0)</f>
        <v>No</v>
      </c>
    </row>
    <row r="947" spans="1:16" x14ac:dyDescent="0.3">
      <c r="A947" s="2" t="s">
        <v>5834</v>
      </c>
      <c r="B947" s="8">
        <v>44658</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_xll.XLOOKUP(Table1[[#This Row],[Customer ID]],customers!$A$1:$A$1001,customers!$I$1:$I$1001,0)</f>
        <v>No</v>
      </c>
    </row>
    <row r="948" spans="1:16" x14ac:dyDescent="0.3">
      <c r="A948" s="2" t="s">
        <v>5839</v>
      </c>
      <c r="B948" s="8">
        <v>44659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_xll.XLOOKUP(Table1[[#This Row],[Customer ID]],customers!$A$1:$A$1001,customers!$I$1:$I$1001,0)</f>
        <v>No</v>
      </c>
    </row>
    <row r="949" spans="1:16" x14ac:dyDescent="0.3">
      <c r="A949" s="2" t="s">
        <v>5844</v>
      </c>
      <c r="B949" s="8">
        <v>44660</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_xll.XLOOKUP(Table1[[#This Row],[Customer ID]],customers!$A$1:$A$1001,customers!$I$1:$I$1001,0)</f>
        <v>No</v>
      </c>
    </row>
    <row r="950" spans="1:16" x14ac:dyDescent="0.3">
      <c r="A950" s="2" t="s">
        <v>5849</v>
      </c>
      <c r="B950" s="8">
        <v>44661</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_xll.XLOOKUP(Table1[[#This Row],[Customer ID]],customers!$A$1:$A$1001,customers!$I$1:$I$1001,0)</f>
        <v>Yes</v>
      </c>
    </row>
    <row r="951" spans="1:16" x14ac:dyDescent="0.3">
      <c r="A951" s="2" t="s">
        <v>5855</v>
      </c>
      <c r="B951" s="8">
        <v>44662</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_xll.XLOOKUP(Table1[[#This Row],[Customer ID]],customers!$A$1:$A$1001,customers!$I$1:$I$1001,0)</f>
        <v>No</v>
      </c>
    </row>
    <row r="952" spans="1:16" x14ac:dyDescent="0.3">
      <c r="A952" s="2" t="s">
        <v>5861</v>
      </c>
      <c r="B952" s="8">
        <v>44663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_xll.XLOOKUP(Table1[[#This Row],[Customer ID]],customers!$A$1:$A$1001,customers!$I$1:$I$1001,0)</f>
        <v>Yes</v>
      </c>
    </row>
    <row r="953" spans="1:16" x14ac:dyDescent="0.3">
      <c r="A953" s="2" t="s">
        <v>5866</v>
      </c>
      <c r="B953" s="8">
        <v>44664</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_xll.XLOOKUP(Table1[[#This Row],[Customer ID]],customers!$A$1:$A$1001,customers!$I$1:$I$1001,0)</f>
        <v>No</v>
      </c>
    </row>
    <row r="954" spans="1:16" x14ac:dyDescent="0.3">
      <c r="A954" s="2" t="s">
        <v>5872</v>
      </c>
      <c r="B954" s="8">
        <v>44665</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_xll.XLOOKUP(Table1[[#This Row],[Customer ID]],customers!$A$1:$A$1001,customers!$I$1:$I$1001,0)</f>
        <v>Yes</v>
      </c>
    </row>
    <row r="955" spans="1:16" x14ac:dyDescent="0.3">
      <c r="A955" s="2" t="s">
        <v>5878</v>
      </c>
      <c r="B955" s="8">
        <v>44666</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_xll.XLOOKUP(Table1[[#This Row],[Customer ID]],customers!$A$1:$A$1001,customers!$I$1:$I$1001,0)</f>
        <v>Yes</v>
      </c>
    </row>
    <row r="956" spans="1:16" x14ac:dyDescent="0.3">
      <c r="A956" s="2" t="s">
        <v>5884</v>
      </c>
      <c r="B956" s="8">
        <v>44667</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_xll.XLOOKUP(Table1[[#This Row],[Customer ID]],customers!$A$1:$A$1001,customers!$I$1:$I$1001,0)</f>
        <v>Yes</v>
      </c>
    </row>
    <row r="957" spans="1:16" x14ac:dyDescent="0.3">
      <c r="A957" s="2" t="s">
        <v>5890</v>
      </c>
      <c r="B957" s="8">
        <v>44668</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_xll.XLOOKUP(Table1[[#This Row],[Customer ID]],customers!$A$1:$A$1001,customers!$I$1:$I$1001,0)</f>
        <v>Yes</v>
      </c>
    </row>
    <row r="958" spans="1:16" x14ac:dyDescent="0.3">
      <c r="A958" s="2" t="s">
        <v>5890</v>
      </c>
      <c r="B958" s="8">
        <v>44669</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_xll.XLOOKUP(Table1[[#This Row],[Customer ID]],customers!$A$1:$A$1001,customers!$I$1:$I$1001,0)</f>
        <v>Yes</v>
      </c>
    </row>
    <row r="959" spans="1:16" x14ac:dyDescent="0.3">
      <c r="A959" s="2" t="s">
        <v>5890</v>
      </c>
      <c r="B959" s="8">
        <v>44670</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_xll.XLOOKUP(Table1[[#This Row],[Customer ID]],customers!$A$1:$A$1001,customers!$I$1:$I$1001,0)</f>
        <v>Yes</v>
      </c>
    </row>
    <row r="960" spans="1:16" x14ac:dyDescent="0.3">
      <c r="A960" s="2" t="s">
        <v>5890</v>
      </c>
      <c r="B960" s="8">
        <v>44671</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_xll.XLOOKUP(Table1[[#This Row],[Customer ID]],customers!$A$1:$A$1001,customers!$I$1:$I$1001,0)</f>
        <v>Yes</v>
      </c>
    </row>
    <row r="961" spans="1:16" x14ac:dyDescent="0.3">
      <c r="A961" s="2" t="s">
        <v>5910</v>
      </c>
      <c r="B961" s="8">
        <v>44672</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_xll.XLOOKUP(Table1[[#This Row],[Customer ID]],customers!$A$1:$A$1001,customers!$I$1:$I$1001,0)</f>
        <v>Yes</v>
      </c>
    </row>
    <row r="962" spans="1:16" x14ac:dyDescent="0.3">
      <c r="A962" s="2" t="s">
        <v>5915</v>
      </c>
      <c r="B962" s="8">
        <v>44673</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_xll.XLOOKUP(Table1[[#This Row],[Customer ID]],customers!$A$1:$A$1001,customers!$I$1:$I$1001,0)</f>
        <v>Yes</v>
      </c>
    </row>
    <row r="963" spans="1:16" x14ac:dyDescent="0.3">
      <c r="A963" s="2" t="s">
        <v>5921</v>
      </c>
      <c r="B963" s="8">
        <v>44674</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"Robusta",IF(I963="Exc","Excelsa",IF(I963="Ara","Arabica",IF(I963="Lib", "Liberica",""))))</f>
        <v>Arabica</v>
      </c>
      <c r="O963" t="str">
        <f t="shared" ref="O963:O1001" si="47">IF(J963="M","Medium",IF(J963="L","Light",IF(J963="D","Dark","")))</f>
        <v>Dark</v>
      </c>
      <c r="P963" t="str">
        <f>_xll.XLOOKUP(Table1[[#This Row],[Customer ID]],customers!$A$1:$A$1001,customers!$I$1:$I$1001,0)</f>
        <v>Yes</v>
      </c>
    </row>
    <row r="964" spans="1:16" x14ac:dyDescent="0.3">
      <c r="A964" s="2" t="s">
        <v>5926</v>
      </c>
      <c r="B964" s="8">
        <v>44675</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_xll.XLOOKUP(Table1[[#This Row],[Customer ID]],customers!$A$1:$A$1001,customers!$I$1:$I$1001,0)</f>
        <v>Yes</v>
      </c>
    </row>
    <row r="965" spans="1:16" x14ac:dyDescent="0.3">
      <c r="A965" s="2" t="s">
        <v>5932</v>
      </c>
      <c r="B965" s="8">
        <v>44676</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_xll.XLOOKUP(Table1[[#This Row],[Customer ID]],customers!$A$1:$A$1001,customers!$I$1:$I$1001,0)</f>
        <v>Yes</v>
      </c>
    </row>
    <row r="966" spans="1:16" x14ac:dyDescent="0.3">
      <c r="A966" s="2" t="s">
        <v>5938</v>
      </c>
      <c r="B966" s="8">
        <v>44677</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_xll.XLOOKUP(Table1[[#This Row],[Customer ID]],customers!$A$1:$A$1001,customers!$I$1:$I$1001,0)</f>
        <v>No</v>
      </c>
    </row>
    <row r="967" spans="1:16" x14ac:dyDescent="0.3">
      <c r="A967" s="2" t="s">
        <v>5944</v>
      </c>
      <c r="B967" s="8">
        <v>44678</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_xll.XLOOKUP(Table1[[#This Row],[Customer ID]],customers!$A$1:$A$1001,customers!$I$1:$I$1001,0)</f>
        <v>Yes</v>
      </c>
    </row>
    <row r="968" spans="1:16" x14ac:dyDescent="0.3">
      <c r="A968" s="2" t="s">
        <v>5949</v>
      </c>
      <c r="B968" s="8">
        <v>44679</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_xll.XLOOKUP(Table1[[#This Row],[Customer ID]],customers!$A$1:$A$1001,customers!$I$1:$I$1001,0)</f>
        <v>Yes</v>
      </c>
    </row>
    <row r="969" spans="1:16" x14ac:dyDescent="0.3">
      <c r="A969" s="2" t="s">
        <v>5955</v>
      </c>
      <c r="B969" s="8">
        <v>44680</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_xll.XLOOKUP(Table1[[#This Row],[Customer ID]],customers!$A$1:$A$1001,customers!$I$1:$I$1001,0)</f>
        <v>Yes</v>
      </c>
    </row>
    <row r="970" spans="1:16" x14ac:dyDescent="0.3">
      <c r="A970" s="2" t="s">
        <v>5961</v>
      </c>
      <c r="B970" s="8">
        <v>44681</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_xll.XLOOKUP(Table1[[#This Row],[Customer ID]],customers!$A$1:$A$1001,customers!$I$1:$I$1001,0)</f>
        <v>No</v>
      </c>
    </row>
    <row r="971" spans="1:16" x14ac:dyDescent="0.3">
      <c r="A971" s="2" t="s">
        <v>5967</v>
      </c>
      <c r="B971" s="8">
        <v>44682</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_xll.XLOOKUP(Table1[[#This Row],[Customer ID]],customers!$A$1:$A$1001,customers!$I$1:$I$1001,0)</f>
        <v>Yes</v>
      </c>
    </row>
    <row r="972" spans="1:16" x14ac:dyDescent="0.3">
      <c r="A972" s="2" t="s">
        <v>5973</v>
      </c>
      <c r="B972" s="8">
        <v>44683</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_xll.XLOOKUP(Table1[[#This Row],[Customer ID]],customers!$A$1:$A$1001,customers!$I$1:$I$1001,0)</f>
        <v>No</v>
      </c>
    </row>
    <row r="973" spans="1:16" x14ac:dyDescent="0.3">
      <c r="A973" s="2" t="s">
        <v>5978</v>
      </c>
      <c r="B973" s="8">
        <v>44684</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_xll.XLOOKUP(Table1[[#This Row],[Customer ID]],customers!$A$1:$A$1001,customers!$I$1:$I$1001,0)</f>
        <v>No</v>
      </c>
    </row>
    <row r="974" spans="1:16" x14ac:dyDescent="0.3">
      <c r="A974" s="2" t="s">
        <v>5984</v>
      </c>
      <c r="B974" s="8">
        <v>44685</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_xll.XLOOKUP(Table1[[#This Row],[Customer ID]],customers!$A$1:$A$1001,customers!$I$1:$I$1001,0)</f>
        <v>Yes</v>
      </c>
    </row>
    <row r="975" spans="1:16" x14ac:dyDescent="0.3">
      <c r="A975" s="2" t="s">
        <v>5989</v>
      </c>
      <c r="B975" s="8">
        <v>44686</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_xll.XLOOKUP(Table1[[#This Row],[Customer ID]],customers!$A$1:$A$1001,customers!$I$1:$I$1001,0)</f>
        <v>No</v>
      </c>
    </row>
    <row r="976" spans="1:16" x14ac:dyDescent="0.3">
      <c r="A976" s="2" t="s">
        <v>5995</v>
      </c>
      <c r="B976" s="8">
        <v>44687</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_xll.XLOOKUP(Table1[[#This Row],[Customer ID]],customers!$A$1:$A$1001,customers!$I$1:$I$1001,0)</f>
        <v>Yes</v>
      </c>
    </row>
    <row r="977" spans="1:16" x14ac:dyDescent="0.3">
      <c r="A977" s="2" t="s">
        <v>6001</v>
      </c>
      <c r="B977" s="8">
        <v>44688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_xll.XLOOKUP(Table1[[#This Row],[Customer ID]],customers!$A$1:$A$1001,customers!$I$1:$I$1001,0)</f>
        <v>Yes</v>
      </c>
    </row>
    <row r="978" spans="1:16" x14ac:dyDescent="0.3">
      <c r="A978" s="2" t="s">
        <v>6007</v>
      </c>
      <c r="B978" s="8">
        <v>44689</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_xll.XLOOKUP(Table1[[#This Row],[Customer ID]],customers!$A$1:$A$1001,customers!$I$1:$I$1001,0)</f>
        <v>Yes</v>
      </c>
    </row>
    <row r="979" spans="1:16" x14ac:dyDescent="0.3">
      <c r="A979" s="2" t="s">
        <v>6013</v>
      </c>
      <c r="B979" s="8">
        <v>44690</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_xll.XLOOKUP(Table1[[#This Row],[Customer ID]],customers!$A$1:$A$1001,customers!$I$1:$I$1001,0)</f>
        <v>No</v>
      </c>
    </row>
    <row r="980" spans="1:16" x14ac:dyDescent="0.3">
      <c r="A980" s="2" t="s">
        <v>6019</v>
      </c>
      <c r="B980" s="8">
        <v>44691</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_xll.XLOOKUP(Table1[[#This Row],[Customer ID]],customers!$A$1:$A$1001,customers!$I$1:$I$1001,0)</f>
        <v>No</v>
      </c>
    </row>
    <row r="981" spans="1:16" x14ac:dyDescent="0.3">
      <c r="A981" s="2" t="s">
        <v>6025</v>
      </c>
      <c r="B981" s="8">
        <v>44692</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_xll.XLOOKUP(Table1[[#This Row],[Customer ID]],customers!$A$1:$A$1001,customers!$I$1:$I$1001,0)</f>
        <v>No</v>
      </c>
    </row>
    <row r="982" spans="1:16" x14ac:dyDescent="0.3">
      <c r="A982" s="2" t="s">
        <v>6030</v>
      </c>
      <c r="B982" s="8">
        <v>44693</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_xll.XLOOKUP(Table1[[#This Row],[Customer ID]],customers!$A$1:$A$1001,customers!$I$1:$I$1001,0)</f>
        <v>Yes</v>
      </c>
    </row>
    <row r="983" spans="1:16" x14ac:dyDescent="0.3">
      <c r="A983" s="2" t="s">
        <v>6035</v>
      </c>
      <c r="B983" s="8">
        <v>44694</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_xll.XLOOKUP(Table1[[#This Row],[Customer ID]],customers!$A$1:$A$1001,customers!$I$1:$I$1001,0)</f>
        <v>Yes</v>
      </c>
    </row>
    <row r="984" spans="1:16" x14ac:dyDescent="0.3">
      <c r="A984" s="2" t="s">
        <v>6041</v>
      </c>
      <c r="B984" s="8">
        <v>44695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_xll.XLOOKUP(Table1[[#This Row],[Customer ID]],customers!$A$1:$A$1001,customers!$I$1:$I$1001,0)</f>
        <v>Yes</v>
      </c>
    </row>
    <row r="985" spans="1:16" x14ac:dyDescent="0.3">
      <c r="A985" s="2" t="s">
        <v>6047</v>
      </c>
      <c r="B985" s="8">
        <v>44696</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_xll.XLOOKUP(Table1[[#This Row],[Customer ID]],customers!$A$1:$A$1001,customers!$I$1:$I$1001,0)</f>
        <v>Yes</v>
      </c>
    </row>
    <row r="986" spans="1:16" x14ac:dyDescent="0.3">
      <c r="A986" s="2" t="s">
        <v>6053</v>
      </c>
      <c r="B986" s="8">
        <v>44697</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_xll.XLOOKUP(Table1[[#This Row],[Customer ID]],customers!$A$1:$A$1001,customers!$I$1:$I$1001,0)</f>
        <v>Yes</v>
      </c>
    </row>
    <row r="987" spans="1:16" x14ac:dyDescent="0.3">
      <c r="A987" s="2" t="s">
        <v>6058</v>
      </c>
      <c r="B987" s="8">
        <v>44698</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_xll.XLOOKUP(Table1[[#This Row],[Customer ID]],customers!$A$1:$A$1001,customers!$I$1:$I$1001,0)</f>
        <v>No</v>
      </c>
    </row>
    <row r="988" spans="1:16" x14ac:dyDescent="0.3">
      <c r="A988" s="2" t="s">
        <v>6064</v>
      </c>
      <c r="B988" s="8">
        <v>44699</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_xll.XLOOKUP(Table1[[#This Row],[Customer ID]],customers!$A$1:$A$1001,customers!$I$1:$I$1001,0)</f>
        <v>No</v>
      </c>
    </row>
    <row r="989" spans="1:16" x14ac:dyDescent="0.3">
      <c r="A989" s="2" t="s">
        <v>6070</v>
      </c>
      <c r="B989" s="8">
        <v>44700</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_xll.XLOOKUP(Table1[[#This Row],[Customer ID]],customers!$A$1:$A$1001,customers!$I$1:$I$1001,0)</f>
        <v>Yes</v>
      </c>
    </row>
    <row r="990" spans="1:16" x14ac:dyDescent="0.3">
      <c r="A990" s="2" t="s">
        <v>6076</v>
      </c>
      <c r="B990" s="8">
        <v>44701</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_xll.XLOOKUP(Table1[[#This Row],[Customer ID]],customers!$A$1:$A$1001,customers!$I$1:$I$1001,0)</f>
        <v>Yes</v>
      </c>
    </row>
    <row r="991" spans="1:16" x14ac:dyDescent="0.3">
      <c r="A991" s="2" t="s">
        <v>6081</v>
      </c>
      <c r="B991" s="8">
        <v>44702</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_xll.XLOOKUP(Table1[[#This Row],[Customer ID]],customers!$A$1:$A$1001,customers!$I$1:$I$1001,0)</f>
        <v>Yes</v>
      </c>
    </row>
    <row r="992" spans="1:16" x14ac:dyDescent="0.3">
      <c r="A992" s="2" t="s">
        <v>6086</v>
      </c>
      <c r="B992" s="8">
        <v>44703</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_xll.XLOOKUP(Table1[[#This Row],[Customer ID]],customers!$A$1:$A$1001,customers!$I$1:$I$1001,0)</f>
        <v>No</v>
      </c>
    </row>
    <row r="993" spans="1:16" x14ac:dyDescent="0.3">
      <c r="A993" s="2" t="s">
        <v>6086</v>
      </c>
      <c r="B993" s="8">
        <v>44704</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_xll.XLOOKUP(Table1[[#This Row],[Customer ID]],customers!$A$1:$A$1001,customers!$I$1:$I$1001,0)</f>
        <v>No</v>
      </c>
    </row>
    <row r="994" spans="1:16" x14ac:dyDescent="0.3">
      <c r="A994" s="2" t="s">
        <v>6096</v>
      </c>
      <c r="B994" s="8">
        <v>44705</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_xll.XLOOKUP(Table1[[#This Row],[Customer ID]],customers!$A$1:$A$1001,customers!$I$1:$I$1001,0)</f>
        <v>No</v>
      </c>
    </row>
    <row r="995" spans="1:16" x14ac:dyDescent="0.3">
      <c r="A995" s="2" t="s">
        <v>6101</v>
      </c>
      <c r="B995" s="8">
        <v>44706</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_xll.XLOOKUP(Table1[[#This Row],[Customer ID]],customers!$A$1:$A$1001,customers!$I$1:$I$1001,0)</f>
        <v>No</v>
      </c>
    </row>
    <row r="996" spans="1:16" x14ac:dyDescent="0.3">
      <c r="A996" s="2" t="s">
        <v>6106</v>
      </c>
      <c r="B996" s="8">
        <v>44707</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_xll.XLOOKUP(Table1[[#This Row],[Customer ID]],customers!$A$1:$A$1001,customers!$I$1:$I$1001,0)</f>
        <v>No</v>
      </c>
    </row>
    <row r="997" spans="1:16" x14ac:dyDescent="0.3">
      <c r="A997" s="2" t="s">
        <v>6111</v>
      </c>
      <c r="B997" s="8">
        <v>44708</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_xll.XLOOKUP(Table1[[#This Row],[Customer ID]],customers!$A$1:$A$1001,customers!$I$1:$I$1001,0)</f>
        <v>No</v>
      </c>
    </row>
    <row r="998" spans="1:16" x14ac:dyDescent="0.3">
      <c r="A998" s="2" t="s">
        <v>6117</v>
      </c>
      <c r="B998" s="8">
        <v>44709</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_xll.XLOOKUP(Table1[[#This Row],[Customer ID]],customers!$A$1:$A$1001,customers!$I$1:$I$1001,0)</f>
        <v>No</v>
      </c>
    </row>
    <row r="999" spans="1:16" x14ac:dyDescent="0.3">
      <c r="A999" s="2" t="s">
        <v>6122</v>
      </c>
      <c r="B999" s="8">
        <v>44710</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_xll.XLOOKUP(Table1[[#This Row],[Customer ID]],customers!$A$1:$A$1001,customers!$I$1:$I$1001,0)</f>
        <v>No</v>
      </c>
    </row>
    <row r="1000" spans="1:16" x14ac:dyDescent="0.3">
      <c r="A1000" s="2" t="s">
        <v>6127</v>
      </c>
      <c r="B1000" s="8">
        <v>44711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_xll.XLOOKUP(Table1[[#This Row],[Customer ID]],customers!$A$1:$A$1001,customers!$I$1:$I$1001,0)</f>
        <v>No</v>
      </c>
    </row>
    <row r="1001" spans="1:16" x14ac:dyDescent="0.3">
      <c r="A1001" s="2" t="s">
        <v>6133</v>
      </c>
      <c r="B1001" s="8">
        <v>44712</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73" workbookViewId="0">
      <selection activeCell="F2" sqref="F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Chirag kalra</dc:creator>
  <cp:keywords/>
  <dc:description/>
  <cp:lastModifiedBy>Chirag kalra</cp:lastModifiedBy>
  <cp:revision/>
  <dcterms:created xsi:type="dcterms:W3CDTF">2022-11-26T09:51:45Z</dcterms:created>
  <dcterms:modified xsi:type="dcterms:W3CDTF">2024-02-18T06:57:09Z</dcterms:modified>
  <cp:category/>
  <cp:contentStatus/>
</cp:coreProperties>
</file>