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4семестр\ПЗТВ\"/>
    </mc:Choice>
  </mc:AlternateContent>
  <xr:revisionPtr revIDLastSave="0" documentId="13_ncr:1_{E631F632-9D6C-43DA-B89F-F939B514082A}" xr6:coauthVersionLast="37" xr6:coauthVersionMax="37" xr10:uidLastSave="{00000000-0000-0000-0000-000000000000}"/>
  <bookViews>
    <workbookView xWindow="0" yWindow="0" windowWidth="23040" windowHeight="9060" xr2:uid="{EAAB0804-1D75-447E-AAD3-5B4F0CE5C28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L4" i="1" l="1"/>
  <c r="L3" i="1" l="1"/>
  <c r="C8" i="1" l="1"/>
  <c r="E8" i="1"/>
  <c r="B8" i="1"/>
  <c r="D8" i="1"/>
  <c r="F5" i="1"/>
  <c r="F8" i="1" s="1"/>
  <c r="G5" i="1"/>
  <c r="G8" i="1" s="1"/>
  <c r="H5" i="1"/>
  <c r="H8" i="1" s="1"/>
  <c r="I5" i="1"/>
  <c r="I8" i="1" s="1"/>
  <c r="J5" i="1"/>
  <c r="J8" i="1" s="1"/>
  <c r="K5" i="1"/>
  <c r="K8" i="1" s="1"/>
  <c r="F4" i="1"/>
  <c r="C4" i="1"/>
  <c r="D4" i="1"/>
  <c r="E4" i="1"/>
  <c r="G4" i="1"/>
  <c r="H4" i="1"/>
  <c r="I4" i="1"/>
  <c r="J4" i="1"/>
  <c r="K4" i="1"/>
  <c r="B4" i="1"/>
  <c r="L8" i="1" l="1"/>
</calcChain>
</file>

<file path=xl/sharedStrings.xml><?xml version="1.0" encoding="utf-8"?>
<sst xmlns="http://schemas.openxmlformats.org/spreadsheetml/2006/main" count="8" uniqueCount="8">
  <si>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</si>
  <si>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</si>
  <si>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_т</t>
    </r>
  </si>
  <si>
    <t>Pi</t>
  </si>
  <si>
    <t>Хi^2</t>
  </si>
  <si>
    <t>=Χ^2</t>
  </si>
  <si>
    <t>=D</t>
  </si>
  <si>
    <t>=m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</si>
</sst>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NumberFormat="1"/>
    <xf numFmtId="0" fontId="0" fillId="0" borderId="2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49" fontId="0" fillId="0" borderId="0" xfId="0" applyNumberFormat="1"/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1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29873888443674E-2"/>
          <c:y val="1.7286254980129048E-2"/>
          <c:w val="0.96237012611155637"/>
          <c:h val="0.92543950405510189"/>
        </c:manualLayout>
      </c:layout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tx1">
                  <a:alpha val="44000"/>
                </a:schemeClr>
              </a:solidFill>
              <a:bevel/>
              <a:tailEnd type="oval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ysDot"/>
                <a:tailEnd type="oval" w="lg" len="lg"/>
              </a:ln>
              <a:effectLst/>
            </c:spPr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Лист1!$B$3:$K$3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0.27500000000000002</c:v>
                </c:pt>
                <c:pt idx="2">
                  <c:v>0.27500000000000002</c:v>
                </c:pt>
                <c:pt idx="3">
                  <c:v>0.17599999999999999</c:v>
                </c:pt>
                <c:pt idx="4">
                  <c:v>9.0999999999999998E-2</c:v>
                </c:pt>
                <c:pt idx="5">
                  <c:v>3.3000000000000002E-2</c:v>
                </c:pt>
                <c:pt idx="6">
                  <c:v>1.2E-2</c:v>
                </c:pt>
                <c:pt idx="7">
                  <c:v>4.0000000000000001E-3</c:v>
                </c:pt>
                <c:pt idx="8">
                  <c:v>8.0000000000000004E-4</c:v>
                </c:pt>
                <c:pt idx="9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4088-A21A-1638CEE48A91}"/>
            </c:ext>
          </c:extLst>
        </c:ser>
        <c:ser>
          <c:idx val="1"/>
          <c:order val="1"/>
          <c:tx>
            <c:v>теория</c:v>
          </c:tx>
          <c:spPr>
            <a:ln w="3175" cap="rnd">
              <a:solidFill>
                <a:srgbClr val="FF0000">
                  <a:alpha val="81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Лист1!$B$5:$K$5</c:f>
              <c:numCache>
                <c:formatCode>General</c:formatCode>
                <c:ptCount val="10"/>
                <c:pt idx="0">
                  <c:v>0.13666808909416098</c:v>
                </c:pt>
                <c:pt idx="1">
                  <c:v>0.27199683091519922</c:v>
                </c:pt>
                <c:pt idx="2">
                  <c:v>0.27066404644371478</c:v>
                </c:pt>
                <c:pt idx="3">
                  <c:v>0.17955852841076039</c:v>
                </c:pt>
                <c:pt idx="4">
                  <c:v>8.9339345810773907E-2</c:v>
                </c:pt>
                <c:pt idx="5">
                  <c:v>3.5560633206520427E-2</c:v>
                </c:pt>
                <c:pt idx="6">
                  <c:v>1.1795462034602831E-2</c:v>
                </c:pt>
                <c:pt idx="7">
                  <c:v>3.3536183630380819E-3</c:v>
                </c:pt>
                <c:pt idx="8">
                  <c:v>8.3429640826479946E-4</c:v>
                </c:pt>
                <c:pt idx="9">
                  <c:v>1.8449074574762226E-4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09-4088-A21A-1638CEE4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86088"/>
        <c:axId val="487987072"/>
      </c:lineChart>
      <c:catAx>
        <c:axId val="48798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87072"/>
        <c:crosses val="autoZero"/>
        <c:auto val="1"/>
        <c:lblAlgn val="ctr"/>
        <c:lblOffset val="100"/>
        <c:noMultiLvlLbl val="0"/>
      </c:catAx>
      <c:valAx>
        <c:axId val="48798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986088"/>
        <c:crosses val="autoZero"/>
        <c:crossBetween val="between"/>
      </c:valAx>
      <c:spPr>
        <a:noFill/>
        <a:ln>
          <a:solidFill>
            <a:schemeClr val="accent1"/>
          </a:solidFill>
          <a:beve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11</xdr:row>
      <xdr:rowOff>121920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4EDF3D-9822-4555-9428-13E8D6FAFB56}"/>
            </a:ext>
          </a:extLst>
        </xdr:cNvPr>
        <xdr:cNvSpPr txBox="1"/>
      </xdr:nvSpPr>
      <xdr:spPr>
        <a:xfrm rot="21361278">
          <a:off x="13944600" y="2217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0</xdr:colOff>
      <xdr:row>9</xdr:row>
      <xdr:rowOff>7620</xdr:rowOff>
    </xdr:from>
    <xdr:to>
      <xdr:col>11</xdr:col>
      <xdr:colOff>194807</xdr:colOff>
      <xdr:row>31</xdr:row>
      <xdr:rowOff>19547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C002BB-31C4-4A28-9017-DAD46B157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9D13-2E85-4612-8094-6D7BABD0C407}">
  <dimension ref="A1:N8"/>
  <sheetViews>
    <sheetView tabSelected="1" topLeftCell="A3" zoomScaleNormal="100" workbookViewId="0">
      <selection activeCell="C6" sqref="C6"/>
    </sheetView>
  </sheetViews>
  <sheetFormatPr defaultRowHeight="14.4" x14ac:dyDescent="0.3"/>
  <cols>
    <col min="2" max="2" width="12.109375" bestFit="1" customWidth="1"/>
    <col min="3" max="11" width="11.44140625" bestFit="1" customWidth="1"/>
    <col min="12" max="12" width="19.21875" customWidth="1"/>
  </cols>
  <sheetData>
    <row r="1" spans="1:14" ht="16.2" thickBot="1" x14ac:dyDescent="0.35">
      <c r="A1" s="1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3"/>
    </row>
    <row r="2" spans="1:14" ht="16.2" thickBot="1" x14ac:dyDescent="0.35">
      <c r="A2" s="2" t="s">
        <v>1</v>
      </c>
      <c r="B2" s="5">
        <v>1330</v>
      </c>
      <c r="C2" s="5">
        <v>2750</v>
      </c>
      <c r="D2" s="5">
        <v>2750</v>
      </c>
      <c r="E2" s="5">
        <v>1760</v>
      </c>
      <c r="F2" s="5">
        <v>910</v>
      </c>
      <c r="G2" s="5">
        <v>330</v>
      </c>
      <c r="H2" s="5">
        <v>120</v>
      </c>
      <c r="I2" s="5">
        <v>40</v>
      </c>
      <c r="J2" s="5">
        <v>8</v>
      </c>
      <c r="K2" s="5">
        <v>2</v>
      </c>
      <c r="L2" s="3"/>
    </row>
    <row r="3" spans="1:14" ht="15" thickBot="1" x14ac:dyDescent="0.35">
      <c r="A3" s="2" t="s">
        <v>3</v>
      </c>
      <c r="B3" s="5">
        <v>0.13300000000000001</v>
      </c>
      <c r="C3" s="5">
        <v>0.27500000000000002</v>
      </c>
      <c r="D3" s="5">
        <v>0.27500000000000002</v>
      </c>
      <c r="E3" s="5">
        <v>0.17599999999999999</v>
      </c>
      <c r="F3" s="5">
        <v>9.0999999999999998E-2</v>
      </c>
      <c r="G3" s="5">
        <v>3.3000000000000002E-2</v>
      </c>
      <c r="H3" s="5">
        <v>1.2E-2</v>
      </c>
      <c r="I3" s="5">
        <v>4.0000000000000001E-3</v>
      </c>
      <c r="J3" s="5">
        <v>8.0000000000000004E-4</v>
      </c>
      <c r="K3" s="8">
        <v>2.0000000000000001E-4</v>
      </c>
      <c r="L3" s="7">
        <f>SUMPRODUCT(B1:K1,B3:K3)</f>
        <v>1.9902000000000002</v>
      </c>
      <c r="M3" s="6" t="s">
        <v>7</v>
      </c>
    </row>
    <row r="4" spans="1:14" ht="15" thickBot="1" x14ac:dyDescent="0.35">
      <c r="A4" s="2" t="s">
        <v>4</v>
      </c>
      <c r="B4" s="5">
        <f>B1^2</f>
        <v>0</v>
      </c>
      <c r="C4" s="5">
        <f t="shared" ref="C4:K4" si="0">C1^2</f>
        <v>1</v>
      </c>
      <c r="D4" s="5">
        <f t="shared" si="0"/>
        <v>4</v>
      </c>
      <c r="E4" s="5">
        <f t="shared" si="0"/>
        <v>9</v>
      </c>
      <c r="F4" s="5">
        <f t="shared" si="0"/>
        <v>16</v>
      </c>
      <c r="G4" s="5">
        <f t="shared" si="0"/>
        <v>25</v>
      </c>
      <c r="H4" s="5">
        <f t="shared" si="0"/>
        <v>36</v>
      </c>
      <c r="I4" s="5">
        <f t="shared" si="0"/>
        <v>49</v>
      </c>
      <c r="J4" s="5">
        <f t="shared" si="0"/>
        <v>64</v>
      </c>
      <c r="K4" s="9">
        <f t="shared" si="0"/>
        <v>81</v>
      </c>
      <c r="L4" s="7">
        <f>(SUMPRODUCT(B4:K4,B3:K3)-L3^2)* 10000/9999</f>
        <v>1.9747014301430132</v>
      </c>
      <c r="M4" s="6" t="s">
        <v>6</v>
      </c>
    </row>
    <row r="5" spans="1:14" ht="16.2" thickBot="1" x14ac:dyDescent="0.4">
      <c r="A5" s="10" t="s">
        <v>2</v>
      </c>
      <c r="B5" s="5">
        <f>_xlfn.POISSON.DIST(B1,L3,0)</f>
        <v>0.13666808909416098</v>
      </c>
      <c r="C5" s="5">
        <f>_xlfn.POISSON.DIST(C1,L3,0)</f>
        <v>0.27199683091519922</v>
      </c>
      <c r="D5" s="5">
        <f>_xlfn.POISSON.DIST(D1,L3,0)</f>
        <v>0.27066404644371478</v>
      </c>
      <c r="E5" s="5">
        <f>_xlfn.POISSON.DIST(E1,L3,0)</f>
        <v>0.17955852841076039</v>
      </c>
      <c r="F5" s="5">
        <f>_xlfn.POISSON.DIST(F1,L3,0)</f>
        <v>8.9339345810773907E-2</v>
      </c>
      <c r="G5" s="5">
        <f>_xlfn.POISSON.DIST(G1,L3,0)</f>
        <v>3.5560633206520427E-2</v>
      </c>
      <c r="H5" s="5">
        <f>_xlfn.POISSON.DIST(H1,L3,0)</f>
        <v>1.1795462034602831E-2</v>
      </c>
      <c r="I5" s="5">
        <f>_xlfn.POISSON.DIST(I1,L3,0)</f>
        <v>3.3536183630380819E-3</v>
      </c>
      <c r="J5" s="5">
        <f>_xlfn.POISSON.DIST(J1,L3,0)</f>
        <v>8.3429640826479946E-4</v>
      </c>
      <c r="K5" s="5">
        <f>_xlfn.POISSON.DIST(K1,L3,0)</f>
        <v>1.8449074574762226E-4</v>
      </c>
      <c r="L5" s="3"/>
    </row>
    <row r="6" spans="1:1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4" x14ac:dyDescent="0.3">
      <c r="B8">
        <f>((B5-B3)^2)/B5</f>
        <v>9.8449299261311565E-5</v>
      </c>
      <c r="C8">
        <f t="shared" ref="C8:K8" si="1">((C5-C3)^2)/C5</f>
        <v>3.3158564831643856E-5</v>
      </c>
      <c r="D8">
        <f t="shared" si="1"/>
        <v>6.9460622824806027E-5</v>
      </c>
      <c r="E8">
        <f t="shared" si="1"/>
        <v>7.0523659122559933E-5</v>
      </c>
      <c r="F8">
        <f t="shared" si="1"/>
        <v>3.0868508283408428E-5</v>
      </c>
      <c r="G8">
        <f t="shared" si="1"/>
        <v>1.8438486121031186E-4</v>
      </c>
      <c r="H8">
        <f>((H5-H3)^2)/H5</f>
        <v>3.5467690172784674E-6</v>
      </c>
      <c r="I8">
        <f>((I5-I3)^2)/I5</f>
        <v>1.2458460545375558E-4</v>
      </c>
      <c r="J8">
        <f t="shared" si="1"/>
        <v>1.4098629794082382E-6</v>
      </c>
      <c r="K8">
        <f t="shared" si="1"/>
        <v>1.3037887970486322E-6</v>
      </c>
      <c r="L8">
        <f>(B8+C8+D8+E8+F8+G8+H8+I8+J8+K8)*10000</f>
        <v>6.1769054178153269</v>
      </c>
      <c r="M8" s="6" t="s">
        <v>5</v>
      </c>
      <c r="N8" s="1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2020-03-17T12:20:11Z</dcterms:created>
  <dcterms:modified xsi:type="dcterms:W3CDTF">2020-05-11T13:47:39Z</dcterms:modified>
</cp:coreProperties>
</file>